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09\final_project\data\"/>
    </mc:Choice>
  </mc:AlternateContent>
  <bookViews>
    <workbookView xWindow="0" yWindow="0" windowWidth="23040" windowHeight="9084"/>
  </bookViews>
  <sheets>
    <sheet name="2016 November General Elec" sheetId="3" r:id="rId1"/>
    <sheet name="1980-2014 November General Elec" sheetId="1" r:id="rId2"/>
    <sheet name="State Abbreviations" sheetId="2" r:id="rId3"/>
  </sheets>
  <definedNames>
    <definedName name="_xlnm._FilterDatabase" localSheetId="1" hidden="1">'1980-2014 November General Elec'!$A$2:$R$938</definedName>
    <definedName name="_xlnm._FilterDatabase" localSheetId="0" hidden="1">'2016 November General Elec'!$A$2:$Q$54</definedName>
  </definedNames>
  <calcPr calcId="0"/>
</workbook>
</file>

<file path=xl/calcChain.xml><?xml version="1.0" encoding="utf-8"?>
<calcChain xmlns="http://schemas.openxmlformats.org/spreadsheetml/2006/main">
  <c r="R26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99" i="1"/>
  <c r="E56" i="1"/>
  <c r="E55" i="1"/>
  <c r="E58" i="1"/>
  <c r="E57" i="1"/>
  <c r="E59" i="1"/>
  <c r="E60" i="1"/>
  <c r="E61" i="1"/>
  <c r="E63" i="1"/>
  <c r="E62" i="1"/>
  <c r="E64" i="1"/>
  <c r="E65" i="1"/>
  <c r="E66" i="1"/>
  <c r="E68" i="1"/>
  <c r="E69" i="1"/>
  <c r="E70" i="1"/>
  <c r="E67" i="1"/>
  <c r="E71" i="1"/>
  <c r="E72" i="1"/>
  <c r="E73" i="1"/>
  <c r="E76" i="1"/>
  <c r="E75" i="1"/>
  <c r="E74" i="1"/>
  <c r="E77" i="1"/>
  <c r="E78" i="1"/>
  <c r="E80" i="1"/>
  <c r="E79" i="1"/>
  <c r="E81" i="1"/>
  <c r="E84" i="1"/>
  <c r="E88" i="1"/>
  <c r="E85" i="1"/>
  <c r="E86" i="1"/>
  <c r="E87" i="1"/>
  <c r="E89" i="1"/>
  <c r="E82" i="1"/>
  <c r="E83" i="1"/>
  <c r="E90" i="1"/>
  <c r="E91" i="1"/>
  <c r="E92" i="1"/>
  <c r="E93" i="1"/>
  <c r="E94" i="1"/>
  <c r="E95" i="1"/>
  <c r="E96" i="1"/>
  <c r="E97" i="1"/>
  <c r="E98" i="1"/>
  <c r="E100" i="1"/>
  <c r="E102" i="1"/>
  <c r="E101" i="1"/>
  <c r="E103" i="1"/>
  <c r="E105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0" i="1"/>
  <c r="E163" i="1"/>
  <c r="E162" i="1"/>
  <c r="E164" i="1"/>
  <c r="E165" i="1"/>
  <c r="E166" i="1"/>
  <c r="E168" i="1"/>
  <c r="E167" i="1"/>
  <c r="E169" i="1"/>
  <c r="E170" i="1"/>
  <c r="E171" i="1"/>
  <c r="E173" i="1"/>
  <c r="E174" i="1"/>
  <c r="E175" i="1"/>
  <c r="E172" i="1"/>
  <c r="E176" i="1"/>
  <c r="E177" i="1"/>
  <c r="E178" i="1"/>
  <c r="E181" i="1"/>
  <c r="E180" i="1"/>
  <c r="E179" i="1"/>
  <c r="E182" i="1"/>
  <c r="E183" i="1"/>
  <c r="E185" i="1"/>
  <c r="E184" i="1"/>
  <c r="E186" i="1"/>
  <c r="E189" i="1"/>
  <c r="E193" i="1"/>
  <c r="E190" i="1"/>
  <c r="E191" i="1"/>
  <c r="E192" i="1"/>
  <c r="E194" i="1"/>
  <c r="E187" i="1"/>
  <c r="E188" i="1"/>
  <c r="E195" i="1"/>
  <c r="E196" i="1"/>
  <c r="E197" i="1"/>
  <c r="E198" i="1"/>
  <c r="E199" i="1"/>
  <c r="E200" i="1"/>
  <c r="E201" i="1"/>
  <c r="E202" i="1"/>
  <c r="E203" i="1"/>
  <c r="E204" i="1"/>
  <c r="E206" i="1"/>
  <c r="E205" i="1"/>
  <c r="E207" i="1"/>
  <c r="E209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5" i="1"/>
  <c r="E264" i="1"/>
  <c r="E267" i="1"/>
  <c r="E266" i="1"/>
  <c r="E268" i="1"/>
  <c r="E269" i="1"/>
  <c r="E270" i="1"/>
  <c r="E272" i="1"/>
  <c r="E271" i="1"/>
  <c r="E273" i="1"/>
  <c r="E274" i="1"/>
  <c r="E275" i="1"/>
  <c r="E277" i="1"/>
  <c r="E278" i="1"/>
  <c r="E279" i="1"/>
  <c r="E276" i="1"/>
  <c r="E280" i="1"/>
  <c r="E281" i="1"/>
  <c r="E282" i="1"/>
  <c r="E285" i="1"/>
  <c r="E284" i="1"/>
  <c r="E283" i="1"/>
  <c r="E286" i="1"/>
  <c r="E287" i="1"/>
  <c r="E289" i="1"/>
  <c r="E288" i="1"/>
  <c r="E290" i="1"/>
  <c r="E293" i="1"/>
  <c r="E297" i="1"/>
  <c r="E294" i="1"/>
  <c r="E295" i="1"/>
  <c r="E296" i="1"/>
  <c r="E298" i="1"/>
  <c r="E291" i="1"/>
  <c r="E292" i="1"/>
  <c r="E299" i="1"/>
  <c r="E300" i="1"/>
  <c r="E301" i="1"/>
  <c r="E302" i="1"/>
  <c r="E303" i="1"/>
  <c r="E304" i="1"/>
  <c r="E305" i="1"/>
  <c r="E306" i="1"/>
  <c r="E307" i="1"/>
  <c r="E308" i="1"/>
  <c r="E310" i="1"/>
  <c r="E309" i="1"/>
  <c r="E311" i="1"/>
  <c r="E313" i="1"/>
  <c r="E312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9" i="1"/>
  <c r="E368" i="1"/>
  <c r="E371" i="1"/>
  <c r="E370" i="1"/>
  <c r="E372" i="1"/>
  <c r="E373" i="1"/>
  <c r="E374" i="1"/>
  <c r="E376" i="1"/>
  <c r="E375" i="1"/>
  <c r="E377" i="1"/>
  <c r="E378" i="1"/>
  <c r="E379" i="1"/>
  <c r="E381" i="1"/>
  <c r="E382" i="1"/>
  <c r="E383" i="1"/>
  <c r="E380" i="1"/>
  <c r="E384" i="1"/>
  <c r="E385" i="1"/>
  <c r="E386" i="1"/>
  <c r="E389" i="1"/>
  <c r="E388" i="1"/>
  <c r="E387" i="1"/>
  <c r="E390" i="1"/>
  <c r="E391" i="1"/>
  <c r="E393" i="1"/>
  <c r="E392" i="1"/>
  <c r="E394" i="1"/>
  <c r="E397" i="1"/>
  <c r="E401" i="1"/>
  <c r="E398" i="1"/>
  <c r="E399" i="1"/>
  <c r="E400" i="1"/>
  <c r="E402" i="1"/>
  <c r="E395" i="1"/>
  <c r="E396" i="1"/>
  <c r="E403" i="1"/>
  <c r="E404" i="1"/>
  <c r="E405" i="1"/>
  <c r="E406" i="1"/>
  <c r="E407" i="1"/>
  <c r="E408" i="1"/>
  <c r="E409" i="1"/>
  <c r="E410" i="1"/>
  <c r="E411" i="1"/>
  <c r="E412" i="1"/>
  <c r="E414" i="1"/>
  <c r="E413" i="1"/>
  <c r="E415" i="1"/>
  <c r="E417" i="1"/>
  <c r="E416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2" i="1"/>
  <c r="E475" i="1"/>
  <c r="E474" i="1"/>
  <c r="E476" i="1"/>
  <c r="E477" i="1"/>
  <c r="E478" i="1"/>
  <c r="E480" i="1"/>
  <c r="E479" i="1"/>
  <c r="E481" i="1"/>
  <c r="E482" i="1"/>
  <c r="E483" i="1"/>
  <c r="E485" i="1"/>
  <c r="E486" i="1"/>
  <c r="E487" i="1"/>
  <c r="E484" i="1"/>
  <c r="E488" i="1"/>
  <c r="E489" i="1"/>
  <c r="E490" i="1"/>
  <c r="E493" i="1"/>
  <c r="E492" i="1"/>
  <c r="E491" i="1"/>
  <c r="E494" i="1"/>
  <c r="E495" i="1"/>
  <c r="E497" i="1"/>
  <c r="E496" i="1"/>
  <c r="E498" i="1"/>
  <c r="E501" i="1"/>
  <c r="E505" i="1"/>
  <c r="E502" i="1"/>
  <c r="E503" i="1"/>
  <c r="E504" i="1"/>
  <c r="E506" i="1"/>
  <c r="E499" i="1"/>
  <c r="E500" i="1"/>
  <c r="E507" i="1"/>
  <c r="E508" i="1"/>
  <c r="E509" i="1"/>
  <c r="E510" i="1"/>
  <c r="E511" i="1"/>
  <c r="E512" i="1"/>
  <c r="E513" i="1"/>
  <c r="E514" i="1"/>
  <c r="E515" i="1"/>
  <c r="E516" i="1"/>
  <c r="E518" i="1"/>
  <c r="E517" i="1"/>
  <c r="E519" i="1"/>
  <c r="E521" i="1"/>
  <c r="E520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7" i="1"/>
  <c r="E576" i="1"/>
  <c r="E579" i="1"/>
  <c r="E578" i="1"/>
  <c r="E580" i="1"/>
  <c r="E581" i="1"/>
  <c r="E582" i="1"/>
  <c r="E584" i="1"/>
  <c r="E583" i="1"/>
  <c r="E585" i="1"/>
  <c r="E586" i="1"/>
  <c r="E587" i="1"/>
  <c r="E589" i="1"/>
  <c r="E590" i="1"/>
  <c r="E591" i="1"/>
  <c r="E588" i="1"/>
  <c r="E592" i="1"/>
  <c r="E593" i="1"/>
  <c r="E594" i="1"/>
  <c r="E597" i="1"/>
  <c r="E596" i="1"/>
  <c r="E595" i="1"/>
  <c r="E598" i="1"/>
  <c r="E599" i="1"/>
  <c r="E601" i="1"/>
  <c r="E600" i="1"/>
  <c r="E602" i="1"/>
  <c r="E605" i="1"/>
  <c r="E609" i="1"/>
  <c r="E606" i="1"/>
  <c r="E607" i="1"/>
  <c r="E608" i="1"/>
  <c r="E610" i="1"/>
  <c r="E603" i="1"/>
  <c r="E604" i="1"/>
  <c r="E611" i="1"/>
  <c r="E612" i="1"/>
  <c r="E613" i="1"/>
  <c r="E614" i="1"/>
  <c r="E615" i="1"/>
  <c r="E616" i="1"/>
  <c r="E617" i="1"/>
  <c r="E618" i="1"/>
  <c r="E619" i="1"/>
  <c r="E620" i="1"/>
  <c r="E622" i="1"/>
  <c r="E621" i="1"/>
  <c r="E623" i="1"/>
  <c r="E625" i="1"/>
  <c r="E624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1" i="1"/>
  <c r="E680" i="1"/>
  <c r="E683" i="1"/>
  <c r="E682" i="1"/>
  <c r="E684" i="1"/>
  <c r="E685" i="1"/>
  <c r="E686" i="1"/>
  <c r="E688" i="1"/>
  <c r="E687" i="1"/>
  <c r="E689" i="1"/>
  <c r="E690" i="1"/>
  <c r="E691" i="1"/>
  <c r="E693" i="1"/>
  <c r="E694" i="1"/>
  <c r="E695" i="1"/>
  <c r="E692" i="1"/>
  <c r="E696" i="1"/>
  <c r="E697" i="1"/>
  <c r="E698" i="1"/>
  <c r="E701" i="1"/>
  <c r="E700" i="1"/>
  <c r="E699" i="1"/>
  <c r="E702" i="1"/>
  <c r="E703" i="1"/>
  <c r="E705" i="1"/>
  <c r="E704" i="1"/>
  <c r="E706" i="1"/>
  <c r="E709" i="1"/>
  <c r="E713" i="1"/>
  <c r="E710" i="1"/>
  <c r="E711" i="1"/>
  <c r="E712" i="1"/>
  <c r="E714" i="1"/>
  <c r="E707" i="1"/>
  <c r="E708" i="1"/>
  <c r="E715" i="1"/>
  <c r="E716" i="1"/>
  <c r="E717" i="1"/>
  <c r="E718" i="1"/>
  <c r="E719" i="1"/>
  <c r="E720" i="1"/>
  <c r="E721" i="1"/>
  <c r="E722" i="1"/>
  <c r="E723" i="1"/>
  <c r="E724" i="1"/>
  <c r="E726" i="1"/>
  <c r="E725" i="1"/>
  <c r="E727" i="1"/>
  <c r="E729" i="1"/>
  <c r="E728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5" i="1"/>
  <c r="E784" i="1"/>
  <c r="E787" i="1"/>
  <c r="E786" i="1"/>
  <c r="E788" i="1"/>
  <c r="E789" i="1"/>
  <c r="E790" i="1"/>
  <c r="E792" i="1"/>
  <c r="E791" i="1"/>
  <c r="E793" i="1"/>
  <c r="E794" i="1"/>
  <c r="E795" i="1"/>
  <c r="E797" i="1"/>
  <c r="E798" i="1"/>
  <c r="E799" i="1"/>
  <c r="E796" i="1"/>
  <c r="E800" i="1"/>
  <c r="E801" i="1"/>
  <c r="E802" i="1"/>
  <c r="E805" i="1"/>
  <c r="E804" i="1"/>
  <c r="E803" i="1"/>
  <c r="E806" i="1"/>
  <c r="E807" i="1"/>
  <c r="E809" i="1"/>
  <c r="E808" i="1"/>
  <c r="E810" i="1"/>
  <c r="E813" i="1"/>
  <c r="E817" i="1"/>
  <c r="E814" i="1"/>
  <c r="E815" i="1"/>
  <c r="E816" i="1"/>
  <c r="E818" i="1"/>
  <c r="E811" i="1"/>
  <c r="E812" i="1"/>
  <c r="E819" i="1"/>
  <c r="E820" i="1"/>
  <c r="E821" i="1"/>
  <c r="E822" i="1"/>
  <c r="E823" i="1"/>
  <c r="E824" i="1"/>
  <c r="E825" i="1"/>
  <c r="E826" i="1"/>
  <c r="E827" i="1"/>
  <c r="E828" i="1"/>
  <c r="E830" i="1"/>
  <c r="E829" i="1"/>
  <c r="E831" i="1"/>
  <c r="E833" i="1"/>
  <c r="E832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9" i="1"/>
  <c r="E888" i="1"/>
  <c r="E891" i="1"/>
  <c r="E890" i="1"/>
  <c r="E892" i="1"/>
  <c r="E893" i="1"/>
  <c r="E894" i="1"/>
  <c r="E896" i="1"/>
  <c r="E895" i="1"/>
  <c r="E897" i="1"/>
  <c r="E898" i="1"/>
  <c r="E899" i="1"/>
  <c r="E901" i="1"/>
  <c r="E902" i="1"/>
  <c r="E903" i="1"/>
  <c r="E900" i="1"/>
  <c r="E904" i="1"/>
  <c r="E905" i="1"/>
  <c r="E906" i="1"/>
  <c r="E909" i="1"/>
  <c r="E908" i="1"/>
  <c r="E907" i="1"/>
  <c r="E910" i="1"/>
  <c r="E911" i="1"/>
  <c r="E913" i="1"/>
  <c r="E912" i="1"/>
  <c r="E914" i="1"/>
  <c r="E917" i="1"/>
  <c r="E921" i="1"/>
  <c r="E918" i="1"/>
  <c r="E919" i="1"/>
  <c r="E920" i="1"/>
  <c r="E922" i="1"/>
  <c r="E915" i="1"/>
  <c r="E916" i="1"/>
  <c r="E923" i="1"/>
  <c r="E924" i="1"/>
  <c r="E925" i="1"/>
  <c r="E926" i="1"/>
  <c r="E927" i="1"/>
  <c r="E928" i="1"/>
  <c r="E929" i="1"/>
  <c r="E930" i="1"/>
  <c r="E931" i="1"/>
  <c r="E932" i="1"/>
  <c r="E934" i="1"/>
  <c r="E933" i="1"/>
  <c r="E935" i="1"/>
  <c r="E937" i="1"/>
  <c r="E936" i="1"/>
  <c r="E938" i="1"/>
  <c r="E3" i="1"/>
</calcChain>
</file>

<file path=xl/sharedStrings.xml><?xml version="1.0" encoding="utf-8"?>
<sst xmlns="http://schemas.openxmlformats.org/spreadsheetml/2006/main" count="1290" uniqueCount="186">
  <si>
    <t>State</t>
  </si>
  <si>
    <t>Turnout Rates</t>
  </si>
  <si>
    <t>Numerators</t>
  </si>
  <si>
    <t>Denominators</t>
  </si>
  <si>
    <t>VEP Components (Modifications to VAP to Calculate VEP)</t>
  </si>
  <si>
    <t>Year</t>
  </si>
  <si>
    <t>ICPSR State Code</t>
  </si>
  <si>
    <t>Alphanumeric State Code</t>
  </si>
  <si>
    <t>VEP Total Ballots Counted</t>
  </si>
  <si>
    <t>VEP Highest Office</t>
  </si>
  <si>
    <t>VAP Highest Office</t>
  </si>
  <si>
    <t>Total Ballots Counted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</si>
  <si>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</si>
  <si>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</si>
  <si>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</si>
  <si>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</si>
  <si>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</si>
  <si>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</si>
  <si>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</si>
  <si>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</si>
  <si>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</si>
  <si>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</si>
  <si>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</si>
  <si>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</si>
  <si>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</si>
  <si>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</si>
  <si>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</si>
  <si>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</si>
  <si>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</si>
  <si>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</si>
  <si>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</si>
  <si>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</si>
  <si>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</si>
  <si>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</si>
  <si>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</si>
  <si>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</si>
  <si>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</si>
  <si>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</si>
  <si>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</si>
  <si>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</si>
  <si>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</si>
  <si>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</si>
  <si>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</si>
  <si>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</si>
  <si>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</si>
  <si>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</si>
  <si>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</si>
  <si>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</si>
  <si>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</si>
  <si>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</si>
  <si>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</si>
  <si>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</si>
  <si>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</si>
  <si>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</si>
  <si>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</si>
  <si>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</si>
  <si>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</si>
  <si>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</si>
  <si>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</si>
  <si>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</si>
  <si>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</si>
  <si>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</si>
  <si>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</si>
  <si>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</si>
  <si>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</si>
  <si>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</si>
  <si>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</si>
  <si>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</si>
  <si>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</si>
  <si>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</si>
  <si>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</si>
  <si>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</si>
  <si>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</si>
  <si>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 (Excl. Louisiana)</t>
  </si>
  <si>
    <t>US State:</t>
  </si>
  <si>
    <t>Abbreviation: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</si>
  <si>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</si>
  <si>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</si>
  <si>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</si>
  <si>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</si>
  <si>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</si>
  <si>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</si>
  <si>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</si>
  <si>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</si>
  <si>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</si>
  <si>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</si>
  <si>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</si>
  <si>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</si>
  <si>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</si>
  <si>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</si>
  <si>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</si>
  <si>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</si>
  <si>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</si>
  <si>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</si>
  <si>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</si>
  <si>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</si>
  <si>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</si>
  <si>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</si>
  <si>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</si>
  <si>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</si>
  <si>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</si>
  <si>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</si>
  <si>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</si>
  <si>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</si>
  <si>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</si>
  <si>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</si>
  <si>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</si>
  <si>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</si>
  <si>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</si>
  <si>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</si>
  <si>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</si>
  <si>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</si>
  <si>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</si>
  <si>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</si>
  <si>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</si>
  <si>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</si>
  <si>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</si>
  <si>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</si>
  <si>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</si>
  <si>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</si>
  <si>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</si>
  <si>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</si>
  <si>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</si>
  <si>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</si>
  <si>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</si>
  <si>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</si>
  <si>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</si>
  <si>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US Totals</t>
  </si>
  <si>
    <t>State Results Website</t>
  </si>
  <si>
    <t>Status</t>
  </si>
  <si>
    <t>Total Ballots Counted (Estimate)</t>
  </si>
  <si>
    <t>State Abv</t>
  </si>
  <si>
    <t>http://www.alabamavotes.gov/downloads/election/2016/general/2016-Official-General-Election-Results-Certified-2016-11-29.pdf</t>
  </si>
  <si>
    <t>Official</t>
  </si>
  <si>
    <t>http://www.elections.alaska.gov/results/16GENR/</t>
  </si>
  <si>
    <t>http://apps.azsos.gov/election/2016/General/Official%20Signed%20State%20Canvass.pdf</t>
  </si>
  <si>
    <t>http://results.enr.clarityelections.com/AR/63912/182850/Web01/en/summary.html</t>
  </si>
  <si>
    <t>http://www.sos.ca.gov/elections/prior-elections/statewide-election-results/general-election-november-8-2016/statement-vote/</t>
  </si>
  <si>
    <t>http://results.enr.clarityelections.com/CO/63746/182883/Web01/en/summary.html</t>
  </si>
  <si>
    <t>http://ctemspublic.pcctg.net/#/home</t>
  </si>
  <si>
    <t>http://elections.delaware.gov/results/html/election.shtml</t>
  </si>
  <si>
    <t>https://www.dcboee.org/election_info/election_results/v3/2016/November-8-General-Election</t>
  </si>
  <si>
    <t>http://enight.elections.myflorida.com/FederalOffices/Presidential/</t>
  </si>
  <si>
    <t>http://results.enr.clarityelections.com/GA/63991/182885/en/summary.html</t>
  </si>
  <si>
    <t>http://elections.hawaii.gov/wp-content/results/histatewide.pdf</t>
  </si>
  <si>
    <t>http://www.sos.idaho.gov/elect/results/2016/General/statewide_totals.html</t>
  </si>
  <si>
    <t>https://www.elections.il.gov/ElectionResults.aspx?ID=vlS7uG8NT%2f0%3d</t>
  </si>
  <si>
    <t>Offiical</t>
  </si>
  <si>
    <t>http://www.in.gov/apps/sos/election/general/general2016</t>
  </si>
  <si>
    <t>https://electionresults.sos.iowa.gov/Views/TabularData.aspx?TabView=StateRaces^Federal%20/%20Statewide%20Races^86&amp;ElectionID=86</t>
  </si>
  <si>
    <t>http://www.kssos.org/elections/16elec/2016_General_Election_Official_Results.pdf</t>
  </si>
  <si>
    <t>http://elect.ky.gov/results/2010-2019/Documents/2016%20General%20Election%20Results.pdf</t>
  </si>
  <si>
    <t>https://voterportal.sos.la.gov/Graphical</t>
  </si>
  <si>
    <t>http://www.maine.gov/sos/cec/elec/results/results16-17.html#nov</t>
  </si>
  <si>
    <t>http://elections.maryland.gov/elections/2016/results/General/gen_results_2016_4_001-.html</t>
  </si>
  <si>
    <t>http://www.sec.state.ma.us/ele/elepdf/2016-Electors-Certification.pdf</t>
  </si>
  <si>
    <t>http://miboecfr.nictusa.com/election/results/2016GEN_CENR.html</t>
  </si>
  <si>
    <t>http://www.sos.state.mn.us/elections-voting/2016-general-election-results/</t>
  </si>
  <si>
    <t>http://www.sos.ms.gov/Elections-Voting/Pages/2016-General-Election.aspx</t>
  </si>
  <si>
    <t>http://enr.sos.mo.gov/enrnet/default.aspx?eid=750003949</t>
  </si>
  <si>
    <t>http://mtelectionresults.gov/</t>
  </si>
  <si>
    <t>http://www.sos.ne.gov/elec/2016/pdf/2016-canvass-book.pdf</t>
  </si>
  <si>
    <t>http://silverstateelection.com/</t>
  </si>
  <si>
    <t>http://sos.nh.gov/2016GenResults.aspx</t>
  </si>
  <si>
    <t>http://www.state.nj.us/state/elections/2016-results/2016-official-general-results-president-1206b.pdf</t>
  </si>
  <si>
    <t>http://electionresults.sos.state.nm.us/</t>
  </si>
  <si>
    <t>http://www.elections.ny.gov/2016ElectionResults.html</t>
  </si>
  <si>
    <t>http://er.ncsbe.gov/?election_dt=11/08/2016&amp;county_id=0&amp;office=FED&amp;contest=0</t>
  </si>
  <si>
    <t>http://results.sos.nd.gov/resultsSW.aspx?text=Race&amp;type=SW&amp;map=CTY</t>
  </si>
  <si>
    <t>https://vote.ohio.gov/</t>
  </si>
  <si>
    <t>https://www.ok.gov/elections/support/20161108_seb.html</t>
  </si>
  <si>
    <t>http://sos.oregon.gov/elections/Documents/results/november-2016-results.pdf</t>
  </si>
  <si>
    <t>http://www.electionreturns.pa.gov/ENR_New/General/CountyBreakDownResults?officeId=1&amp;districtId=1&amp;ElectionID=undefined&amp;ElectionType=undefined&amp;IsActive=undefined</t>
  </si>
  <si>
    <t>http://www.ri.gov/election/results/2016/general_election/</t>
  </si>
  <si>
    <t>http://www.enr-scvotes.org/SC/64658/182853/en/summary.html</t>
  </si>
  <si>
    <t>https://sdsos.gov/elections-voting/assets/2016GeneralElectionOfficialStateCanvass.pdf</t>
  </si>
  <si>
    <t>http://sos-tn-gov-files.s3.amazonaws.com/PresidentbyCountyNov2016.pdf</t>
  </si>
  <si>
    <t>http://elections.sos.state.tx.us/elchist319_state.htm</t>
  </si>
  <si>
    <t>https://elections.utah.gov/election-resources/2016-election-information</t>
  </si>
  <si>
    <t>https://vtelectionresults.sec.state.vt.us/Index.html#/state</t>
  </si>
  <si>
    <t>http://results.elections.virginia.gov/vaelections/2016%20November%20General/Site/Presidential.html</t>
  </si>
  <si>
    <t>http://results.vote.wa.gov/results/current/</t>
  </si>
  <si>
    <t>Final</t>
  </si>
  <si>
    <t>http://services.sos.wv.gov/apps/elections/results/</t>
  </si>
  <si>
    <t>http://elections.wi.gov/sites/default/files/Statewide%20Results%20All%20Offices%20%28post-Presidential%20recount%29.pdf</t>
  </si>
  <si>
    <t>http://soswy.state.wy.us/Elections/Docs/2016/2016GeneralResults.aspx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</si>
</sst>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os.idaho.gov/elect/results/2016/General/statewide_totals.html" TargetMode="External"/><Relationship Id="rId18" Type="http://schemas.openxmlformats.org/officeDocument/2006/relationships/hyperlink" Target="http://elect.ky.gov/results/2010-2019/Documents/2016%20General%20Election%20Results.pdf" TargetMode="External"/><Relationship Id="rId26" Type="http://schemas.openxmlformats.org/officeDocument/2006/relationships/hyperlink" Target="http://enr.sos.mo.gov/enrnet/default.aspx?eid=750003949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3" Type="http://schemas.openxmlformats.org/officeDocument/2006/relationships/hyperlink" Target="http://apps.azsos.gov/election/2016/General/Official%20Signed%20State%20Canvass.pdf" TargetMode="External"/><Relationship Id="rId21" Type="http://schemas.openxmlformats.org/officeDocument/2006/relationships/hyperlink" Target="http://elections.maryland.gov/elections/2016/results/General/gen_results_2016_4_001-.html" TargetMode="External"/><Relationship Id="rId34" Type="http://schemas.openxmlformats.org/officeDocument/2006/relationships/hyperlink" Target="http://er.ncsbe.gov/?election_dt=11/08/2016&amp;county_id=0&amp;office=FED&amp;contest=0" TargetMode="External"/><Relationship Id="rId42" Type="http://schemas.openxmlformats.org/officeDocument/2006/relationships/hyperlink" Target="https://sdsos.gov/elections-voting/assets/2016GeneralElectionOfficialStateCanvass.pdf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7" Type="http://schemas.openxmlformats.org/officeDocument/2006/relationships/hyperlink" Target="http://ctemspublic.pcctg.net/" TargetMode="External"/><Relationship Id="rId12" Type="http://schemas.openxmlformats.org/officeDocument/2006/relationships/hyperlink" Target="http://elections.hawaii.gov/wp-content/results/histatewide.pdf" TargetMode="External"/><Relationship Id="rId17" Type="http://schemas.openxmlformats.org/officeDocument/2006/relationships/hyperlink" Target="http://www.kssos.org/elections/16elec/2016_General_Election_Official_Results.pdf" TargetMode="External"/><Relationship Id="rId25" Type="http://schemas.openxmlformats.org/officeDocument/2006/relationships/hyperlink" Target="http://www.sos.ms.gov/Elections-Voting/Pages/2016-General-Election.aspx" TargetMode="External"/><Relationship Id="rId33" Type="http://schemas.openxmlformats.org/officeDocument/2006/relationships/hyperlink" Target="http://www.elections.ny.gov/2016ElectionResults.html" TargetMode="External"/><Relationship Id="rId38" Type="http://schemas.openxmlformats.org/officeDocument/2006/relationships/hyperlink" Target="http://sos.oregon.gov/elections/Documents/results/november-2016-results.pdf" TargetMode="External"/><Relationship Id="rId46" Type="http://schemas.openxmlformats.org/officeDocument/2006/relationships/hyperlink" Target="https://vtelectionresults.sec.state.vt.us/Index.html" TargetMode="External"/><Relationship Id="rId2" Type="http://schemas.openxmlformats.org/officeDocument/2006/relationships/hyperlink" Target="http://www.elections.alaska.gov/results/16GENR/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20" Type="http://schemas.openxmlformats.org/officeDocument/2006/relationships/hyperlink" Target="http://www.maine.gov/sos/cec/elec/results/results16-17.html" TargetMode="External"/><Relationship Id="rId29" Type="http://schemas.openxmlformats.org/officeDocument/2006/relationships/hyperlink" Target="http://silverstateelection.com/" TargetMode="External"/><Relationship Id="rId41" Type="http://schemas.openxmlformats.org/officeDocument/2006/relationships/hyperlink" Target="http://www.enr-scvotes.org/SC/64658/182853/en/summary.html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6" Type="http://schemas.openxmlformats.org/officeDocument/2006/relationships/hyperlink" Target="http://results.enr.clarityelections.com/CO/63746/182883/Web01/en/summary.html" TargetMode="External"/><Relationship Id="rId11" Type="http://schemas.openxmlformats.org/officeDocument/2006/relationships/hyperlink" Target="http://results.enr.clarityelections.com/GA/63991/182885/en/summary.html" TargetMode="External"/><Relationship Id="rId24" Type="http://schemas.openxmlformats.org/officeDocument/2006/relationships/hyperlink" Target="http://www.sos.state.mn.us/elections-voting/2016-general-election-results/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61108_seb.html" TargetMode="External"/><Relationship Id="rId40" Type="http://schemas.openxmlformats.org/officeDocument/2006/relationships/hyperlink" Target="http://www.ri.gov/election/results/2016/general_election/" TargetMode="External"/><Relationship Id="rId45" Type="http://schemas.openxmlformats.org/officeDocument/2006/relationships/hyperlink" Target="https://elections.utah.gov/election-resources/2016-election-information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15" Type="http://schemas.openxmlformats.org/officeDocument/2006/relationships/hyperlink" Target="http://www.in.gov/apps/sos/election/general/general2016" TargetMode="External"/><Relationship Id="rId23" Type="http://schemas.openxmlformats.org/officeDocument/2006/relationships/hyperlink" Target="http://miboecfr.nictusa.com/election/results/2016GEN_CENR.html" TargetMode="External"/><Relationship Id="rId28" Type="http://schemas.openxmlformats.org/officeDocument/2006/relationships/hyperlink" Target="http://www.sos.ne.gov/elec/2016/pdf/2016-canvass-book.pdf" TargetMode="External"/><Relationship Id="rId36" Type="http://schemas.openxmlformats.org/officeDocument/2006/relationships/hyperlink" Target="https://vote.ohio.gov/" TargetMode="External"/><Relationship Id="rId49" Type="http://schemas.openxmlformats.org/officeDocument/2006/relationships/hyperlink" Target="http://services.sos.wv.gov/apps/elections/results/" TargetMode="External"/><Relationship Id="rId10" Type="http://schemas.openxmlformats.org/officeDocument/2006/relationships/hyperlink" Target="http://enight.elections.myflorida.com/FederalOffices/Presidential/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44" Type="http://schemas.openxmlformats.org/officeDocument/2006/relationships/hyperlink" Target="http://elections.sos.state.tx.us/elchist319_state.htm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14" Type="http://schemas.openxmlformats.org/officeDocument/2006/relationships/hyperlink" Target="https://www.elections.il.gov/ElectionResults.aspx?ID=vlS7uG8NT%2f0%3d" TargetMode="External"/><Relationship Id="rId22" Type="http://schemas.openxmlformats.org/officeDocument/2006/relationships/hyperlink" Target="http://www.sec.state.ma.us/ele/elepdf/2016-Electors-Certification.pdf" TargetMode="External"/><Relationship Id="rId27" Type="http://schemas.openxmlformats.org/officeDocument/2006/relationships/hyperlink" Target="http://mtelectionresults.gov/" TargetMode="External"/><Relationship Id="rId30" Type="http://schemas.openxmlformats.org/officeDocument/2006/relationships/hyperlink" Target="http://sos.nh.gov/2016GenResults.aspx" TargetMode="External"/><Relationship Id="rId35" Type="http://schemas.openxmlformats.org/officeDocument/2006/relationships/hyperlink" Target="http://results.sos.nd.gov/resultsSW.aspx?text=Race&amp;type=SW&amp;map=CTY" TargetMode="External"/><Relationship Id="rId43" Type="http://schemas.openxmlformats.org/officeDocument/2006/relationships/hyperlink" Target="http://sos-tn-gov-files.s3.amazonaws.com/PresidentbyCountyNov2016.pdf" TargetMode="External"/><Relationship Id="rId48" Type="http://schemas.openxmlformats.org/officeDocument/2006/relationships/hyperlink" Target="http://results.vote.wa.gov/results/current/" TargetMode="External"/><Relationship Id="rId8" Type="http://schemas.openxmlformats.org/officeDocument/2006/relationships/hyperlink" Target="http://elections.delaware.gov/results/html/election.shtml" TargetMode="External"/><Relationship Id="rId51" Type="http://schemas.openxmlformats.org/officeDocument/2006/relationships/hyperlink" Target="http://soswy.state.wy.us/Elections/Docs/2016/2016GeneralResults.asp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50states.com/illinois.htm" TargetMode="External"/><Relationship Id="rId18" Type="http://schemas.openxmlformats.org/officeDocument/2006/relationships/hyperlink" Target="http://www.50states.com/louisian.htm" TargetMode="External"/><Relationship Id="rId26" Type="http://schemas.openxmlformats.org/officeDocument/2006/relationships/hyperlink" Target="http://www.50states.com/montana.htm" TargetMode="External"/><Relationship Id="rId39" Type="http://schemas.openxmlformats.org/officeDocument/2006/relationships/hyperlink" Target="http://www.50states.com/rdisland.htm" TargetMode="External"/><Relationship Id="rId3" Type="http://schemas.openxmlformats.org/officeDocument/2006/relationships/hyperlink" Target="http://www.50states.com/arizona.htm" TargetMode="External"/><Relationship Id="rId21" Type="http://schemas.openxmlformats.org/officeDocument/2006/relationships/hyperlink" Target="http://www.50states.com/massachu.htm" TargetMode="External"/><Relationship Id="rId34" Type="http://schemas.openxmlformats.org/officeDocument/2006/relationships/hyperlink" Target="http://www.50states.com/ndakota.htm" TargetMode="External"/><Relationship Id="rId42" Type="http://schemas.openxmlformats.org/officeDocument/2006/relationships/hyperlink" Target="http://www.50states.com/tennesse.htm" TargetMode="External"/><Relationship Id="rId47" Type="http://schemas.openxmlformats.org/officeDocument/2006/relationships/hyperlink" Target="http://www.50states.com/washingt.htm" TargetMode="External"/><Relationship Id="rId50" Type="http://schemas.openxmlformats.org/officeDocument/2006/relationships/hyperlink" Target="http://www.50states.com/wyoming.htm" TargetMode="External"/><Relationship Id="rId7" Type="http://schemas.openxmlformats.org/officeDocument/2006/relationships/hyperlink" Target="http://www.50states.com/connecti.htm" TargetMode="External"/><Relationship Id="rId12" Type="http://schemas.openxmlformats.org/officeDocument/2006/relationships/hyperlink" Target="http://www.50states.com/idaho.htm" TargetMode="External"/><Relationship Id="rId17" Type="http://schemas.openxmlformats.org/officeDocument/2006/relationships/hyperlink" Target="http://www.50states.com/kentucky.htm" TargetMode="External"/><Relationship Id="rId25" Type="http://schemas.openxmlformats.org/officeDocument/2006/relationships/hyperlink" Target="http://www.50states.com/missouri.htm" TargetMode="External"/><Relationship Id="rId33" Type="http://schemas.openxmlformats.org/officeDocument/2006/relationships/hyperlink" Target="http://www.50states.com/ncarolin.htm" TargetMode="External"/><Relationship Id="rId38" Type="http://schemas.openxmlformats.org/officeDocument/2006/relationships/hyperlink" Target="http://www.50states.com/pennsylv.htm" TargetMode="External"/><Relationship Id="rId46" Type="http://schemas.openxmlformats.org/officeDocument/2006/relationships/hyperlink" Target="http://www.50states.com/virginia.htm" TargetMode="External"/><Relationship Id="rId2" Type="http://schemas.openxmlformats.org/officeDocument/2006/relationships/hyperlink" Target="http://www.50states.com/alaska.htm" TargetMode="External"/><Relationship Id="rId16" Type="http://schemas.openxmlformats.org/officeDocument/2006/relationships/hyperlink" Target="http://www.50states.com/kansas.htm" TargetMode="External"/><Relationship Id="rId20" Type="http://schemas.openxmlformats.org/officeDocument/2006/relationships/hyperlink" Target="http://www.50states.com/maryland.htm" TargetMode="External"/><Relationship Id="rId29" Type="http://schemas.openxmlformats.org/officeDocument/2006/relationships/hyperlink" Target="http://www.50states.com/newhamps.htm" TargetMode="External"/><Relationship Id="rId41" Type="http://schemas.openxmlformats.org/officeDocument/2006/relationships/hyperlink" Target="http://www.50states.com/sdakota.htm" TargetMode="External"/><Relationship Id="rId1" Type="http://schemas.openxmlformats.org/officeDocument/2006/relationships/hyperlink" Target="http://www.50states.com/alabama.htm" TargetMode="External"/><Relationship Id="rId6" Type="http://schemas.openxmlformats.org/officeDocument/2006/relationships/hyperlink" Target="http://www.50states.com/colorado.htm" TargetMode="External"/><Relationship Id="rId11" Type="http://schemas.openxmlformats.org/officeDocument/2006/relationships/hyperlink" Target="http://www.50states.com/hawaii.htm" TargetMode="External"/><Relationship Id="rId24" Type="http://schemas.openxmlformats.org/officeDocument/2006/relationships/hyperlink" Target="http://www.50states.com/mississi.htm" TargetMode="External"/><Relationship Id="rId32" Type="http://schemas.openxmlformats.org/officeDocument/2006/relationships/hyperlink" Target="http://www.50states.com/newyork.htm" TargetMode="External"/><Relationship Id="rId37" Type="http://schemas.openxmlformats.org/officeDocument/2006/relationships/hyperlink" Target="http://www.50states.com/oregon.htm" TargetMode="External"/><Relationship Id="rId40" Type="http://schemas.openxmlformats.org/officeDocument/2006/relationships/hyperlink" Target="http://www.50states.com/scarolin.htm" TargetMode="External"/><Relationship Id="rId45" Type="http://schemas.openxmlformats.org/officeDocument/2006/relationships/hyperlink" Target="http://www.50states.com/vermont.htm" TargetMode="External"/><Relationship Id="rId5" Type="http://schemas.openxmlformats.org/officeDocument/2006/relationships/hyperlink" Target="http://www.50states.com/californ.htm" TargetMode="External"/><Relationship Id="rId15" Type="http://schemas.openxmlformats.org/officeDocument/2006/relationships/hyperlink" Target="http://www.50states.com/iowa.htm" TargetMode="External"/><Relationship Id="rId23" Type="http://schemas.openxmlformats.org/officeDocument/2006/relationships/hyperlink" Target="http://www.50states.com/minnesot.htm" TargetMode="External"/><Relationship Id="rId28" Type="http://schemas.openxmlformats.org/officeDocument/2006/relationships/hyperlink" Target="http://www.50states.com/nevada.htm" TargetMode="External"/><Relationship Id="rId36" Type="http://schemas.openxmlformats.org/officeDocument/2006/relationships/hyperlink" Target="http://www.50states.com/oklahoma.htm" TargetMode="External"/><Relationship Id="rId49" Type="http://schemas.openxmlformats.org/officeDocument/2006/relationships/hyperlink" Target="http://www.50states.com/wisconsi.htm" TargetMode="External"/><Relationship Id="rId10" Type="http://schemas.openxmlformats.org/officeDocument/2006/relationships/hyperlink" Target="http://www.50states.com/georgia.htm" TargetMode="External"/><Relationship Id="rId19" Type="http://schemas.openxmlformats.org/officeDocument/2006/relationships/hyperlink" Target="http://www.50states.com/maine.htm" TargetMode="External"/><Relationship Id="rId31" Type="http://schemas.openxmlformats.org/officeDocument/2006/relationships/hyperlink" Target="http://www.50states.com/newmexic.htm" TargetMode="External"/><Relationship Id="rId44" Type="http://schemas.openxmlformats.org/officeDocument/2006/relationships/hyperlink" Target="http://www.50states.com/utah.htm" TargetMode="External"/><Relationship Id="rId4" Type="http://schemas.openxmlformats.org/officeDocument/2006/relationships/hyperlink" Target="http://www.50states.com/arkansas.htm" TargetMode="External"/><Relationship Id="rId9" Type="http://schemas.openxmlformats.org/officeDocument/2006/relationships/hyperlink" Target="http://www.50states.com/florida.htm" TargetMode="External"/><Relationship Id="rId14" Type="http://schemas.openxmlformats.org/officeDocument/2006/relationships/hyperlink" Target="http://www.50states.com/indiana.htm" TargetMode="External"/><Relationship Id="rId22" Type="http://schemas.openxmlformats.org/officeDocument/2006/relationships/hyperlink" Target="http://www.50states.com/michigan.htm" TargetMode="External"/><Relationship Id="rId27" Type="http://schemas.openxmlformats.org/officeDocument/2006/relationships/hyperlink" Target="http://www.50states.com/nebraska.htm" TargetMode="External"/><Relationship Id="rId30" Type="http://schemas.openxmlformats.org/officeDocument/2006/relationships/hyperlink" Target="http://www.50states.com/newjerse.htm" TargetMode="External"/><Relationship Id="rId35" Type="http://schemas.openxmlformats.org/officeDocument/2006/relationships/hyperlink" Target="http://www.50states.com/ohio.htm" TargetMode="External"/><Relationship Id="rId43" Type="http://schemas.openxmlformats.org/officeDocument/2006/relationships/hyperlink" Target="http://www.50states.com/texas.htm" TargetMode="External"/><Relationship Id="rId48" Type="http://schemas.openxmlformats.org/officeDocument/2006/relationships/hyperlink" Target="http://www.50states.com/wvirgini.htm" TargetMode="External"/><Relationship Id="rId8" Type="http://schemas.openxmlformats.org/officeDocument/2006/relationships/hyperlink" Target="http://www.50states.com/delaware.htm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I8" sqref="I8"/>
    </sheetView>
  </sheetViews>
  <sheetFormatPr defaultRowHeight="14.4" x14ac:dyDescent="0.3"/>
  <cols>
    <col min="1" max="1" width="18.21875" customWidth="1"/>
    <col min="2" max="2" width="19.21875" customWidth="1"/>
  </cols>
  <sheetData>
    <row r="1" spans="1:17" ht="15" customHeight="1" x14ac:dyDescent="0.3">
      <c r="A1" t="s">
        <v>0</v>
      </c>
      <c r="D1" t="s">
        <v>1</v>
      </c>
      <c r="G1" t="s">
        <v>2</v>
      </c>
      <c r="I1" t="s">
        <v>3</v>
      </c>
      <c r="K1" t="s">
        <v>4</v>
      </c>
    </row>
    <row r="2" spans="1:17" x14ac:dyDescent="0.3">
      <c r="B2" t="s">
        <v>128</v>
      </c>
      <c r="C2" t="s">
        <v>129</v>
      </c>
      <c r="D2" t="s">
        <v>8</v>
      </c>
      <c r="E2" t="s">
        <v>9</v>
      </c>
      <c r="F2" t="s">
        <v>10</v>
      </c>
      <c r="G2" t="s">
        <v>130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131</v>
      </c>
    </row>
    <row r="3" spans="1:17" x14ac:dyDescent="0.3">
      <c r="A3" t="s">
        <v>23</v>
      </c>
      <c r="B3" t="s">
        <v>134</v>
      </c>
      <c r="C3" t="s">
        <v>133</v>
      </c>
      <c r="D3">
        <v>0.61799999999999999</v>
      </c>
      <c r="E3">
        <v>0.61299999999999999</v>
      </c>
      <c r="F3">
        <v>0.57399999999999995</v>
      </c>
      <c r="G3">
        <v>321271</v>
      </c>
      <c r="H3">
        <v>318608</v>
      </c>
      <c r="I3">
        <v>520042</v>
      </c>
      <c r="J3">
        <v>555367</v>
      </c>
      <c r="K3">
        <v>4.2999999999999997E-2</v>
      </c>
      <c r="L3">
        <v>5216</v>
      </c>
      <c r="M3">
        <v>7077</v>
      </c>
      <c r="N3">
        <v>2210</v>
      </c>
      <c r="O3">
        <v>11389</v>
      </c>
      <c r="Q3" t="s">
        <v>77</v>
      </c>
    </row>
    <row r="4" spans="1:17" x14ac:dyDescent="0.3">
      <c r="A4" t="s">
        <v>22</v>
      </c>
      <c r="B4" t="s">
        <v>132</v>
      </c>
      <c r="C4" t="s">
        <v>133</v>
      </c>
      <c r="D4">
        <v>0.59199999999999997</v>
      </c>
      <c r="E4">
        <v>0.58899999999999997</v>
      </c>
      <c r="F4">
        <v>0.56299999999999994</v>
      </c>
      <c r="G4">
        <v>2134061</v>
      </c>
      <c r="H4">
        <v>2123372</v>
      </c>
      <c r="I4">
        <v>3602618</v>
      </c>
      <c r="J4">
        <v>3770142</v>
      </c>
      <c r="K4">
        <v>2.5999999999999999E-2</v>
      </c>
      <c r="L4">
        <v>31691</v>
      </c>
      <c r="M4">
        <v>53640</v>
      </c>
      <c r="N4">
        <v>8097</v>
      </c>
      <c r="O4">
        <v>69826</v>
      </c>
      <c r="Q4" t="s">
        <v>76</v>
      </c>
    </row>
    <row r="5" spans="1:17" x14ac:dyDescent="0.3">
      <c r="A5" t="s">
        <v>25</v>
      </c>
      <c r="B5" t="s">
        <v>136</v>
      </c>
      <c r="C5" t="s">
        <v>133</v>
      </c>
      <c r="D5">
        <v>0.53100000000000003</v>
      </c>
      <c r="E5">
        <v>0.52700000000000002</v>
      </c>
      <c r="F5">
        <v>0.49399999999999999</v>
      </c>
      <c r="G5">
        <v>1137772</v>
      </c>
      <c r="H5">
        <v>1130635</v>
      </c>
      <c r="I5">
        <v>2144255</v>
      </c>
      <c r="J5">
        <v>2286625</v>
      </c>
      <c r="K5">
        <v>3.7999999999999999E-2</v>
      </c>
      <c r="L5">
        <v>17756</v>
      </c>
      <c r="M5">
        <v>28192</v>
      </c>
      <c r="N5">
        <v>21743</v>
      </c>
      <c r="O5">
        <v>55287</v>
      </c>
      <c r="Q5" t="s">
        <v>79</v>
      </c>
    </row>
    <row r="6" spans="1:17" x14ac:dyDescent="0.3">
      <c r="A6" t="s">
        <v>24</v>
      </c>
      <c r="B6" t="s">
        <v>135</v>
      </c>
      <c r="C6" t="s">
        <v>133</v>
      </c>
      <c r="D6">
        <v>0.56200000000000006</v>
      </c>
      <c r="E6">
        <v>0.55400000000000005</v>
      </c>
      <c r="F6">
        <v>0.49199999999999999</v>
      </c>
      <c r="G6">
        <v>2661497</v>
      </c>
      <c r="H6">
        <v>2623582</v>
      </c>
      <c r="I6">
        <v>4737055</v>
      </c>
      <c r="J6">
        <v>5331034</v>
      </c>
      <c r="K6">
        <v>9.5000000000000001E-2</v>
      </c>
      <c r="L6">
        <v>37516</v>
      </c>
      <c r="M6">
        <v>73232</v>
      </c>
      <c r="N6">
        <v>7502</v>
      </c>
      <c r="O6">
        <v>86028</v>
      </c>
      <c r="Q6" t="s">
        <v>78</v>
      </c>
    </row>
    <row r="7" spans="1:17" x14ac:dyDescent="0.3">
      <c r="A7" t="s">
        <v>26</v>
      </c>
      <c r="B7" t="s">
        <v>137</v>
      </c>
      <c r="C7" t="s">
        <v>133</v>
      </c>
      <c r="D7">
        <v>0.58399999999999996</v>
      </c>
      <c r="E7">
        <v>0.56699999999999995</v>
      </c>
      <c r="F7">
        <v>0.47</v>
      </c>
      <c r="G7">
        <v>14610509</v>
      </c>
      <c r="H7">
        <v>14181595</v>
      </c>
      <c r="I7">
        <v>25010913</v>
      </c>
      <c r="J7">
        <v>30201571</v>
      </c>
      <c r="K7">
        <v>0.16700000000000001</v>
      </c>
      <c r="L7">
        <v>136088</v>
      </c>
      <c r="M7">
        <v>0</v>
      </c>
      <c r="N7">
        <v>0</v>
      </c>
      <c r="O7">
        <v>136088</v>
      </c>
      <c r="Q7" t="s">
        <v>80</v>
      </c>
    </row>
    <row r="8" spans="1:17" x14ac:dyDescent="0.3">
      <c r="A8" t="s">
        <v>27</v>
      </c>
      <c r="B8" t="s">
        <v>138</v>
      </c>
      <c r="C8" t="s">
        <v>133</v>
      </c>
      <c r="D8">
        <v>0.72099999999999997</v>
      </c>
      <c r="E8">
        <v>0.70099999999999996</v>
      </c>
      <c r="F8">
        <v>0.64600000000000002</v>
      </c>
      <c r="G8">
        <v>2859216</v>
      </c>
      <c r="H8">
        <v>2780220</v>
      </c>
      <c r="I8">
        <v>3966086</v>
      </c>
      <c r="J8">
        <v>4305728</v>
      </c>
      <c r="K8">
        <v>7.1999999999999995E-2</v>
      </c>
      <c r="L8">
        <v>19121</v>
      </c>
      <c r="M8">
        <v>0</v>
      </c>
      <c r="N8">
        <v>10067</v>
      </c>
      <c r="O8">
        <v>29188</v>
      </c>
      <c r="Q8" t="s">
        <v>81</v>
      </c>
    </row>
    <row r="9" spans="1:17" x14ac:dyDescent="0.3">
      <c r="A9" t="s">
        <v>28</v>
      </c>
      <c r="B9" t="s">
        <v>139</v>
      </c>
      <c r="C9" t="s">
        <v>133</v>
      </c>
      <c r="D9">
        <v>0.65400000000000003</v>
      </c>
      <c r="E9">
        <v>0.64200000000000002</v>
      </c>
      <c r="F9">
        <v>0.58299999999999996</v>
      </c>
      <c r="G9">
        <v>1675934</v>
      </c>
      <c r="H9">
        <v>1644920</v>
      </c>
      <c r="I9">
        <v>2561064</v>
      </c>
      <c r="J9">
        <v>2821935</v>
      </c>
      <c r="K9">
        <v>8.5999999999999993E-2</v>
      </c>
      <c r="L9">
        <v>16113</v>
      </c>
      <c r="M9">
        <v>0</v>
      </c>
      <c r="N9">
        <v>2564</v>
      </c>
      <c r="O9">
        <v>18677</v>
      </c>
      <c r="Q9" t="s">
        <v>82</v>
      </c>
    </row>
    <row r="10" spans="1:17" x14ac:dyDescent="0.3">
      <c r="A10" t="s">
        <v>30</v>
      </c>
      <c r="B10" t="s">
        <v>141</v>
      </c>
      <c r="C10" t="s">
        <v>133</v>
      </c>
      <c r="D10">
        <v>0.61099999999999999</v>
      </c>
      <c r="E10">
        <v>0.60899999999999999</v>
      </c>
      <c r="F10">
        <v>0.55400000000000005</v>
      </c>
      <c r="G10">
        <v>312575</v>
      </c>
      <c r="H10">
        <v>311268</v>
      </c>
      <c r="I10">
        <v>511463</v>
      </c>
      <c r="J10">
        <v>562329</v>
      </c>
      <c r="K10">
        <v>0.09</v>
      </c>
      <c r="L10">
        <v>0</v>
      </c>
      <c r="M10">
        <v>0</v>
      </c>
      <c r="N10">
        <v>0</v>
      </c>
      <c r="O10">
        <v>0</v>
      </c>
      <c r="Q10" t="s">
        <v>126</v>
      </c>
    </row>
    <row r="11" spans="1:17" x14ac:dyDescent="0.3">
      <c r="A11" t="s">
        <v>29</v>
      </c>
      <c r="B11" t="s">
        <v>140</v>
      </c>
      <c r="C11" t="s">
        <v>133</v>
      </c>
      <c r="D11">
        <v>0.64600000000000002</v>
      </c>
      <c r="E11">
        <v>0.64400000000000002</v>
      </c>
      <c r="F11">
        <v>0.59199999999999997</v>
      </c>
      <c r="G11">
        <v>445228</v>
      </c>
      <c r="H11">
        <v>443814</v>
      </c>
      <c r="I11">
        <v>688723</v>
      </c>
      <c r="J11">
        <v>749872</v>
      </c>
      <c r="K11">
        <v>0.06</v>
      </c>
      <c r="L11">
        <v>6625</v>
      </c>
      <c r="M11">
        <v>15665</v>
      </c>
      <c r="N11">
        <v>676</v>
      </c>
      <c r="O11">
        <v>16073</v>
      </c>
      <c r="Q11" t="s">
        <v>83</v>
      </c>
    </row>
    <row r="12" spans="1:17" x14ac:dyDescent="0.3">
      <c r="A12" t="s">
        <v>31</v>
      </c>
      <c r="B12" t="s">
        <v>142</v>
      </c>
      <c r="C12" t="s">
        <v>133</v>
      </c>
      <c r="D12">
        <v>0.65800000000000003</v>
      </c>
      <c r="E12">
        <v>0.64700000000000002</v>
      </c>
      <c r="F12">
        <v>0.56899999999999995</v>
      </c>
      <c r="G12">
        <v>9580489</v>
      </c>
      <c r="H12">
        <v>9420039</v>
      </c>
      <c r="I12">
        <v>14569400</v>
      </c>
      <c r="J12">
        <v>16565588</v>
      </c>
      <c r="K12">
        <v>0.107</v>
      </c>
      <c r="L12">
        <v>95671</v>
      </c>
      <c r="M12">
        <v>227087</v>
      </c>
      <c r="N12">
        <v>4519</v>
      </c>
      <c r="O12">
        <v>227359</v>
      </c>
      <c r="Q12" t="s">
        <v>84</v>
      </c>
    </row>
    <row r="13" spans="1:17" x14ac:dyDescent="0.3">
      <c r="A13" t="s">
        <v>32</v>
      </c>
      <c r="B13" t="s">
        <v>143</v>
      </c>
      <c r="C13" t="s">
        <v>133</v>
      </c>
      <c r="D13">
        <v>0.60099999999999998</v>
      </c>
      <c r="E13">
        <v>0.59299999999999997</v>
      </c>
      <c r="F13">
        <v>0.52600000000000002</v>
      </c>
      <c r="G13">
        <v>4165405</v>
      </c>
      <c r="H13">
        <v>4114732</v>
      </c>
      <c r="I13">
        <v>6935815</v>
      </c>
      <c r="J13">
        <v>7828207</v>
      </c>
      <c r="K13">
        <v>7.0999999999999994E-2</v>
      </c>
      <c r="L13">
        <v>50499</v>
      </c>
      <c r="M13">
        <v>471067</v>
      </c>
      <c r="N13">
        <v>25547</v>
      </c>
      <c r="O13">
        <v>339844</v>
      </c>
      <c r="Q13" t="s">
        <v>85</v>
      </c>
    </row>
    <row r="14" spans="1:17" x14ac:dyDescent="0.3">
      <c r="A14" t="s">
        <v>33</v>
      </c>
      <c r="B14" t="s">
        <v>144</v>
      </c>
      <c r="C14" t="s">
        <v>133</v>
      </c>
      <c r="D14">
        <v>0.43</v>
      </c>
      <c r="E14">
        <v>0.42199999999999999</v>
      </c>
      <c r="F14">
        <v>0.38300000000000001</v>
      </c>
      <c r="G14">
        <v>437664</v>
      </c>
      <c r="H14">
        <v>428937</v>
      </c>
      <c r="I14">
        <v>1017045</v>
      </c>
      <c r="J14">
        <v>1120465</v>
      </c>
      <c r="K14">
        <v>8.6999999999999994E-2</v>
      </c>
      <c r="L14">
        <v>5721</v>
      </c>
      <c r="M14">
        <v>0</v>
      </c>
      <c r="N14">
        <v>0</v>
      </c>
      <c r="O14">
        <v>5721</v>
      </c>
      <c r="Q14" t="s">
        <v>86</v>
      </c>
    </row>
    <row r="15" spans="1:17" x14ac:dyDescent="0.3">
      <c r="A15" t="s">
        <v>37</v>
      </c>
      <c r="B15" t="s">
        <v>149</v>
      </c>
      <c r="C15" t="s">
        <v>133</v>
      </c>
      <c r="D15">
        <v>0.69</v>
      </c>
      <c r="E15">
        <v>0.68400000000000005</v>
      </c>
      <c r="F15">
        <v>0.65100000000000002</v>
      </c>
      <c r="G15">
        <v>1581371</v>
      </c>
      <c r="H15">
        <v>1566031</v>
      </c>
      <c r="I15">
        <v>2290605</v>
      </c>
      <c r="J15">
        <v>2406915</v>
      </c>
      <c r="K15">
        <v>3.5000000000000003E-2</v>
      </c>
      <c r="L15">
        <v>8686</v>
      </c>
      <c r="M15">
        <v>29929</v>
      </c>
      <c r="N15">
        <v>5769</v>
      </c>
      <c r="O15">
        <v>31215</v>
      </c>
      <c r="Q15" t="s">
        <v>90</v>
      </c>
    </row>
    <row r="16" spans="1:17" x14ac:dyDescent="0.3">
      <c r="A16" t="s">
        <v>34</v>
      </c>
      <c r="B16" t="s">
        <v>145</v>
      </c>
      <c r="C16" t="s">
        <v>133</v>
      </c>
      <c r="D16">
        <v>0.60799999999999998</v>
      </c>
      <c r="E16">
        <v>0.59099999999999997</v>
      </c>
      <c r="F16">
        <v>0.55000000000000004</v>
      </c>
      <c r="G16">
        <v>710545</v>
      </c>
      <c r="H16">
        <v>690255</v>
      </c>
      <c r="I16">
        <v>1167795</v>
      </c>
      <c r="J16">
        <v>1253925</v>
      </c>
      <c r="K16">
        <v>4.3999999999999997E-2</v>
      </c>
      <c r="L16">
        <v>7901</v>
      </c>
      <c r="M16">
        <v>33450</v>
      </c>
      <c r="N16">
        <v>4217</v>
      </c>
      <c r="O16">
        <v>30850</v>
      </c>
      <c r="Q16" t="s">
        <v>87</v>
      </c>
    </row>
    <row r="17" spans="1:17" x14ac:dyDescent="0.3">
      <c r="A17" t="s">
        <v>35</v>
      </c>
      <c r="B17" t="s">
        <v>146</v>
      </c>
      <c r="C17" t="s">
        <v>147</v>
      </c>
      <c r="D17">
        <v>0.63400000000000001</v>
      </c>
      <c r="E17">
        <v>0.61899999999999999</v>
      </c>
      <c r="F17">
        <v>0.56100000000000005</v>
      </c>
      <c r="G17">
        <v>5666118</v>
      </c>
      <c r="H17">
        <v>5536424</v>
      </c>
      <c r="I17">
        <v>8941119</v>
      </c>
      <c r="J17">
        <v>9866799</v>
      </c>
      <c r="K17">
        <v>8.8999999999999996E-2</v>
      </c>
      <c r="L17">
        <v>46465</v>
      </c>
      <c r="M17">
        <v>0</v>
      </c>
      <c r="N17">
        <v>0</v>
      </c>
      <c r="O17">
        <v>46465</v>
      </c>
      <c r="Q17" t="s">
        <v>88</v>
      </c>
    </row>
    <row r="18" spans="1:17" x14ac:dyDescent="0.3">
      <c r="A18" t="s">
        <v>36</v>
      </c>
      <c r="B18" t="s">
        <v>148</v>
      </c>
      <c r="C18" t="s">
        <v>133</v>
      </c>
      <c r="D18">
        <v>0.57899999999999996</v>
      </c>
      <c r="E18">
        <v>0.56399999999999995</v>
      </c>
      <c r="F18">
        <v>0.54</v>
      </c>
      <c r="G18">
        <v>2807676</v>
      </c>
      <c r="H18">
        <v>2734958</v>
      </c>
      <c r="I18">
        <v>4850754</v>
      </c>
      <c r="J18">
        <v>5063393</v>
      </c>
      <c r="K18">
        <v>3.5999999999999997E-2</v>
      </c>
      <c r="L18">
        <v>28638</v>
      </c>
      <c r="M18">
        <v>0</v>
      </c>
      <c r="N18">
        <v>0</v>
      </c>
      <c r="O18">
        <v>28638</v>
      </c>
      <c r="Q18" t="s">
        <v>89</v>
      </c>
    </row>
    <row r="19" spans="1:17" x14ac:dyDescent="0.3">
      <c r="A19" t="s">
        <v>38</v>
      </c>
      <c r="B19" t="s">
        <v>150</v>
      </c>
      <c r="C19" t="s">
        <v>133</v>
      </c>
      <c r="D19">
        <v>0.59699999999999998</v>
      </c>
      <c r="E19">
        <v>0.57699999999999996</v>
      </c>
      <c r="F19">
        <v>0.54</v>
      </c>
      <c r="G19">
        <v>1225667</v>
      </c>
      <c r="H19">
        <v>1184402</v>
      </c>
      <c r="I19">
        <v>2052543</v>
      </c>
      <c r="J19">
        <v>2192423</v>
      </c>
      <c r="K19">
        <v>5.3999999999999999E-2</v>
      </c>
      <c r="L19">
        <v>9326</v>
      </c>
      <c r="M19">
        <v>16328</v>
      </c>
      <c r="N19">
        <v>4051</v>
      </c>
      <c r="O19">
        <v>22521</v>
      </c>
      <c r="Q19" t="s">
        <v>91</v>
      </c>
    </row>
    <row r="20" spans="1:17" x14ac:dyDescent="0.3">
      <c r="A20" t="s">
        <v>39</v>
      </c>
      <c r="B20" t="s">
        <v>151</v>
      </c>
      <c r="C20" t="s">
        <v>147</v>
      </c>
      <c r="E20">
        <v>0.58699999999999997</v>
      </c>
      <c r="F20">
        <v>0.56100000000000005</v>
      </c>
      <c r="H20">
        <v>1924149</v>
      </c>
      <c r="I20">
        <v>3277147</v>
      </c>
      <c r="J20">
        <v>3430652</v>
      </c>
      <c r="K20">
        <v>2.5000000000000001E-2</v>
      </c>
      <c r="L20">
        <v>21402</v>
      </c>
      <c r="M20">
        <v>54107</v>
      </c>
      <c r="N20">
        <v>16729</v>
      </c>
      <c r="O20">
        <v>68431</v>
      </c>
      <c r="Q20" t="s">
        <v>92</v>
      </c>
    </row>
    <row r="21" spans="1:17" x14ac:dyDescent="0.3">
      <c r="A21" t="s">
        <v>40</v>
      </c>
      <c r="B21" t="s">
        <v>152</v>
      </c>
      <c r="C21" t="s">
        <v>133</v>
      </c>
      <c r="D21">
        <v>0.60599999999999998</v>
      </c>
      <c r="E21">
        <v>0.6</v>
      </c>
      <c r="F21">
        <v>0.56799999999999995</v>
      </c>
      <c r="G21">
        <v>2049531</v>
      </c>
      <c r="H21">
        <v>2029032</v>
      </c>
      <c r="I21">
        <v>3381163</v>
      </c>
      <c r="J21">
        <v>3571652</v>
      </c>
      <c r="K21">
        <v>2.8000000000000001E-2</v>
      </c>
      <c r="L21">
        <v>37881</v>
      </c>
      <c r="M21">
        <v>40979</v>
      </c>
      <c r="N21">
        <v>29619</v>
      </c>
      <c r="O21">
        <v>90448</v>
      </c>
      <c r="Q21" t="s">
        <v>93</v>
      </c>
    </row>
    <row r="22" spans="1:17" x14ac:dyDescent="0.3">
      <c r="A22" t="s">
        <v>43</v>
      </c>
      <c r="B22" t="s">
        <v>155</v>
      </c>
      <c r="C22" t="s">
        <v>147</v>
      </c>
      <c r="D22">
        <v>0.68300000000000005</v>
      </c>
      <c r="E22">
        <v>0.67200000000000004</v>
      </c>
      <c r="F22">
        <v>0.61099999999999999</v>
      </c>
      <c r="G22">
        <v>3378801</v>
      </c>
      <c r="H22">
        <v>3325046</v>
      </c>
      <c r="I22">
        <v>4946530</v>
      </c>
      <c r="J22">
        <v>5442458</v>
      </c>
      <c r="K22">
        <v>8.8999999999999996E-2</v>
      </c>
      <c r="L22">
        <v>10014</v>
      </c>
      <c r="M22">
        <v>0</v>
      </c>
      <c r="N22">
        <v>0</v>
      </c>
      <c r="O22">
        <v>10014</v>
      </c>
      <c r="Q22" t="s">
        <v>96</v>
      </c>
    </row>
    <row r="23" spans="1:17" x14ac:dyDescent="0.3">
      <c r="A23" t="s">
        <v>42</v>
      </c>
      <c r="B23" t="s">
        <v>154</v>
      </c>
      <c r="C23" t="s">
        <v>133</v>
      </c>
      <c r="D23">
        <v>0.67200000000000004</v>
      </c>
      <c r="E23">
        <v>0.66600000000000004</v>
      </c>
      <c r="F23">
        <v>0.59499999999999997</v>
      </c>
      <c r="G23">
        <v>2807322</v>
      </c>
      <c r="H23">
        <v>2781446</v>
      </c>
      <c r="I23">
        <v>4174652</v>
      </c>
      <c r="J23">
        <v>4670900</v>
      </c>
      <c r="K23">
        <v>0.09</v>
      </c>
      <c r="L23">
        <v>20388</v>
      </c>
      <c r="M23">
        <v>79539</v>
      </c>
      <c r="N23">
        <v>11537</v>
      </c>
      <c r="O23">
        <v>76467</v>
      </c>
      <c r="Q23" t="s">
        <v>95</v>
      </c>
    </row>
    <row r="24" spans="1:17" x14ac:dyDescent="0.3">
      <c r="A24" t="s">
        <v>41</v>
      </c>
      <c r="B24" t="s">
        <v>153</v>
      </c>
      <c r="C24" t="s">
        <v>133</v>
      </c>
      <c r="D24">
        <v>0.72799999999999998</v>
      </c>
      <c r="E24">
        <v>0.70499999999999996</v>
      </c>
      <c r="F24">
        <v>0.69399999999999995</v>
      </c>
      <c r="G24">
        <v>771892</v>
      </c>
      <c r="H24">
        <v>747927</v>
      </c>
      <c r="I24">
        <v>1060905</v>
      </c>
      <c r="J24">
        <v>1078037</v>
      </c>
      <c r="K24">
        <v>1.6E-2</v>
      </c>
      <c r="L24">
        <v>0</v>
      </c>
      <c r="M24">
        <v>0</v>
      </c>
      <c r="N24">
        <v>0</v>
      </c>
      <c r="O24">
        <v>0</v>
      </c>
      <c r="Q24" t="s">
        <v>94</v>
      </c>
    </row>
    <row r="25" spans="1:17" x14ac:dyDescent="0.3">
      <c r="A25" t="s">
        <v>44</v>
      </c>
      <c r="B25" t="s">
        <v>156</v>
      </c>
      <c r="C25" t="s">
        <v>133</v>
      </c>
      <c r="D25">
        <v>0.65700000000000003</v>
      </c>
      <c r="E25">
        <v>0.64700000000000002</v>
      </c>
      <c r="F25">
        <v>0.62</v>
      </c>
      <c r="G25">
        <v>4874619</v>
      </c>
      <c r="H25">
        <v>4799284</v>
      </c>
      <c r="I25">
        <v>7422318</v>
      </c>
      <c r="J25">
        <v>7744567</v>
      </c>
      <c r="K25">
        <v>3.5999999999999997E-2</v>
      </c>
      <c r="L25">
        <v>42900</v>
      </c>
      <c r="M25">
        <v>0</v>
      </c>
      <c r="N25">
        <v>0</v>
      </c>
      <c r="O25">
        <v>42900</v>
      </c>
      <c r="Q25" t="s">
        <v>97</v>
      </c>
    </row>
    <row r="26" spans="1:17" x14ac:dyDescent="0.3">
      <c r="A26" t="s">
        <v>45</v>
      </c>
      <c r="B26" t="s">
        <v>157</v>
      </c>
      <c r="C26" t="s">
        <v>133</v>
      </c>
      <c r="D26">
        <v>0.748</v>
      </c>
      <c r="E26">
        <v>0.74199999999999999</v>
      </c>
      <c r="F26">
        <v>0.69399999999999995</v>
      </c>
      <c r="G26">
        <v>2968281</v>
      </c>
      <c r="H26">
        <v>2944813</v>
      </c>
      <c r="I26">
        <v>3967951</v>
      </c>
      <c r="J26">
        <v>4240423</v>
      </c>
      <c r="K26">
        <v>4.7E-2</v>
      </c>
      <c r="L26">
        <v>10003</v>
      </c>
      <c r="M26">
        <v>97661</v>
      </c>
      <c r="N26">
        <v>6642</v>
      </c>
      <c r="O26">
        <v>71335</v>
      </c>
      <c r="Q26" t="s">
        <v>98</v>
      </c>
    </row>
    <row r="27" spans="1:17" x14ac:dyDescent="0.3">
      <c r="A27" t="s">
        <v>47</v>
      </c>
      <c r="B27" t="s">
        <v>159</v>
      </c>
      <c r="C27" t="s">
        <v>133</v>
      </c>
      <c r="D27">
        <v>0.623</v>
      </c>
      <c r="E27">
        <v>0.623</v>
      </c>
      <c r="F27">
        <v>0.59599999999999997</v>
      </c>
      <c r="G27">
        <v>2811549</v>
      </c>
      <c r="H27">
        <v>2808605</v>
      </c>
      <c r="I27">
        <v>4510515</v>
      </c>
      <c r="J27">
        <v>4710784</v>
      </c>
      <c r="K27">
        <v>2.5999999999999999E-2</v>
      </c>
      <c r="L27">
        <v>31432</v>
      </c>
      <c r="M27">
        <v>47303</v>
      </c>
      <c r="N27">
        <v>18495</v>
      </c>
      <c r="O27">
        <v>76417</v>
      </c>
      <c r="Q27" t="s">
        <v>100</v>
      </c>
    </row>
    <row r="28" spans="1:17" x14ac:dyDescent="0.3">
      <c r="A28" t="s">
        <v>46</v>
      </c>
      <c r="B28" t="s">
        <v>158</v>
      </c>
      <c r="C28" t="s">
        <v>133</v>
      </c>
      <c r="E28">
        <v>0.55600000000000005</v>
      </c>
      <c r="F28">
        <v>0.53300000000000003</v>
      </c>
      <c r="H28">
        <v>1209357</v>
      </c>
      <c r="I28">
        <v>2176404</v>
      </c>
      <c r="J28">
        <v>2268089</v>
      </c>
      <c r="K28">
        <v>1.9E-2</v>
      </c>
      <c r="L28">
        <v>18756</v>
      </c>
      <c r="M28">
        <v>34398</v>
      </c>
      <c r="N28">
        <v>9883</v>
      </c>
      <c r="O28">
        <v>47902</v>
      </c>
      <c r="Q28" t="s">
        <v>99</v>
      </c>
    </row>
    <row r="29" spans="1:17" x14ac:dyDescent="0.3">
      <c r="A29" t="s">
        <v>48</v>
      </c>
      <c r="B29" t="s">
        <v>160</v>
      </c>
      <c r="C29" t="s">
        <v>133</v>
      </c>
      <c r="D29">
        <v>0.64300000000000002</v>
      </c>
      <c r="E29">
        <v>0.61499999999999999</v>
      </c>
      <c r="F29">
        <v>0.60499999999999998</v>
      </c>
      <c r="G29">
        <v>516901</v>
      </c>
      <c r="H29">
        <v>494526</v>
      </c>
      <c r="I29">
        <v>804367</v>
      </c>
      <c r="J29">
        <v>817702</v>
      </c>
      <c r="K29">
        <v>1.2E-2</v>
      </c>
      <c r="L29">
        <v>3681</v>
      </c>
      <c r="M29">
        <v>0</v>
      </c>
      <c r="N29">
        <v>0</v>
      </c>
      <c r="O29">
        <v>3681</v>
      </c>
      <c r="Q29" t="s">
        <v>101</v>
      </c>
    </row>
    <row r="30" spans="1:17" x14ac:dyDescent="0.3">
      <c r="A30" t="s">
        <v>55</v>
      </c>
      <c r="B30" t="s">
        <v>167</v>
      </c>
      <c r="C30" t="s">
        <v>133</v>
      </c>
      <c r="D30">
        <v>0.65200000000000002</v>
      </c>
      <c r="E30">
        <v>0.64800000000000002</v>
      </c>
      <c r="F30">
        <v>0.60199999999999998</v>
      </c>
      <c r="G30">
        <v>4769640</v>
      </c>
      <c r="H30">
        <v>4741564</v>
      </c>
      <c r="I30">
        <v>7317526</v>
      </c>
      <c r="J30">
        <v>7880013</v>
      </c>
      <c r="K30">
        <v>5.8999999999999997E-2</v>
      </c>
      <c r="L30">
        <v>35726</v>
      </c>
      <c r="M30">
        <v>90918</v>
      </c>
      <c r="N30">
        <v>10025</v>
      </c>
      <c r="O30">
        <v>96665</v>
      </c>
      <c r="Q30" t="s">
        <v>108</v>
      </c>
    </row>
    <row r="31" spans="1:17" x14ac:dyDescent="0.3">
      <c r="A31" t="s">
        <v>56</v>
      </c>
      <c r="B31" t="s">
        <v>168</v>
      </c>
      <c r="C31" t="s">
        <v>133</v>
      </c>
      <c r="D31">
        <v>0.61899999999999999</v>
      </c>
      <c r="E31">
        <v>0.60899999999999999</v>
      </c>
      <c r="F31">
        <v>0.59299999999999997</v>
      </c>
      <c r="G31">
        <v>349945</v>
      </c>
      <c r="H31">
        <v>344360</v>
      </c>
      <c r="I31">
        <v>565103</v>
      </c>
      <c r="J31">
        <v>581188</v>
      </c>
      <c r="K31">
        <v>2.5000000000000001E-2</v>
      </c>
      <c r="L31">
        <v>1700</v>
      </c>
      <c r="M31">
        <v>0</v>
      </c>
      <c r="N31">
        <v>0</v>
      </c>
      <c r="O31">
        <v>1700</v>
      </c>
      <c r="Q31" t="s">
        <v>109</v>
      </c>
    </row>
    <row r="32" spans="1:17" x14ac:dyDescent="0.3">
      <c r="A32" t="s">
        <v>49</v>
      </c>
      <c r="B32" t="s">
        <v>161</v>
      </c>
      <c r="C32" t="s">
        <v>133</v>
      </c>
      <c r="D32">
        <v>0.63800000000000001</v>
      </c>
      <c r="E32">
        <v>0.625</v>
      </c>
      <c r="F32">
        <v>0.58799999999999997</v>
      </c>
      <c r="G32">
        <v>860573</v>
      </c>
      <c r="H32">
        <v>844227</v>
      </c>
      <c r="I32">
        <v>1349736</v>
      </c>
      <c r="J32">
        <v>1436437</v>
      </c>
      <c r="K32">
        <v>5.0999999999999997E-2</v>
      </c>
      <c r="L32">
        <v>5221</v>
      </c>
      <c r="M32">
        <v>12940</v>
      </c>
      <c r="N32">
        <v>1067</v>
      </c>
      <c r="O32">
        <v>13534</v>
      </c>
      <c r="Q32" t="s">
        <v>102</v>
      </c>
    </row>
    <row r="33" spans="1:17" x14ac:dyDescent="0.3">
      <c r="A33" t="s">
        <v>51</v>
      </c>
      <c r="B33" t="s">
        <v>163</v>
      </c>
      <c r="C33" t="s">
        <v>133</v>
      </c>
      <c r="D33">
        <v>0.72499999999999998</v>
      </c>
      <c r="E33">
        <v>0.71399999999999997</v>
      </c>
      <c r="F33">
        <v>0.69099999999999995</v>
      </c>
      <c r="G33">
        <v>755850</v>
      </c>
      <c r="H33">
        <v>744158</v>
      </c>
      <c r="I33">
        <v>1041999</v>
      </c>
      <c r="J33">
        <v>1076739</v>
      </c>
      <c r="K33">
        <v>0.03</v>
      </c>
      <c r="L33">
        <v>2867</v>
      </c>
      <c r="M33">
        <v>0</v>
      </c>
      <c r="N33">
        <v>0</v>
      </c>
      <c r="O33">
        <v>2867</v>
      </c>
      <c r="Q33" t="s">
        <v>104</v>
      </c>
    </row>
    <row r="34" spans="1:17" x14ac:dyDescent="0.3">
      <c r="A34" t="s">
        <v>52</v>
      </c>
      <c r="B34" t="s">
        <v>164</v>
      </c>
      <c r="C34" t="s">
        <v>133</v>
      </c>
      <c r="D34">
        <v>0.65400000000000003</v>
      </c>
      <c r="E34">
        <v>0.64</v>
      </c>
      <c r="F34">
        <v>0.55700000000000005</v>
      </c>
      <c r="G34">
        <v>3957303</v>
      </c>
      <c r="H34">
        <v>3874046</v>
      </c>
      <c r="I34">
        <v>6054737</v>
      </c>
      <c r="J34">
        <v>6959892</v>
      </c>
      <c r="K34">
        <v>0.11600000000000001</v>
      </c>
      <c r="L34">
        <v>20255</v>
      </c>
      <c r="M34">
        <v>115898</v>
      </c>
      <c r="N34">
        <v>14889</v>
      </c>
      <c r="O34">
        <v>100047</v>
      </c>
      <c r="Q34" t="s">
        <v>105</v>
      </c>
    </row>
    <row r="35" spans="1:17" x14ac:dyDescent="0.3">
      <c r="A35" t="s">
        <v>53</v>
      </c>
      <c r="B35" t="s">
        <v>165</v>
      </c>
      <c r="C35" t="s">
        <v>133</v>
      </c>
      <c r="D35">
        <v>0.55200000000000005</v>
      </c>
      <c r="E35">
        <v>0.54800000000000004</v>
      </c>
      <c r="F35">
        <v>0.502</v>
      </c>
      <c r="G35">
        <v>804043</v>
      </c>
      <c r="H35">
        <v>798319</v>
      </c>
      <c r="I35">
        <v>1456901</v>
      </c>
      <c r="J35">
        <v>1591069</v>
      </c>
      <c r="K35">
        <v>7.2999999999999995E-2</v>
      </c>
      <c r="L35">
        <v>6879</v>
      </c>
      <c r="M35">
        <v>16060</v>
      </c>
      <c r="N35">
        <v>2255</v>
      </c>
      <c r="O35">
        <v>18128</v>
      </c>
      <c r="Q35" t="s">
        <v>106</v>
      </c>
    </row>
    <row r="36" spans="1:17" x14ac:dyDescent="0.3">
      <c r="A36" t="s">
        <v>50</v>
      </c>
      <c r="B36" t="s">
        <v>162</v>
      </c>
      <c r="C36" t="s">
        <v>133</v>
      </c>
      <c r="D36">
        <v>0.57299999999999995</v>
      </c>
      <c r="E36">
        <v>0.57299999999999995</v>
      </c>
      <c r="F36">
        <v>0.49399999999999999</v>
      </c>
      <c r="G36">
        <v>1125429</v>
      </c>
      <c r="H36">
        <v>1125385</v>
      </c>
      <c r="I36">
        <v>1964765</v>
      </c>
      <c r="J36">
        <v>2276281</v>
      </c>
      <c r="K36">
        <v>0.126</v>
      </c>
      <c r="L36">
        <v>12537</v>
      </c>
      <c r="M36">
        <v>12027</v>
      </c>
      <c r="N36">
        <v>5927</v>
      </c>
      <c r="O36">
        <v>25199</v>
      </c>
      <c r="Q36" t="s">
        <v>103</v>
      </c>
    </row>
    <row r="37" spans="1:17" x14ac:dyDescent="0.3">
      <c r="A37" t="s">
        <v>54</v>
      </c>
      <c r="B37" t="s">
        <v>166</v>
      </c>
      <c r="C37" t="s">
        <v>133</v>
      </c>
      <c r="D37">
        <v>0.57299999999999995</v>
      </c>
      <c r="E37">
        <v>0.56799999999999995</v>
      </c>
      <c r="F37">
        <v>0.496</v>
      </c>
      <c r="G37">
        <v>7786881</v>
      </c>
      <c r="H37">
        <v>7721453</v>
      </c>
      <c r="I37">
        <v>13590053</v>
      </c>
      <c r="J37">
        <v>15557982</v>
      </c>
      <c r="K37">
        <v>0.12</v>
      </c>
      <c r="L37">
        <v>48376</v>
      </c>
      <c r="M37">
        <v>0</v>
      </c>
      <c r="N37">
        <v>44889</v>
      </c>
      <c r="O37">
        <v>93265</v>
      </c>
      <c r="Q37" t="s">
        <v>107</v>
      </c>
    </row>
    <row r="38" spans="1:17" x14ac:dyDescent="0.3">
      <c r="A38" t="s">
        <v>57</v>
      </c>
      <c r="B38" t="s">
        <v>169</v>
      </c>
      <c r="C38" t="s">
        <v>133</v>
      </c>
      <c r="D38">
        <v>0.64200000000000002</v>
      </c>
      <c r="E38">
        <v>0.629</v>
      </c>
      <c r="F38">
        <v>0.61</v>
      </c>
      <c r="G38">
        <v>5607641</v>
      </c>
      <c r="H38">
        <v>5496487</v>
      </c>
      <c r="I38">
        <v>8737876</v>
      </c>
      <c r="J38">
        <v>9007953</v>
      </c>
      <c r="K38">
        <v>2.4E-2</v>
      </c>
      <c r="L38">
        <v>51024</v>
      </c>
      <c r="M38">
        <v>0</v>
      </c>
      <c r="N38">
        <v>0</v>
      </c>
      <c r="O38">
        <v>51024</v>
      </c>
      <c r="Q38" t="s">
        <v>110</v>
      </c>
    </row>
    <row r="39" spans="1:17" x14ac:dyDescent="0.3">
      <c r="A39" t="s">
        <v>58</v>
      </c>
      <c r="B39" t="s">
        <v>170</v>
      </c>
      <c r="C39" t="s">
        <v>133</v>
      </c>
      <c r="E39">
        <v>0.52300000000000002</v>
      </c>
      <c r="F39">
        <v>0.49</v>
      </c>
      <c r="H39">
        <v>1452992</v>
      </c>
      <c r="I39">
        <v>2776246</v>
      </c>
      <c r="J39">
        <v>2965905</v>
      </c>
      <c r="K39">
        <v>4.8000000000000001E-2</v>
      </c>
      <c r="L39">
        <v>27650</v>
      </c>
      <c r="M39">
        <v>28568</v>
      </c>
      <c r="N39">
        <v>2560</v>
      </c>
      <c r="O39">
        <v>46208</v>
      </c>
      <c r="Q39" t="s">
        <v>111</v>
      </c>
    </row>
    <row r="40" spans="1:17" x14ac:dyDescent="0.3">
      <c r="A40" t="s">
        <v>59</v>
      </c>
      <c r="B40" t="s">
        <v>171</v>
      </c>
      <c r="C40" t="s">
        <v>133</v>
      </c>
      <c r="D40">
        <v>0.68300000000000005</v>
      </c>
      <c r="E40">
        <v>0.66400000000000003</v>
      </c>
      <c r="F40">
        <v>0.61699999999999999</v>
      </c>
      <c r="G40">
        <v>2056310</v>
      </c>
      <c r="H40">
        <v>2001336</v>
      </c>
      <c r="I40">
        <v>3012502</v>
      </c>
      <c r="J40">
        <v>3244277</v>
      </c>
      <c r="K40">
        <v>6.7000000000000004E-2</v>
      </c>
      <c r="L40">
        <v>15075</v>
      </c>
      <c r="M40">
        <v>0</v>
      </c>
      <c r="N40">
        <v>0</v>
      </c>
      <c r="O40">
        <v>15075</v>
      </c>
      <c r="Q40" t="s">
        <v>112</v>
      </c>
    </row>
    <row r="41" spans="1:17" x14ac:dyDescent="0.3">
      <c r="A41" t="s">
        <v>60</v>
      </c>
      <c r="B41" t="s">
        <v>172</v>
      </c>
      <c r="C41" t="s">
        <v>133</v>
      </c>
      <c r="E41">
        <v>0.63</v>
      </c>
      <c r="F41">
        <v>0.60499999999999998</v>
      </c>
      <c r="H41">
        <v>6115402</v>
      </c>
      <c r="I41">
        <v>9700753</v>
      </c>
      <c r="J41">
        <v>10108486</v>
      </c>
      <c r="K41">
        <v>3.5000000000000003E-2</v>
      </c>
      <c r="L41">
        <v>49643</v>
      </c>
      <c r="M41">
        <v>0</v>
      </c>
      <c r="N41">
        <v>0</v>
      </c>
      <c r="O41">
        <v>49643</v>
      </c>
      <c r="Q41" t="s">
        <v>113</v>
      </c>
    </row>
    <row r="42" spans="1:17" x14ac:dyDescent="0.3">
      <c r="A42" t="s">
        <v>61</v>
      </c>
      <c r="B42" t="s">
        <v>173</v>
      </c>
      <c r="C42" t="s">
        <v>133</v>
      </c>
      <c r="D42">
        <v>0.59699999999999998</v>
      </c>
      <c r="E42">
        <v>0.59099999999999997</v>
      </c>
      <c r="F42">
        <v>0.54700000000000004</v>
      </c>
      <c r="G42">
        <v>469589</v>
      </c>
      <c r="H42">
        <v>464144</v>
      </c>
      <c r="I42">
        <v>785935</v>
      </c>
      <c r="J42">
        <v>848975</v>
      </c>
      <c r="K42">
        <v>7.0000000000000007E-2</v>
      </c>
      <c r="L42">
        <v>3294</v>
      </c>
      <c r="M42">
        <v>0</v>
      </c>
      <c r="N42">
        <v>0</v>
      </c>
      <c r="O42">
        <v>3294</v>
      </c>
      <c r="Q42" t="s">
        <v>114</v>
      </c>
    </row>
    <row r="43" spans="1:17" x14ac:dyDescent="0.3">
      <c r="A43" t="s">
        <v>62</v>
      </c>
      <c r="B43" t="s">
        <v>174</v>
      </c>
      <c r="C43" t="s">
        <v>133</v>
      </c>
      <c r="D43">
        <v>0.57299999999999995</v>
      </c>
      <c r="E43">
        <v>0.56799999999999995</v>
      </c>
      <c r="F43">
        <v>0.54200000000000004</v>
      </c>
      <c r="G43">
        <v>2123584</v>
      </c>
      <c r="H43">
        <v>2103027</v>
      </c>
      <c r="I43">
        <v>3705724</v>
      </c>
      <c r="J43">
        <v>3883145</v>
      </c>
      <c r="K43">
        <v>3.4000000000000002E-2</v>
      </c>
      <c r="L43">
        <v>20917</v>
      </c>
      <c r="M43">
        <v>35096</v>
      </c>
      <c r="N43">
        <v>5225</v>
      </c>
      <c r="O43">
        <v>45796</v>
      </c>
      <c r="Q43" t="s">
        <v>115</v>
      </c>
    </row>
    <row r="44" spans="1:17" x14ac:dyDescent="0.3">
      <c r="A44" t="s">
        <v>63</v>
      </c>
      <c r="B44" t="s">
        <v>175</v>
      </c>
      <c r="C44" t="s">
        <v>133</v>
      </c>
      <c r="D44">
        <v>0.59899999999999998</v>
      </c>
      <c r="E44">
        <v>0.58499999999999996</v>
      </c>
      <c r="F44">
        <v>0.56599999999999995</v>
      </c>
      <c r="G44">
        <v>378995</v>
      </c>
      <c r="H44">
        <v>370093</v>
      </c>
      <c r="I44">
        <v>632939</v>
      </c>
      <c r="J44">
        <v>653841</v>
      </c>
      <c r="K44">
        <v>2.3E-2</v>
      </c>
      <c r="L44">
        <v>3528</v>
      </c>
      <c r="M44">
        <v>0</v>
      </c>
      <c r="N44">
        <v>2611</v>
      </c>
      <c r="O44">
        <v>6139</v>
      </c>
      <c r="Q44" t="s">
        <v>116</v>
      </c>
    </row>
    <row r="45" spans="1:17" x14ac:dyDescent="0.3">
      <c r="A45" t="s">
        <v>64</v>
      </c>
      <c r="B45" t="s">
        <v>176</v>
      </c>
      <c r="C45" t="s">
        <v>133</v>
      </c>
      <c r="E45">
        <v>0.51200000000000001</v>
      </c>
      <c r="F45">
        <v>0.48599999999999999</v>
      </c>
      <c r="H45">
        <v>2508027</v>
      </c>
      <c r="I45">
        <v>4898659</v>
      </c>
      <c r="J45">
        <v>5164969</v>
      </c>
      <c r="K45">
        <v>3.6999999999999998E-2</v>
      </c>
      <c r="L45">
        <v>28495</v>
      </c>
      <c r="M45">
        <v>62950</v>
      </c>
      <c r="N45">
        <v>13498</v>
      </c>
      <c r="O45">
        <v>77245</v>
      </c>
      <c r="Q45" t="s">
        <v>117</v>
      </c>
    </row>
    <row r="46" spans="1:17" x14ac:dyDescent="0.3">
      <c r="A46" t="s">
        <v>65</v>
      </c>
      <c r="B46" t="s">
        <v>177</v>
      </c>
      <c r="C46" t="s">
        <v>133</v>
      </c>
      <c r="D46">
        <v>0.51600000000000001</v>
      </c>
      <c r="E46">
        <v>0.51600000000000001</v>
      </c>
      <c r="F46">
        <v>0.434</v>
      </c>
      <c r="G46">
        <v>8975000</v>
      </c>
      <c r="H46">
        <v>8969226</v>
      </c>
      <c r="I46">
        <v>17393486</v>
      </c>
      <c r="J46">
        <v>20671564</v>
      </c>
      <c r="K46">
        <v>0.13500000000000001</v>
      </c>
      <c r="L46">
        <v>157361</v>
      </c>
      <c r="M46">
        <v>388101</v>
      </c>
      <c r="N46">
        <v>111412</v>
      </c>
      <c r="O46">
        <v>486110</v>
      </c>
      <c r="Q46" t="s">
        <v>118</v>
      </c>
    </row>
    <row r="47" spans="1:17" x14ac:dyDescent="0.3">
      <c r="A47" t="s">
        <v>66</v>
      </c>
      <c r="B47" t="s">
        <v>178</v>
      </c>
      <c r="C47" t="s">
        <v>133</v>
      </c>
      <c r="D47">
        <v>0.57799999999999996</v>
      </c>
      <c r="E47">
        <v>0.56699999999999995</v>
      </c>
      <c r="F47">
        <v>0.52800000000000002</v>
      </c>
      <c r="G47">
        <v>1152369</v>
      </c>
      <c r="H47">
        <v>1131430</v>
      </c>
      <c r="I47">
        <v>1995305</v>
      </c>
      <c r="J47">
        <v>2144784</v>
      </c>
      <c r="K47">
        <v>6.7000000000000004E-2</v>
      </c>
      <c r="L47">
        <v>6824</v>
      </c>
      <c r="M47">
        <v>0</v>
      </c>
      <c r="N47">
        <v>0</v>
      </c>
      <c r="O47">
        <v>6824</v>
      </c>
      <c r="Q47" t="s">
        <v>119</v>
      </c>
    </row>
    <row r="48" spans="1:17" x14ac:dyDescent="0.3">
      <c r="A48" t="s">
        <v>68</v>
      </c>
      <c r="B48" t="s">
        <v>180</v>
      </c>
      <c r="C48" t="s">
        <v>133</v>
      </c>
      <c r="E48">
        <v>0.66100000000000003</v>
      </c>
      <c r="F48">
        <v>0.60799999999999998</v>
      </c>
      <c r="H48">
        <v>3984631</v>
      </c>
      <c r="I48">
        <v>6028414</v>
      </c>
      <c r="J48">
        <v>6551390</v>
      </c>
      <c r="K48">
        <v>6.9000000000000006E-2</v>
      </c>
      <c r="L48">
        <v>36943</v>
      </c>
      <c r="M48">
        <v>54966</v>
      </c>
      <c r="N48">
        <v>1732</v>
      </c>
      <c r="O48">
        <v>69456</v>
      </c>
      <c r="Q48" t="s">
        <v>121</v>
      </c>
    </row>
    <row r="49" spans="1:17" x14ac:dyDescent="0.3">
      <c r="A49" t="s">
        <v>67</v>
      </c>
      <c r="B49" t="s">
        <v>179</v>
      </c>
      <c r="C49" t="s">
        <v>133</v>
      </c>
      <c r="D49">
        <v>0.64800000000000002</v>
      </c>
      <c r="E49">
        <v>0.63700000000000001</v>
      </c>
      <c r="F49">
        <v>0.623</v>
      </c>
      <c r="G49">
        <v>320467</v>
      </c>
      <c r="H49">
        <v>315067</v>
      </c>
      <c r="I49">
        <v>494879</v>
      </c>
      <c r="J49">
        <v>506048</v>
      </c>
      <c r="K49">
        <v>2.1999999999999999E-2</v>
      </c>
      <c r="L49">
        <v>0</v>
      </c>
      <c r="M49">
        <v>0</v>
      </c>
      <c r="N49">
        <v>0</v>
      </c>
      <c r="O49">
        <v>0</v>
      </c>
      <c r="Q49" t="s">
        <v>120</v>
      </c>
    </row>
    <row r="50" spans="1:17" x14ac:dyDescent="0.3">
      <c r="A50" t="s">
        <v>69</v>
      </c>
      <c r="B50" t="s">
        <v>181</v>
      </c>
      <c r="C50" t="s">
        <v>182</v>
      </c>
      <c r="D50">
        <v>0.65600000000000003</v>
      </c>
      <c r="E50">
        <v>0.64700000000000002</v>
      </c>
      <c r="F50">
        <v>0.58299999999999996</v>
      </c>
      <c r="G50">
        <v>3363440</v>
      </c>
      <c r="H50">
        <v>3317019</v>
      </c>
      <c r="I50">
        <v>5123882</v>
      </c>
      <c r="J50">
        <v>5691833</v>
      </c>
      <c r="K50">
        <v>8.5999999999999993E-2</v>
      </c>
      <c r="L50">
        <v>17345</v>
      </c>
      <c r="M50">
        <v>94112</v>
      </c>
      <c r="N50">
        <v>9880</v>
      </c>
      <c r="O50">
        <v>79928</v>
      </c>
      <c r="Q50" t="s">
        <v>122</v>
      </c>
    </row>
    <row r="51" spans="1:17" x14ac:dyDescent="0.3">
      <c r="A51" t="s">
        <v>71</v>
      </c>
      <c r="B51" t="s">
        <v>184</v>
      </c>
      <c r="C51" t="s">
        <v>133</v>
      </c>
      <c r="E51">
        <v>0.69399999999999995</v>
      </c>
      <c r="F51">
        <v>0.66200000000000003</v>
      </c>
      <c r="H51">
        <v>2976150</v>
      </c>
      <c r="I51">
        <v>4288556</v>
      </c>
      <c r="J51">
        <v>4495783</v>
      </c>
      <c r="K51">
        <v>3.1E-2</v>
      </c>
      <c r="L51">
        <v>22097</v>
      </c>
      <c r="M51">
        <v>46212</v>
      </c>
      <c r="N51">
        <v>20010</v>
      </c>
      <c r="O51">
        <v>67986</v>
      </c>
      <c r="Q51" t="s">
        <v>124</v>
      </c>
    </row>
    <row r="52" spans="1:17" x14ac:dyDescent="0.3">
      <c r="A52" t="s">
        <v>70</v>
      </c>
      <c r="B52" t="s">
        <v>183</v>
      </c>
      <c r="C52" t="s">
        <v>133</v>
      </c>
      <c r="E52">
        <v>0.5</v>
      </c>
      <c r="F52">
        <v>0.49099999999999999</v>
      </c>
      <c r="H52">
        <v>713051</v>
      </c>
      <c r="I52">
        <v>1426540</v>
      </c>
      <c r="J52">
        <v>1453201</v>
      </c>
      <c r="K52">
        <v>8.9999999999999993E-3</v>
      </c>
      <c r="L52">
        <v>6873</v>
      </c>
      <c r="M52">
        <v>7174</v>
      </c>
      <c r="N52">
        <v>2749</v>
      </c>
      <c r="O52">
        <v>13639</v>
      </c>
      <c r="Q52" t="s">
        <v>123</v>
      </c>
    </row>
    <row r="53" spans="1:17" x14ac:dyDescent="0.3">
      <c r="A53" t="s">
        <v>72</v>
      </c>
      <c r="B53" t="s">
        <v>185</v>
      </c>
      <c r="C53" t="s">
        <v>133</v>
      </c>
      <c r="D53">
        <v>0.60399999999999998</v>
      </c>
      <c r="E53">
        <v>0.59699999999999998</v>
      </c>
      <c r="F53">
        <v>0.57299999999999995</v>
      </c>
      <c r="G53">
        <v>258788</v>
      </c>
      <c r="H53">
        <v>255849</v>
      </c>
      <c r="I53">
        <v>428424</v>
      </c>
      <c r="J53">
        <v>446396</v>
      </c>
      <c r="K53">
        <v>2.7E-2</v>
      </c>
      <c r="L53">
        <v>2330</v>
      </c>
      <c r="M53">
        <v>5196</v>
      </c>
      <c r="N53">
        <v>715</v>
      </c>
      <c r="O53">
        <v>5955</v>
      </c>
      <c r="Q53" t="s">
        <v>125</v>
      </c>
    </row>
    <row r="54" spans="1:17" x14ac:dyDescent="0.3">
      <c r="A54" t="s">
        <v>21</v>
      </c>
      <c r="D54">
        <v>0.60199999999999998</v>
      </c>
      <c r="E54">
        <v>0.59299999999999997</v>
      </c>
      <c r="F54">
        <v>0.54700000000000004</v>
      </c>
      <c r="G54">
        <v>138846571</v>
      </c>
      <c r="H54">
        <v>136665420</v>
      </c>
      <c r="I54">
        <v>230593103</v>
      </c>
      <c r="J54">
        <v>250055734</v>
      </c>
      <c r="K54">
        <v>8.4000000000000005E-2</v>
      </c>
      <c r="L54">
        <v>1493706</v>
      </c>
      <c r="M54">
        <v>2298993</v>
      </c>
      <c r="N54">
        <v>461472</v>
      </c>
      <c r="O54">
        <v>3242614</v>
      </c>
      <c r="P54">
        <v>4739596</v>
      </c>
    </row>
  </sheetData>
  <hyperlinks>
    <hyperlink ref="B4" r:id="rId1"/>
    <hyperlink ref="B3" r:id="rId2"/>
    <hyperlink ref="B6" r:id="rId3" display="http://apps.azsos.gov/election/2016/General/Official Signed State Canvass.pdf"/>
    <hyperlink ref="B5" r:id="rId4"/>
    <hyperlink ref="B7" r:id="rId5"/>
    <hyperlink ref="B8" r:id="rId6"/>
    <hyperlink ref="B9" r:id="rId7" location="/home" display="http://ctemspublic.pcctg.net/ - /home"/>
    <hyperlink ref="B11" r:id="rId8"/>
    <hyperlink ref="B10" r:id="rId9"/>
    <hyperlink ref="B12" r:id="rId10"/>
    <hyperlink ref="B13" r:id="rId11"/>
    <hyperlink ref="B14" r:id="rId12"/>
    <hyperlink ref="B16" r:id="rId13"/>
    <hyperlink ref="B17" r:id="rId14"/>
    <hyperlink ref="B18" r:id="rId15"/>
    <hyperlink ref="B15" r:id="rId16" display="https://electionresults.sos.iowa.gov/Views/TabularData.aspx?TabView=StateRaces%5eFederal%20/%20Statewide%20Races%5e86&amp;ElectionID=86"/>
    <hyperlink ref="B19" r:id="rId17"/>
    <hyperlink ref="B20" r:id="rId18" display="http://elect.ky.gov/results/2010-2019/Documents/2016 General Election Results.pdf"/>
    <hyperlink ref="B21" r:id="rId19"/>
    <hyperlink ref="B24" r:id="rId20" location="nov" display="http://www.maine.gov/sos/cec/elec/results/results16-17.html - nov"/>
    <hyperlink ref="B23" r:id="rId21"/>
    <hyperlink ref="B22" r:id="rId22"/>
    <hyperlink ref="B25" r:id="rId23"/>
    <hyperlink ref="B26" r:id="rId24"/>
    <hyperlink ref="B28" r:id="rId25"/>
    <hyperlink ref="B27" r:id="rId26"/>
    <hyperlink ref="B29" r:id="rId27"/>
    <hyperlink ref="B32" r:id="rId28"/>
    <hyperlink ref="B36" r:id="rId29"/>
    <hyperlink ref="B33" r:id="rId30"/>
    <hyperlink ref="B34" r:id="rId31"/>
    <hyperlink ref="B35" r:id="rId32"/>
    <hyperlink ref="B37" r:id="rId33"/>
    <hyperlink ref="B30" r:id="rId34"/>
    <hyperlink ref="B31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9" r:id="rId46" location="/state" display="https://vtelectionresults.sec.state.vt.us/Index.html - /state"/>
    <hyperlink ref="B48" r:id="rId47" display="http://results.elections.virginia.gov/vaelections/2016 November General/Site/Presidential.html"/>
    <hyperlink ref="B50" r:id="rId48"/>
    <hyperlink ref="B52" r:id="rId49"/>
    <hyperlink ref="B51" r:id="rId50" display="http://elections.wi.gov/sites/default/files/Statewide Results All Offices %28post-Presidential recount%29.pdf"/>
    <hyperlink ref="B53" r:id="rId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9"/>
  <sheetViews>
    <sheetView workbookViewId="0">
      <selection activeCell="A3" sqref="A3"/>
    </sheetView>
  </sheetViews>
  <sheetFormatPr defaultRowHeight="14.4" x14ac:dyDescent="0.3"/>
  <cols>
    <col min="2" max="3" width="8.88671875" customWidth="1"/>
    <col min="4" max="8" width="12.5546875" customWidth="1"/>
    <col min="9" max="10" width="19" customWidth="1"/>
    <col min="11" max="11" width="16.77734375" customWidth="1"/>
    <col min="12" max="12" width="15.88671875" customWidth="1"/>
    <col min="13" max="18" width="12.5546875" customWidth="1"/>
  </cols>
  <sheetData>
    <row r="1" spans="1:18" x14ac:dyDescent="0.3">
      <c r="D1" t="s">
        <v>0</v>
      </c>
      <c r="F1" t="s">
        <v>1</v>
      </c>
      <c r="I1" t="s">
        <v>2</v>
      </c>
      <c r="K1" t="s">
        <v>3</v>
      </c>
      <c r="M1" t="s">
        <v>4</v>
      </c>
    </row>
    <row r="2" spans="1:18" x14ac:dyDescent="0.3">
      <c r="A2" t="s">
        <v>5</v>
      </c>
      <c r="B2" t="s">
        <v>6</v>
      </c>
      <c r="C2" t="s">
        <v>7</v>
      </c>
      <c r="E2" t="s">
        <v>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</row>
    <row r="3" spans="1:18" x14ac:dyDescent="0.3">
      <c r="B3">
        <v>0</v>
      </c>
      <c r="C3">
        <v>0</v>
      </c>
      <c r="D3" t="s">
        <v>21</v>
      </c>
      <c r="E3" t="str">
        <f>VLOOKUP(D3,'State Abbreviations'!$A$1:$B$53,2,FALSE)</f>
        <v>US Totals</v>
      </c>
      <c r="F3" s="1">
        <v>0.36699999999999999</v>
      </c>
      <c r="G3" s="1">
        <v>0.36</v>
      </c>
      <c r="H3" s="1">
        <v>0.33200000000000002</v>
      </c>
      <c r="I3" s="2">
        <v>83262122</v>
      </c>
      <c r="J3" s="2">
        <v>81687059</v>
      </c>
      <c r="K3" s="2">
        <v>227157964</v>
      </c>
      <c r="L3" s="2">
        <v>245712915</v>
      </c>
      <c r="M3" s="1">
        <v>8.4000000000000005E-2</v>
      </c>
      <c r="N3" s="2">
        <v>1493706</v>
      </c>
      <c r="O3" s="2">
        <v>2298993</v>
      </c>
      <c r="P3" s="2">
        <v>548576</v>
      </c>
      <c r="Q3" s="2">
        <v>3329718</v>
      </c>
      <c r="R3" s="2">
        <v>5345814</v>
      </c>
    </row>
    <row r="4" spans="1:18" x14ac:dyDescent="0.3">
      <c r="A4">
        <v>2014</v>
      </c>
      <c r="B4">
        <v>41</v>
      </c>
      <c r="C4">
        <v>1</v>
      </c>
      <c r="D4" t="s">
        <v>22</v>
      </c>
      <c r="E4" t="str">
        <f>VLOOKUP(D4,'State Abbreviations'!$A$1:$B$53,2,FALSE)</f>
        <v>AL</v>
      </c>
      <c r="F4" s="1">
        <v>0.33200000000000002</v>
      </c>
      <c r="G4" s="1">
        <v>0.32900000000000001</v>
      </c>
      <c r="H4" s="1">
        <v>0.315</v>
      </c>
      <c r="I4" s="2">
        <v>1191274</v>
      </c>
      <c r="J4" s="2">
        <v>1180413</v>
      </c>
      <c r="K4" s="2">
        <v>3588783</v>
      </c>
      <c r="L4" s="2">
        <v>3751844</v>
      </c>
      <c r="M4" s="1">
        <v>2.5000000000000001E-2</v>
      </c>
      <c r="N4" s="2">
        <v>31691</v>
      </c>
      <c r="O4" s="2">
        <v>53640</v>
      </c>
      <c r="P4" s="2">
        <v>8097</v>
      </c>
      <c r="Q4" s="2">
        <v>69826</v>
      </c>
    </row>
    <row r="5" spans="1:18" x14ac:dyDescent="0.3">
      <c r="A5">
        <v>2014</v>
      </c>
      <c r="B5">
        <v>81</v>
      </c>
      <c r="C5">
        <v>2</v>
      </c>
      <c r="D5" t="s">
        <v>23</v>
      </c>
      <c r="E5" t="str">
        <f>VLOOKUP(D5,'State Abbreviations'!$A$1:$B$53,2,FALSE)</f>
        <v>AK</v>
      </c>
      <c r="F5" s="1">
        <v>0.54800000000000004</v>
      </c>
      <c r="G5" s="1">
        <v>0.54200000000000004</v>
      </c>
      <c r="H5" s="1">
        <v>0.51</v>
      </c>
      <c r="I5" s="2">
        <v>285431</v>
      </c>
      <c r="J5" s="2">
        <v>282382</v>
      </c>
      <c r="K5" s="2">
        <v>520562</v>
      </c>
      <c r="L5" s="2">
        <v>553473</v>
      </c>
      <c r="M5" s="1">
        <v>3.9E-2</v>
      </c>
      <c r="N5" s="2">
        <v>5216</v>
      </c>
      <c r="O5" s="2">
        <v>7077</v>
      </c>
      <c r="P5" s="2">
        <v>2210</v>
      </c>
      <c r="Q5" s="2">
        <v>11389</v>
      </c>
    </row>
    <row r="6" spans="1:18" x14ac:dyDescent="0.3">
      <c r="A6">
        <v>2014</v>
      </c>
      <c r="B6">
        <v>61</v>
      </c>
      <c r="C6">
        <v>3</v>
      </c>
      <c r="D6" t="s">
        <v>24</v>
      </c>
      <c r="E6" t="str">
        <f>VLOOKUP(D6,'State Abbreviations'!$A$1:$B$53,2,FALSE)</f>
        <v>AZ</v>
      </c>
      <c r="F6" s="1">
        <v>0.34100000000000003</v>
      </c>
      <c r="G6" s="1">
        <v>0.33400000000000002</v>
      </c>
      <c r="H6" s="1">
        <v>0.29499999999999998</v>
      </c>
      <c r="I6" s="2">
        <v>1537671</v>
      </c>
      <c r="J6" s="2">
        <v>1506416</v>
      </c>
      <c r="K6" s="2">
        <v>4510186</v>
      </c>
      <c r="L6" s="2">
        <v>5110890</v>
      </c>
      <c r="M6" s="1">
        <v>0.10100000000000001</v>
      </c>
      <c r="N6" s="2">
        <v>37516</v>
      </c>
      <c r="O6" s="2">
        <v>73232</v>
      </c>
      <c r="P6" s="2">
        <v>7502</v>
      </c>
      <c r="Q6" s="2">
        <v>86028</v>
      </c>
    </row>
    <row r="7" spans="1:18" x14ac:dyDescent="0.3">
      <c r="A7">
        <v>2014</v>
      </c>
      <c r="B7">
        <v>42</v>
      </c>
      <c r="C7">
        <v>4</v>
      </c>
      <c r="D7" t="s">
        <v>25</v>
      </c>
      <c r="E7" t="str">
        <f>VLOOKUP(D7,'State Abbreviations'!$A$1:$B$53,2,FALSE)</f>
        <v>AR</v>
      </c>
      <c r="F7" s="1">
        <v>0.40300000000000002</v>
      </c>
      <c r="G7" s="1">
        <v>0.40100000000000002</v>
      </c>
      <c r="H7" s="1">
        <v>0.375</v>
      </c>
      <c r="I7" s="2">
        <v>852642</v>
      </c>
      <c r="J7" s="2">
        <v>848592</v>
      </c>
      <c r="K7" s="2">
        <v>2117881</v>
      </c>
      <c r="L7" s="2">
        <v>2263040</v>
      </c>
      <c r="M7" s="1">
        <v>0.04</v>
      </c>
      <c r="N7" s="2">
        <v>17756</v>
      </c>
      <c r="O7" s="2">
        <v>28192</v>
      </c>
      <c r="P7" s="2">
        <v>21743</v>
      </c>
      <c r="Q7" s="2">
        <v>55287</v>
      </c>
    </row>
    <row r="8" spans="1:18" x14ac:dyDescent="0.3">
      <c r="A8">
        <v>2014</v>
      </c>
      <c r="B8">
        <v>71</v>
      </c>
      <c r="C8">
        <v>5</v>
      </c>
      <c r="D8" t="s">
        <v>26</v>
      </c>
      <c r="E8" t="str">
        <f>VLOOKUP(D8,'State Abbreviations'!$A$1:$B$53,2,FALSE)</f>
        <v>CA</v>
      </c>
      <c r="F8" s="1">
        <v>0.307</v>
      </c>
      <c r="G8" s="1">
        <v>0.29899999999999999</v>
      </c>
      <c r="H8" s="1">
        <v>0.247</v>
      </c>
      <c r="I8" s="2">
        <v>7513972</v>
      </c>
      <c r="J8" s="2">
        <v>7317581</v>
      </c>
      <c r="K8" s="2">
        <v>24440416</v>
      </c>
      <c r="L8" s="2">
        <v>29646675</v>
      </c>
      <c r="M8" s="1">
        <v>0.16800000000000001</v>
      </c>
      <c r="N8" s="2">
        <v>136088</v>
      </c>
      <c r="O8">
        <v>0</v>
      </c>
      <c r="P8" s="2">
        <v>87104</v>
      </c>
      <c r="Q8" s="2">
        <v>223192</v>
      </c>
    </row>
    <row r="9" spans="1:18" x14ac:dyDescent="0.3">
      <c r="A9">
        <v>2014</v>
      </c>
      <c r="B9">
        <v>62</v>
      </c>
      <c r="C9">
        <v>6</v>
      </c>
      <c r="D9" t="s">
        <v>27</v>
      </c>
      <c r="E9" t="str">
        <f>VLOOKUP(D9,'State Abbreviations'!$A$1:$B$53,2,FALSE)</f>
        <v>CO</v>
      </c>
      <c r="F9" s="1">
        <v>0.54700000000000004</v>
      </c>
      <c r="G9" s="1">
        <v>0.53700000000000003</v>
      </c>
      <c r="H9" s="1">
        <v>0.49399999999999999</v>
      </c>
      <c r="I9" s="2">
        <v>2080071</v>
      </c>
      <c r="J9" s="2">
        <v>2041020</v>
      </c>
      <c r="K9" s="2">
        <v>3800664</v>
      </c>
      <c r="L9" s="2">
        <v>4128890</v>
      </c>
      <c r="M9" s="1">
        <v>7.1999999999999995E-2</v>
      </c>
      <c r="N9" s="2">
        <v>19121</v>
      </c>
      <c r="O9">
        <v>0</v>
      </c>
      <c r="P9" s="2">
        <v>10067</v>
      </c>
      <c r="Q9" s="2">
        <v>29188</v>
      </c>
    </row>
    <row r="10" spans="1:18" x14ac:dyDescent="0.3">
      <c r="A10">
        <v>2014</v>
      </c>
      <c r="B10">
        <v>1</v>
      </c>
      <c r="C10">
        <v>7</v>
      </c>
      <c r="D10" t="s">
        <v>28</v>
      </c>
      <c r="E10" t="str">
        <f>VLOOKUP(D10,'State Abbreviations'!$A$1:$B$53,2,FALSE)</f>
        <v>CT</v>
      </c>
      <c r="F10" s="1">
        <v>0.42499999999999999</v>
      </c>
      <c r="G10" s="1">
        <v>0.42299999999999999</v>
      </c>
      <c r="H10" s="1">
        <v>0.38500000000000001</v>
      </c>
      <c r="I10" s="2">
        <v>1096556</v>
      </c>
      <c r="J10" s="2">
        <v>1089880</v>
      </c>
      <c r="K10" s="2">
        <v>2577311</v>
      </c>
      <c r="L10" s="2">
        <v>2828791</v>
      </c>
      <c r="M10" s="1">
        <v>8.2000000000000003E-2</v>
      </c>
      <c r="N10" s="2">
        <v>16113</v>
      </c>
      <c r="O10">
        <v>0</v>
      </c>
      <c r="P10" s="2">
        <v>2564</v>
      </c>
      <c r="Q10" s="2">
        <v>18677</v>
      </c>
    </row>
    <row r="11" spans="1:18" x14ac:dyDescent="0.3">
      <c r="A11">
        <v>2014</v>
      </c>
      <c r="B11">
        <v>11</v>
      </c>
      <c r="C11">
        <v>8</v>
      </c>
      <c r="D11" t="s">
        <v>29</v>
      </c>
      <c r="E11" t="str">
        <f>VLOOKUP(D11,'State Abbreviations'!$A$1:$B$53,2,FALSE)</f>
        <v>DE</v>
      </c>
      <c r="F11" s="1">
        <v>0.34899999999999998</v>
      </c>
      <c r="G11" s="1">
        <v>0.34300000000000003</v>
      </c>
      <c r="H11" s="1">
        <v>0.318</v>
      </c>
      <c r="I11" s="2">
        <v>238110</v>
      </c>
      <c r="J11" s="2">
        <v>234038</v>
      </c>
      <c r="K11" s="2">
        <v>681526</v>
      </c>
      <c r="L11" s="2">
        <v>735156</v>
      </c>
      <c r="M11" s="1">
        <v>5.0999999999999997E-2</v>
      </c>
      <c r="N11" s="2">
        <v>6625</v>
      </c>
      <c r="O11" s="2">
        <v>15665</v>
      </c>
      <c r="P11">
        <v>676</v>
      </c>
      <c r="Q11" s="2">
        <v>16073</v>
      </c>
    </row>
    <row r="12" spans="1:18" x14ac:dyDescent="0.3">
      <c r="A12">
        <v>2014</v>
      </c>
      <c r="B12">
        <v>55</v>
      </c>
      <c r="C12">
        <v>9</v>
      </c>
      <c r="D12" t="s">
        <v>30</v>
      </c>
      <c r="E12" t="str">
        <f>VLOOKUP(D12,'State Abbreviations'!$A$1:$B$53,2,FALSE)</f>
        <v>DC</v>
      </c>
      <c r="F12" s="1">
        <v>0.35699999999999998</v>
      </c>
      <c r="G12" s="1">
        <v>0.35299999999999998</v>
      </c>
      <c r="H12" s="1">
        <v>0.32</v>
      </c>
      <c r="I12" s="2">
        <v>177176</v>
      </c>
      <c r="J12" s="2">
        <v>175071</v>
      </c>
      <c r="K12" s="2">
        <v>495899</v>
      </c>
      <c r="L12" s="2">
        <v>547228</v>
      </c>
      <c r="M12" s="1">
        <v>9.4E-2</v>
      </c>
      <c r="N12">
        <v>0</v>
      </c>
      <c r="O12">
        <v>0</v>
      </c>
      <c r="P12">
        <v>0</v>
      </c>
      <c r="Q12">
        <v>0</v>
      </c>
    </row>
    <row r="13" spans="1:18" x14ac:dyDescent="0.3">
      <c r="A13">
        <v>2014</v>
      </c>
      <c r="B13">
        <v>43</v>
      </c>
      <c r="C13">
        <v>10</v>
      </c>
      <c r="D13" t="s">
        <v>31</v>
      </c>
      <c r="E13" t="str">
        <f>VLOOKUP(D13,'State Abbreviations'!$A$1:$B$53,2,FALSE)</f>
        <v>FL</v>
      </c>
      <c r="F13" s="1">
        <v>0.433</v>
      </c>
      <c r="G13" s="1">
        <v>0.42799999999999999</v>
      </c>
      <c r="H13" s="1">
        <v>0.376</v>
      </c>
      <c r="I13" s="2">
        <v>6026802</v>
      </c>
      <c r="J13" s="2">
        <v>5951561</v>
      </c>
      <c r="K13" s="2">
        <v>13914216</v>
      </c>
      <c r="L13" s="2">
        <v>15816663</v>
      </c>
      <c r="M13" s="1">
        <v>0.106</v>
      </c>
      <c r="N13" s="2">
        <v>95671</v>
      </c>
      <c r="O13" s="2">
        <v>227087</v>
      </c>
      <c r="P13" s="2">
        <v>4519</v>
      </c>
      <c r="Q13" s="2">
        <v>227359</v>
      </c>
    </row>
    <row r="14" spans="1:18" x14ac:dyDescent="0.3">
      <c r="A14">
        <v>2014</v>
      </c>
      <c r="B14">
        <v>44</v>
      </c>
      <c r="C14">
        <v>11</v>
      </c>
      <c r="D14" t="s">
        <v>32</v>
      </c>
      <c r="E14" t="str">
        <f>VLOOKUP(D14,'State Abbreviations'!$A$1:$B$53,2,FALSE)</f>
        <v>GA</v>
      </c>
      <c r="F14" s="1">
        <v>0.38600000000000001</v>
      </c>
      <c r="G14" s="1">
        <v>0.38200000000000001</v>
      </c>
      <c r="H14" s="1">
        <v>0.33800000000000002</v>
      </c>
      <c r="I14" s="2">
        <v>2596947</v>
      </c>
      <c r="J14" s="2">
        <v>2567761</v>
      </c>
      <c r="K14" s="2">
        <v>6725041</v>
      </c>
      <c r="L14" s="2">
        <v>7601982</v>
      </c>
      <c r="M14" s="1">
        <v>7.0999999999999994E-2</v>
      </c>
      <c r="N14" s="2">
        <v>50499</v>
      </c>
      <c r="O14" s="2">
        <v>471067</v>
      </c>
      <c r="P14" s="2">
        <v>25547</v>
      </c>
      <c r="Q14" s="2">
        <v>339844</v>
      </c>
    </row>
    <row r="15" spans="1:18" x14ac:dyDescent="0.3">
      <c r="A15">
        <v>2014</v>
      </c>
      <c r="B15">
        <v>82</v>
      </c>
      <c r="C15">
        <v>12</v>
      </c>
      <c r="D15" t="s">
        <v>33</v>
      </c>
      <c r="E15" t="str">
        <f>VLOOKUP(D15,'State Abbreviations'!$A$1:$B$53,2,FALSE)</f>
        <v>HI</v>
      </c>
      <c r="F15" s="1">
        <v>0.36499999999999999</v>
      </c>
      <c r="G15" s="1">
        <v>0.36199999999999999</v>
      </c>
      <c r="H15" s="1">
        <v>0.32900000000000001</v>
      </c>
      <c r="I15" s="2">
        <v>369554</v>
      </c>
      <c r="J15" s="2">
        <v>366125</v>
      </c>
      <c r="K15" s="2">
        <v>1012123</v>
      </c>
      <c r="L15" s="2">
        <v>1113693</v>
      </c>
      <c r="M15" s="1">
        <v>8.5999999999999993E-2</v>
      </c>
      <c r="N15" s="2">
        <v>5721</v>
      </c>
      <c r="O15">
        <v>0</v>
      </c>
      <c r="P15">
        <v>0</v>
      </c>
      <c r="Q15" s="2">
        <v>5721</v>
      </c>
    </row>
    <row r="16" spans="1:18" x14ac:dyDescent="0.3">
      <c r="A16">
        <v>2014</v>
      </c>
      <c r="B16">
        <v>63</v>
      </c>
      <c r="C16">
        <v>13</v>
      </c>
      <c r="D16" t="s">
        <v>34</v>
      </c>
      <c r="E16" t="str">
        <f>VLOOKUP(D16,'State Abbreviations'!$A$1:$B$53,2,FALSE)</f>
        <v>ID</v>
      </c>
      <c r="F16" s="1">
        <v>0.39800000000000002</v>
      </c>
      <c r="G16" s="1">
        <v>0.39300000000000002</v>
      </c>
      <c r="H16" s="1">
        <v>0.36499999999999999</v>
      </c>
      <c r="I16" s="2">
        <v>445307</v>
      </c>
      <c r="J16" s="2">
        <v>439830</v>
      </c>
      <c r="K16" s="2">
        <v>1119882</v>
      </c>
      <c r="L16" s="2">
        <v>1205611</v>
      </c>
      <c r="M16" s="1">
        <v>4.5999999999999999E-2</v>
      </c>
      <c r="N16" s="2">
        <v>7901</v>
      </c>
      <c r="O16" s="2">
        <v>33450</v>
      </c>
      <c r="P16" s="2">
        <v>4217</v>
      </c>
      <c r="Q16" s="2">
        <v>30850</v>
      </c>
    </row>
    <row r="17" spans="1:17" x14ac:dyDescent="0.3">
      <c r="A17">
        <v>2014</v>
      </c>
      <c r="B17">
        <v>21</v>
      </c>
      <c r="C17">
        <v>14</v>
      </c>
      <c r="D17" t="s">
        <v>35</v>
      </c>
      <c r="E17" t="str">
        <f>VLOOKUP(D17,'State Abbreviations'!$A$1:$B$53,2,FALSE)</f>
        <v>IL</v>
      </c>
      <c r="F17" s="1">
        <v>0.40799999999999997</v>
      </c>
      <c r="G17" s="1">
        <v>0.40200000000000002</v>
      </c>
      <c r="H17" s="1">
        <v>0.36599999999999999</v>
      </c>
      <c r="I17" s="2">
        <v>3680417</v>
      </c>
      <c r="J17" s="2">
        <v>3627690</v>
      </c>
      <c r="K17" s="2">
        <v>9028752</v>
      </c>
      <c r="L17" s="2">
        <v>9922399</v>
      </c>
      <c r="M17" s="1">
        <v>8.5000000000000006E-2</v>
      </c>
      <c r="N17" s="2">
        <v>46465</v>
      </c>
      <c r="O17">
        <v>0</v>
      </c>
      <c r="P17">
        <v>0</v>
      </c>
      <c r="Q17" s="2">
        <v>46465</v>
      </c>
    </row>
    <row r="18" spans="1:17" x14ac:dyDescent="0.3">
      <c r="A18">
        <v>2014</v>
      </c>
      <c r="B18">
        <v>22</v>
      </c>
      <c r="C18">
        <v>15</v>
      </c>
      <c r="D18" t="s">
        <v>36</v>
      </c>
      <c r="E18" t="str">
        <f>VLOOKUP(D18,'State Abbreviations'!$A$1:$B$53,2,FALSE)</f>
        <v>IN</v>
      </c>
      <c r="F18" s="1">
        <v>0.28699999999999998</v>
      </c>
      <c r="G18" s="1">
        <v>0.27800000000000002</v>
      </c>
      <c r="H18" s="1">
        <v>0.26700000000000002</v>
      </c>
      <c r="I18" s="2">
        <v>1387622</v>
      </c>
      <c r="J18" s="2">
        <v>1341814</v>
      </c>
      <c r="K18" s="2">
        <v>4829510</v>
      </c>
      <c r="L18" s="2">
        <v>5033872</v>
      </c>
      <c r="M18" s="1">
        <v>3.5000000000000003E-2</v>
      </c>
      <c r="N18" s="2">
        <v>28638</v>
      </c>
      <c r="O18">
        <v>0</v>
      </c>
      <c r="P18">
        <v>0</v>
      </c>
      <c r="Q18" s="2">
        <v>28638</v>
      </c>
    </row>
    <row r="19" spans="1:17" x14ac:dyDescent="0.3">
      <c r="A19">
        <v>2014</v>
      </c>
      <c r="B19">
        <v>31</v>
      </c>
      <c r="C19">
        <v>16</v>
      </c>
      <c r="D19" t="s">
        <v>37</v>
      </c>
      <c r="E19" t="str">
        <f>VLOOKUP(D19,'State Abbreviations'!$A$1:$B$53,2,FALSE)</f>
        <v>IA</v>
      </c>
      <c r="F19" s="1">
        <v>0.503</v>
      </c>
      <c r="G19" s="1">
        <v>0.498</v>
      </c>
      <c r="H19" s="1">
        <v>0.47299999999999998</v>
      </c>
      <c r="I19" s="2">
        <v>1142284</v>
      </c>
      <c r="J19" s="2">
        <v>1129700</v>
      </c>
      <c r="K19" s="2">
        <v>2269179</v>
      </c>
      <c r="L19" s="2">
        <v>2386733</v>
      </c>
      <c r="M19" s="1">
        <v>3.5999999999999997E-2</v>
      </c>
      <c r="N19" s="2">
        <v>8686</v>
      </c>
      <c r="O19" s="2">
        <v>29929</v>
      </c>
      <c r="P19" s="2">
        <v>5769</v>
      </c>
      <c r="Q19" s="2">
        <v>31215</v>
      </c>
    </row>
    <row r="20" spans="1:17" x14ac:dyDescent="0.3">
      <c r="A20">
        <v>2014</v>
      </c>
      <c r="B20">
        <v>32</v>
      </c>
      <c r="C20">
        <v>17</v>
      </c>
      <c r="D20" t="s">
        <v>38</v>
      </c>
      <c r="E20" t="str">
        <f>VLOOKUP(D20,'State Abbreviations'!$A$1:$B$53,2,FALSE)</f>
        <v>KS</v>
      </c>
      <c r="F20" s="1">
        <v>0.433</v>
      </c>
      <c r="G20" s="1">
        <v>0.42499999999999999</v>
      </c>
      <c r="H20" s="1">
        <v>0.39800000000000002</v>
      </c>
      <c r="I20" s="2">
        <v>887023</v>
      </c>
      <c r="J20" s="2">
        <v>869502</v>
      </c>
      <c r="K20" s="2">
        <v>2048164</v>
      </c>
      <c r="L20" s="2">
        <v>2184712</v>
      </c>
      <c r="M20" s="1">
        <v>5.1999999999999998E-2</v>
      </c>
      <c r="N20" s="2">
        <v>9326</v>
      </c>
      <c r="O20" s="2">
        <v>16328</v>
      </c>
      <c r="P20" s="2">
        <v>4051</v>
      </c>
      <c r="Q20" s="2">
        <v>22521</v>
      </c>
    </row>
    <row r="21" spans="1:17" x14ac:dyDescent="0.3">
      <c r="A21">
        <v>2014</v>
      </c>
      <c r="B21">
        <v>51</v>
      </c>
      <c r="C21">
        <v>18</v>
      </c>
      <c r="D21" t="s">
        <v>39</v>
      </c>
      <c r="E21" t="str">
        <f>VLOOKUP(D21,'State Abbreviations'!$A$1:$B$53,2,FALSE)</f>
        <v>KY</v>
      </c>
      <c r="F21" s="1">
        <v>0.44900000000000001</v>
      </c>
      <c r="G21" s="1">
        <v>0.442</v>
      </c>
      <c r="H21" s="1">
        <v>0.42199999999999999</v>
      </c>
      <c r="I21" s="2">
        <v>1459409</v>
      </c>
      <c r="J21" s="2">
        <v>1435868</v>
      </c>
      <c r="K21" s="2">
        <v>3247300</v>
      </c>
      <c r="L21" s="2">
        <v>3406506</v>
      </c>
      <c r="M21" s="1">
        <v>2.7E-2</v>
      </c>
      <c r="N21" s="2">
        <v>21402</v>
      </c>
      <c r="O21" s="2">
        <v>54107</v>
      </c>
      <c r="P21" s="2">
        <v>16729</v>
      </c>
      <c r="Q21" s="2">
        <v>68431</v>
      </c>
    </row>
    <row r="22" spans="1:17" x14ac:dyDescent="0.3">
      <c r="A22">
        <v>2014</v>
      </c>
      <c r="B22">
        <v>45</v>
      </c>
      <c r="C22">
        <v>19</v>
      </c>
      <c r="D22" t="s">
        <v>40</v>
      </c>
      <c r="E22" t="str">
        <f>VLOOKUP(D22,'State Abbreviations'!$A$1:$B$53,2,FALSE)</f>
        <v>LA</v>
      </c>
      <c r="F22" s="1">
        <v>0.44900000000000001</v>
      </c>
      <c r="G22" s="1">
        <v>0.439</v>
      </c>
      <c r="H22" s="1">
        <v>0.41499999999999998</v>
      </c>
      <c r="I22" s="2">
        <v>1503975</v>
      </c>
      <c r="J22" s="2">
        <v>1472039</v>
      </c>
      <c r="K22" s="2">
        <v>3349433</v>
      </c>
      <c r="L22" s="2">
        <v>3545845</v>
      </c>
      <c r="M22" s="1">
        <v>0.03</v>
      </c>
      <c r="N22" s="2">
        <v>37881</v>
      </c>
      <c r="O22" s="2">
        <v>40979</v>
      </c>
      <c r="P22" s="2">
        <v>29619</v>
      </c>
      <c r="Q22" s="2">
        <v>90448</v>
      </c>
    </row>
    <row r="23" spans="1:17" x14ac:dyDescent="0.3">
      <c r="A23">
        <v>2014</v>
      </c>
      <c r="B23">
        <v>2</v>
      </c>
      <c r="C23">
        <v>20</v>
      </c>
      <c r="D23" t="s">
        <v>41</v>
      </c>
      <c r="E23" t="str">
        <f>VLOOKUP(D23,'State Abbreviations'!$A$1:$B$53,2,FALSE)</f>
        <v>ME</v>
      </c>
      <c r="F23" s="1">
        <v>0.58699999999999997</v>
      </c>
      <c r="G23" s="1">
        <v>0.58099999999999996</v>
      </c>
      <c r="H23" s="1">
        <v>0.56999999999999995</v>
      </c>
      <c r="I23" s="2">
        <v>616996</v>
      </c>
      <c r="J23" s="2">
        <v>611255</v>
      </c>
      <c r="K23" s="2">
        <v>1051557</v>
      </c>
      <c r="L23" s="2">
        <v>1071521</v>
      </c>
      <c r="M23" s="1">
        <v>1.9E-2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2014</v>
      </c>
      <c r="B24">
        <v>52</v>
      </c>
      <c r="C24">
        <v>21</v>
      </c>
      <c r="D24" t="s">
        <v>42</v>
      </c>
      <c r="E24" t="str">
        <f>VLOOKUP(D24,'State Abbreviations'!$A$1:$B$53,2,FALSE)</f>
        <v>MD</v>
      </c>
      <c r="F24" s="1">
        <v>0.42</v>
      </c>
      <c r="G24" s="1">
        <v>0.41699999999999998</v>
      </c>
      <c r="H24" s="1">
        <v>0.373</v>
      </c>
      <c r="I24" s="2">
        <v>1745104</v>
      </c>
      <c r="J24" s="2">
        <v>1733177</v>
      </c>
      <c r="K24" s="2">
        <v>4154546</v>
      </c>
      <c r="L24" s="2">
        <v>4645171</v>
      </c>
      <c r="M24" s="1">
        <v>8.8999999999999996E-2</v>
      </c>
      <c r="N24" s="2">
        <v>20388</v>
      </c>
      <c r="O24" s="2">
        <v>79539</v>
      </c>
      <c r="P24" s="2">
        <v>11537</v>
      </c>
      <c r="Q24" s="2">
        <v>76467</v>
      </c>
    </row>
    <row r="25" spans="1:17" x14ac:dyDescent="0.3">
      <c r="A25">
        <v>2014</v>
      </c>
      <c r="B25">
        <v>3</v>
      </c>
      <c r="C25">
        <v>22</v>
      </c>
      <c r="D25" t="s">
        <v>43</v>
      </c>
      <c r="E25" t="str">
        <f>VLOOKUP(D25,'State Abbreviations'!$A$1:$B$53,2,FALSE)</f>
        <v>MA</v>
      </c>
      <c r="F25" s="1">
        <v>0.44700000000000001</v>
      </c>
      <c r="G25" s="1">
        <v>0.441</v>
      </c>
      <c r="H25" s="1">
        <v>0.40200000000000002</v>
      </c>
      <c r="I25" s="2">
        <v>2186789</v>
      </c>
      <c r="J25" s="2">
        <v>2158326</v>
      </c>
      <c r="K25" s="2">
        <v>4896296</v>
      </c>
      <c r="L25" s="2">
        <v>5369534</v>
      </c>
      <c r="M25" s="1">
        <v>8.5999999999999993E-2</v>
      </c>
      <c r="N25" s="2">
        <v>10014</v>
      </c>
      <c r="O25">
        <v>0</v>
      </c>
      <c r="P25">
        <v>0</v>
      </c>
      <c r="Q25" s="2">
        <v>10014</v>
      </c>
    </row>
    <row r="26" spans="1:17" x14ac:dyDescent="0.3">
      <c r="A26">
        <v>2014</v>
      </c>
      <c r="B26">
        <v>23</v>
      </c>
      <c r="C26">
        <v>23</v>
      </c>
      <c r="D26" t="s">
        <v>44</v>
      </c>
      <c r="E26" t="str">
        <f>VLOOKUP(D26,'State Abbreviations'!$A$1:$B$53,2,FALSE)</f>
        <v>MI</v>
      </c>
      <c r="F26" s="1">
        <v>0.432</v>
      </c>
      <c r="G26" s="1">
        <v>0.42699999999999999</v>
      </c>
      <c r="H26" s="1">
        <v>0.41</v>
      </c>
      <c r="I26" s="2">
        <v>3188956</v>
      </c>
      <c r="J26" s="2">
        <v>3156531</v>
      </c>
      <c r="K26" s="2">
        <v>7383958</v>
      </c>
      <c r="L26" s="2">
        <v>7700110</v>
      </c>
      <c r="M26" s="1">
        <v>3.5000000000000003E-2</v>
      </c>
      <c r="N26" s="2">
        <v>42900</v>
      </c>
      <c r="O26">
        <v>0</v>
      </c>
      <c r="P26">
        <v>0</v>
      </c>
      <c r="Q26" s="2">
        <v>42900</v>
      </c>
    </row>
    <row r="27" spans="1:17" x14ac:dyDescent="0.3">
      <c r="A27">
        <v>2014</v>
      </c>
      <c r="B27">
        <v>33</v>
      </c>
      <c r="C27">
        <v>24</v>
      </c>
      <c r="D27" t="s">
        <v>45</v>
      </c>
      <c r="E27" t="str">
        <f>VLOOKUP(D27,'State Abbreviations'!$A$1:$B$53,2,FALSE)</f>
        <v>MN</v>
      </c>
      <c r="F27" s="1">
        <v>0.50600000000000001</v>
      </c>
      <c r="G27" s="1">
        <v>0.504</v>
      </c>
      <c r="H27" s="1">
        <v>0.47199999999999998</v>
      </c>
      <c r="I27" s="2">
        <v>1992613</v>
      </c>
      <c r="J27" s="2">
        <v>1981511</v>
      </c>
      <c r="K27" s="2">
        <v>3935121</v>
      </c>
      <c r="L27" s="2">
        <v>4194166</v>
      </c>
      <c r="M27" s="1">
        <v>4.4999999999999998E-2</v>
      </c>
      <c r="N27" s="2">
        <v>10003</v>
      </c>
      <c r="O27" s="2">
        <v>97661</v>
      </c>
      <c r="P27" s="2">
        <v>6642</v>
      </c>
      <c r="Q27" s="2">
        <v>71335</v>
      </c>
    </row>
    <row r="28" spans="1:17" x14ac:dyDescent="0.3">
      <c r="A28">
        <v>2014</v>
      </c>
      <c r="B28">
        <v>46</v>
      </c>
      <c r="C28">
        <v>25</v>
      </c>
      <c r="D28" t="s">
        <v>46</v>
      </c>
      <c r="E28" t="str">
        <f>VLOOKUP(D28,'State Abbreviations'!$A$1:$B$53,2,FALSE)</f>
        <v>MS</v>
      </c>
      <c r="G28" s="1">
        <v>0.28999999999999998</v>
      </c>
      <c r="H28" s="1">
        <v>0.27900000000000003</v>
      </c>
      <c r="J28" s="2">
        <v>631858</v>
      </c>
      <c r="K28" s="2">
        <v>2181131</v>
      </c>
      <c r="L28" s="2">
        <v>2267463</v>
      </c>
      <c r="M28" s="1">
        <v>1.7000000000000001E-2</v>
      </c>
      <c r="N28" s="2">
        <v>18756</v>
      </c>
      <c r="O28" s="2">
        <v>34398</v>
      </c>
      <c r="P28" s="2">
        <v>9883</v>
      </c>
      <c r="Q28" s="2">
        <v>47902</v>
      </c>
    </row>
    <row r="29" spans="1:17" x14ac:dyDescent="0.3">
      <c r="A29">
        <v>2014</v>
      </c>
      <c r="B29">
        <v>34</v>
      </c>
      <c r="C29">
        <v>26</v>
      </c>
      <c r="D29" t="s">
        <v>47</v>
      </c>
      <c r="E29" t="str">
        <f>VLOOKUP(D29,'State Abbreviations'!$A$1:$B$53,2,FALSE)</f>
        <v>MO</v>
      </c>
      <c r="F29" s="1">
        <v>0.33600000000000002</v>
      </c>
      <c r="G29" s="1">
        <v>0.317</v>
      </c>
      <c r="H29" s="1">
        <v>0.30499999999999999</v>
      </c>
      <c r="I29" s="2">
        <v>1509025</v>
      </c>
      <c r="J29" s="2">
        <v>1426303</v>
      </c>
      <c r="K29" s="2">
        <v>4493722</v>
      </c>
      <c r="L29" s="2">
        <v>4682458</v>
      </c>
      <c r="M29" s="1">
        <v>2.4E-2</v>
      </c>
      <c r="N29" s="2">
        <v>31432</v>
      </c>
      <c r="O29" s="2">
        <v>47303</v>
      </c>
      <c r="P29" s="2">
        <v>18495</v>
      </c>
      <c r="Q29" s="2">
        <v>76417</v>
      </c>
    </row>
    <row r="30" spans="1:17" x14ac:dyDescent="0.3">
      <c r="A30">
        <v>2014</v>
      </c>
      <c r="B30">
        <v>64</v>
      </c>
      <c r="C30">
        <v>27</v>
      </c>
      <c r="D30" t="s">
        <v>48</v>
      </c>
      <c r="E30" t="str">
        <f>VLOOKUP(D30,'State Abbreviations'!$A$1:$B$53,2,FALSE)</f>
        <v>MT</v>
      </c>
      <c r="F30" s="1">
        <v>0.47499999999999998</v>
      </c>
      <c r="G30" s="1">
        <v>0.46899999999999997</v>
      </c>
      <c r="H30" s="1">
        <v>0.46100000000000002</v>
      </c>
      <c r="I30" s="2">
        <v>373831</v>
      </c>
      <c r="J30" s="2">
        <v>369826</v>
      </c>
      <c r="K30" s="2">
        <v>787748</v>
      </c>
      <c r="L30" s="2">
        <v>802644</v>
      </c>
      <c r="M30" s="1">
        <v>1.4E-2</v>
      </c>
      <c r="N30" s="2">
        <v>3681</v>
      </c>
      <c r="O30">
        <v>0</v>
      </c>
      <c r="P30">
        <v>0</v>
      </c>
      <c r="Q30" s="2">
        <v>3681</v>
      </c>
    </row>
    <row r="31" spans="1:17" x14ac:dyDescent="0.3">
      <c r="A31">
        <v>2014</v>
      </c>
      <c r="B31">
        <v>35</v>
      </c>
      <c r="C31">
        <v>28</v>
      </c>
      <c r="D31" t="s">
        <v>49</v>
      </c>
      <c r="E31" t="str">
        <f>VLOOKUP(D31,'State Abbreviations'!$A$1:$B$53,2,FALSE)</f>
        <v>NE</v>
      </c>
      <c r="F31" s="1">
        <v>0.41399999999999998</v>
      </c>
      <c r="G31" s="1">
        <v>0.40500000000000003</v>
      </c>
      <c r="H31" s="1">
        <v>0.38</v>
      </c>
      <c r="I31" s="2">
        <v>552115</v>
      </c>
      <c r="J31" s="2">
        <v>539891</v>
      </c>
      <c r="K31" s="2">
        <v>1334453</v>
      </c>
      <c r="L31" s="2">
        <v>1419489</v>
      </c>
      <c r="M31" s="1">
        <v>0.05</v>
      </c>
      <c r="N31" s="2">
        <v>5221</v>
      </c>
      <c r="O31" s="2">
        <v>12940</v>
      </c>
      <c r="P31" s="2">
        <v>1067</v>
      </c>
      <c r="Q31" s="2">
        <v>13534</v>
      </c>
    </row>
    <row r="32" spans="1:17" x14ac:dyDescent="0.3">
      <c r="A32">
        <v>2014</v>
      </c>
      <c r="B32">
        <v>65</v>
      </c>
      <c r="C32">
        <v>29</v>
      </c>
      <c r="D32" t="s">
        <v>50</v>
      </c>
      <c r="E32" t="str">
        <f>VLOOKUP(D32,'State Abbreviations'!$A$1:$B$53,2,FALSE)</f>
        <v>NV</v>
      </c>
      <c r="F32" s="1">
        <v>0.29599999999999999</v>
      </c>
      <c r="G32" s="1">
        <v>0.29299999999999998</v>
      </c>
      <c r="H32" s="1">
        <v>0.252</v>
      </c>
      <c r="I32" s="2">
        <v>552546</v>
      </c>
      <c r="J32" s="2">
        <v>547349</v>
      </c>
      <c r="K32" s="2">
        <v>1867644</v>
      </c>
      <c r="L32" s="2">
        <v>2173640</v>
      </c>
      <c r="M32" s="1">
        <v>0.129</v>
      </c>
      <c r="N32" s="2">
        <v>12537</v>
      </c>
      <c r="O32" s="2">
        <v>12027</v>
      </c>
      <c r="P32" s="2">
        <v>5927</v>
      </c>
      <c r="Q32" s="2">
        <v>25199</v>
      </c>
    </row>
    <row r="33" spans="1:17" x14ac:dyDescent="0.3">
      <c r="A33">
        <v>2014</v>
      </c>
      <c r="B33">
        <v>4</v>
      </c>
      <c r="C33">
        <v>30</v>
      </c>
      <c r="D33" t="s">
        <v>51</v>
      </c>
      <c r="E33" t="str">
        <f>VLOOKUP(D33,'State Abbreviations'!$A$1:$B$53,2,FALSE)</f>
        <v>NH</v>
      </c>
      <c r="F33" s="1">
        <v>0.48299999999999998</v>
      </c>
      <c r="G33" s="1">
        <v>0.47599999999999998</v>
      </c>
      <c r="H33" s="1">
        <v>0.46</v>
      </c>
      <c r="I33" s="2">
        <v>495565</v>
      </c>
      <c r="J33" s="2">
        <v>488159</v>
      </c>
      <c r="K33" s="2">
        <v>1025862</v>
      </c>
      <c r="L33" s="2">
        <v>1061054</v>
      </c>
      <c r="M33" s="1">
        <v>0.03</v>
      </c>
      <c r="N33" s="2">
        <v>2867</v>
      </c>
      <c r="O33">
        <v>0</v>
      </c>
      <c r="P33">
        <v>0</v>
      </c>
      <c r="Q33" s="2">
        <v>2867</v>
      </c>
    </row>
    <row r="34" spans="1:17" x14ac:dyDescent="0.3">
      <c r="A34">
        <v>2014</v>
      </c>
      <c r="B34">
        <v>12</v>
      </c>
      <c r="C34">
        <v>31</v>
      </c>
      <c r="D34" t="s">
        <v>52</v>
      </c>
      <c r="E34" t="str">
        <f>VLOOKUP(D34,'State Abbreviations'!$A$1:$B$53,2,FALSE)</f>
        <v>NJ</v>
      </c>
      <c r="F34" s="1">
        <v>0.32500000000000001</v>
      </c>
      <c r="G34" s="1">
        <v>0.311</v>
      </c>
      <c r="H34" s="1">
        <v>0.27</v>
      </c>
      <c r="I34" s="2">
        <v>1955042</v>
      </c>
      <c r="J34" s="2">
        <v>1869535</v>
      </c>
      <c r="K34" s="2">
        <v>6014127</v>
      </c>
      <c r="L34" s="2">
        <v>6936661</v>
      </c>
      <c r="M34" s="1">
        <v>0.11899999999999999</v>
      </c>
      <c r="N34" s="2">
        <v>20255</v>
      </c>
      <c r="O34" s="2">
        <v>115898</v>
      </c>
      <c r="P34" s="2">
        <v>14889</v>
      </c>
      <c r="Q34" s="2">
        <v>100047</v>
      </c>
    </row>
    <row r="35" spans="1:17" x14ac:dyDescent="0.3">
      <c r="A35">
        <v>2014</v>
      </c>
      <c r="B35">
        <v>66</v>
      </c>
      <c r="C35">
        <v>32</v>
      </c>
      <c r="D35" t="s">
        <v>53</v>
      </c>
      <c r="E35" t="str">
        <f>VLOOKUP(D35,'State Abbreviations'!$A$1:$B$53,2,FALSE)</f>
        <v>NM</v>
      </c>
      <c r="G35" s="1">
        <v>0.35399999999999998</v>
      </c>
      <c r="H35" s="1">
        <v>0.32300000000000001</v>
      </c>
      <c r="J35" s="2">
        <v>512805</v>
      </c>
      <c r="K35" s="2">
        <v>1449503</v>
      </c>
      <c r="L35" s="2">
        <v>1586442</v>
      </c>
      <c r="M35" s="1">
        <v>7.4999999999999997E-2</v>
      </c>
      <c r="N35" s="2">
        <v>6879</v>
      </c>
      <c r="O35" s="2">
        <v>16060</v>
      </c>
      <c r="P35" s="2">
        <v>2255</v>
      </c>
      <c r="Q35" s="2">
        <v>18128</v>
      </c>
    </row>
    <row r="36" spans="1:17" x14ac:dyDescent="0.3">
      <c r="A36">
        <v>2014</v>
      </c>
      <c r="B36">
        <v>13</v>
      </c>
      <c r="C36">
        <v>33</v>
      </c>
      <c r="D36" t="s">
        <v>54</v>
      </c>
      <c r="E36" t="str">
        <f>VLOOKUP(D36,'State Abbreviations'!$A$1:$B$53,2,FALSE)</f>
        <v>NY</v>
      </c>
      <c r="F36" s="1">
        <v>0.28999999999999998</v>
      </c>
      <c r="G36" s="1">
        <v>0.28199999999999997</v>
      </c>
      <c r="H36" s="1">
        <v>0.246</v>
      </c>
      <c r="I36" s="2">
        <v>3930310</v>
      </c>
      <c r="J36" s="2">
        <v>3819010</v>
      </c>
      <c r="K36" s="2">
        <v>13553426</v>
      </c>
      <c r="L36" s="2">
        <v>15544111</v>
      </c>
      <c r="M36" s="1">
        <v>0.122</v>
      </c>
      <c r="N36" s="2">
        <v>48376</v>
      </c>
      <c r="O36">
        <v>0</v>
      </c>
      <c r="P36" s="2">
        <v>44889</v>
      </c>
      <c r="Q36" s="2">
        <v>93265</v>
      </c>
    </row>
    <row r="37" spans="1:17" x14ac:dyDescent="0.3">
      <c r="A37">
        <v>2014</v>
      </c>
      <c r="B37">
        <v>47</v>
      </c>
      <c r="C37">
        <v>34</v>
      </c>
      <c r="D37" t="s">
        <v>55</v>
      </c>
      <c r="E37" t="str">
        <f>VLOOKUP(D37,'State Abbreviations'!$A$1:$B$53,2,FALSE)</f>
        <v>NC</v>
      </c>
      <c r="F37" s="1">
        <v>0.41199999999999998</v>
      </c>
      <c r="G37" s="1">
        <v>0.40799999999999997</v>
      </c>
      <c r="H37" s="1">
        <v>0.379</v>
      </c>
      <c r="I37" s="2">
        <v>2939767</v>
      </c>
      <c r="J37" s="2">
        <v>2915281</v>
      </c>
      <c r="K37" s="2">
        <v>7143737</v>
      </c>
      <c r="L37" s="2">
        <v>7693406</v>
      </c>
      <c r="M37" s="1">
        <v>5.8999999999999997E-2</v>
      </c>
      <c r="N37" s="2">
        <v>35726</v>
      </c>
      <c r="O37" s="2">
        <v>90918</v>
      </c>
      <c r="P37" s="2">
        <v>10025</v>
      </c>
      <c r="Q37" s="2">
        <v>96665</v>
      </c>
    </row>
    <row r="38" spans="1:17" x14ac:dyDescent="0.3">
      <c r="A38">
        <v>2014</v>
      </c>
      <c r="B38">
        <v>36</v>
      </c>
      <c r="C38">
        <v>35</v>
      </c>
      <c r="D38" t="s">
        <v>56</v>
      </c>
      <c r="E38" t="str">
        <f>VLOOKUP(D38,'State Abbreviations'!$A$1:$B$53,2,FALSE)</f>
        <v>ND</v>
      </c>
      <c r="F38" s="1">
        <v>0.45</v>
      </c>
      <c r="G38" s="1">
        <v>0.438</v>
      </c>
      <c r="H38" s="1">
        <v>0.42699999999999999</v>
      </c>
      <c r="I38" s="2">
        <v>255128</v>
      </c>
      <c r="J38" s="2">
        <v>248670</v>
      </c>
      <c r="K38" s="2">
        <v>567221</v>
      </c>
      <c r="L38" s="2">
        <v>582205</v>
      </c>
      <c r="M38" s="1">
        <v>2.3E-2</v>
      </c>
      <c r="N38" s="2">
        <v>1700</v>
      </c>
      <c r="O38">
        <v>0</v>
      </c>
      <c r="P38">
        <v>0</v>
      </c>
      <c r="Q38" s="2">
        <v>1700</v>
      </c>
    </row>
    <row r="39" spans="1:17" x14ac:dyDescent="0.3">
      <c r="A39">
        <v>2014</v>
      </c>
      <c r="B39">
        <v>24</v>
      </c>
      <c r="C39">
        <v>36</v>
      </c>
      <c r="D39" t="s">
        <v>57</v>
      </c>
      <c r="E39" t="str">
        <f>VLOOKUP(D39,'State Abbreviations'!$A$1:$B$53,2,FALSE)</f>
        <v>OH</v>
      </c>
      <c r="F39" s="1">
        <v>0.36199999999999999</v>
      </c>
      <c r="G39" s="1">
        <v>0.35099999999999998</v>
      </c>
      <c r="H39" s="1">
        <v>0.34100000000000003</v>
      </c>
      <c r="I39" s="2">
        <v>3149876</v>
      </c>
      <c r="J39" s="2">
        <v>3055913</v>
      </c>
      <c r="K39" s="2">
        <v>8701243</v>
      </c>
      <c r="L39" s="2">
        <v>8969074</v>
      </c>
      <c r="M39" s="1">
        <v>2.4E-2</v>
      </c>
      <c r="N39" s="2">
        <v>51024</v>
      </c>
      <c r="O39">
        <v>0</v>
      </c>
      <c r="P39">
        <v>0</v>
      </c>
      <c r="Q39" s="2">
        <v>51024</v>
      </c>
    </row>
    <row r="40" spans="1:17" x14ac:dyDescent="0.3">
      <c r="A40">
        <v>2014</v>
      </c>
      <c r="B40">
        <v>53</v>
      </c>
      <c r="C40">
        <v>37</v>
      </c>
      <c r="D40" t="s">
        <v>58</v>
      </c>
      <c r="E40" t="str">
        <f>VLOOKUP(D40,'State Abbreviations'!$A$1:$B$53,2,FALSE)</f>
        <v>OK</v>
      </c>
      <c r="F40" s="1">
        <v>0.3</v>
      </c>
      <c r="G40" s="1">
        <v>0.29899999999999999</v>
      </c>
      <c r="H40" s="1">
        <v>0.28100000000000003</v>
      </c>
      <c r="I40" s="2">
        <v>825607</v>
      </c>
      <c r="J40" s="2">
        <v>824831</v>
      </c>
      <c r="K40" s="2">
        <v>2755091</v>
      </c>
      <c r="L40" s="2">
        <v>2940437</v>
      </c>
      <c r="M40" s="1">
        <v>4.7E-2</v>
      </c>
      <c r="N40" s="2">
        <v>27650</v>
      </c>
      <c r="O40" s="2">
        <v>28568</v>
      </c>
      <c r="P40" s="2">
        <v>2560</v>
      </c>
      <c r="Q40" s="2">
        <v>46208</v>
      </c>
    </row>
    <row r="41" spans="1:17" x14ac:dyDescent="0.3">
      <c r="A41">
        <v>2014</v>
      </c>
      <c r="B41">
        <v>72</v>
      </c>
      <c r="C41">
        <v>38</v>
      </c>
      <c r="D41" t="s">
        <v>59</v>
      </c>
      <c r="E41" t="str">
        <f>VLOOKUP(D41,'State Abbreviations'!$A$1:$B$53,2,FALSE)</f>
        <v>OR</v>
      </c>
      <c r="F41" s="1">
        <v>0.53400000000000003</v>
      </c>
      <c r="G41" s="1">
        <v>0.50900000000000001</v>
      </c>
      <c r="H41" s="1">
        <v>0.47199999999999998</v>
      </c>
      <c r="I41" s="2">
        <v>1541782</v>
      </c>
      <c r="J41" s="2">
        <v>1469717</v>
      </c>
      <c r="K41" s="2">
        <v>2887517</v>
      </c>
      <c r="L41" s="2">
        <v>3115883</v>
      </c>
      <c r="M41" s="1">
        <v>6.8000000000000005E-2</v>
      </c>
      <c r="N41" s="2">
        <v>15075</v>
      </c>
      <c r="O41">
        <v>0</v>
      </c>
      <c r="P41">
        <v>0</v>
      </c>
      <c r="Q41" s="2">
        <v>15075</v>
      </c>
    </row>
    <row r="42" spans="1:17" x14ac:dyDescent="0.3">
      <c r="A42">
        <v>2014</v>
      </c>
      <c r="B42">
        <v>14</v>
      </c>
      <c r="C42">
        <v>39</v>
      </c>
      <c r="D42" t="s">
        <v>60</v>
      </c>
      <c r="E42" t="str">
        <f>VLOOKUP(D42,'State Abbreviations'!$A$1:$B$53,2,FALSE)</f>
        <v>PA</v>
      </c>
      <c r="F42" s="1">
        <v>0.36499999999999999</v>
      </c>
      <c r="G42" s="1">
        <v>0.36099999999999999</v>
      </c>
      <c r="H42" s="1">
        <v>0.34599999999999997</v>
      </c>
      <c r="I42" s="2">
        <v>3535576</v>
      </c>
      <c r="J42" s="2">
        <v>3495866</v>
      </c>
      <c r="K42" s="2">
        <v>9689491</v>
      </c>
      <c r="L42" s="2">
        <v>10100271</v>
      </c>
      <c r="M42" s="1">
        <v>3.5999999999999997E-2</v>
      </c>
      <c r="N42" s="2">
        <v>49643</v>
      </c>
      <c r="O42">
        <v>0</v>
      </c>
      <c r="P42">
        <v>0</v>
      </c>
      <c r="Q42" s="2">
        <v>49643</v>
      </c>
    </row>
    <row r="43" spans="1:17" x14ac:dyDescent="0.3">
      <c r="A43">
        <v>2014</v>
      </c>
      <c r="B43">
        <v>5</v>
      </c>
      <c r="C43">
        <v>40</v>
      </c>
      <c r="D43" t="s">
        <v>61</v>
      </c>
      <c r="E43" t="str">
        <f>VLOOKUP(D43,'State Abbreviations'!$A$1:$B$53,2,FALSE)</f>
        <v>RI</v>
      </c>
      <c r="F43" s="1">
        <v>0.42399999999999999</v>
      </c>
      <c r="G43" s="1">
        <v>0.41699999999999998</v>
      </c>
      <c r="H43" s="1">
        <v>0.38500000000000001</v>
      </c>
      <c r="I43" s="2">
        <v>329212</v>
      </c>
      <c r="J43" s="2">
        <v>324055</v>
      </c>
      <c r="K43" s="2">
        <v>776286</v>
      </c>
      <c r="L43" s="2">
        <v>842605</v>
      </c>
      <c r="M43" s="1">
        <v>7.4999999999999997E-2</v>
      </c>
      <c r="N43" s="2">
        <v>3294</v>
      </c>
      <c r="O43">
        <v>0</v>
      </c>
      <c r="P43">
        <v>0</v>
      </c>
      <c r="Q43" s="2">
        <v>3294</v>
      </c>
    </row>
    <row r="44" spans="1:17" x14ac:dyDescent="0.3">
      <c r="A44">
        <v>2014</v>
      </c>
      <c r="B44">
        <v>48</v>
      </c>
      <c r="C44">
        <v>41</v>
      </c>
      <c r="D44" t="s">
        <v>62</v>
      </c>
      <c r="E44" t="str">
        <f>VLOOKUP(D44,'State Abbreviations'!$A$1:$B$53,2,FALSE)</f>
        <v>SC</v>
      </c>
      <c r="F44" s="1">
        <v>0.35199999999999998</v>
      </c>
      <c r="G44" s="1">
        <v>0.34799999999999998</v>
      </c>
      <c r="H44" s="1">
        <v>0.33100000000000002</v>
      </c>
      <c r="I44" s="2">
        <v>1261611</v>
      </c>
      <c r="J44" s="2">
        <v>1246301</v>
      </c>
      <c r="K44" s="2">
        <v>3584461</v>
      </c>
      <c r="L44" s="2">
        <v>3760480</v>
      </c>
      <c r="M44" s="1">
        <v>3.5000000000000003E-2</v>
      </c>
      <c r="N44" s="2">
        <v>20917</v>
      </c>
      <c r="O44" s="2">
        <v>35096</v>
      </c>
      <c r="P44" s="2">
        <v>5225</v>
      </c>
      <c r="Q44" s="2">
        <v>45796</v>
      </c>
    </row>
    <row r="45" spans="1:17" x14ac:dyDescent="0.3">
      <c r="A45">
        <v>2014</v>
      </c>
      <c r="B45">
        <v>37</v>
      </c>
      <c r="C45">
        <v>42</v>
      </c>
      <c r="D45" t="s">
        <v>63</v>
      </c>
      <c r="E45" t="str">
        <f>VLOOKUP(D45,'State Abbreviations'!$A$1:$B$53,2,FALSE)</f>
        <v>SD</v>
      </c>
      <c r="F45" s="1">
        <v>0.44700000000000001</v>
      </c>
      <c r="G45" s="1">
        <v>0.443</v>
      </c>
      <c r="H45" s="1">
        <v>0.43099999999999999</v>
      </c>
      <c r="I45" s="2">
        <v>282291</v>
      </c>
      <c r="J45" s="2">
        <v>279412</v>
      </c>
      <c r="K45" s="2">
        <v>630989</v>
      </c>
      <c r="L45" s="2">
        <v>647810</v>
      </c>
      <c r="M45" s="1">
        <v>1.6E-2</v>
      </c>
      <c r="N45" s="2">
        <v>3528</v>
      </c>
      <c r="O45">
        <v>0</v>
      </c>
      <c r="P45" s="2">
        <v>2611</v>
      </c>
      <c r="Q45" s="2">
        <v>6139</v>
      </c>
    </row>
    <row r="46" spans="1:17" x14ac:dyDescent="0.3">
      <c r="A46">
        <v>2014</v>
      </c>
      <c r="B46">
        <v>54</v>
      </c>
      <c r="C46">
        <v>43</v>
      </c>
      <c r="D46" t="s">
        <v>64</v>
      </c>
      <c r="E46" t="str">
        <f>VLOOKUP(D46,'State Abbreviations'!$A$1:$B$53,2,FALSE)</f>
        <v>TN</v>
      </c>
      <c r="F46" s="1">
        <v>0.29799999999999999</v>
      </c>
      <c r="G46" s="1">
        <v>0.28599999999999998</v>
      </c>
      <c r="H46" s="1">
        <v>0.27200000000000002</v>
      </c>
      <c r="I46" s="2">
        <v>1430117</v>
      </c>
      <c r="J46" s="2">
        <v>1374065</v>
      </c>
      <c r="K46" s="2">
        <v>4799476</v>
      </c>
      <c r="L46" s="2">
        <v>5060636</v>
      </c>
      <c r="M46" s="1">
        <v>3.5999999999999997E-2</v>
      </c>
      <c r="N46" s="2">
        <v>28495</v>
      </c>
      <c r="O46" s="2">
        <v>62950</v>
      </c>
      <c r="P46" s="2">
        <v>13498</v>
      </c>
      <c r="Q46" s="2">
        <v>77245</v>
      </c>
    </row>
    <row r="47" spans="1:17" x14ac:dyDescent="0.3">
      <c r="A47">
        <v>2014</v>
      </c>
      <c r="B47">
        <v>49</v>
      </c>
      <c r="C47">
        <v>44</v>
      </c>
      <c r="D47" t="s">
        <v>65</v>
      </c>
      <c r="E47" t="str">
        <f>VLOOKUP(D47,'State Abbreviations'!$A$1:$B$53,2,FALSE)</f>
        <v>TX</v>
      </c>
      <c r="G47" s="1">
        <v>0.28299999999999997</v>
      </c>
      <c r="H47" s="1">
        <v>0.23799999999999999</v>
      </c>
      <c r="J47" s="2">
        <v>4727208</v>
      </c>
      <c r="K47" s="2">
        <v>16675420</v>
      </c>
      <c r="L47" s="2">
        <v>19847831</v>
      </c>
      <c r="M47" s="1">
        <v>0.13500000000000001</v>
      </c>
      <c r="N47" s="2">
        <v>157361</v>
      </c>
      <c r="O47" s="2">
        <v>388101</v>
      </c>
      <c r="P47" s="2">
        <v>111412</v>
      </c>
      <c r="Q47" s="2">
        <v>486110</v>
      </c>
    </row>
    <row r="48" spans="1:17" x14ac:dyDescent="0.3">
      <c r="A48">
        <v>2014</v>
      </c>
      <c r="B48">
        <v>67</v>
      </c>
      <c r="C48">
        <v>45</v>
      </c>
      <c r="D48" t="s">
        <v>66</v>
      </c>
      <c r="E48" t="str">
        <f>VLOOKUP(D48,'State Abbreviations'!$A$1:$B$53,2,FALSE)</f>
        <v>UT</v>
      </c>
      <c r="F48" s="1">
        <v>0.30299999999999999</v>
      </c>
      <c r="G48" s="1">
        <v>0.29699999999999999</v>
      </c>
      <c r="H48" s="1">
        <v>0.27500000000000002</v>
      </c>
      <c r="I48" s="2">
        <v>577973</v>
      </c>
      <c r="J48" s="2">
        <v>565970</v>
      </c>
      <c r="K48" s="2">
        <v>1905801</v>
      </c>
      <c r="L48" s="2">
        <v>2054936</v>
      </c>
      <c r="M48" s="1">
        <v>6.9000000000000006E-2</v>
      </c>
      <c r="N48" s="2">
        <v>6824</v>
      </c>
      <c r="O48">
        <v>0</v>
      </c>
      <c r="P48">
        <v>0</v>
      </c>
      <c r="Q48" s="2">
        <v>6824</v>
      </c>
    </row>
    <row r="49" spans="1:19" x14ac:dyDescent="0.3">
      <c r="A49">
        <v>2014</v>
      </c>
      <c r="B49">
        <v>6</v>
      </c>
      <c r="C49">
        <v>46</v>
      </c>
      <c r="D49" t="s">
        <v>67</v>
      </c>
      <c r="E49" t="str">
        <f>VLOOKUP(D49,'State Abbreviations'!$A$1:$B$53,2,FALSE)</f>
        <v>VT</v>
      </c>
      <c r="F49" s="1">
        <v>0.40799999999999997</v>
      </c>
      <c r="G49" s="1">
        <v>0.38900000000000001</v>
      </c>
      <c r="H49" s="1">
        <v>0.38100000000000001</v>
      </c>
      <c r="I49" s="2">
        <v>202445</v>
      </c>
      <c r="J49" s="2">
        <v>193087</v>
      </c>
      <c r="K49" s="2">
        <v>495884</v>
      </c>
      <c r="L49" s="2">
        <v>507304</v>
      </c>
      <c r="M49" s="1">
        <v>2.3E-2</v>
      </c>
      <c r="N49">
        <v>0</v>
      </c>
      <c r="O49">
        <v>0</v>
      </c>
      <c r="P49">
        <v>0</v>
      </c>
      <c r="Q49">
        <v>0</v>
      </c>
    </row>
    <row r="50" spans="1:19" x14ac:dyDescent="0.3">
      <c r="A50">
        <v>2014</v>
      </c>
      <c r="B50">
        <v>40</v>
      </c>
      <c r="C50">
        <v>47</v>
      </c>
      <c r="D50" t="s">
        <v>68</v>
      </c>
      <c r="E50" t="str">
        <f>VLOOKUP(D50,'State Abbreviations'!$A$1:$B$53,2,FALSE)</f>
        <v>VA</v>
      </c>
      <c r="F50" s="1">
        <v>0.36799999999999999</v>
      </c>
      <c r="G50" s="1">
        <v>0.36599999999999999</v>
      </c>
      <c r="H50" s="1">
        <v>0.33700000000000002</v>
      </c>
      <c r="I50" s="2">
        <v>2194346</v>
      </c>
      <c r="J50" s="2">
        <v>2184473</v>
      </c>
      <c r="K50" s="2">
        <v>5962456</v>
      </c>
      <c r="L50" s="2">
        <v>6489957</v>
      </c>
      <c r="M50" s="1">
        <v>7.0999999999999994E-2</v>
      </c>
      <c r="N50" s="2">
        <v>36943</v>
      </c>
      <c r="O50" s="2">
        <v>54966</v>
      </c>
      <c r="P50" s="2">
        <v>1732</v>
      </c>
      <c r="Q50" s="2">
        <v>69456</v>
      </c>
    </row>
    <row r="51" spans="1:19" x14ac:dyDescent="0.3">
      <c r="A51">
        <v>2014</v>
      </c>
      <c r="B51">
        <v>73</v>
      </c>
      <c r="C51">
        <v>48</v>
      </c>
      <c r="D51" t="s">
        <v>69</v>
      </c>
      <c r="E51" t="str">
        <f>VLOOKUP(D51,'State Abbreviations'!$A$1:$B$53,2,FALSE)</f>
        <v>WA</v>
      </c>
      <c r="F51" s="1">
        <v>0.43099999999999999</v>
      </c>
      <c r="G51" s="1">
        <v>0.41199999999999998</v>
      </c>
      <c r="H51" s="1">
        <v>0.371</v>
      </c>
      <c r="I51" s="2">
        <v>2123901</v>
      </c>
      <c r="J51" s="2">
        <v>2029189</v>
      </c>
      <c r="K51" s="2">
        <v>4928407</v>
      </c>
      <c r="L51" s="2">
        <v>5467270</v>
      </c>
      <c r="M51" s="1">
        <v>8.4000000000000005E-2</v>
      </c>
      <c r="N51" s="2">
        <v>17345</v>
      </c>
      <c r="O51" s="2">
        <v>94112</v>
      </c>
      <c r="P51" s="2">
        <v>9880</v>
      </c>
      <c r="Q51" s="2">
        <v>79928</v>
      </c>
    </row>
    <row r="52" spans="1:19" x14ac:dyDescent="0.3">
      <c r="A52">
        <v>2014</v>
      </c>
      <c r="B52">
        <v>56</v>
      </c>
      <c r="C52">
        <v>49</v>
      </c>
      <c r="D52" t="s">
        <v>70</v>
      </c>
      <c r="E52" t="str">
        <f>VLOOKUP(D52,'State Abbreviations'!$A$1:$B$53,2,FALSE)</f>
        <v>WV</v>
      </c>
      <c r="F52" s="1">
        <v>0.32</v>
      </c>
      <c r="G52" s="1">
        <v>0.312</v>
      </c>
      <c r="H52" s="1">
        <v>0.307</v>
      </c>
      <c r="I52" s="2">
        <v>462864</v>
      </c>
      <c r="J52" s="2">
        <v>451498</v>
      </c>
      <c r="K52" s="2">
        <v>1447652</v>
      </c>
      <c r="L52" s="2">
        <v>1472594</v>
      </c>
      <c r="M52" s="1">
        <v>8.0000000000000002E-3</v>
      </c>
      <c r="N52" s="2">
        <v>6873</v>
      </c>
      <c r="O52" s="2">
        <v>7174</v>
      </c>
      <c r="P52" s="2">
        <v>2749</v>
      </c>
      <c r="Q52" s="2">
        <v>13639</v>
      </c>
    </row>
    <row r="53" spans="1:19" x14ac:dyDescent="0.3">
      <c r="A53">
        <v>2014</v>
      </c>
      <c r="B53">
        <v>25</v>
      </c>
      <c r="C53">
        <v>50</v>
      </c>
      <c r="D53" t="s">
        <v>71</v>
      </c>
      <c r="E53" t="str">
        <f>VLOOKUP(D53,'State Abbreviations'!$A$1:$B$53,2,FALSE)</f>
        <v>WI</v>
      </c>
      <c r="F53" s="1">
        <v>0.56899999999999995</v>
      </c>
      <c r="G53" s="1">
        <v>0.56599999999999995</v>
      </c>
      <c r="H53" s="1">
        <v>0.53900000000000003</v>
      </c>
      <c r="I53" s="2">
        <v>2422248</v>
      </c>
      <c r="J53" s="2">
        <v>2410314</v>
      </c>
      <c r="K53" s="2">
        <v>4260427</v>
      </c>
      <c r="L53" s="2">
        <v>4470265</v>
      </c>
      <c r="M53" s="1">
        <v>3.2000000000000001E-2</v>
      </c>
      <c r="N53" s="2">
        <v>22097</v>
      </c>
      <c r="O53" s="2">
        <v>46212</v>
      </c>
      <c r="P53" s="2">
        <v>20010</v>
      </c>
      <c r="Q53" s="2">
        <v>67986</v>
      </c>
    </row>
    <row r="54" spans="1:19" x14ac:dyDescent="0.3">
      <c r="A54">
        <v>2014</v>
      </c>
      <c r="B54">
        <v>68</v>
      </c>
      <c r="C54">
        <v>51</v>
      </c>
      <c r="D54" t="s">
        <v>72</v>
      </c>
      <c r="E54" t="str">
        <f>VLOOKUP(D54,'State Abbreviations'!$A$1:$B$53,2,FALSE)</f>
        <v>WY</v>
      </c>
      <c r="F54" s="1">
        <v>0.39700000000000002</v>
      </c>
      <c r="G54" s="1">
        <v>0.39</v>
      </c>
      <c r="H54" s="1">
        <v>0.373</v>
      </c>
      <c r="I54" s="2">
        <v>171153</v>
      </c>
      <c r="J54" s="2">
        <v>168390</v>
      </c>
      <c r="K54" s="2">
        <v>431434</v>
      </c>
      <c r="L54" s="2">
        <v>451484</v>
      </c>
      <c r="M54" s="1">
        <v>3.1E-2</v>
      </c>
      <c r="N54" s="2">
        <v>2330</v>
      </c>
      <c r="O54" s="2">
        <v>5196</v>
      </c>
      <c r="P54">
        <v>715</v>
      </c>
      <c r="Q54" s="2">
        <v>5955</v>
      </c>
    </row>
    <row r="55" spans="1:19" x14ac:dyDescent="0.3">
      <c r="A55">
        <v>2014</v>
      </c>
      <c r="B55">
        <v>81</v>
      </c>
      <c r="C55">
        <v>2</v>
      </c>
      <c r="D55" t="s">
        <v>23</v>
      </c>
      <c r="E55" t="str">
        <f>VLOOKUP(D55,'State Abbreviations'!$A$1:$B$53,2,FALSE)</f>
        <v>AK</v>
      </c>
      <c r="F55" s="1">
        <v>0.58899999999999997</v>
      </c>
      <c r="G55" s="1">
        <v>0.58699999999999997</v>
      </c>
      <c r="H55" s="1">
        <v>0.55300000000000005</v>
      </c>
      <c r="I55" s="2">
        <v>301694</v>
      </c>
      <c r="J55" s="2">
        <v>300495</v>
      </c>
      <c r="K55" s="2">
        <v>511792</v>
      </c>
      <c r="L55" s="2">
        <v>543763</v>
      </c>
      <c r="M55" s="1">
        <v>3.7999999999999999E-2</v>
      </c>
      <c r="N55" s="2">
        <v>5633</v>
      </c>
      <c r="O55" s="2">
        <v>7173</v>
      </c>
      <c r="P55" s="2">
        <v>1882</v>
      </c>
      <c r="Q55" s="2">
        <v>11317</v>
      </c>
    </row>
    <row r="56" spans="1:19" x14ac:dyDescent="0.3">
      <c r="A56">
        <v>2012</v>
      </c>
      <c r="B56">
        <v>41</v>
      </c>
      <c r="C56">
        <v>1</v>
      </c>
      <c r="D56" t="s">
        <v>22</v>
      </c>
      <c r="E56" t="str">
        <f>VLOOKUP(D56,'State Abbreviations'!$A$1:$B$53,2,FALSE)</f>
        <v>AL</v>
      </c>
      <c r="G56" s="1">
        <v>0.58599999999999997</v>
      </c>
      <c r="H56" s="1">
        <v>0.56000000000000005</v>
      </c>
      <c r="J56" s="2">
        <v>2074338</v>
      </c>
      <c r="K56" s="2">
        <v>3539217</v>
      </c>
      <c r="L56" s="2">
        <v>3707440</v>
      </c>
      <c r="M56" s="1">
        <v>2.5999999999999999E-2</v>
      </c>
      <c r="N56" s="2">
        <v>32232</v>
      </c>
      <c r="O56" s="2">
        <v>57993</v>
      </c>
      <c r="P56" s="2">
        <v>8616</v>
      </c>
      <c r="Q56" s="2">
        <v>71584</v>
      </c>
      <c r="S56" s="2"/>
    </row>
    <row r="57" spans="1:19" x14ac:dyDescent="0.3">
      <c r="A57">
        <v>2012</v>
      </c>
      <c r="B57">
        <v>42</v>
      </c>
      <c r="C57">
        <v>4</v>
      </c>
      <c r="D57" t="s">
        <v>25</v>
      </c>
      <c r="E57" t="str">
        <f>VLOOKUP(D57,'State Abbreviations'!$A$1:$B$53,2,FALSE)</f>
        <v>AR</v>
      </c>
      <c r="F57" s="1">
        <v>0.51100000000000001</v>
      </c>
      <c r="G57" s="1">
        <v>0.50700000000000001</v>
      </c>
      <c r="H57" s="1">
        <v>0.47699999999999998</v>
      </c>
      <c r="I57" s="2">
        <v>1078548</v>
      </c>
      <c r="J57" s="2">
        <v>1069468</v>
      </c>
      <c r="K57" s="2">
        <v>2109847</v>
      </c>
      <c r="L57" s="2">
        <v>2242740</v>
      </c>
      <c r="M57" s="1">
        <v>3.5000000000000003E-2</v>
      </c>
      <c r="N57" s="2">
        <v>14471</v>
      </c>
      <c r="O57" s="2">
        <v>30122</v>
      </c>
      <c r="P57" s="2">
        <v>23372</v>
      </c>
      <c r="Q57" s="2">
        <v>53808</v>
      </c>
      <c r="S57" s="2"/>
    </row>
    <row r="58" spans="1:19" x14ac:dyDescent="0.3">
      <c r="A58">
        <v>2012</v>
      </c>
      <c r="B58">
        <v>61</v>
      </c>
      <c r="C58">
        <v>3</v>
      </c>
      <c r="D58" t="s">
        <v>24</v>
      </c>
      <c r="E58" t="str">
        <f>VLOOKUP(D58,'State Abbreviations'!$A$1:$B$53,2,FALSE)</f>
        <v>AZ</v>
      </c>
      <c r="F58" s="1">
        <v>0.53</v>
      </c>
      <c r="G58" s="1">
        <v>0.52600000000000002</v>
      </c>
      <c r="H58" s="1">
        <v>0.46500000000000002</v>
      </c>
      <c r="I58" s="2">
        <v>2323579</v>
      </c>
      <c r="J58" s="2">
        <v>2306559</v>
      </c>
      <c r="K58" s="2">
        <v>4387900</v>
      </c>
      <c r="L58" s="2">
        <v>4959270</v>
      </c>
      <c r="M58" s="1">
        <v>9.9000000000000005E-2</v>
      </c>
      <c r="N58" s="2">
        <v>35188</v>
      </c>
      <c r="O58" s="2">
        <v>72452</v>
      </c>
      <c r="P58" s="2">
        <v>7460</v>
      </c>
      <c r="Q58" s="2">
        <v>81048</v>
      </c>
      <c r="S58" s="2"/>
    </row>
    <row r="59" spans="1:19" x14ac:dyDescent="0.3">
      <c r="A59">
        <v>2012</v>
      </c>
      <c r="B59">
        <v>71</v>
      </c>
      <c r="C59">
        <v>5</v>
      </c>
      <c r="D59" t="s">
        <v>26</v>
      </c>
      <c r="E59" t="str">
        <f>VLOOKUP(D59,'State Abbreviations'!$A$1:$B$53,2,FALSE)</f>
        <v>CA</v>
      </c>
      <c r="F59" s="1">
        <v>0.55700000000000005</v>
      </c>
      <c r="G59" s="1">
        <v>0.55100000000000005</v>
      </c>
      <c r="H59" s="1">
        <v>0.45100000000000001</v>
      </c>
      <c r="I59" s="2">
        <v>13202158</v>
      </c>
      <c r="J59" s="2">
        <v>13038547</v>
      </c>
      <c r="K59" s="2">
        <v>23681837</v>
      </c>
      <c r="L59" s="2">
        <v>28913129</v>
      </c>
      <c r="M59" s="1">
        <v>0.17399999999999999</v>
      </c>
      <c r="N59" s="2">
        <v>119455</v>
      </c>
      <c r="O59">
        <v>0</v>
      </c>
      <c r="P59" s="2">
        <v>89287</v>
      </c>
      <c r="Q59" s="2">
        <v>208742</v>
      </c>
      <c r="S59" s="2"/>
    </row>
    <row r="60" spans="1:19" x14ac:dyDescent="0.3">
      <c r="A60">
        <v>2012</v>
      </c>
      <c r="B60">
        <v>62</v>
      </c>
      <c r="C60">
        <v>6</v>
      </c>
      <c r="D60" t="s">
        <v>27</v>
      </c>
      <c r="E60" t="str">
        <f>VLOOKUP(D60,'State Abbreviations'!$A$1:$B$53,2,FALSE)</f>
        <v>CO</v>
      </c>
      <c r="F60" s="1">
        <v>0.70599999999999996</v>
      </c>
      <c r="G60" s="1">
        <v>0.69899999999999995</v>
      </c>
      <c r="H60" s="1">
        <v>0.64500000000000002</v>
      </c>
      <c r="I60" s="2">
        <v>2596173</v>
      </c>
      <c r="J60" s="2">
        <v>2569522</v>
      </c>
      <c r="K60" s="2">
        <v>3675871</v>
      </c>
      <c r="L60" s="2">
        <v>3981208</v>
      </c>
      <c r="M60" s="1">
        <v>6.9000000000000006E-2</v>
      </c>
      <c r="N60" s="2">
        <v>18807</v>
      </c>
      <c r="O60">
        <v>0</v>
      </c>
      <c r="P60" s="2">
        <v>11458</v>
      </c>
      <c r="Q60" s="2">
        <v>30265</v>
      </c>
      <c r="S60" s="2"/>
    </row>
    <row r="61" spans="1:19" x14ac:dyDescent="0.3">
      <c r="A61">
        <v>2012</v>
      </c>
      <c r="B61">
        <v>1</v>
      </c>
      <c r="C61">
        <v>7</v>
      </c>
      <c r="D61" t="s">
        <v>28</v>
      </c>
      <c r="E61" t="str">
        <f>VLOOKUP(D61,'State Abbreviations'!$A$1:$B$53,2,FALSE)</f>
        <v>CT</v>
      </c>
      <c r="F61" s="1">
        <v>0.61399999999999999</v>
      </c>
      <c r="G61" s="1">
        <v>0.61299999999999999</v>
      </c>
      <c r="H61" s="1">
        <v>0.55600000000000005</v>
      </c>
      <c r="I61" s="2">
        <v>1560640</v>
      </c>
      <c r="J61" s="2">
        <v>1558960</v>
      </c>
      <c r="K61" s="2">
        <v>2543202</v>
      </c>
      <c r="L61" s="2">
        <v>2801375</v>
      </c>
      <c r="M61" s="1">
        <v>8.5000000000000006E-2</v>
      </c>
      <c r="N61" s="2">
        <v>16935</v>
      </c>
      <c r="O61">
        <v>0</v>
      </c>
      <c r="P61" s="2">
        <v>2793</v>
      </c>
      <c r="Q61" s="2">
        <v>19728</v>
      </c>
    </row>
    <row r="62" spans="1:19" x14ac:dyDescent="0.3">
      <c r="A62">
        <v>2012</v>
      </c>
      <c r="B62">
        <v>55</v>
      </c>
      <c r="C62">
        <v>9</v>
      </c>
      <c r="D62" t="s">
        <v>30</v>
      </c>
      <c r="E62" t="str">
        <f>VLOOKUP(D62,'State Abbreviations'!$A$1:$B$53,2,FALSE)</f>
        <v>DC</v>
      </c>
      <c r="F62" s="1">
        <v>0.61599999999999999</v>
      </c>
      <c r="G62" s="1">
        <v>0.61499999999999999</v>
      </c>
      <c r="H62" s="1">
        <v>0.55500000000000005</v>
      </c>
      <c r="I62" s="2">
        <v>294254</v>
      </c>
      <c r="J62" s="2">
        <v>293764</v>
      </c>
      <c r="K62" s="2">
        <v>477582</v>
      </c>
      <c r="L62" s="2">
        <v>528848</v>
      </c>
      <c r="M62" s="1">
        <v>9.7000000000000003E-2</v>
      </c>
      <c r="N62">
        <v>0</v>
      </c>
      <c r="O62">
        <v>0</v>
      </c>
      <c r="P62">
        <v>0</v>
      </c>
      <c r="Q62">
        <v>0</v>
      </c>
    </row>
    <row r="63" spans="1:19" x14ac:dyDescent="0.3">
      <c r="A63">
        <v>2012</v>
      </c>
      <c r="B63">
        <v>11</v>
      </c>
      <c r="C63">
        <v>8</v>
      </c>
      <c r="D63" t="s">
        <v>29</v>
      </c>
      <c r="E63" t="str">
        <f>VLOOKUP(D63,'State Abbreviations'!$A$1:$B$53,2,FALSE)</f>
        <v>DE</v>
      </c>
      <c r="G63" s="1">
        <v>0.623</v>
      </c>
      <c r="H63" s="1">
        <v>0.57799999999999996</v>
      </c>
      <c r="J63" s="2">
        <v>413921</v>
      </c>
      <c r="K63" s="2">
        <v>663967</v>
      </c>
      <c r="L63" s="2">
        <v>715708</v>
      </c>
      <c r="M63" s="1">
        <v>5.0999999999999997E-2</v>
      </c>
      <c r="N63" s="2">
        <v>6610</v>
      </c>
      <c r="O63" s="2">
        <v>15641</v>
      </c>
      <c r="P63">
        <v>601</v>
      </c>
      <c r="Q63" s="2">
        <v>15501</v>
      </c>
    </row>
    <row r="64" spans="1:19" x14ac:dyDescent="0.3">
      <c r="A64">
        <v>2012</v>
      </c>
      <c r="B64">
        <v>43</v>
      </c>
      <c r="C64">
        <v>10</v>
      </c>
      <c r="D64" t="s">
        <v>31</v>
      </c>
      <c r="E64" t="str">
        <f>VLOOKUP(D64,'State Abbreviations'!$A$1:$B$53,2,FALSE)</f>
        <v>FL</v>
      </c>
      <c r="F64" s="1">
        <v>0.63300000000000001</v>
      </c>
      <c r="G64" s="1">
        <v>0.628</v>
      </c>
      <c r="H64" s="1">
        <v>0.55100000000000005</v>
      </c>
      <c r="I64" s="2">
        <v>8538264</v>
      </c>
      <c r="J64" s="2">
        <v>8474179</v>
      </c>
      <c r="K64" s="2">
        <v>13495057</v>
      </c>
      <c r="L64" s="2">
        <v>15380947</v>
      </c>
      <c r="M64" s="1">
        <v>0.108</v>
      </c>
      <c r="N64" s="2">
        <v>91954</v>
      </c>
      <c r="O64" s="2">
        <v>240869</v>
      </c>
      <c r="P64" s="2">
        <v>4538</v>
      </c>
      <c r="Q64" s="2">
        <v>224153</v>
      </c>
    </row>
    <row r="65" spans="1:17" x14ac:dyDescent="0.3">
      <c r="A65">
        <v>2012</v>
      </c>
      <c r="B65">
        <v>44</v>
      </c>
      <c r="C65">
        <v>11</v>
      </c>
      <c r="D65" t="s">
        <v>32</v>
      </c>
      <c r="E65" t="str">
        <f>VLOOKUP(D65,'State Abbreviations'!$A$1:$B$53,2,FALSE)</f>
        <v>GA</v>
      </c>
      <c r="F65" s="1">
        <v>0.59299999999999997</v>
      </c>
      <c r="G65" s="1">
        <v>0.59</v>
      </c>
      <c r="H65" s="1">
        <v>0.52300000000000002</v>
      </c>
      <c r="I65" s="2">
        <v>3919355</v>
      </c>
      <c r="J65" s="2">
        <v>3900050</v>
      </c>
      <c r="K65" s="2">
        <v>6606607</v>
      </c>
      <c r="L65" s="2">
        <v>7452696</v>
      </c>
      <c r="M65" s="1">
        <v>7.1999999999999995E-2</v>
      </c>
      <c r="N65" s="2">
        <v>52737</v>
      </c>
      <c r="O65" s="2">
        <v>442061</v>
      </c>
      <c r="P65" s="2">
        <v>24761</v>
      </c>
      <c r="Q65" s="2">
        <v>311790</v>
      </c>
    </row>
    <row r="66" spans="1:17" x14ac:dyDescent="0.3">
      <c r="A66">
        <v>2012</v>
      </c>
      <c r="B66">
        <v>82</v>
      </c>
      <c r="C66">
        <v>12</v>
      </c>
      <c r="D66" t="s">
        <v>33</v>
      </c>
      <c r="E66" t="str">
        <f>VLOOKUP(D66,'State Abbreviations'!$A$1:$B$53,2,FALSE)</f>
        <v>HI</v>
      </c>
      <c r="F66" s="1">
        <v>0.44500000000000001</v>
      </c>
      <c r="G66" s="1">
        <v>0.442</v>
      </c>
      <c r="H66" s="1">
        <v>0.39900000000000002</v>
      </c>
      <c r="I66" s="2">
        <v>437159</v>
      </c>
      <c r="J66" s="2">
        <v>434697</v>
      </c>
      <c r="K66" s="2">
        <v>982902</v>
      </c>
      <c r="L66" s="2">
        <v>1088335</v>
      </c>
      <c r="M66" s="1">
        <v>9.1999999999999998E-2</v>
      </c>
      <c r="N66" s="2">
        <v>5544</v>
      </c>
      <c r="O66">
        <v>0</v>
      </c>
      <c r="P66">
        <v>0</v>
      </c>
      <c r="Q66" s="2">
        <v>5544</v>
      </c>
    </row>
    <row r="67" spans="1:17" x14ac:dyDescent="0.3">
      <c r="A67">
        <v>2012</v>
      </c>
      <c r="B67">
        <v>31</v>
      </c>
      <c r="C67">
        <v>16</v>
      </c>
      <c r="D67" t="s">
        <v>37</v>
      </c>
      <c r="E67" t="str">
        <f>VLOOKUP(D67,'State Abbreviations'!$A$1:$B$53,2,FALSE)</f>
        <v>IA</v>
      </c>
      <c r="F67" s="1">
        <v>0.70599999999999996</v>
      </c>
      <c r="G67" s="1">
        <v>0.70299999999999996</v>
      </c>
      <c r="H67" s="1">
        <v>0.67100000000000004</v>
      </c>
      <c r="I67" s="2">
        <v>1589951</v>
      </c>
      <c r="J67" s="2">
        <v>1582180</v>
      </c>
      <c r="K67" s="2">
        <v>2251748</v>
      </c>
      <c r="L67" s="2">
        <v>2356209</v>
      </c>
      <c r="M67" s="1">
        <v>3.2000000000000001E-2</v>
      </c>
      <c r="N67" s="2">
        <v>8470</v>
      </c>
      <c r="O67" s="2">
        <v>29333</v>
      </c>
      <c r="P67" s="2">
        <v>5151</v>
      </c>
      <c r="Q67" s="2">
        <v>29167</v>
      </c>
    </row>
    <row r="68" spans="1:17" x14ac:dyDescent="0.3">
      <c r="A68">
        <v>2012</v>
      </c>
      <c r="B68">
        <v>63</v>
      </c>
      <c r="C68">
        <v>13</v>
      </c>
      <c r="D68" t="s">
        <v>34</v>
      </c>
      <c r="E68" t="str">
        <f>VLOOKUP(D68,'State Abbreviations'!$A$1:$B$53,2,FALSE)</f>
        <v>ID</v>
      </c>
      <c r="F68" s="1">
        <v>0.61</v>
      </c>
      <c r="G68" s="1">
        <v>0.59799999999999998</v>
      </c>
      <c r="H68" s="1">
        <v>0.55600000000000005</v>
      </c>
      <c r="I68" s="2">
        <v>666290</v>
      </c>
      <c r="J68" s="2">
        <v>652274</v>
      </c>
      <c r="K68" s="2">
        <v>1091410</v>
      </c>
      <c r="L68" s="2">
        <v>1173727</v>
      </c>
      <c r="M68" s="1">
        <v>4.5999999999999999E-2</v>
      </c>
      <c r="N68" s="2">
        <v>7985</v>
      </c>
      <c r="O68" s="2">
        <v>31606</v>
      </c>
      <c r="P68" s="2">
        <v>3848</v>
      </c>
      <c r="Q68" s="2">
        <v>28584</v>
      </c>
    </row>
    <row r="69" spans="1:17" x14ac:dyDescent="0.3">
      <c r="A69">
        <v>2012</v>
      </c>
      <c r="B69">
        <v>21</v>
      </c>
      <c r="C69">
        <v>14</v>
      </c>
      <c r="D69" t="s">
        <v>35</v>
      </c>
      <c r="E69" t="str">
        <f>VLOOKUP(D69,'State Abbreviations'!$A$1:$B$53,2,FALSE)</f>
        <v>IL</v>
      </c>
      <c r="F69" s="1">
        <v>0.59299999999999997</v>
      </c>
      <c r="G69" s="1">
        <v>0.58899999999999997</v>
      </c>
      <c r="H69" s="1">
        <v>0.53300000000000003</v>
      </c>
      <c r="I69" s="2">
        <v>5279752</v>
      </c>
      <c r="J69" s="2">
        <v>5242014</v>
      </c>
      <c r="K69" s="2">
        <v>8899143</v>
      </c>
      <c r="L69" s="2">
        <v>9827043</v>
      </c>
      <c r="M69" s="1">
        <v>8.8999999999999996E-2</v>
      </c>
      <c r="N69" s="2">
        <v>49348</v>
      </c>
      <c r="O69">
        <v>0</v>
      </c>
      <c r="P69">
        <v>0</v>
      </c>
      <c r="Q69" s="2">
        <v>49348</v>
      </c>
    </row>
    <row r="70" spans="1:17" x14ac:dyDescent="0.3">
      <c r="A70">
        <v>2012</v>
      </c>
      <c r="B70">
        <v>22</v>
      </c>
      <c r="C70">
        <v>15</v>
      </c>
      <c r="D70" t="s">
        <v>36</v>
      </c>
      <c r="E70" t="str">
        <f>VLOOKUP(D70,'State Abbreviations'!$A$1:$B$53,2,FALSE)</f>
        <v>IN</v>
      </c>
      <c r="F70" s="1">
        <v>0.56000000000000005</v>
      </c>
      <c r="G70" s="1">
        <v>0.55200000000000005</v>
      </c>
      <c r="H70" s="1">
        <v>0.52900000000000003</v>
      </c>
      <c r="I70" s="2">
        <v>2663368</v>
      </c>
      <c r="J70" s="2">
        <v>2624534</v>
      </c>
      <c r="K70" s="2">
        <v>4755291</v>
      </c>
      <c r="L70" s="2">
        <v>4960376</v>
      </c>
      <c r="M70" s="1">
        <v>3.5999999999999997E-2</v>
      </c>
      <c r="N70" s="2">
        <v>28266</v>
      </c>
      <c r="O70">
        <v>0</v>
      </c>
      <c r="P70">
        <v>0</v>
      </c>
      <c r="Q70" s="2">
        <v>28266</v>
      </c>
    </row>
    <row r="71" spans="1:17" x14ac:dyDescent="0.3">
      <c r="A71">
        <v>2012</v>
      </c>
      <c r="B71">
        <v>32</v>
      </c>
      <c r="C71">
        <v>17</v>
      </c>
      <c r="D71" t="s">
        <v>38</v>
      </c>
      <c r="E71" t="str">
        <f>VLOOKUP(D71,'State Abbreviations'!$A$1:$B$53,2,FALSE)</f>
        <v>KS</v>
      </c>
      <c r="F71" s="1">
        <v>0.58199999999999996</v>
      </c>
      <c r="G71" s="1">
        <v>0.56899999999999995</v>
      </c>
      <c r="H71" s="1">
        <v>0.53500000000000003</v>
      </c>
      <c r="I71" s="2">
        <v>1182771</v>
      </c>
      <c r="J71" s="2">
        <v>1156254</v>
      </c>
      <c r="K71" s="2">
        <v>2030686</v>
      </c>
      <c r="L71" s="2">
        <v>2162442</v>
      </c>
      <c r="M71" s="1">
        <v>0.05</v>
      </c>
      <c r="N71" s="2">
        <v>9346</v>
      </c>
      <c r="O71" s="2">
        <v>17021</v>
      </c>
      <c r="P71" s="2">
        <v>5126</v>
      </c>
      <c r="Q71" s="2">
        <v>23493</v>
      </c>
    </row>
    <row r="72" spans="1:17" x14ac:dyDescent="0.3">
      <c r="A72">
        <v>2012</v>
      </c>
      <c r="B72">
        <v>51</v>
      </c>
      <c r="C72">
        <v>18</v>
      </c>
      <c r="D72" t="s">
        <v>39</v>
      </c>
      <c r="E72" t="str">
        <f>VLOOKUP(D72,'State Abbreviations'!$A$1:$B$53,2,FALSE)</f>
        <v>KY</v>
      </c>
      <c r="F72" s="1">
        <v>0.56200000000000006</v>
      </c>
      <c r="G72" s="1">
        <v>0.55700000000000005</v>
      </c>
      <c r="H72" s="1">
        <v>0.53400000000000003</v>
      </c>
      <c r="I72" s="2">
        <v>1815843</v>
      </c>
      <c r="J72" s="2">
        <v>1797212</v>
      </c>
      <c r="K72" s="2">
        <v>3229185</v>
      </c>
      <c r="L72" s="2">
        <v>3368684</v>
      </c>
      <c r="M72" s="1">
        <v>2.1999999999999999E-2</v>
      </c>
      <c r="N72" s="2">
        <v>21863</v>
      </c>
      <c r="O72" s="2">
        <v>54511</v>
      </c>
      <c r="P72" s="2">
        <v>14419</v>
      </c>
      <c r="Q72" s="2">
        <v>65173</v>
      </c>
    </row>
    <row r="73" spans="1:17" x14ac:dyDescent="0.3">
      <c r="A73">
        <v>2012</v>
      </c>
      <c r="B73">
        <v>45</v>
      </c>
      <c r="C73">
        <v>19</v>
      </c>
      <c r="D73" t="s">
        <v>40</v>
      </c>
      <c r="E73" t="str">
        <f>VLOOKUP(D73,'State Abbreviations'!$A$1:$B$53,2,FALSE)</f>
        <v>LA</v>
      </c>
      <c r="F73" s="1">
        <v>0.60799999999999998</v>
      </c>
      <c r="G73" s="1">
        <v>0.60199999999999998</v>
      </c>
      <c r="H73" s="1">
        <v>0.56999999999999995</v>
      </c>
      <c r="I73" s="2">
        <v>2014548</v>
      </c>
      <c r="J73" s="2">
        <v>1994065</v>
      </c>
      <c r="K73" s="2">
        <v>3311626</v>
      </c>
      <c r="L73" s="2">
        <v>3495847</v>
      </c>
      <c r="M73" s="1">
        <v>2.7E-2</v>
      </c>
      <c r="N73" s="2">
        <v>40047</v>
      </c>
      <c r="O73" s="2">
        <v>41298</v>
      </c>
      <c r="P73" s="2">
        <v>28946</v>
      </c>
      <c r="Q73" s="2">
        <v>90881</v>
      </c>
    </row>
    <row r="74" spans="1:17" x14ac:dyDescent="0.3">
      <c r="A74">
        <v>2012</v>
      </c>
      <c r="B74">
        <v>3</v>
      </c>
      <c r="C74">
        <v>22</v>
      </c>
      <c r="D74" t="s">
        <v>43</v>
      </c>
      <c r="E74" t="str">
        <f>VLOOKUP(D74,'State Abbreviations'!$A$1:$B$53,2,FALSE)</f>
        <v>MA</v>
      </c>
      <c r="F74" s="1">
        <v>0.66200000000000003</v>
      </c>
      <c r="G74" s="1">
        <v>0.65900000000000003</v>
      </c>
      <c r="H74" s="1">
        <v>0.60199999999999998</v>
      </c>
      <c r="I74" s="2">
        <v>3184196</v>
      </c>
      <c r="J74" s="2">
        <v>3167767</v>
      </c>
      <c r="K74" s="2">
        <v>4809675</v>
      </c>
      <c r="L74" s="2">
        <v>5263550</v>
      </c>
      <c r="M74" s="1">
        <v>8.4000000000000005E-2</v>
      </c>
      <c r="N74" s="2">
        <v>10283</v>
      </c>
      <c r="O74">
        <v>0</v>
      </c>
      <c r="P74">
        <v>0</v>
      </c>
      <c r="Q74" s="2">
        <v>10283</v>
      </c>
    </row>
    <row r="75" spans="1:17" x14ac:dyDescent="0.3">
      <c r="A75">
        <v>2012</v>
      </c>
      <c r="B75">
        <v>52</v>
      </c>
      <c r="C75">
        <v>21</v>
      </c>
      <c r="D75" t="s">
        <v>42</v>
      </c>
      <c r="E75" t="str">
        <f>VLOOKUP(D75,'State Abbreviations'!$A$1:$B$53,2,FALSE)</f>
        <v>MD</v>
      </c>
      <c r="F75" s="1">
        <v>0.67300000000000004</v>
      </c>
      <c r="G75" s="1">
        <v>0.66600000000000004</v>
      </c>
      <c r="H75" s="1">
        <v>0.59499999999999997</v>
      </c>
      <c r="I75" s="2">
        <v>2734062</v>
      </c>
      <c r="J75" s="2">
        <v>2707327</v>
      </c>
      <c r="K75" s="2">
        <v>4063582</v>
      </c>
      <c r="L75" s="2">
        <v>4553853</v>
      </c>
      <c r="M75" s="1">
        <v>8.8999999999999996E-2</v>
      </c>
      <c r="N75" s="2">
        <v>20871</v>
      </c>
      <c r="O75" s="2">
        <v>96640</v>
      </c>
      <c r="P75" s="2">
        <v>13195</v>
      </c>
      <c r="Q75" s="2">
        <v>85285</v>
      </c>
    </row>
    <row r="76" spans="1:17" x14ac:dyDescent="0.3">
      <c r="A76">
        <v>2012</v>
      </c>
      <c r="B76">
        <v>2</v>
      </c>
      <c r="C76">
        <v>20</v>
      </c>
      <c r="D76" t="s">
        <v>41</v>
      </c>
      <c r="E76" t="str">
        <f>VLOOKUP(D76,'State Abbreviations'!$A$1:$B$53,2,FALSE)</f>
        <v>ME</v>
      </c>
      <c r="F76" s="1">
        <v>0.69299999999999995</v>
      </c>
      <c r="G76" s="1">
        <v>0.68200000000000005</v>
      </c>
      <c r="H76" s="1">
        <v>0.67</v>
      </c>
      <c r="I76" s="2">
        <v>724758</v>
      </c>
      <c r="J76" s="2">
        <v>713180</v>
      </c>
      <c r="K76" s="2">
        <v>1046008</v>
      </c>
      <c r="L76" s="2">
        <v>1064779</v>
      </c>
      <c r="M76" s="1">
        <v>1.7999999999999999E-2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2012</v>
      </c>
      <c r="B77">
        <v>23</v>
      </c>
      <c r="C77">
        <v>23</v>
      </c>
      <c r="D77" t="s">
        <v>44</v>
      </c>
      <c r="E77" t="str">
        <f>VLOOKUP(D77,'State Abbreviations'!$A$1:$B$53,2,FALSE)</f>
        <v>MI</v>
      </c>
      <c r="F77" s="1">
        <v>0.65400000000000003</v>
      </c>
      <c r="G77" s="1">
        <v>0.64700000000000002</v>
      </c>
      <c r="H77" s="1">
        <v>0.62</v>
      </c>
      <c r="I77" s="2">
        <v>4780701</v>
      </c>
      <c r="J77" s="2">
        <v>4730961</v>
      </c>
      <c r="K77" s="2">
        <v>7312725</v>
      </c>
      <c r="L77" s="2">
        <v>7625576</v>
      </c>
      <c r="M77" s="1">
        <v>3.5000000000000003E-2</v>
      </c>
      <c r="N77" s="2">
        <v>43019</v>
      </c>
      <c r="O77">
        <v>0</v>
      </c>
      <c r="P77">
        <v>0</v>
      </c>
      <c r="Q77" s="2">
        <v>43019</v>
      </c>
    </row>
    <row r="78" spans="1:17" x14ac:dyDescent="0.3">
      <c r="A78">
        <v>2012</v>
      </c>
      <c r="B78">
        <v>33</v>
      </c>
      <c r="C78">
        <v>24</v>
      </c>
      <c r="D78" t="s">
        <v>45</v>
      </c>
      <c r="E78" t="str">
        <f>VLOOKUP(D78,'State Abbreviations'!$A$1:$B$53,2,FALSE)</f>
        <v>MN</v>
      </c>
      <c r="F78" s="1">
        <v>0.76400000000000001</v>
      </c>
      <c r="G78" s="1">
        <v>0.76</v>
      </c>
      <c r="H78" s="1">
        <v>0.71399999999999997</v>
      </c>
      <c r="I78" s="2">
        <v>2950780</v>
      </c>
      <c r="J78" s="2">
        <v>2936561</v>
      </c>
      <c r="K78" s="2">
        <v>3861598</v>
      </c>
      <c r="L78" s="2">
        <v>4114820</v>
      </c>
      <c r="M78" s="1">
        <v>4.3999999999999997E-2</v>
      </c>
      <c r="N78" s="2">
        <v>9383</v>
      </c>
      <c r="O78" s="2">
        <v>108157</v>
      </c>
      <c r="P78" s="2">
        <v>6006</v>
      </c>
      <c r="Q78" s="2">
        <v>72712</v>
      </c>
    </row>
    <row r="79" spans="1:17" x14ac:dyDescent="0.3">
      <c r="A79">
        <v>2012</v>
      </c>
      <c r="B79">
        <v>34</v>
      </c>
      <c r="C79">
        <v>26</v>
      </c>
      <c r="D79" t="s">
        <v>47</v>
      </c>
      <c r="E79" t="str">
        <f>VLOOKUP(D79,'State Abbreviations'!$A$1:$B$53,2,FALSE)</f>
        <v>MO</v>
      </c>
      <c r="G79" s="1">
        <v>0.622</v>
      </c>
      <c r="H79" s="1">
        <v>0.59599999999999997</v>
      </c>
      <c r="J79" s="2">
        <v>2757323</v>
      </c>
      <c r="K79" s="2">
        <v>4432957</v>
      </c>
      <c r="L79" s="2">
        <v>4628500</v>
      </c>
      <c r="M79" s="1">
        <v>2.5000000000000001E-2</v>
      </c>
      <c r="N79" s="2">
        <v>30714</v>
      </c>
      <c r="O79" s="2">
        <v>55470</v>
      </c>
      <c r="P79" s="2">
        <v>20672</v>
      </c>
      <c r="Q79" s="2">
        <v>80785</v>
      </c>
    </row>
    <row r="80" spans="1:17" x14ac:dyDescent="0.3">
      <c r="A80">
        <v>2012</v>
      </c>
      <c r="B80">
        <v>46</v>
      </c>
      <c r="C80">
        <v>25</v>
      </c>
      <c r="D80" t="s">
        <v>46</v>
      </c>
      <c r="E80" t="str">
        <f>VLOOKUP(D80,'State Abbreviations'!$A$1:$B$53,2,FALSE)</f>
        <v>MS</v>
      </c>
      <c r="G80" s="1">
        <v>0.59299999999999997</v>
      </c>
      <c r="H80" s="1">
        <v>0.57199999999999995</v>
      </c>
      <c r="J80" s="2">
        <v>1285584</v>
      </c>
      <c r="K80" s="2">
        <v>2166825</v>
      </c>
      <c r="L80" s="2">
        <v>2246931</v>
      </c>
      <c r="M80" s="1">
        <v>1.4999999999999999E-2</v>
      </c>
      <c r="N80" s="2">
        <v>22305</v>
      </c>
      <c r="O80" s="2">
        <v>30768</v>
      </c>
      <c r="P80" s="2">
        <v>6804</v>
      </c>
      <c r="Q80" s="2">
        <v>45416</v>
      </c>
    </row>
    <row r="81" spans="1:17" x14ac:dyDescent="0.3">
      <c r="A81">
        <v>2012</v>
      </c>
      <c r="B81">
        <v>64</v>
      </c>
      <c r="C81">
        <v>27</v>
      </c>
      <c r="D81" t="s">
        <v>48</v>
      </c>
      <c r="E81" t="str">
        <f>VLOOKUP(D81,'State Abbreviations'!$A$1:$B$53,2,FALSE)</f>
        <v>MT</v>
      </c>
      <c r="F81" s="1">
        <v>0.63500000000000001</v>
      </c>
      <c r="G81" s="1">
        <v>0.625</v>
      </c>
      <c r="H81" s="1">
        <v>0.61599999999999999</v>
      </c>
      <c r="I81" s="2">
        <v>491966</v>
      </c>
      <c r="J81" s="2">
        <v>484048</v>
      </c>
      <c r="K81" s="2">
        <v>774476</v>
      </c>
      <c r="L81" s="2">
        <v>785454</v>
      </c>
      <c r="M81" s="1">
        <v>8.9999999999999993E-3</v>
      </c>
      <c r="N81" s="2">
        <v>3592</v>
      </c>
      <c r="O81">
        <v>0</v>
      </c>
      <c r="P81">
        <v>0</v>
      </c>
      <c r="Q81" s="2">
        <v>3592</v>
      </c>
    </row>
    <row r="82" spans="1:17" x14ac:dyDescent="0.3">
      <c r="A82">
        <v>2012</v>
      </c>
      <c r="B82">
        <v>47</v>
      </c>
      <c r="C82">
        <v>34</v>
      </c>
      <c r="D82" t="s">
        <v>55</v>
      </c>
      <c r="E82" t="str">
        <f>VLOOKUP(D82,'State Abbreviations'!$A$1:$B$53,2,FALSE)</f>
        <v>NC</v>
      </c>
      <c r="F82" s="1">
        <v>0.65400000000000003</v>
      </c>
      <c r="G82" s="1">
        <v>0.64800000000000002</v>
      </c>
      <c r="H82" s="1">
        <v>0.60099999999999998</v>
      </c>
      <c r="I82" s="2">
        <v>4542488</v>
      </c>
      <c r="J82" s="2">
        <v>4505372</v>
      </c>
      <c r="K82" s="2">
        <v>6947954</v>
      </c>
      <c r="L82" s="2">
        <v>7496980</v>
      </c>
      <c r="M82" s="1">
        <v>6.0999999999999999E-2</v>
      </c>
      <c r="N82" s="2">
        <v>35567</v>
      </c>
      <c r="O82" s="2">
        <v>96070</v>
      </c>
      <c r="P82" s="2">
        <v>4359</v>
      </c>
      <c r="Q82" s="2">
        <v>90843</v>
      </c>
    </row>
    <row r="83" spans="1:17" x14ac:dyDescent="0.3">
      <c r="A83">
        <v>2012</v>
      </c>
      <c r="B83">
        <v>36</v>
      </c>
      <c r="C83">
        <v>35</v>
      </c>
      <c r="D83" t="s">
        <v>56</v>
      </c>
      <c r="E83" t="str">
        <f>VLOOKUP(D83,'State Abbreviations'!$A$1:$B$53,2,FALSE)</f>
        <v>ND</v>
      </c>
      <c r="F83" s="1">
        <v>0.60399999999999998</v>
      </c>
      <c r="G83" s="1">
        <v>0.59799999999999998</v>
      </c>
      <c r="H83" s="1">
        <v>0.58699999999999997</v>
      </c>
      <c r="I83" s="2">
        <v>325564</v>
      </c>
      <c r="J83" s="2">
        <v>322627</v>
      </c>
      <c r="K83" s="2">
        <v>539164</v>
      </c>
      <c r="L83" s="2">
        <v>549955</v>
      </c>
      <c r="M83" s="1">
        <v>1.7000000000000001E-2</v>
      </c>
      <c r="N83" s="2">
        <v>1500</v>
      </c>
      <c r="O83">
        <v>0</v>
      </c>
      <c r="P83">
        <v>0</v>
      </c>
      <c r="Q83" s="2">
        <v>1500</v>
      </c>
    </row>
    <row r="84" spans="1:17" x14ac:dyDescent="0.3">
      <c r="A84">
        <v>2012</v>
      </c>
      <c r="B84">
        <v>35</v>
      </c>
      <c r="C84">
        <v>28</v>
      </c>
      <c r="D84" t="s">
        <v>49</v>
      </c>
      <c r="E84" t="str">
        <f>VLOOKUP(D84,'State Abbreviations'!$A$1:$B$53,2,FALSE)</f>
        <v>NE</v>
      </c>
      <c r="F84" s="1">
        <v>0.61099999999999999</v>
      </c>
      <c r="G84" s="1">
        <v>0.60299999999999998</v>
      </c>
      <c r="H84" s="1">
        <v>0.56899999999999995</v>
      </c>
      <c r="I84" s="2">
        <v>804245</v>
      </c>
      <c r="J84" s="2">
        <v>794379</v>
      </c>
      <c r="K84" s="2">
        <v>1316915</v>
      </c>
      <c r="L84" s="2">
        <v>1396507</v>
      </c>
      <c r="M84" s="1">
        <v>4.7E-2</v>
      </c>
      <c r="N84" s="2">
        <v>4466</v>
      </c>
      <c r="O84" s="2">
        <v>14260</v>
      </c>
      <c r="P84" s="2">
        <v>1383</v>
      </c>
      <c r="Q84" s="2">
        <v>13407</v>
      </c>
    </row>
    <row r="85" spans="1:17" x14ac:dyDescent="0.3">
      <c r="A85">
        <v>2012</v>
      </c>
      <c r="B85">
        <v>4</v>
      </c>
      <c r="C85">
        <v>30</v>
      </c>
      <c r="D85" t="s">
        <v>51</v>
      </c>
      <c r="E85" t="str">
        <f>VLOOKUP(D85,'State Abbreviations'!$A$1:$B$53,2,FALSE)</f>
        <v>NH</v>
      </c>
      <c r="F85" s="1">
        <v>0.70899999999999996</v>
      </c>
      <c r="G85" s="1">
        <v>0.70199999999999996</v>
      </c>
      <c r="H85" s="1">
        <v>0.67800000000000005</v>
      </c>
      <c r="I85" s="2">
        <v>718700</v>
      </c>
      <c r="J85" s="2">
        <v>710972</v>
      </c>
      <c r="K85" s="2">
        <v>1013420</v>
      </c>
      <c r="L85" s="2">
        <v>1047978</v>
      </c>
      <c r="M85" s="1">
        <v>0.03</v>
      </c>
      <c r="N85" s="2">
        <v>2672</v>
      </c>
      <c r="O85">
        <v>0</v>
      </c>
      <c r="P85">
        <v>0</v>
      </c>
      <c r="Q85" s="2">
        <v>2672</v>
      </c>
    </row>
    <row r="86" spans="1:17" x14ac:dyDescent="0.3">
      <c r="A86">
        <v>2012</v>
      </c>
      <c r="B86">
        <v>12</v>
      </c>
      <c r="C86">
        <v>31</v>
      </c>
      <c r="D86" t="s">
        <v>52</v>
      </c>
      <c r="E86" t="str">
        <f>VLOOKUP(D86,'State Abbreviations'!$A$1:$B$53,2,FALSE)</f>
        <v>NJ</v>
      </c>
      <c r="F86" s="1">
        <v>0.622</v>
      </c>
      <c r="G86" s="1">
        <v>0.61499999999999999</v>
      </c>
      <c r="H86" s="1">
        <v>0.53200000000000003</v>
      </c>
      <c r="I86" s="2">
        <v>3683638</v>
      </c>
      <c r="J86" s="2">
        <v>3640292</v>
      </c>
      <c r="K86" s="2">
        <v>5918182</v>
      </c>
      <c r="L86" s="2">
        <v>6847503</v>
      </c>
      <c r="M86" s="1">
        <v>0.121</v>
      </c>
      <c r="N86" s="2">
        <v>21759</v>
      </c>
      <c r="O86" s="2">
        <v>114886</v>
      </c>
      <c r="P86" s="2">
        <v>14987</v>
      </c>
      <c r="Q86" s="2">
        <v>97636</v>
      </c>
    </row>
    <row r="87" spans="1:17" x14ac:dyDescent="0.3">
      <c r="A87">
        <v>2012</v>
      </c>
      <c r="B87">
        <v>66</v>
      </c>
      <c r="C87">
        <v>32</v>
      </c>
      <c r="D87" t="s">
        <v>53</v>
      </c>
      <c r="E87" t="str">
        <f>VLOOKUP(D87,'State Abbreviations'!$A$1:$B$53,2,FALSE)</f>
        <v>NM</v>
      </c>
      <c r="F87" s="1">
        <v>0.54800000000000004</v>
      </c>
      <c r="G87" s="1">
        <v>0.54600000000000004</v>
      </c>
      <c r="H87" s="1">
        <v>0.498</v>
      </c>
      <c r="I87" s="2">
        <v>786522</v>
      </c>
      <c r="J87" s="2">
        <v>783757</v>
      </c>
      <c r="K87" s="2">
        <v>1436363</v>
      </c>
      <c r="L87" s="2">
        <v>1573400</v>
      </c>
      <c r="M87" s="1">
        <v>7.2999999999999995E-2</v>
      </c>
      <c r="N87" s="2">
        <v>6553</v>
      </c>
      <c r="O87" s="2">
        <v>21381</v>
      </c>
      <c r="P87" s="2">
        <v>5078</v>
      </c>
      <c r="Q87" s="2">
        <v>22963</v>
      </c>
    </row>
    <row r="88" spans="1:17" x14ac:dyDescent="0.3">
      <c r="A88">
        <v>2012</v>
      </c>
      <c r="B88">
        <v>65</v>
      </c>
      <c r="C88">
        <v>29</v>
      </c>
      <c r="D88" t="s">
        <v>50</v>
      </c>
      <c r="E88" t="str">
        <f>VLOOKUP(D88,'State Abbreviations'!$A$1:$B$53,2,FALSE)</f>
        <v>NV</v>
      </c>
      <c r="F88" s="1">
        <v>0.56499999999999995</v>
      </c>
      <c r="G88" s="1">
        <v>0.56399999999999995</v>
      </c>
      <c r="H88" s="1">
        <v>0.48199999999999998</v>
      </c>
      <c r="I88" s="2">
        <v>1016664</v>
      </c>
      <c r="J88" s="2">
        <v>1014918</v>
      </c>
      <c r="K88" s="2">
        <v>1800969</v>
      </c>
      <c r="L88" s="2">
        <v>2105976</v>
      </c>
      <c r="M88" s="1">
        <v>0.13300000000000001</v>
      </c>
      <c r="N88" s="2">
        <v>12883</v>
      </c>
      <c r="O88" s="2">
        <v>11321</v>
      </c>
      <c r="P88" s="2">
        <v>5379</v>
      </c>
      <c r="Q88" s="2">
        <v>24262</v>
      </c>
    </row>
    <row r="89" spans="1:17" x14ac:dyDescent="0.3">
      <c r="A89">
        <v>2012</v>
      </c>
      <c r="B89">
        <v>13</v>
      </c>
      <c r="C89">
        <v>33</v>
      </c>
      <c r="D89" t="s">
        <v>54</v>
      </c>
      <c r="E89" t="str">
        <f>VLOOKUP(D89,'State Abbreviations'!$A$1:$B$53,2,FALSE)</f>
        <v>NY</v>
      </c>
      <c r="F89" s="1">
        <v>0.53500000000000003</v>
      </c>
      <c r="G89" s="1">
        <v>0.53100000000000003</v>
      </c>
      <c r="H89" s="1">
        <v>0.46100000000000002</v>
      </c>
      <c r="I89" s="2">
        <v>7128852</v>
      </c>
      <c r="J89" s="2">
        <v>7074723</v>
      </c>
      <c r="K89" s="2">
        <v>13324107</v>
      </c>
      <c r="L89" s="2">
        <v>15344671</v>
      </c>
      <c r="M89" s="1">
        <v>0.125</v>
      </c>
      <c r="N89" s="2">
        <v>49889</v>
      </c>
      <c r="O89">
        <v>0</v>
      </c>
      <c r="P89" s="2">
        <v>46222</v>
      </c>
      <c r="Q89" s="2">
        <v>96111</v>
      </c>
    </row>
    <row r="90" spans="1:17" x14ac:dyDescent="0.3">
      <c r="A90">
        <v>2012</v>
      </c>
      <c r="B90">
        <v>24</v>
      </c>
      <c r="C90">
        <v>36</v>
      </c>
      <c r="D90" t="s">
        <v>57</v>
      </c>
      <c r="E90" t="str">
        <f>VLOOKUP(D90,'State Abbreviations'!$A$1:$B$53,2,FALSE)</f>
        <v>OH</v>
      </c>
      <c r="F90" s="1">
        <v>0.65100000000000002</v>
      </c>
      <c r="G90" s="1">
        <v>0.64500000000000002</v>
      </c>
      <c r="H90" s="1">
        <v>0.627</v>
      </c>
      <c r="I90" s="2">
        <v>5632423</v>
      </c>
      <c r="J90" s="2">
        <v>5580822</v>
      </c>
      <c r="K90" s="2">
        <v>8649495</v>
      </c>
      <c r="L90" s="2">
        <v>8896930</v>
      </c>
      <c r="M90" s="1">
        <v>2.1999999999999999E-2</v>
      </c>
      <c r="N90" s="2">
        <v>50313</v>
      </c>
      <c r="O90">
        <v>0</v>
      </c>
      <c r="P90">
        <v>0</v>
      </c>
      <c r="Q90" s="2">
        <v>50313</v>
      </c>
    </row>
    <row r="91" spans="1:17" x14ac:dyDescent="0.3">
      <c r="A91">
        <v>2012</v>
      </c>
      <c r="B91">
        <v>53</v>
      </c>
      <c r="C91">
        <v>37</v>
      </c>
      <c r="D91" t="s">
        <v>58</v>
      </c>
      <c r="E91" t="str">
        <f>VLOOKUP(D91,'State Abbreviations'!$A$1:$B$53,2,FALSE)</f>
        <v>OK</v>
      </c>
      <c r="G91" s="1">
        <v>0.49199999999999999</v>
      </c>
      <c r="H91" s="1">
        <v>0.46300000000000002</v>
      </c>
      <c r="J91" s="2">
        <v>1334872</v>
      </c>
      <c r="K91" s="2">
        <v>2713268</v>
      </c>
      <c r="L91" s="2">
        <v>2885093</v>
      </c>
      <c r="M91" s="1">
        <v>4.4999999999999998E-2</v>
      </c>
      <c r="N91" s="2">
        <v>25225</v>
      </c>
      <c r="O91" s="2">
        <v>25506</v>
      </c>
      <c r="P91" s="2">
        <v>2310</v>
      </c>
      <c r="Q91" s="2">
        <v>41053</v>
      </c>
    </row>
    <row r="92" spans="1:17" x14ac:dyDescent="0.3">
      <c r="A92">
        <v>2012</v>
      </c>
      <c r="B92">
        <v>72</v>
      </c>
      <c r="C92">
        <v>38</v>
      </c>
      <c r="D92" t="s">
        <v>59</v>
      </c>
      <c r="E92" t="str">
        <f>VLOOKUP(D92,'State Abbreviations'!$A$1:$B$53,2,FALSE)</f>
        <v>OR</v>
      </c>
      <c r="F92" s="1">
        <v>0.64200000000000002</v>
      </c>
      <c r="G92" s="1">
        <v>0.63100000000000001</v>
      </c>
      <c r="H92" s="1">
        <v>0.58699999999999997</v>
      </c>
      <c r="I92" s="2">
        <v>1820507</v>
      </c>
      <c r="J92" s="2">
        <v>1789270</v>
      </c>
      <c r="K92" s="2">
        <v>2836101</v>
      </c>
      <c r="L92" s="2">
        <v>3050747</v>
      </c>
      <c r="M92" s="1">
        <v>6.6000000000000003E-2</v>
      </c>
      <c r="N92" s="2">
        <v>13607</v>
      </c>
      <c r="O92">
        <v>0</v>
      </c>
      <c r="P92">
        <v>0</v>
      </c>
      <c r="Q92" s="2">
        <v>13607</v>
      </c>
    </row>
    <row r="93" spans="1:17" x14ac:dyDescent="0.3">
      <c r="A93">
        <v>2012</v>
      </c>
      <c r="B93">
        <v>14</v>
      </c>
      <c r="C93">
        <v>39</v>
      </c>
      <c r="D93" t="s">
        <v>60</v>
      </c>
      <c r="E93" t="str">
        <f>VLOOKUP(D93,'State Abbreviations'!$A$1:$B$53,2,FALSE)</f>
        <v>PA</v>
      </c>
      <c r="G93" s="1">
        <v>0.59499999999999997</v>
      </c>
      <c r="H93" s="1">
        <v>0.57199999999999995</v>
      </c>
      <c r="J93" s="2">
        <v>5742040</v>
      </c>
      <c r="K93" s="2">
        <v>9651432</v>
      </c>
      <c r="L93" s="2">
        <v>10037099</v>
      </c>
      <c r="M93" s="1">
        <v>3.3000000000000002E-2</v>
      </c>
      <c r="N93" s="2">
        <v>50054</v>
      </c>
      <c r="O93">
        <v>0</v>
      </c>
      <c r="P93">
        <v>0</v>
      </c>
      <c r="Q93" s="2">
        <v>50054</v>
      </c>
    </row>
    <row r="94" spans="1:17" x14ac:dyDescent="0.3">
      <c r="A94">
        <v>2012</v>
      </c>
      <c r="B94">
        <v>5</v>
      </c>
      <c r="C94">
        <v>40</v>
      </c>
      <c r="D94" t="s">
        <v>61</v>
      </c>
      <c r="E94" t="str">
        <f>VLOOKUP(D94,'State Abbreviations'!$A$1:$B$53,2,FALSE)</f>
        <v>RI</v>
      </c>
      <c r="G94" s="1">
        <v>0.57999999999999996</v>
      </c>
      <c r="H94" s="1">
        <v>0.53400000000000003</v>
      </c>
      <c r="J94" s="2">
        <v>446049</v>
      </c>
      <c r="K94" s="2">
        <v>768918</v>
      </c>
      <c r="L94" s="2">
        <v>834983</v>
      </c>
      <c r="M94" s="1">
        <v>7.4999999999999997E-2</v>
      </c>
      <c r="N94" s="2">
        <v>3249</v>
      </c>
      <c r="O94">
        <v>0</v>
      </c>
      <c r="P94">
        <v>0</v>
      </c>
      <c r="Q94" s="2">
        <v>3249</v>
      </c>
    </row>
    <row r="95" spans="1:17" x14ac:dyDescent="0.3">
      <c r="A95">
        <v>2012</v>
      </c>
      <c r="B95">
        <v>48</v>
      </c>
      <c r="C95">
        <v>41</v>
      </c>
      <c r="D95" t="s">
        <v>62</v>
      </c>
      <c r="E95" t="str">
        <f>VLOOKUP(D95,'State Abbreviations'!$A$1:$B$53,2,FALSE)</f>
        <v>SC</v>
      </c>
      <c r="F95" s="1">
        <v>0.56799999999999995</v>
      </c>
      <c r="G95" s="1">
        <v>0.56299999999999994</v>
      </c>
      <c r="H95" s="1">
        <v>0.53600000000000003</v>
      </c>
      <c r="I95" s="2">
        <v>1981516</v>
      </c>
      <c r="J95" s="2">
        <v>1964118</v>
      </c>
      <c r="K95" s="2">
        <v>3486838</v>
      </c>
      <c r="L95" s="2">
        <v>3662322</v>
      </c>
      <c r="M95" s="1">
        <v>3.5000000000000003E-2</v>
      </c>
      <c r="N95" s="2">
        <v>21895</v>
      </c>
      <c r="O95" s="2">
        <v>34945</v>
      </c>
      <c r="P95" s="2">
        <v>6116</v>
      </c>
      <c r="Q95" s="2">
        <v>46532</v>
      </c>
    </row>
    <row r="96" spans="1:17" x14ac:dyDescent="0.3">
      <c r="A96">
        <v>2012</v>
      </c>
      <c r="B96">
        <v>37</v>
      </c>
      <c r="C96">
        <v>42</v>
      </c>
      <c r="D96" t="s">
        <v>63</v>
      </c>
      <c r="E96" t="str">
        <f>VLOOKUP(D96,'State Abbreviations'!$A$1:$B$53,2,FALSE)</f>
        <v>SD</v>
      </c>
      <c r="F96" s="1">
        <v>0.60099999999999998</v>
      </c>
      <c r="G96" s="1">
        <v>0.59299999999999997</v>
      </c>
      <c r="H96" s="1">
        <v>0.57599999999999996</v>
      </c>
      <c r="I96" s="2">
        <v>368270</v>
      </c>
      <c r="J96" s="2">
        <v>363815</v>
      </c>
      <c r="K96" s="2">
        <v>613190</v>
      </c>
      <c r="L96" s="2">
        <v>631472</v>
      </c>
      <c r="M96" s="1">
        <v>1.9E-2</v>
      </c>
      <c r="N96" s="2">
        <v>3574</v>
      </c>
      <c r="O96">
        <v>0</v>
      </c>
      <c r="P96" s="2">
        <v>2761</v>
      </c>
      <c r="Q96" s="2">
        <v>6335</v>
      </c>
    </row>
    <row r="97" spans="1:18" x14ac:dyDescent="0.3">
      <c r="A97">
        <v>2012</v>
      </c>
      <c r="B97">
        <v>54</v>
      </c>
      <c r="C97">
        <v>43</v>
      </c>
      <c r="D97" t="s">
        <v>64</v>
      </c>
      <c r="E97" t="str">
        <f>VLOOKUP(D97,'State Abbreviations'!$A$1:$B$53,2,FALSE)</f>
        <v>TN</v>
      </c>
      <c r="F97" s="1">
        <v>0.52300000000000002</v>
      </c>
      <c r="G97" s="1">
        <v>0.51900000000000002</v>
      </c>
      <c r="H97" s="1">
        <v>0.49399999999999999</v>
      </c>
      <c r="I97" s="2">
        <v>2478870</v>
      </c>
      <c r="J97" s="2">
        <v>2458577</v>
      </c>
      <c r="K97" s="2">
        <v>4736084</v>
      </c>
      <c r="L97" s="2">
        <v>4976284</v>
      </c>
      <c r="M97" s="1">
        <v>3.3000000000000002E-2</v>
      </c>
      <c r="N97" s="2">
        <v>28135</v>
      </c>
      <c r="O97" s="2">
        <v>64430</v>
      </c>
      <c r="P97" s="2">
        <v>13138</v>
      </c>
      <c r="Q97" s="2">
        <v>75421</v>
      </c>
    </row>
    <row r="98" spans="1:18" x14ac:dyDescent="0.3">
      <c r="A98">
        <v>2012</v>
      </c>
      <c r="B98">
        <v>49</v>
      </c>
      <c r="C98">
        <v>44</v>
      </c>
      <c r="D98" t="s">
        <v>65</v>
      </c>
      <c r="E98" t="str">
        <f>VLOOKUP(D98,'State Abbreviations'!$A$1:$B$53,2,FALSE)</f>
        <v>TX</v>
      </c>
      <c r="G98" s="1">
        <v>0.496</v>
      </c>
      <c r="H98" s="1">
        <v>0.41699999999999998</v>
      </c>
      <c r="J98" s="2">
        <v>7993851</v>
      </c>
      <c r="K98" s="2">
        <v>16119973</v>
      </c>
      <c r="L98" s="2">
        <v>19185395</v>
      </c>
      <c r="M98" s="1">
        <v>0.13500000000000001</v>
      </c>
      <c r="N98" s="2">
        <v>157564</v>
      </c>
      <c r="O98" s="2">
        <v>405473</v>
      </c>
      <c r="P98" s="2">
        <v>112288</v>
      </c>
      <c r="Q98" s="2">
        <v>484753</v>
      </c>
    </row>
    <row r="99" spans="1:18" x14ac:dyDescent="0.3">
      <c r="A99">
        <v>2012</v>
      </c>
      <c r="B99">
        <v>0</v>
      </c>
      <c r="C99">
        <v>0</v>
      </c>
      <c r="D99" t="s">
        <v>21</v>
      </c>
      <c r="E99" t="str">
        <f>VLOOKUP(D99,'State Abbreviations'!$A$1:$B$53,2,FALSE)</f>
        <v>US Totals</v>
      </c>
      <c r="F99" s="1">
        <v>0.58599999999999997</v>
      </c>
      <c r="G99" s="1">
        <v>0.57999999999999996</v>
      </c>
      <c r="H99" s="1">
        <v>0.53600000000000003</v>
      </c>
      <c r="I99" s="2">
        <v>130292355</v>
      </c>
      <c r="J99" s="2">
        <v>129070906</v>
      </c>
      <c r="K99" s="2">
        <v>222474111</v>
      </c>
      <c r="L99" s="2">
        <v>240957993</v>
      </c>
      <c r="M99" s="1">
        <v>8.4000000000000005E-2</v>
      </c>
      <c r="N99" s="2">
        <v>1473412</v>
      </c>
      <c r="O99" s="2">
        <v>2342582</v>
      </c>
      <c r="P99" s="2">
        <v>637410</v>
      </c>
      <c r="Q99" s="2">
        <v>3352390</v>
      </c>
      <c r="R99" s="2">
        <v>5127418</v>
      </c>
    </row>
    <row r="100" spans="1:18" x14ac:dyDescent="0.3">
      <c r="A100">
        <v>2012</v>
      </c>
      <c r="B100">
        <v>67</v>
      </c>
      <c r="C100">
        <v>45</v>
      </c>
      <c r="D100" t="s">
        <v>66</v>
      </c>
      <c r="E100" t="str">
        <f>VLOOKUP(D100,'State Abbreviations'!$A$1:$B$53,2,FALSE)</f>
        <v>UT</v>
      </c>
      <c r="F100" s="1">
        <v>0.56100000000000005</v>
      </c>
      <c r="G100" s="1">
        <v>0.55500000000000005</v>
      </c>
      <c r="H100" s="1">
        <v>0.51400000000000001</v>
      </c>
      <c r="I100" s="2">
        <v>1028786</v>
      </c>
      <c r="J100" s="2">
        <v>1017440</v>
      </c>
      <c r="K100" s="2">
        <v>1833339</v>
      </c>
      <c r="L100" s="2">
        <v>1978956</v>
      </c>
      <c r="M100" s="1">
        <v>7.0000000000000007E-2</v>
      </c>
      <c r="N100" s="2">
        <v>6611</v>
      </c>
      <c r="O100">
        <v>0</v>
      </c>
      <c r="P100">
        <v>0</v>
      </c>
      <c r="Q100" s="2">
        <v>6611</v>
      </c>
    </row>
    <row r="101" spans="1:18" x14ac:dyDescent="0.3">
      <c r="A101">
        <v>2012</v>
      </c>
      <c r="B101">
        <v>40</v>
      </c>
      <c r="C101">
        <v>47</v>
      </c>
      <c r="D101" t="s">
        <v>68</v>
      </c>
      <c r="E101" t="str">
        <f>VLOOKUP(D101,'State Abbreviations'!$A$1:$B$53,2,FALSE)</f>
        <v>VA</v>
      </c>
      <c r="F101" s="1">
        <v>0.66600000000000004</v>
      </c>
      <c r="G101" s="1">
        <v>0.66100000000000003</v>
      </c>
      <c r="H101" s="1">
        <v>0.60699999999999998</v>
      </c>
      <c r="I101" s="2">
        <v>3888186</v>
      </c>
      <c r="J101" s="2">
        <v>3854489</v>
      </c>
      <c r="K101" s="2">
        <v>5834676</v>
      </c>
      <c r="L101" s="2">
        <v>6348827</v>
      </c>
      <c r="M101" s="1">
        <v>7.0999999999999994E-2</v>
      </c>
      <c r="N101" s="2">
        <v>36425</v>
      </c>
      <c r="O101" s="2">
        <v>52956</v>
      </c>
      <c r="P101" s="2">
        <v>1983</v>
      </c>
      <c r="Q101" s="2">
        <v>66475</v>
      </c>
    </row>
    <row r="102" spans="1:18" x14ac:dyDescent="0.3">
      <c r="A102">
        <v>2012</v>
      </c>
      <c r="B102">
        <v>6</v>
      </c>
      <c r="C102">
        <v>46</v>
      </c>
      <c r="D102" t="s">
        <v>67</v>
      </c>
      <c r="E102" t="str">
        <f>VLOOKUP(D102,'State Abbreviations'!$A$1:$B$53,2,FALSE)</f>
        <v>VT</v>
      </c>
      <c r="F102" s="1">
        <v>0.61199999999999999</v>
      </c>
      <c r="G102" s="1">
        <v>0.60699999999999998</v>
      </c>
      <c r="H102" s="1">
        <v>0.59599999999999997</v>
      </c>
      <c r="I102" s="2">
        <v>301793</v>
      </c>
      <c r="J102" s="2">
        <v>299290</v>
      </c>
      <c r="K102" s="2">
        <v>493355</v>
      </c>
      <c r="L102" s="2">
        <v>502242</v>
      </c>
      <c r="M102" s="1">
        <v>1.7999999999999999E-2</v>
      </c>
      <c r="N102">
        <v>0</v>
      </c>
      <c r="O102">
        <v>0</v>
      </c>
      <c r="P102">
        <v>0</v>
      </c>
      <c r="Q102">
        <v>0</v>
      </c>
    </row>
    <row r="103" spans="1:18" x14ac:dyDescent="0.3">
      <c r="A103">
        <v>2012</v>
      </c>
      <c r="B103">
        <v>73</v>
      </c>
      <c r="C103">
        <v>48</v>
      </c>
      <c r="D103" t="s">
        <v>69</v>
      </c>
      <c r="E103" t="str">
        <f>VLOOKUP(D103,'State Abbreviations'!$A$1:$B$53,2,FALSE)</f>
        <v>WA</v>
      </c>
      <c r="F103" s="1">
        <v>0.65800000000000003</v>
      </c>
      <c r="G103" s="1">
        <v>0.64800000000000002</v>
      </c>
      <c r="H103" s="1">
        <v>0.58599999999999997</v>
      </c>
      <c r="I103" s="2">
        <v>3172939</v>
      </c>
      <c r="J103" s="2">
        <v>3125516</v>
      </c>
      <c r="K103" s="2">
        <v>4822060</v>
      </c>
      <c r="L103" s="2">
        <v>5329782</v>
      </c>
      <c r="M103" s="1">
        <v>8.2000000000000003E-2</v>
      </c>
      <c r="N103" s="2">
        <v>16355</v>
      </c>
      <c r="O103" s="2">
        <v>88339</v>
      </c>
      <c r="P103" s="2">
        <v>8895</v>
      </c>
      <c r="Q103" s="2">
        <v>72070</v>
      </c>
    </row>
    <row r="104" spans="1:18" x14ac:dyDescent="0.3">
      <c r="A104">
        <v>2012</v>
      </c>
      <c r="B104">
        <v>25</v>
      </c>
      <c r="C104">
        <v>50</v>
      </c>
      <c r="D104" t="s">
        <v>71</v>
      </c>
      <c r="E104" t="str">
        <f>VLOOKUP(D104,'State Abbreviations'!$A$1:$B$53,2,FALSE)</f>
        <v>WI</v>
      </c>
      <c r="G104" s="1">
        <v>0.72899999999999998</v>
      </c>
      <c r="H104" s="1">
        <v>0.69499999999999995</v>
      </c>
      <c r="J104" s="2">
        <v>3068434</v>
      </c>
      <c r="K104" s="2">
        <v>4209370</v>
      </c>
      <c r="L104" s="2">
        <v>4417273</v>
      </c>
      <c r="M104" s="1">
        <v>3.2000000000000001E-2</v>
      </c>
      <c r="N104" s="2">
        <v>21987</v>
      </c>
      <c r="O104" s="2">
        <v>46328</v>
      </c>
      <c r="P104" s="2">
        <v>20023</v>
      </c>
      <c r="Q104" s="2">
        <v>66564</v>
      </c>
    </row>
    <row r="105" spans="1:18" x14ac:dyDescent="0.3">
      <c r="A105">
        <v>2012</v>
      </c>
      <c r="B105">
        <v>56</v>
      </c>
      <c r="C105">
        <v>49</v>
      </c>
      <c r="D105" t="s">
        <v>70</v>
      </c>
      <c r="E105" t="str">
        <f>VLOOKUP(D105,'State Abbreviations'!$A$1:$B$53,2,FALSE)</f>
        <v>WV</v>
      </c>
      <c r="G105" s="1">
        <v>0.46300000000000002</v>
      </c>
      <c r="H105" s="1">
        <v>0.45500000000000002</v>
      </c>
      <c r="J105" s="2">
        <v>670438</v>
      </c>
      <c r="K105" s="2">
        <v>1447066</v>
      </c>
      <c r="L105" s="2">
        <v>1472642</v>
      </c>
      <c r="M105" s="1">
        <v>8.0000000000000002E-3</v>
      </c>
      <c r="N105" s="2">
        <v>7052</v>
      </c>
      <c r="O105" s="2">
        <v>8573</v>
      </c>
      <c r="P105" s="2">
        <v>2052</v>
      </c>
      <c r="Q105" s="2">
        <v>13648</v>
      </c>
    </row>
    <row r="106" spans="1:18" x14ac:dyDescent="0.3">
      <c r="A106">
        <v>2012</v>
      </c>
      <c r="B106">
        <v>68</v>
      </c>
      <c r="C106">
        <v>51</v>
      </c>
      <c r="D106" t="s">
        <v>72</v>
      </c>
      <c r="E106" t="str">
        <f>VLOOKUP(D106,'State Abbreviations'!$A$1:$B$53,2,FALSE)</f>
        <v>WY</v>
      </c>
      <c r="F106" s="1">
        <v>0.59</v>
      </c>
      <c r="G106" s="1">
        <v>0.58599999999999997</v>
      </c>
      <c r="H106" s="1">
        <v>0.56399999999999995</v>
      </c>
      <c r="I106" s="2">
        <v>250701</v>
      </c>
      <c r="J106" s="2">
        <v>249061</v>
      </c>
      <c r="K106" s="2">
        <v>425142</v>
      </c>
      <c r="L106" s="2">
        <v>441726</v>
      </c>
      <c r="M106" s="1">
        <v>2.5000000000000001E-2</v>
      </c>
      <c r="N106" s="2">
        <v>2163</v>
      </c>
      <c r="O106" s="2">
        <v>5162</v>
      </c>
      <c r="P106">
        <v>762</v>
      </c>
      <c r="Q106" s="2">
        <v>5661</v>
      </c>
    </row>
    <row r="107" spans="1:18" x14ac:dyDescent="0.3">
      <c r="A107">
        <v>2012</v>
      </c>
      <c r="B107">
        <v>0</v>
      </c>
      <c r="C107">
        <v>0</v>
      </c>
      <c r="D107" t="s">
        <v>21</v>
      </c>
      <c r="E107" t="str">
        <f>VLOOKUP(D107,'State Abbreviations'!$A$1:$B$53,2,FALSE)</f>
        <v>US Totals</v>
      </c>
      <c r="F107" s="1">
        <v>0.41799999999999998</v>
      </c>
      <c r="G107" s="1">
        <v>0.41</v>
      </c>
      <c r="H107" s="1">
        <v>0.378</v>
      </c>
      <c r="I107" s="2">
        <v>90912015</v>
      </c>
      <c r="J107" s="2">
        <v>89099476</v>
      </c>
      <c r="K107" s="2">
        <v>217551109</v>
      </c>
      <c r="L107" s="2">
        <v>236022989</v>
      </c>
      <c r="M107" s="1">
        <v>8.5000000000000006E-2</v>
      </c>
      <c r="N107" s="2">
        <v>1512225</v>
      </c>
      <c r="O107" s="2">
        <v>1321051</v>
      </c>
      <c r="P107" s="2">
        <v>629644</v>
      </c>
      <c r="Q107" s="2">
        <v>3244035</v>
      </c>
      <c r="R107" s="2">
        <v>4972217</v>
      </c>
    </row>
    <row r="108" spans="1:18" x14ac:dyDescent="0.3">
      <c r="A108">
        <v>2010</v>
      </c>
      <c r="B108">
        <v>41</v>
      </c>
      <c r="C108">
        <v>1</v>
      </c>
      <c r="D108" t="s">
        <v>22</v>
      </c>
      <c r="E108" t="str">
        <f>VLOOKUP(D108,'State Abbreviations'!$A$1:$B$53,2,FALSE)</f>
        <v>AL</v>
      </c>
      <c r="F108" s="1">
        <v>0.433</v>
      </c>
      <c r="G108" s="1">
        <v>0.43</v>
      </c>
      <c r="H108" s="1">
        <v>0.40799999999999997</v>
      </c>
      <c r="I108" s="2">
        <v>1503232</v>
      </c>
      <c r="J108" s="2">
        <v>1494273</v>
      </c>
      <c r="K108" s="2">
        <v>3472582</v>
      </c>
      <c r="L108" s="2">
        <v>3661784</v>
      </c>
      <c r="M108" s="1">
        <v>2.8000000000000001E-2</v>
      </c>
      <c r="N108" s="2">
        <v>31587</v>
      </c>
      <c r="O108" s="2">
        <v>50622</v>
      </c>
      <c r="P108" s="2">
        <v>9006</v>
      </c>
      <c r="Q108" s="2">
        <v>86889</v>
      </c>
    </row>
    <row r="109" spans="1:18" x14ac:dyDescent="0.3">
      <c r="A109">
        <v>2010</v>
      </c>
      <c r="B109">
        <v>81</v>
      </c>
      <c r="C109">
        <v>2</v>
      </c>
      <c r="D109" t="s">
        <v>23</v>
      </c>
      <c r="E109" t="str">
        <f>VLOOKUP(D109,'State Abbreviations'!$A$1:$B$53,2,FALSE)</f>
        <v>AK</v>
      </c>
      <c r="F109" s="1">
        <v>0.52900000000000003</v>
      </c>
      <c r="G109" s="1">
        <v>0.51900000000000002</v>
      </c>
      <c r="H109" s="1">
        <v>0.48499999999999999</v>
      </c>
      <c r="I109" s="2">
        <v>261128</v>
      </c>
      <c r="J109" s="2">
        <v>256192</v>
      </c>
      <c r="K109" s="2">
        <v>493764</v>
      </c>
      <c r="L109" s="2">
        <v>528744</v>
      </c>
      <c r="M109" s="1">
        <v>0.04</v>
      </c>
      <c r="N109" s="2">
        <v>5576</v>
      </c>
      <c r="O109" s="2">
        <v>6959</v>
      </c>
      <c r="P109" s="2">
        <v>2089</v>
      </c>
      <c r="Q109" s="2">
        <v>13601</v>
      </c>
    </row>
    <row r="110" spans="1:18" x14ac:dyDescent="0.3">
      <c r="A110">
        <v>2010</v>
      </c>
      <c r="B110">
        <v>61</v>
      </c>
      <c r="C110">
        <v>3</v>
      </c>
      <c r="D110" t="s">
        <v>24</v>
      </c>
      <c r="E110" t="str">
        <f>VLOOKUP(D110,'State Abbreviations'!$A$1:$B$53,2,FALSE)</f>
        <v>AZ</v>
      </c>
      <c r="F110" s="1">
        <v>0.41599999999999998</v>
      </c>
      <c r="G110" s="1">
        <v>0.41</v>
      </c>
      <c r="H110" s="1">
        <v>0.35899999999999999</v>
      </c>
      <c r="I110" s="2">
        <v>1750840</v>
      </c>
      <c r="J110" s="2">
        <v>1727791</v>
      </c>
      <c r="K110" s="2">
        <v>4209544</v>
      </c>
      <c r="L110" s="2">
        <v>4807398</v>
      </c>
      <c r="M110" s="1">
        <v>0.10299999999999999</v>
      </c>
      <c r="N110" s="2">
        <v>35368</v>
      </c>
      <c r="O110" s="2">
        <v>52316</v>
      </c>
      <c r="P110" s="2">
        <v>7993</v>
      </c>
      <c r="Q110" s="2">
        <v>96443</v>
      </c>
    </row>
    <row r="111" spans="1:18" x14ac:dyDescent="0.3">
      <c r="A111">
        <v>2010</v>
      </c>
      <c r="B111">
        <v>42</v>
      </c>
      <c r="C111">
        <v>4</v>
      </c>
      <c r="D111" t="s">
        <v>25</v>
      </c>
      <c r="E111" t="str">
        <f>VLOOKUP(D111,'State Abbreviations'!$A$1:$B$53,2,FALSE)</f>
        <v>AR</v>
      </c>
      <c r="F111" s="1">
        <v>0.379</v>
      </c>
      <c r="G111" s="1">
        <v>0.375</v>
      </c>
      <c r="H111" s="1">
        <v>0.35299999999999998</v>
      </c>
      <c r="I111" s="2">
        <v>789773</v>
      </c>
      <c r="J111" s="2">
        <v>781333</v>
      </c>
      <c r="K111" s="2">
        <v>2081156</v>
      </c>
      <c r="L111" s="2">
        <v>2216171</v>
      </c>
      <c r="M111" s="1">
        <v>3.6999999999999998E-2</v>
      </c>
      <c r="N111" s="2">
        <v>16047</v>
      </c>
      <c r="O111" s="2">
        <v>26995</v>
      </c>
      <c r="P111" s="2">
        <v>21106</v>
      </c>
      <c r="Q111" s="2">
        <v>53752</v>
      </c>
    </row>
    <row r="112" spans="1:18" x14ac:dyDescent="0.3">
      <c r="A112">
        <v>2010</v>
      </c>
      <c r="B112">
        <v>71</v>
      </c>
      <c r="C112">
        <v>5</v>
      </c>
      <c r="D112" t="s">
        <v>26</v>
      </c>
      <c r="E112" t="str">
        <f>VLOOKUP(D112,'State Abbreviations'!$A$1:$B$53,2,FALSE)</f>
        <v>CA</v>
      </c>
      <c r="F112" s="1">
        <v>0.45900000000000002</v>
      </c>
      <c r="G112" s="1">
        <v>0.44</v>
      </c>
      <c r="H112" s="1">
        <v>0.35799999999999998</v>
      </c>
      <c r="I112" s="2">
        <v>10529134</v>
      </c>
      <c r="J112" s="2">
        <v>10095485</v>
      </c>
      <c r="K112" s="2">
        <v>22946053</v>
      </c>
      <c r="L112" s="2">
        <v>28167234</v>
      </c>
      <c r="M112" s="1">
        <v>0.17699999999999999</v>
      </c>
      <c r="N112" s="2">
        <v>146412</v>
      </c>
      <c r="O112">
        <v>0</v>
      </c>
      <c r="P112" s="2">
        <v>105133</v>
      </c>
      <c r="Q112" s="2">
        <v>217629</v>
      </c>
    </row>
    <row r="113" spans="1:17" x14ac:dyDescent="0.3">
      <c r="A113">
        <v>2010</v>
      </c>
      <c r="B113">
        <v>62</v>
      </c>
      <c r="C113">
        <v>6</v>
      </c>
      <c r="D113" t="s">
        <v>27</v>
      </c>
      <c r="E113" t="str">
        <f>VLOOKUP(D113,'State Abbreviations'!$A$1:$B$53,2,FALSE)</f>
        <v>CO</v>
      </c>
      <c r="F113" s="1">
        <v>0.51700000000000002</v>
      </c>
      <c r="G113" s="1">
        <v>0.50600000000000001</v>
      </c>
      <c r="H113" s="1">
        <v>0.46500000000000002</v>
      </c>
      <c r="I113" s="2">
        <v>1828323</v>
      </c>
      <c r="J113" s="2">
        <v>1787730</v>
      </c>
      <c r="K113" s="2">
        <v>3533054</v>
      </c>
      <c r="L113" s="2">
        <v>3843619</v>
      </c>
      <c r="M113" s="1">
        <v>7.2999999999999995E-2</v>
      </c>
      <c r="N113" s="2">
        <v>21559</v>
      </c>
      <c r="O113">
        <v>0</v>
      </c>
      <c r="P113" s="2">
        <v>11014</v>
      </c>
      <c r="Q113" s="2">
        <v>28322</v>
      </c>
    </row>
    <row r="114" spans="1:17" x14ac:dyDescent="0.3">
      <c r="A114">
        <v>2010</v>
      </c>
      <c r="B114">
        <v>1</v>
      </c>
      <c r="C114">
        <v>7</v>
      </c>
      <c r="D114" t="s">
        <v>28</v>
      </c>
      <c r="E114" t="str">
        <f>VLOOKUP(D114,'State Abbreviations'!$A$1:$B$53,2,FALSE)</f>
        <v>CT</v>
      </c>
      <c r="F114" s="1">
        <v>0.45900000000000002</v>
      </c>
      <c r="G114" s="1">
        <v>0.45900000000000002</v>
      </c>
      <c r="H114" s="1">
        <v>0.41699999999999998</v>
      </c>
      <c r="I114" s="2">
        <v>1153872</v>
      </c>
      <c r="J114" s="2">
        <v>1153115</v>
      </c>
      <c r="K114" s="2">
        <v>2512981</v>
      </c>
      <c r="L114" s="2">
        <v>2765843</v>
      </c>
      <c r="M114" s="1">
        <v>8.4000000000000005E-2</v>
      </c>
      <c r="N114" s="2">
        <v>18553</v>
      </c>
      <c r="O114">
        <v>0</v>
      </c>
      <c r="P114" s="2">
        <v>2894</v>
      </c>
      <c r="Q114" s="2">
        <v>20768</v>
      </c>
    </row>
    <row r="115" spans="1:17" x14ac:dyDescent="0.3">
      <c r="A115">
        <v>2010</v>
      </c>
      <c r="B115">
        <v>11</v>
      </c>
      <c r="C115">
        <v>8</v>
      </c>
      <c r="D115" t="s">
        <v>29</v>
      </c>
      <c r="E115" t="str">
        <f>VLOOKUP(D115,'State Abbreviations'!$A$1:$B$53,2,FALSE)</f>
        <v>DE</v>
      </c>
      <c r="F115" s="1">
        <v>0.49</v>
      </c>
      <c r="G115" s="1">
        <v>0.47499999999999998</v>
      </c>
      <c r="H115" s="1">
        <v>0.441</v>
      </c>
      <c r="I115" s="2">
        <v>316754</v>
      </c>
      <c r="J115" s="2">
        <v>307402</v>
      </c>
      <c r="K115" s="2">
        <v>646969</v>
      </c>
      <c r="L115" s="2">
        <v>696940</v>
      </c>
      <c r="M115" s="1">
        <v>5.5E-2</v>
      </c>
      <c r="N115" s="2">
        <v>6307</v>
      </c>
      <c r="O115" s="2">
        <v>4448</v>
      </c>
      <c r="P115">
        <v>560</v>
      </c>
      <c r="Q115" s="2">
        <v>11326</v>
      </c>
    </row>
    <row r="116" spans="1:17" x14ac:dyDescent="0.3">
      <c r="A116">
        <v>2010</v>
      </c>
      <c r="B116">
        <v>55</v>
      </c>
      <c r="C116">
        <v>9</v>
      </c>
      <c r="D116" t="s">
        <v>30</v>
      </c>
      <c r="E116" t="str">
        <f>VLOOKUP(D116,'State Abbreviations'!$A$1:$B$53,2,FALSE)</f>
        <v>DC</v>
      </c>
      <c r="F116" s="1">
        <v>0.29599999999999999</v>
      </c>
      <c r="G116" s="1">
        <v>0.28899999999999998</v>
      </c>
      <c r="H116" s="1">
        <v>0.26200000000000001</v>
      </c>
      <c r="I116" s="2">
        <v>135846</v>
      </c>
      <c r="J116" s="2">
        <v>132656</v>
      </c>
      <c r="K116" s="2">
        <v>458619</v>
      </c>
      <c r="L116" s="2">
        <v>506765</v>
      </c>
      <c r="M116" s="1">
        <v>9.5000000000000001E-2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2010</v>
      </c>
      <c r="B117">
        <v>43</v>
      </c>
      <c r="C117">
        <v>10</v>
      </c>
      <c r="D117" t="s">
        <v>31</v>
      </c>
      <c r="E117" t="str">
        <f>VLOOKUP(D117,'State Abbreviations'!$A$1:$B$53,2,FALSE)</f>
        <v>FL</v>
      </c>
      <c r="F117" s="1">
        <v>0.42199999999999999</v>
      </c>
      <c r="G117" s="1">
        <v>0.41699999999999998</v>
      </c>
      <c r="H117" s="1">
        <v>0.36299999999999999</v>
      </c>
      <c r="I117" s="2">
        <v>5473787</v>
      </c>
      <c r="J117" s="2">
        <v>5411106</v>
      </c>
      <c r="K117" s="2">
        <v>12961184</v>
      </c>
      <c r="L117" s="2">
        <v>14916066</v>
      </c>
      <c r="M117" s="1">
        <v>0.112</v>
      </c>
      <c r="N117" s="2">
        <v>97944</v>
      </c>
      <c r="O117" s="2">
        <v>165760</v>
      </c>
      <c r="P117" s="2">
        <v>4093</v>
      </c>
      <c r="Q117" s="2">
        <v>272113</v>
      </c>
    </row>
    <row r="118" spans="1:17" x14ac:dyDescent="0.3">
      <c r="A118">
        <v>2010</v>
      </c>
      <c r="B118">
        <v>44</v>
      </c>
      <c r="C118">
        <v>11</v>
      </c>
      <c r="D118" t="s">
        <v>32</v>
      </c>
      <c r="E118" t="str">
        <f>VLOOKUP(D118,'State Abbreviations'!$A$1:$B$53,2,FALSE)</f>
        <v>GA</v>
      </c>
      <c r="F118" s="1">
        <v>0.40600000000000003</v>
      </c>
      <c r="G118" s="1">
        <v>0.39800000000000002</v>
      </c>
      <c r="H118" s="1">
        <v>0.35499999999999998</v>
      </c>
      <c r="I118" s="2">
        <v>2623035</v>
      </c>
      <c r="J118" s="2">
        <v>2576161</v>
      </c>
      <c r="K118" s="2">
        <v>6464845</v>
      </c>
      <c r="L118" s="2">
        <v>7255919</v>
      </c>
      <c r="M118" s="1">
        <v>7.3999999999999996E-2</v>
      </c>
      <c r="N118" s="2">
        <v>54710</v>
      </c>
      <c r="O118" s="2">
        <v>185286</v>
      </c>
      <c r="P118" s="2">
        <v>25091</v>
      </c>
      <c r="Q118" s="2">
        <v>254264</v>
      </c>
    </row>
    <row r="119" spans="1:17" x14ac:dyDescent="0.3">
      <c r="A119">
        <v>2010</v>
      </c>
      <c r="B119">
        <v>82</v>
      </c>
      <c r="C119">
        <v>12</v>
      </c>
      <c r="D119" t="s">
        <v>33</v>
      </c>
      <c r="E119" t="str">
        <f>VLOOKUP(D119,'State Abbreviations'!$A$1:$B$53,2,FALSE)</f>
        <v>HI</v>
      </c>
      <c r="F119" s="1">
        <v>0.40300000000000002</v>
      </c>
      <c r="G119" s="1">
        <v>0.39900000000000002</v>
      </c>
      <c r="H119" s="1">
        <v>0.36</v>
      </c>
      <c r="I119" s="2">
        <v>386302</v>
      </c>
      <c r="J119" s="2">
        <v>382563</v>
      </c>
      <c r="K119" s="2">
        <v>959531</v>
      </c>
      <c r="L119" s="2">
        <v>1062593</v>
      </c>
      <c r="M119" s="1">
        <v>9.0999999999999998E-2</v>
      </c>
      <c r="N119" s="2">
        <v>5813</v>
      </c>
      <c r="O119">
        <v>0</v>
      </c>
      <c r="P119">
        <v>0</v>
      </c>
      <c r="Q119" s="2">
        <v>5912</v>
      </c>
    </row>
    <row r="120" spans="1:17" x14ac:dyDescent="0.3">
      <c r="A120">
        <v>2010</v>
      </c>
      <c r="B120">
        <v>63</v>
      </c>
      <c r="C120">
        <v>13</v>
      </c>
      <c r="D120" t="s">
        <v>34</v>
      </c>
      <c r="E120" t="str">
        <f>VLOOKUP(D120,'State Abbreviations'!$A$1:$B$53,2,FALSE)</f>
        <v>ID</v>
      </c>
      <c r="F120" s="1">
        <v>0.42899999999999999</v>
      </c>
      <c r="G120" s="1">
        <v>0.42299999999999999</v>
      </c>
      <c r="H120" s="1">
        <v>0.39400000000000002</v>
      </c>
      <c r="I120" s="2">
        <v>459079</v>
      </c>
      <c r="J120" s="2">
        <v>452535</v>
      </c>
      <c r="K120" s="2">
        <v>1069446</v>
      </c>
      <c r="L120" s="2">
        <v>1147210</v>
      </c>
      <c r="M120" s="1">
        <v>4.7E-2</v>
      </c>
      <c r="N120" s="2">
        <v>7268</v>
      </c>
      <c r="O120" s="2">
        <v>13721</v>
      </c>
      <c r="P120" s="2">
        <v>3957</v>
      </c>
      <c r="Q120" s="2">
        <v>23131</v>
      </c>
    </row>
    <row r="121" spans="1:17" x14ac:dyDescent="0.3">
      <c r="A121">
        <v>2010</v>
      </c>
      <c r="B121">
        <v>21</v>
      </c>
      <c r="C121">
        <v>14</v>
      </c>
      <c r="D121" t="s">
        <v>35</v>
      </c>
      <c r="E121" t="str">
        <f>VLOOKUP(D121,'State Abbreviations'!$A$1:$B$53,2,FALSE)</f>
        <v>IL</v>
      </c>
      <c r="F121" s="1">
        <v>0.43099999999999999</v>
      </c>
      <c r="G121" s="1">
        <v>0.42399999999999999</v>
      </c>
      <c r="H121" s="1">
        <v>0.38300000000000001</v>
      </c>
      <c r="I121" s="2">
        <v>3792770</v>
      </c>
      <c r="J121" s="2">
        <v>3729989</v>
      </c>
      <c r="K121" s="2">
        <v>8798829</v>
      </c>
      <c r="L121" s="2">
        <v>9735944</v>
      </c>
      <c r="M121" s="1">
        <v>9.0999999999999998E-2</v>
      </c>
      <c r="N121" s="2">
        <v>46314</v>
      </c>
      <c r="O121">
        <v>0</v>
      </c>
      <c r="P121">
        <v>0</v>
      </c>
      <c r="Q121" s="2">
        <v>48418</v>
      </c>
    </row>
    <row r="122" spans="1:17" x14ac:dyDescent="0.3">
      <c r="A122">
        <v>2010</v>
      </c>
      <c r="B122">
        <v>22</v>
      </c>
      <c r="C122">
        <v>15</v>
      </c>
      <c r="D122" t="s">
        <v>36</v>
      </c>
      <c r="E122" t="str">
        <f>VLOOKUP(D122,'State Abbreviations'!$A$1:$B$53,2,FALSE)</f>
        <v>IN</v>
      </c>
      <c r="F122" s="1">
        <v>0.38100000000000001</v>
      </c>
      <c r="G122" s="1">
        <v>0.371</v>
      </c>
      <c r="H122" s="1">
        <v>0.35599999999999998</v>
      </c>
      <c r="I122" s="2">
        <v>1791832</v>
      </c>
      <c r="J122" s="2">
        <v>1744481</v>
      </c>
      <c r="K122" s="2">
        <v>4697111</v>
      </c>
      <c r="L122" s="2">
        <v>4896656</v>
      </c>
      <c r="M122" s="1">
        <v>3.5000000000000003E-2</v>
      </c>
      <c r="N122" s="2">
        <v>27481</v>
      </c>
      <c r="O122">
        <v>0</v>
      </c>
      <c r="P122">
        <v>0</v>
      </c>
      <c r="Q122" s="2">
        <v>28028</v>
      </c>
    </row>
    <row r="123" spans="1:17" x14ac:dyDescent="0.3">
      <c r="A123">
        <v>2010</v>
      </c>
      <c r="B123">
        <v>31</v>
      </c>
      <c r="C123">
        <v>16</v>
      </c>
      <c r="D123" t="s">
        <v>37</v>
      </c>
      <c r="E123" t="str">
        <f>VLOOKUP(D123,'State Abbreviations'!$A$1:$B$53,2,FALSE)</f>
        <v>IA</v>
      </c>
      <c r="F123" s="1">
        <v>0.50700000000000001</v>
      </c>
      <c r="G123" s="1">
        <v>0.499</v>
      </c>
      <c r="H123" s="1">
        <v>0.47899999999999998</v>
      </c>
      <c r="I123" s="2">
        <v>1133429</v>
      </c>
      <c r="J123" s="2">
        <v>1116063</v>
      </c>
      <c r="K123" s="2">
        <v>2234516</v>
      </c>
      <c r="L123" s="2">
        <v>2328262</v>
      </c>
      <c r="M123" s="1">
        <v>3.2000000000000001E-2</v>
      </c>
      <c r="N123" s="2">
        <v>9276</v>
      </c>
      <c r="O123" s="2">
        <v>8862</v>
      </c>
      <c r="P123" s="2">
        <v>3197</v>
      </c>
      <c r="Q123" s="2">
        <v>19916</v>
      </c>
    </row>
    <row r="124" spans="1:17" x14ac:dyDescent="0.3">
      <c r="A124">
        <v>2010</v>
      </c>
      <c r="B124">
        <v>32</v>
      </c>
      <c r="C124">
        <v>17</v>
      </c>
      <c r="D124" t="s">
        <v>38</v>
      </c>
      <c r="E124" t="str">
        <f>VLOOKUP(D124,'State Abbreviations'!$A$1:$B$53,2,FALSE)</f>
        <v>KS</v>
      </c>
      <c r="F124" s="1">
        <v>0.42599999999999999</v>
      </c>
      <c r="G124" s="1">
        <v>0.41699999999999998</v>
      </c>
      <c r="H124" s="1">
        <v>0.39200000000000002</v>
      </c>
      <c r="I124" s="2">
        <v>857658</v>
      </c>
      <c r="J124" s="2">
        <v>838790</v>
      </c>
      <c r="K124" s="2">
        <v>2011497</v>
      </c>
      <c r="L124" s="2">
        <v>2137815</v>
      </c>
      <c r="M124" s="1">
        <v>5.1999999999999998E-2</v>
      </c>
      <c r="N124" s="2">
        <v>8741</v>
      </c>
      <c r="O124" s="2">
        <v>3704</v>
      </c>
      <c r="P124" s="2">
        <v>5063</v>
      </c>
      <c r="Q124" s="2">
        <v>15287</v>
      </c>
    </row>
    <row r="125" spans="1:17" x14ac:dyDescent="0.3">
      <c r="A125">
        <v>2010</v>
      </c>
      <c r="B125">
        <v>51</v>
      </c>
      <c r="C125">
        <v>18</v>
      </c>
      <c r="D125" t="s">
        <v>39</v>
      </c>
      <c r="E125" t="str">
        <f>VLOOKUP(D125,'State Abbreviations'!$A$1:$B$53,2,FALSE)</f>
        <v>KY</v>
      </c>
      <c r="F125" s="1">
        <v>0.443</v>
      </c>
      <c r="G125" s="1">
        <v>0.42399999999999999</v>
      </c>
      <c r="H125" s="1">
        <v>0.40699999999999997</v>
      </c>
      <c r="I125" s="2">
        <v>1417995</v>
      </c>
      <c r="J125" s="2">
        <v>1356468</v>
      </c>
      <c r="K125" s="2">
        <v>3198093</v>
      </c>
      <c r="L125" s="2">
        <v>3332204</v>
      </c>
      <c r="M125" s="1">
        <v>2.4E-2</v>
      </c>
      <c r="N125" s="2">
        <v>20385</v>
      </c>
      <c r="O125" s="2">
        <v>25688</v>
      </c>
      <c r="P125" s="2">
        <v>14628</v>
      </c>
      <c r="Q125" s="2">
        <v>53546</v>
      </c>
    </row>
    <row r="126" spans="1:17" x14ac:dyDescent="0.3">
      <c r="A126">
        <v>2010</v>
      </c>
      <c r="B126">
        <v>45</v>
      </c>
      <c r="C126">
        <v>19</v>
      </c>
      <c r="D126" t="s">
        <v>40</v>
      </c>
      <c r="E126" t="str">
        <f>VLOOKUP(D126,'State Abbreviations'!$A$1:$B$53,2,FALSE)</f>
        <v>LA</v>
      </c>
      <c r="F126" s="1">
        <v>0.4</v>
      </c>
      <c r="G126" s="1">
        <v>0.38900000000000001</v>
      </c>
      <c r="H126" s="1">
        <v>0.36799999999999999</v>
      </c>
      <c r="I126" s="2">
        <v>1298649</v>
      </c>
      <c r="J126" s="2">
        <v>1264994</v>
      </c>
      <c r="K126" s="2">
        <v>3249524</v>
      </c>
      <c r="L126" s="2">
        <v>3438247</v>
      </c>
      <c r="M126" s="1">
        <v>2.7E-2</v>
      </c>
      <c r="N126" s="2">
        <v>39335</v>
      </c>
      <c r="O126" s="2">
        <v>42599</v>
      </c>
      <c r="P126" s="2">
        <v>26202</v>
      </c>
      <c r="Q126" s="2">
        <v>95145</v>
      </c>
    </row>
    <row r="127" spans="1:17" x14ac:dyDescent="0.3">
      <c r="A127">
        <v>2010</v>
      </c>
      <c r="B127">
        <v>2</v>
      </c>
      <c r="C127">
        <v>20</v>
      </c>
      <c r="D127" t="s">
        <v>41</v>
      </c>
      <c r="E127" t="str">
        <f>VLOOKUP(D127,'State Abbreviations'!$A$1:$B$53,2,FALSE)</f>
        <v>ME</v>
      </c>
      <c r="F127" s="1">
        <v>0.55900000000000005</v>
      </c>
      <c r="G127" s="1">
        <v>0.55200000000000005</v>
      </c>
      <c r="H127" s="1">
        <v>0.54300000000000004</v>
      </c>
      <c r="I127" s="2">
        <v>580584</v>
      </c>
      <c r="J127" s="2">
        <v>572766</v>
      </c>
      <c r="K127" s="2">
        <v>1038201</v>
      </c>
      <c r="L127" s="2">
        <v>1055605</v>
      </c>
      <c r="M127" s="1">
        <v>1.6E-2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2010</v>
      </c>
      <c r="B128">
        <v>52</v>
      </c>
      <c r="C128">
        <v>21</v>
      </c>
      <c r="D128" t="s">
        <v>42</v>
      </c>
      <c r="E128" t="str">
        <f>VLOOKUP(D128,'State Abbreviations'!$A$1:$B$53,2,FALSE)</f>
        <v>MD</v>
      </c>
      <c r="F128" s="1">
        <v>0.46700000000000003</v>
      </c>
      <c r="G128" s="1">
        <v>0.46400000000000002</v>
      </c>
      <c r="H128" s="1">
        <v>0.41799999999999998</v>
      </c>
      <c r="I128" s="2">
        <v>1868179</v>
      </c>
      <c r="J128" s="2">
        <v>1857880</v>
      </c>
      <c r="K128" s="2">
        <v>4001034</v>
      </c>
      <c r="L128" s="2">
        <v>4449617</v>
      </c>
      <c r="M128" s="1">
        <v>8.7999999999999995E-2</v>
      </c>
      <c r="N128" s="2">
        <v>21992</v>
      </c>
      <c r="O128" s="2">
        <v>26164</v>
      </c>
      <c r="P128" s="2">
        <v>13195</v>
      </c>
      <c r="Q128" s="2">
        <v>55407</v>
      </c>
    </row>
    <row r="129" spans="1:17" x14ac:dyDescent="0.3">
      <c r="A129">
        <v>2010</v>
      </c>
      <c r="B129">
        <v>3</v>
      </c>
      <c r="C129">
        <v>22</v>
      </c>
      <c r="D129" t="s">
        <v>43</v>
      </c>
      <c r="E129" t="str">
        <f>VLOOKUP(D129,'State Abbreviations'!$A$1:$B$53,2,FALSE)</f>
        <v>MA</v>
      </c>
      <c r="F129" s="1">
        <v>0.49399999999999999</v>
      </c>
      <c r="G129" s="1">
        <v>0.48899999999999999</v>
      </c>
      <c r="H129" s="1">
        <v>0.44600000000000001</v>
      </c>
      <c r="I129" s="2">
        <v>2319963</v>
      </c>
      <c r="J129" s="2">
        <v>2297039</v>
      </c>
      <c r="K129" s="2">
        <v>4693670</v>
      </c>
      <c r="L129" s="2">
        <v>5152976</v>
      </c>
      <c r="M129" s="1">
        <v>8.6999999999999994E-2</v>
      </c>
      <c r="N129" s="2">
        <v>10429</v>
      </c>
      <c r="O129">
        <v>0</v>
      </c>
      <c r="P129">
        <v>0</v>
      </c>
      <c r="Q129" s="2">
        <v>11312</v>
      </c>
    </row>
    <row r="130" spans="1:17" x14ac:dyDescent="0.3">
      <c r="A130">
        <v>2010</v>
      </c>
      <c r="B130">
        <v>23</v>
      </c>
      <c r="C130">
        <v>23</v>
      </c>
      <c r="D130" t="s">
        <v>44</v>
      </c>
      <c r="E130" t="str">
        <f>VLOOKUP(D130,'State Abbreviations'!$A$1:$B$53,2,FALSE)</f>
        <v>MI</v>
      </c>
      <c r="F130" s="1">
        <v>0.45100000000000001</v>
      </c>
      <c r="G130" s="1">
        <v>0.44500000000000001</v>
      </c>
      <c r="H130" s="1">
        <v>0.42699999999999999</v>
      </c>
      <c r="I130" s="2">
        <v>3268217</v>
      </c>
      <c r="J130" s="2">
        <v>3226088</v>
      </c>
      <c r="K130" s="2">
        <v>7245281</v>
      </c>
      <c r="L130" s="2">
        <v>7555742</v>
      </c>
      <c r="M130" s="1">
        <v>3.5000000000000003E-2</v>
      </c>
      <c r="N130" s="2">
        <v>43499</v>
      </c>
      <c r="O130">
        <v>0</v>
      </c>
      <c r="P130">
        <v>0</v>
      </c>
      <c r="Q130" s="2">
        <v>44113</v>
      </c>
    </row>
    <row r="131" spans="1:17" x14ac:dyDescent="0.3">
      <c r="A131">
        <v>2010</v>
      </c>
      <c r="B131">
        <v>33</v>
      </c>
      <c r="C131">
        <v>24</v>
      </c>
      <c r="D131" t="s">
        <v>45</v>
      </c>
      <c r="E131" t="str">
        <f>VLOOKUP(D131,'State Abbreviations'!$A$1:$B$53,2,FALSE)</f>
        <v>MN</v>
      </c>
      <c r="F131" s="1">
        <v>0.55800000000000005</v>
      </c>
      <c r="G131" s="1">
        <v>0.55400000000000005</v>
      </c>
      <c r="H131" s="1">
        <v>0.52100000000000002</v>
      </c>
      <c r="I131" s="2">
        <v>2123369</v>
      </c>
      <c r="J131" s="2">
        <v>2107021</v>
      </c>
      <c r="K131" s="2">
        <v>3802677</v>
      </c>
      <c r="L131" s="2">
        <v>4041199</v>
      </c>
      <c r="M131" s="1">
        <v>4.4999999999999998E-2</v>
      </c>
      <c r="N131" s="2">
        <v>9281</v>
      </c>
      <c r="O131" s="2">
        <v>42661</v>
      </c>
      <c r="P131" s="2">
        <v>5807</v>
      </c>
      <c r="Q131" s="2">
        <v>55361</v>
      </c>
    </row>
    <row r="132" spans="1:17" x14ac:dyDescent="0.3">
      <c r="A132">
        <v>2010</v>
      </c>
      <c r="B132">
        <v>46</v>
      </c>
      <c r="C132">
        <v>25</v>
      </c>
      <c r="D132" t="s">
        <v>46</v>
      </c>
      <c r="E132" t="str">
        <f>VLOOKUP(D132,'State Abbreviations'!$A$1:$B$53,2,FALSE)</f>
        <v>MS</v>
      </c>
      <c r="G132" s="1">
        <v>0.37</v>
      </c>
      <c r="H132" s="1">
        <v>0.35499999999999998</v>
      </c>
      <c r="J132" s="2">
        <v>788549</v>
      </c>
      <c r="K132" s="2">
        <v>2129334</v>
      </c>
      <c r="L132" s="2">
        <v>2220094</v>
      </c>
      <c r="M132" s="1">
        <v>1.7999999999999999E-2</v>
      </c>
      <c r="N132" s="2">
        <v>21067</v>
      </c>
      <c r="O132" s="2">
        <v>26793</v>
      </c>
      <c r="P132" s="2">
        <v>6434</v>
      </c>
      <c r="Q132" s="2">
        <v>51077</v>
      </c>
    </row>
    <row r="133" spans="1:17" x14ac:dyDescent="0.3">
      <c r="A133">
        <v>2010</v>
      </c>
      <c r="B133">
        <v>34</v>
      </c>
      <c r="C133">
        <v>26</v>
      </c>
      <c r="D133" t="s">
        <v>47</v>
      </c>
      <c r="E133" t="str">
        <f>VLOOKUP(D133,'State Abbreviations'!$A$1:$B$53,2,FALSE)</f>
        <v>MO</v>
      </c>
      <c r="F133" s="1">
        <v>0.45700000000000002</v>
      </c>
      <c r="G133" s="1">
        <v>0.44500000000000001</v>
      </c>
      <c r="H133" s="1">
        <v>0.42399999999999999</v>
      </c>
      <c r="I133" s="2">
        <v>1997271</v>
      </c>
      <c r="J133" s="2">
        <v>1943899</v>
      </c>
      <c r="K133" s="2">
        <v>4366435</v>
      </c>
      <c r="L133" s="2">
        <v>4581260</v>
      </c>
      <c r="M133" s="1">
        <v>2.5999999999999999E-2</v>
      </c>
      <c r="N133" s="2">
        <v>30178</v>
      </c>
      <c r="O133" s="2">
        <v>54916</v>
      </c>
      <c r="P133" s="2">
        <v>19421</v>
      </c>
      <c r="Q133" s="2">
        <v>95250</v>
      </c>
    </row>
    <row r="134" spans="1:17" x14ac:dyDescent="0.3">
      <c r="A134">
        <v>2010</v>
      </c>
      <c r="B134">
        <v>64</v>
      </c>
      <c r="C134">
        <v>27</v>
      </c>
      <c r="D134" t="s">
        <v>48</v>
      </c>
      <c r="E134" t="str">
        <f>VLOOKUP(D134,'State Abbreviations'!$A$1:$B$53,2,FALSE)</f>
        <v>MT</v>
      </c>
      <c r="F134" s="1">
        <v>0.48399999999999999</v>
      </c>
      <c r="G134" s="1">
        <v>0.47499999999999998</v>
      </c>
      <c r="H134" s="1">
        <v>0.46800000000000003</v>
      </c>
      <c r="I134" s="2">
        <v>367096</v>
      </c>
      <c r="J134" s="2">
        <v>360341</v>
      </c>
      <c r="K134" s="2">
        <v>758653</v>
      </c>
      <c r="L134" s="2">
        <v>770601</v>
      </c>
      <c r="M134" s="1">
        <v>1.0999999999999999E-2</v>
      </c>
      <c r="N134" s="2">
        <v>3706</v>
      </c>
      <c r="O134">
        <v>0</v>
      </c>
      <c r="P134">
        <v>0</v>
      </c>
      <c r="Q134" s="2">
        <v>3716</v>
      </c>
    </row>
    <row r="135" spans="1:17" x14ac:dyDescent="0.3">
      <c r="A135">
        <v>2010</v>
      </c>
      <c r="B135">
        <v>35</v>
      </c>
      <c r="C135">
        <v>28</v>
      </c>
      <c r="D135" t="s">
        <v>49</v>
      </c>
      <c r="E135" t="str">
        <f>VLOOKUP(D135,'State Abbreviations'!$A$1:$B$53,2,FALSE)</f>
        <v>NE</v>
      </c>
      <c r="F135" s="1">
        <v>0.38700000000000001</v>
      </c>
      <c r="G135" s="1">
        <v>0.375</v>
      </c>
      <c r="H135" s="1">
        <v>0.35499999999999998</v>
      </c>
      <c r="I135" s="2">
        <v>503514</v>
      </c>
      <c r="J135" s="2">
        <v>487988</v>
      </c>
      <c r="K135" s="2">
        <v>1301483</v>
      </c>
      <c r="L135" s="2">
        <v>1375023</v>
      </c>
      <c r="M135" s="1">
        <v>4.7E-2</v>
      </c>
      <c r="N135" s="2">
        <v>4324</v>
      </c>
      <c r="O135" s="2">
        <v>4080</v>
      </c>
      <c r="P135">
        <v>941</v>
      </c>
      <c r="Q135" s="2">
        <v>9138</v>
      </c>
    </row>
    <row r="136" spans="1:17" x14ac:dyDescent="0.3">
      <c r="A136">
        <v>2010</v>
      </c>
      <c r="B136">
        <v>65</v>
      </c>
      <c r="C136">
        <v>29</v>
      </c>
      <c r="D136" t="s">
        <v>50</v>
      </c>
      <c r="E136" t="str">
        <f>VLOOKUP(D136,'State Abbreviations'!$A$1:$B$53,2,FALSE)</f>
        <v>NV</v>
      </c>
      <c r="F136" s="1">
        <v>0.41399999999999998</v>
      </c>
      <c r="G136" s="1">
        <v>0.41299999999999998</v>
      </c>
      <c r="H136" s="1">
        <v>0.35299999999999998</v>
      </c>
      <c r="I136" s="2">
        <v>723515</v>
      </c>
      <c r="J136" s="2">
        <v>721404</v>
      </c>
      <c r="K136" s="2">
        <v>1747288</v>
      </c>
      <c r="L136" s="2">
        <v>2046400</v>
      </c>
      <c r="M136" s="1">
        <v>0.13500000000000001</v>
      </c>
      <c r="N136" s="2">
        <v>12653</v>
      </c>
      <c r="O136" s="2">
        <v>8067</v>
      </c>
      <c r="P136" s="2">
        <v>4964</v>
      </c>
      <c r="Q136" s="2">
        <v>23202</v>
      </c>
    </row>
    <row r="137" spans="1:17" x14ac:dyDescent="0.3">
      <c r="A137">
        <v>2010</v>
      </c>
      <c r="B137">
        <v>4</v>
      </c>
      <c r="C137">
        <v>30</v>
      </c>
      <c r="D137" t="s">
        <v>51</v>
      </c>
      <c r="E137" t="str">
        <f>VLOOKUP(D137,'State Abbreviations'!$A$1:$B$53,2,FALSE)</f>
        <v>NH</v>
      </c>
      <c r="F137" s="1">
        <v>0.46100000000000002</v>
      </c>
      <c r="G137" s="1">
        <v>0.45700000000000002</v>
      </c>
      <c r="H137" s="1">
        <v>0.442</v>
      </c>
      <c r="I137" s="2">
        <v>461423</v>
      </c>
      <c r="J137" s="2">
        <v>456588</v>
      </c>
      <c r="K137" s="2">
        <v>999918</v>
      </c>
      <c r="L137" s="2">
        <v>1033023</v>
      </c>
      <c r="M137" s="1">
        <v>2.9000000000000001E-2</v>
      </c>
      <c r="N137" s="2">
        <v>2694</v>
      </c>
      <c r="O137">
        <v>0</v>
      </c>
      <c r="P137">
        <v>0</v>
      </c>
      <c r="Q137" s="2">
        <v>2761</v>
      </c>
    </row>
    <row r="138" spans="1:17" x14ac:dyDescent="0.3">
      <c r="A138">
        <v>2010</v>
      </c>
      <c r="B138">
        <v>12</v>
      </c>
      <c r="C138">
        <v>31</v>
      </c>
      <c r="D138" t="s">
        <v>52</v>
      </c>
      <c r="E138" t="str">
        <f>VLOOKUP(D138,'State Abbreviations'!$A$1:$B$53,2,FALSE)</f>
        <v>NJ</v>
      </c>
      <c r="F138" s="1">
        <v>0.377</v>
      </c>
      <c r="G138" s="1">
        <v>0.36399999999999999</v>
      </c>
      <c r="H138" s="1">
        <v>0.314</v>
      </c>
      <c r="I138" s="2">
        <v>2200974</v>
      </c>
      <c r="J138" s="2">
        <v>2121584</v>
      </c>
      <c r="K138" s="2">
        <v>5834037</v>
      </c>
      <c r="L138" s="2">
        <v>6750869</v>
      </c>
      <c r="M138" s="1">
        <v>0.122</v>
      </c>
      <c r="N138" s="2">
        <v>25007</v>
      </c>
      <c r="O138" s="2">
        <v>57517</v>
      </c>
      <c r="P138" s="2">
        <v>15563</v>
      </c>
      <c r="Q138" s="2">
        <v>90306</v>
      </c>
    </row>
    <row r="139" spans="1:17" x14ac:dyDescent="0.3">
      <c r="A139">
        <v>2010</v>
      </c>
      <c r="B139">
        <v>66</v>
      </c>
      <c r="C139">
        <v>32</v>
      </c>
      <c r="D139" t="s">
        <v>53</v>
      </c>
      <c r="E139" t="str">
        <f>VLOOKUP(D139,'State Abbreviations'!$A$1:$B$53,2,FALSE)</f>
        <v>NM</v>
      </c>
      <c r="F139" s="1">
        <v>0.44700000000000001</v>
      </c>
      <c r="G139" s="1">
        <v>0.42799999999999999</v>
      </c>
      <c r="H139" s="1">
        <v>0.38800000000000001</v>
      </c>
      <c r="I139" s="2">
        <v>630013</v>
      </c>
      <c r="J139" s="2">
        <v>602827</v>
      </c>
      <c r="K139" s="2">
        <v>1408872</v>
      </c>
      <c r="L139" s="2">
        <v>1552212</v>
      </c>
      <c r="M139" s="1">
        <v>7.6999999999999999E-2</v>
      </c>
      <c r="N139" s="2">
        <v>6541</v>
      </c>
      <c r="O139" s="2">
        <v>14855</v>
      </c>
      <c r="P139" s="2">
        <v>3146</v>
      </c>
      <c r="Q139" s="2">
        <v>23087</v>
      </c>
    </row>
    <row r="140" spans="1:17" x14ac:dyDescent="0.3">
      <c r="A140">
        <v>2010</v>
      </c>
      <c r="B140">
        <v>13</v>
      </c>
      <c r="C140">
        <v>33</v>
      </c>
      <c r="D140" t="s">
        <v>54</v>
      </c>
      <c r="E140" t="str">
        <f>VLOOKUP(D140,'State Abbreviations'!$A$1:$B$53,2,FALSE)</f>
        <v>NY</v>
      </c>
      <c r="F140" s="1">
        <v>0.36299999999999999</v>
      </c>
      <c r="G140" s="1">
        <v>0.35499999999999998</v>
      </c>
      <c r="H140" s="1">
        <v>0.308</v>
      </c>
      <c r="I140" s="2">
        <v>4763899</v>
      </c>
      <c r="J140" s="2">
        <v>4658586</v>
      </c>
      <c r="K140" s="2">
        <v>13135048</v>
      </c>
      <c r="L140" s="2">
        <v>15111583</v>
      </c>
      <c r="M140" s="1">
        <v>0.125</v>
      </c>
      <c r="N140" s="2">
        <v>50668</v>
      </c>
      <c r="O140">
        <v>0</v>
      </c>
      <c r="P140" s="2">
        <v>48542</v>
      </c>
      <c r="Q140" s="2">
        <v>80927</v>
      </c>
    </row>
    <row r="141" spans="1:17" x14ac:dyDescent="0.3">
      <c r="A141">
        <v>2010</v>
      </c>
      <c r="B141">
        <v>47</v>
      </c>
      <c r="C141">
        <v>34</v>
      </c>
      <c r="D141" t="s">
        <v>55</v>
      </c>
      <c r="E141" t="str">
        <f>VLOOKUP(D141,'State Abbreviations'!$A$1:$B$53,2,FALSE)</f>
        <v>NC</v>
      </c>
      <c r="F141" s="1">
        <v>0.39800000000000002</v>
      </c>
      <c r="G141" s="1">
        <v>0.39200000000000002</v>
      </c>
      <c r="H141" s="1">
        <v>0.36399999999999999</v>
      </c>
      <c r="I141" s="2">
        <v>2700706</v>
      </c>
      <c r="J141" s="2">
        <v>2660079</v>
      </c>
      <c r="K141" s="2">
        <v>6785463</v>
      </c>
      <c r="L141" s="2">
        <v>7310093</v>
      </c>
      <c r="M141" s="1">
        <v>6.0999999999999999E-2</v>
      </c>
      <c r="N141" s="2">
        <v>38341</v>
      </c>
      <c r="O141" s="2">
        <v>36740</v>
      </c>
      <c r="P141" s="2">
        <v>3621</v>
      </c>
      <c r="Q141" s="2">
        <v>78667</v>
      </c>
    </row>
    <row r="142" spans="1:17" x14ac:dyDescent="0.3">
      <c r="A142">
        <v>2010</v>
      </c>
      <c r="B142">
        <v>36</v>
      </c>
      <c r="C142">
        <v>35</v>
      </c>
      <c r="D142" t="s">
        <v>56</v>
      </c>
      <c r="E142" t="str">
        <f>VLOOKUP(D142,'State Abbreviations'!$A$1:$B$53,2,FALSE)</f>
        <v>ND</v>
      </c>
      <c r="F142" s="1">
        <v>0.46600000000000003</v>
      </c>
      <c r="G142" s="1">
        <v>0.46200000000000002</v>
      </c>
      <c r="H142" s="1">
        <v>0.45300000000000001</v>
      </c>
      <c r="I142" s="2">
        <v>241039</v>
      </c>
      <c r="J142" s="2">
        <v>238812</v>
      </c>
      <c r="K142" s="2">
        <v>516974</v>
      </c>
      <c r="L142" s="2">
        <v>527497</v>
      </c>
      <c r="M142" s="1">
        <v>1.7000000000000001E-2</v>
      </c>
      <c r="N142" s="2">
        <v>1480</v>
      </c>
      <c r="O142">
        <v>0</v>
      </c>
      <c r="P142">
        <v>0</v>
      </c>
      <c r="Q142" s="2">
        <v>1487</v>
      </c>
    </row>
    <row r="143" spans="1:17" x14ac:dyDescent="0.3">
      <c r="A143">
        <v>2010</v>
      </c>
      <c r="B143">
        <v>24</v>
      </c>
      <c r="C143">
        <v>36</v>
      </c>
      <c r="D143" t="s">
        <v>57</v>
      </c>
      <c r="E143" t="str">
        <f>VLOOKUP(D143,'State Abbreviations'!$A$1:$B$53,2,FALSE)</f>
        <v>OH</v>
      </c>
      <c r="F143" s="1">
        <v>0.46200000000000002</v>
      </c>
      <c r="G143" s="1">
        <v>0.44900000000000001</v>
      </c>
      <c r="H143" s="1">
        <v>0.436</v>
      </c>
      <c r="I143" s="2">
        <v>3956028</v>
      </c>
      <c r="J143" s="2">
        <v>3852453</v>
      </c>
      <c r="K143" s="2">
        <v>8571952</v>
      </c>
      <c r="L143" s="2">
        <v>8826908</v>
      </c>
      <c r="M143" s="1">
        <v>2.3E-2</v>
      </c>
      <c r="N143" s="2">
        <v>51116</v>
      </c>
      <c r="O143">
        <v>0</v>
      </c>
      <c r="P143">
        <v>0</v>
      </c>
      <c r="Q143" s="2">
        <v>51712</v>
      </c>
    </row>
    <row r="144" spans="1:17" x14ac:dyDescent="0.3">
      <c r="A144">
        <v>2010</v>
      </c>
      <c r="B144">
        <v>53</v>
      </c>
      <c r="C144">
        <v>37</v>
      </c>
      <c r="D144" t="s">
        <v>58</v>
      </c>
      <c r="E144" t="str">
        <f>VLOOKUP(D144,'State Abbreviations'!$A$1:$B$53,2,FALSE)</f>
        <v>OK</v>
      </c>
      <c r="F144" s="1">
        <v>0.39100000000000001</v>
      </c>
      <c r="G144" s="1">
        <v>0.38800000000000001</v>
      </c>
      <c r="H144" s="1">
        <v>0.36399999999999999</v>
      </c>
      <c r="I144" s="2">
        <v>1043507</v>
      </c>
      <c r="J144" s="2">
        <v>1034767</v>
      </c>
      <c r="K144" s="2">
        <v>2666767</v>
      </c>
      <c r="L144" s="2">
        <v>2839030</v>
      </c>
      <c r="M144" s="1">
        <v>4.3999999999999997E-2</v>
      </c>
      <c r="N144" s="2">
        <v>25893</v>
      </c>
      <c r="O144" s="2">
        <v>20601</v>
      </c>
      <c r="P144" s="2">
        <v>2627</v>
      </c>
      <c r="Q144" s="2">
        <v>48167</v>
      </c>
    </row>
    <row r="145" spans="1:18" x14ac:dyDescent="0.3">
      <c r="A145">
        <v>2010</v>
      </c>
      <c r="B145">
        <v>72</v>
      </c>
      <c r="C145">
        <v>38</v>
      </c>
      <c r="D145" t="s">
        <v>59</v>
      </c>
      <c r="E145" t="str">
        <f>VLOOKUP(D145,'State Abbreviations'!$A$1:$B$53,2,FALSE)</f>
        <v>OR</v>
      </c>
      <c r="F145" s="1">
        <v>0.53900000000000003</v>
      </c>
      <c r="G145" s="1">
        <v>0.52700000000000002</v>
      </c>
      <c r="H145" s="1">
        <v>0.48699999999999999</v>
      </c>
      <c r="I145" s="2">
        <v>1487210</v>
      </c>
      <c r="J145" s="2">
        <v>1453548</v>
      </c>
      <c r="K145" s="2">
        <v>2760607</v>
      </c>
      <c r="L145" s="2">
        <v>2984806</v>
      </c>
      <c r="M145" s="1">
        <v>7.0000000000000007E-2</v>
      </c>
      <c r="N145" s="2">
        <v>12262</v>
      </c>
      <c r="O145">
        <v>0</v>
      </c>
      <c r="P145">
        <v>0</v>
      </c>
      <c r="Q145" s="2">
        <v>14014</v>
      </c>
    </row>
    <row r="146" spans="1:18" x14ac:dyDescent="0.3">
      <c r="A146">
        <v>2010</v>
      </c>
      <c r="B146">
        <v>14</v>
      </c>
      <c r="C146">
        <v>39</v>
      </c>
      <c r="D146" t="s">
        <v>60</v>
      </c>
      <c r="E146" t="str">
        <f>VLOOKUP(D146,'State Abbreviations'!$A$1:$B$53,2,FALSE)</f>
        <v>PA</v>
      </c>
      <c r="F146" s="1">
        <v>0.42399999999999999</v>
      </c>
      <c r="G146" s="1">
        <v>0.41699999999999998</v>
      </c>
      <c r="H146" s="1">
        <v>0.40100000000000002</v>
      </c>
      <c r="I146" s="2">
        <v>4055336</v>
      </c>
      <c r="J146" s="2">
        <v>3987551</v>
      </c>
      <c r="K146" s="2">
        <v>9565822</v>
      </c>
      <c r="L146" s="2">
        <v>9946290</v>
      </c>
      <c r="M146" s="1">
        <v>3.3000000000000002E-2</v>
      </c>
      <c r="N146" s="2">
        <v>50116</v>
      </c>
      <c r="O146">
        <v>0</v>
      </c>
      <c r="P146">
        <v>0</v>
      </c>
      <c r="Q146" s="2">
        <v>51264</v>
      </c>
    </row>
    <row r="147" spans="1:18" x14ac:dyDescent="0.3">
      <c r="A147">
        <v>2010</v>
      </c>
      <c r="B147">
        <v>5</v>
      </c>
      <c r="C147">
        <v>40</v>
      </c>
      <c r="D147" t="s">
        <v>61</v>
      </c>
      <c r="E147" t="str">
        <f>VLOOKUP(D147,'State Abbreviations'!$A$1:$B$53,2,FALSE)</f>
        <v>RI</v>
      </c>
      <c r="F147" s="1">
        <v>0.45400000000000001</v>
      </c>
      <c r="G147" s="1">
        <v>0.44800000000000001</v>
      </c>
      <c r="H147" s="1">
        <v>0.41199999999999998</v>
      </c>
      <c r="I147" s="2">
        <v>346357</v>
      </c>
      <c r="J147" s="2">
        <v>342290</v>
      </c>
      <c r="K147" s="2">
        <v>763534</v>
      </c>
      <c r="L147" s="2">
        <v>829913</v>
      </c>
      <c r="M147" s="1">
        <v>7.5999999999999998E-2</v>
      </c>
      <c r="N147" s="2">
        <v>3357</v>
      </c>
      <c r="O147">
        <v>0</v>
      </c>
      <c r="P147">
        <v>0</v>
      </c>
      <c r="Q147" s="2">
        <v>3357</v>
      </c>
    </row>
    <row r="148" spans="1:18" x14ac:dyDescent="0.3">
      <c r="A148">
        <v>2010</v>
      </c>
      <c r="B148">
        <v>48</v>
      </c>
      <c r="C148">
        <v>41</v>
      </c>
      <c r="D148" t="s">
        <v>62</v>
      </c>
      <c r="E148" t="str">
        <f>VLOOKUP(D148,'State Abbreviations'!$A$1:$B$53,2,FALSE)</f>
        <v>SC</v>
      </c>
      <c r="F148" s="1">
        <v>0.40300000000000002</v>
      </c>
      <c r="G148" s="1">
        <v>0.39700000000000002</v>
      </c>
      <c r="H148" s="1">
        <v>0.376</v>
      </c>
      <c r="I148" s="2">
        <v>1365480</v>
      </c>
      <c r="J148" s="2">
        <v>1344198</v>
      </c>
      <c r="K148" s="2">
        <v>3388417</v>
      </c>
      <c r="L148" s="2">
        <v>3571250</v>
      </c>
      <c r="M148" s="1">
        <v>3.7999999999999999E-2</v>
      </c>
      <c r="N148" s="2">
        <v>23074</v>
      </c>
      <c r="O148" s="2">
        <v>21144</v>
      </c>
      <c r="P148" s="2">
        <v>6412</v>
      </c>
      <c r="Q148" s="2">
        <v>47928</v>
      </c>
    </row>
    <row r="149" spans="1:18" x14ac:dyDescent="0.3">
      <c r="A149">
        <v>2010</v>
      </c>
      <c r="B149">
        <v>37</v>
      </c>
      <c r="C149">
        <v>42</v>
      </c>
      <c r="D149" t="s">
        <v>63</v>
      </c>
      <c r="E149" t="str">
        <f>VLOOKUP(D149,'State Abbreviations'!$A$1:$B$53,2,FALSE)</f>
        <v>SD</v>
      </c>
      <c r="F149" s="1">
        <v>0.53900000000000003</v>
      </c>
      <c r="G149" s="1">
        <v>0.52900000000000003</v>
      </c>
      <c r="H149" s="1">
        <v>0.51500000000000001</v>
      </c>
      <c r="I149" s="2">
        <v>323410</v>
      </c>
      <c r="J149" s="2">
        <v>317083</v>
      </c>
      <c r="K149" s="2">
        <v>599507</v>
      </c>
      <c r="L149" s="2">
        <v>616113</v>
      </c>
      <c r="M149" s="1">
        <v>1.9E-2</v>
      </c>
      <c r="N149" s="2">
        <v>3373</v>
      </c>
      <c r="O149">
        <v>0</v>
      </c>
      <c r="P149" s="2">
        <v>2843</v>
      </c>
      <c r="Q149" s="2">
        <v>4856</v>
      </c>
    </row>
    <row r="150" spans="1:18" x14ac:dyDescent="0.3">
      <c r="A150">
        <v>2010</v>
      </c>
      <c r="B150">
        <v>54</v>
      </c>
      <c r="C150">
        <v>43</v>
      </c>
      <c r="D150" t="s">
        <v>64</v>
      </c>
      <c r="E150" t="str">
        <f>VLOOKUP(D150,'State Abbreviations'!$A$1:$B$53,2,FALSE)</f>
        <v>TN</v>
      </c>
      <c r="F150" s="1">
        <v>0.35099999999999998</v>
      </c>
      <c r="G150" s="1">
        <v>0.34599999999999997</v>
      </c>
      <c r="H150" s="1">
        <v>0.32800000000000001</v>
      </c>
      <c r="I150" s="2">
        <v>1620619</v>
      </c>
      <c r="J150" s="2">
        <v>1601549</v>
      </c>
      <c r="K150" s="2">
        <v>4622919</v>
      </c>
      <c r="L150" s="2">
        <v>4878724</v>
      </c>
      <c r="M150" s="1">
        <v>3.5000000000000003E-2</v>
      </c>
      <c r="N150" s="2">
        <v>27213</v>
      </c>
      <c r="O150" s="2">
        <v>52178</v>
      </c>
      <c r="P150" s="2">
        <v>12157</v>
      </c>
      <c r="Q150" s="2">
        <v>85708</v>
      </c>
    </row>
    <row r="151" spans="1:18" x14ac:dyDescent="0.3">
      <c r="A151">
        <v>2010</v>
      </c>
      <c r="B151">
        <v>49</v>
      </c>
      <c r="C151">
        <v>44</v>
      </c>
      <c r="D151" t="s">
        <v>65</v>
      </c>
      <c r="E151" t="str">
        <f>VLOOKUP(D151,'State Abbreviations'!$A$1:$B$53,2,FALSE)</f>
        <v>TX</v>
      </c>
      <c r="F151" s="1">
        <v>0.32700000000000001</v>
      </c>
      <c r="G151" s="1">
        <v>0.32100000000000001</v>
      </c>
      <c r="H151" s="1">
        <v>0.26900000000000002</v>
      </c>
      <c r="I151" s="2">
        <v>5066957</v>
      </c>
      <c r="J151" s="2">
        <v>4979870</v>
      </c>
      <c r="K151" s="2">
        <v>15514007</v>
      </c>
      <c r="L151" s="2">
        <v>18487369</v>
      </c>
      <c r="M151" s="1">
        <v>0.13500000000000001</v>
      </c>
      <c r="N151" s="2">
        <v>164507</v>
      </c>
      <c r="O151" s="2">
        <v>247136</v>
      </c>
      <c r="P151" s="2">
        <v>104763</v>
      </c>
      <c r="Q151" s="2">
        <v>473167</v>
      </c>
    </row>
    <row r="152" spans="1:18" x14ac:dyDescent="0.3">
      <c r="A152">
        <v>2010</v>
      </c>
      <c r="B152">
        <v>67</v>
      </c>
      <c r="C152">
        <v>45</v>
      </c>
      <c r="D152" t="s">
        <v>66</v>
      </c>
      <c r="E152" t="str">
        <f>VLOOKUP(D152,'State Abbreviations'!$A$1:$B$53,2,FALSE)</f>
        <v>UT</v>
      </c>
      <c r="F152" s="1">
        <v>0.36799999999999999</v>
      </c>
      <c r="G152" s="1">
        <v>0.36299999999999999</v>
      </c>
      <c r="H152" s="1">
        <v>0.33600000000000002</v>
      </c>
      <c r="I152" s="2">
        <v>653274</v>
      </c>
      <c r="J152" s="2">
        <v>643307</v>
      </c>
      <c r="K152" s="2">
        <v>1772934</v>
      </c>
      <c r="L152" s="2">
        <v>1914974</v>
      </c>
      <c r="M152" s="1">
        <v>7.0000000000000007E-2</v>
      </c>
      <c r="N152" s="2">
        <v>6536</v>
      </c>
      <c r="O152">
        <v>0</v>
      </c>
      <c r="P152">
        <v>0</v>
      </c>
      <c r="Q152" s="2">
        <v>6807</v>
      </c>
    </row>
    <row r="153" spans="1:18" x14ac:dyDescent="0.3">
      <c r="A153">
        <v>2010</v>
      </c>
      <c r="B153">
        <v>6</v>
      </c>
      <c r="C153">
        <v>46</v>
      </c>
      <c r="D153" t="s">
        <v>67</v>
      </c>
      <c r="E153" t="str">
        <f>VLOOKUP(D153,'State Abbreviations'!$A$1:$B$53,2,FALSE)</f>
        <v>VT</v>
      </c>
      <c r="F153" s="1">
        <v>0.498</v>
      </c>
      <c r="G153" s="1">
        <v>0.49399999999999999</v>
      </c>
      <c r="H153" s="1">
        <v>0.48499999999999999</v>
      </c>
      <c r="I153" s="2">
        <v>243617</v>
      </c>
      <c r="J153" s="2">
        <v>241605</v>
      </c>
      <c r="K153" s="2">
        <v>488942</v>
      </c>
      <c r="L153" s="2">
        <v>498254</v>
      </c>
      <c r="M153" s="1">
        <v>1.9E-2</v>
      </c>
      <c r="N153">
        <v>0</v>
      </c>
      <c r="O153">
        <v>0</v>
      </c>
      <c r="P153">
        <v>0</v>
      </c>
      <c r="Q153">
        <v>0</v>
      </c>
    </row>
    <row r="154" spans="1:18" x14ac:dyDescent="0.3">
      <c r="A154">
        <v>2010</v>
      </c>
      <c r="B154">
        <v>40</v>
      </c>
      <c r="C154">
        <v>47</v>
      </c>
      <c r="D154" t="s">
        <v>68</v>
      </c>
      <c r="E154" t="str">
        <f>VLOOKUP(D154,'State Abbreviations'!$A$1:$B$53,2,FALSE)</f>
        <v>VA</v>
      </c>
      <c r="F154" s="1">
        <v>0.39100000000000001</v>
      </c>
      <c r="G154" s="1">
        <v>0.38700000000000001</v>
      </c>
      <c r="H154" s="1">
        <v>0.35399999999999998</v>
      </c>
      <c r="I154" s="2">
        <v>2214505</v>
      </c>
      <c r="J154" s="2">
        <v>2189841</v>
      </c>
      <c r="K154" s="2">
        <v>5660589</v>
      </c>
      <c r="L154" s="2">
        <v>6194717</v>
      </c>
      <c r="M154" s="1">
        <v>7.0999999999999994E-2</v>
      </c>
      <c r="N154" s="2">
        <v>36020</v>
      </c>
      <c r="O154" s="2">
        <v>56654</v>
      </c>
      <c r="P154" s="2">
        <v>2624</v>
      </c>
      <c r="Q154" s="2">
        <v>95376</v>
      </c>
    </row>
    <row r="155" spans="1:18" x14ac:dyDescent="0.3">
      <c r="A155">
        <v>2010</v>
      </c>
      <c r="B155">
        <v>73</v>
      </c>
      <c r="C155">
        <v>48</v>
      </c>
      <c r="D155" t="s">
        <v>69</v>
      </c>
      <c r="E155" t="str">
        <f>VLOOKUP(D155,'State Abbreviations'!$A$1:$B$53,2,FALSE)</f>
        <v>WA</v>
      </c>
      <c r="F155" s="1">
        <v>0.54300000000000004</v>
      </c>
      <c r="G155" s="1">
        <v>0.53200000000000003</v>
      </c>
      <c r="H155" s="1">
        <v>0.48399999999999999</v>
      </c>
      <c r="I155" s="2">
        <v>2565589</v>
      </c>
      <c r="J155" s="2">
        <v>2511094</v>
      </c>
      <c r="K155" s="2">
        <v>4724350</v>
      </c>
      <c r="L155" s="2">
        <v>5190736</v>
      </c>
      <c r="M155" s="1">
        <v>8.3000000000000004E-2</v>
      </c>
      <c r="N155" s="2">
        <v>17331</v>
      </c>
      <c r="O155" s="2">
        <v>15452</v>
      </c>
      <c r="P155" s="2">
        <v>6956</v>
      </c>
      <c r="Q155" s="2">
        <v>37165</v>
      </c>
    </row>
    <row r="156" spans="1:18" x14ac:dyDescent="0.3">
      <c r="A156">
        <v>2010</v>
      </c>
      <c r="B156">
        <v>56</v>
      </c>
      <c r="C156">
        <v>49</v>
      </c>
      <c r="D156" t="s">
        <v>70</v>
      </c>
      <c r="E156" t="str">
        <f>VLOOKUP(D156,'State Abbreviations'!$A$1:$B$53,2,FALSE)</f>
        <v>WV</v>
      </c>
      <c r="F156" s="1">
        <v>0.372</v>
      </c>
      <c r="G156" s="1">
        <v>0.36799999999999999</v>
      </c>
      <c r="H156" s="1">
        <v>0.36099999999999999</v>
      </c>
      <c r="I156" s="2">
        <v>536493</v>
      </c>
      <c r="J156" s="2">
        <v>529948</v>
      </c>
      <c r="K156" s="2">
        <v>1442003</v>
      </c>
      <c r="L156" s="2">
        <v>1468812</v>
      </c>
      <c r="M156" s="1">
        <v>8.9999999999999993E-3</v>
      </c>
      <c r="N156" s="2">
        <v>6673</v>
      </c>
      <c r="O156" s="2">
        <v>6650</v>
      </c>
      <c r="P156" s="2">
        <v>1796</v>
      </c>
      <c r="Q156" s="2">
        <v>14229</v>
      </c>
    </row>
    <row r="157" spans="1:18" x14ac:dyDescent="0.3">
      <c r="A157">
        <v>2010</v>
      </c>
      <c r="B157">
        <v>25</v>
      </c>
      <c r="C157">
        <v>50</v>
      </c>
      <c r="D157" t="s">
        <v>71</v>
      </c>
      <c r="E157" t="str">
        <f>VLOOKUP(D157,'State Abbreviations'!$A$1:$B$53,2,FALSE)</f>
        <v>WI</v>
      </c>
      <c r="F157" s="1">
        <v>0.52400000000000002</v>
      </c>
      <c r="G157" s="1">
        <v>0.52</v>
      </c>
      <c r="H157" s="1">
        <v>0.497</v>
      </c>
      <c r="I157" s="2">
        <v>2185021</v>
      </c>
      <c r="J157" s="2">
        <v>2171331</v>
      </c>
      <c r="K157" s="2">
        <v>4172130</v>
      </c>
      <c r="L157" s="2">
        <v>4365214</v>
      </c>
      <c r="M157" s="1">
        <v>3.2000000000000001E-2</v>
      </c>
      <c r="N157" s="2">
        <v>22724</v>
      </c>
      <c r="O157" s="2">
        <v>22602</v>
      </c>
      <c r="P157" s="2">
        <v>19572</v>
      </c>
      <c r="Q157" s="2">
        <v>55112</v>
      </c>
    </row>
    <row r="158" spans="1:18" x14ac:dyDescent="0.3">
      <c r="A158">
        <v>2010</v>
      </c>
      <c r="B158">
        <v>68</v>
      </c>
      <c r="C158">
        <v>51</v>
      </c>
      <c r="D158" t="s">
        <v>72</v>
      </c>
      <c r="E158" t="str">
        <f>VLOOKUP(D158,'State Abbreviations'!$A$1:$B$53,2,FALSE)</f>
        <v>WY</v>
      </c>
      <c r="F158" s="1">
        <v>0.46</v>
      </c>
      <c r="G158" s="1">
        <v>0.45500000000000002</v>
      </c>
      <c r="H158" s="1">
        <v>0.438</v>
      </c>
      <c r="I158" s="2">
        <v>190822</v>
      </c>
      <c r="J158" s="2">
        <v>188463</v>
      </c>
      <c r="K158" s="2">
        <v>414536</v>
      </c>
      <c r="L158" s="2">
        <v>430673</v>
      </c>
      <c r="M158" s="1">
        <v>2.4E-2</v>
      </c>
      <c r="N158" s="2">
        <v>2059</v>
      </c>
      <c r="O158" s="2">
        <v>3231</v>
      </c>
      <c r="P158">
        <v>682</v>
      </c>
      <c r="Q158" s="2">
        <v>5684</v>
      </c>
    </row>
    <row r="159" spans="1:18" x14ac:dyDescent="0.3">
      <c r="A159">
        <v>2010</v>
      </c>
      <c r="B159">
        <v>0</v>
      </c>
      <c r="C159">
        <v>0</v>
      </c>
      <c r="D159" t="s">
        <v>21</v>
      </c>
      <c r="E159" t="str">
        <f>VLOOKUP(D159,'State Abbreviations'!$A$1:$B$53,2,FALSE)</f>
        <v>US Totals</v>
      </c>
      <c r="F159" s="1">
        <v>0.622</v>
      </c>
      <c r="G159" s="1">
        <v>0.61599999999999999</v>
      </c>
      <c r="H159" s="1">
        <v>0.56899999999999995</v>
      </c>
      <c r="I159" s="2">
        <v>132609063</v>
      </c>
      <c r="J159" s="2">
        <v>131304731</v>
      </c>
      <c r="K159" s="2">
        <v>213313508</v>
      </c>
      <c r="L159" s="2">
        <v>230872030</v>
      </c>
      <c r="M159" s="1">
        <v>8.4000000000000005E-2</v>
      </c>
      <c r="N159" s="2">
        <v>1605448</v>
      </c>
      <c r="O159" s="2">
        <v>2451085</v>
      </c>
      <c r="P159" s="2">
        <v>627680</v>
      </c>
      <c r="Q159" s="2">
        <v>3144831</v>
      </c>
      <c r="R159" s="2">
        <v>4972217</v>
      </c>
    </row>
    <row r="160" spans="1:18" x14ac:dyDescent="0.3">
      <c r="A160">
        <v>2008</v>
      </c>
      <c r="B160">
        <v>81</v>
      </c>
      <c r="C160">
        <v>2</v>
      </c>
      <c r="D160" t="s">
        <v>23</v>
      </c>
      <c r="E160" t="str">
        <f>VLOOKUP(D160,'State Abbreviations'!$A$1:$B$53,2,FALSE)</f>
        <v>AK</v>
      </c>
      <c r="F160" s="1">
        <v>0.68300000000000005</v>
      </c>
      <c r="G160" s="1">
        <v>0.68</v>
      </c>
      <c r="H160" s="1">
        <v>0.64300000000000002</v>
      </c>
      <c r="I160" s="2">
        <v>327341</v>
      </c>
      <c r="J160" s="2">
        <v>326197</v>
      </c>
      <c r="K160" s="2">
        <v>479429</v>
      </c>
      <c r="L160" s="2">
        <v>507645</v>
      </c>
      <c r="M160" s="1">
        <v>3.6999999999999998E-2</v>
      </c>
      <c r="N160" s="2">
        <v>5014</v>
      </c>
      <c r="O160" s="2">
        <v>6708</v>
      </c>
      <c r="P160" s="2">
        <v>1732</v>
      </c>
      <c r="Q160" s="2">
        <v>9234</v>
      </c>
      <c r="R160" s="2">
        <v>60686</v>
      </c>
    </row>
    <row r="161" spans="1:18" x14ac:dyDescent="0.3">
      <c r="A161">
        <v>2008</v>
      </c>
      <c r="B161">
        <v>41</v>
      </c>
      <c r="C161">
        <v>1</v>
      </c>
      <c r="D161" t="s">
        <v>22</v>
      </c>
      <c r="E161" t="str">
        <f>VLOOKUP(D161,'State Abbreviations'!$A$1:$B$53,2,FALSE)</f>
        <v>AL</v>
      </c>
      <c r="F161" s="1">
        <v>0.61</v>
      </c>
      <c r="G161" s="1">
        <v>0.60799999999999998</v>
      </c>
      <c r="H161" s="1">
        <v>0.58399999999999996</v>
      </c>
      <c r="I161" s="2">
        <v>2105622</v>
      </c>
      <c r="J161" s="2">
        <v>2099819</v>
      </c>
      <c r="K161" s="2">
        <v>3454510</v>
      </c>
      <c r="L161" s="2">
        <v>3595708</v>
      </c>
      <c r="M161" s="1">
        <v>2.1999999999999999E-2</v>
      </c>
      <c r="N161" s="2">
        <v>30508</v>
      </c>
      <c r="O161" s="2">
        <v>53252</v>
      </c>
      <c r="P161" s="2">
        <v>8042</v>
      </c>
      <c r="Q161" s="2">
        <v>61155</v>
      </c>
      <c r="R161" s="2">
        <v>74079</v>
      </c>
    </row>
    <row r="162" spans="1:18" x14ac:dyDescent="0.3">
      <c r="A162">
        <v>2008</v>
      </c>
      <c r="B162">
        <v>42</v>
      </c>
      <c r="C162">
        <v>4</v>
      </c>
      <c r="D162" t="s">
        <v>25</v>
      </c>
      <c r="E162" t="str">
        <f>VLOOKUP(D162,'State Abbreviations'!$A$1:$B$53,2,FALSE)</f>
        <v>AR</v>
      </c>
      <c r="F162" s="1">
        <v>0.52900000000000003</v>
      </c>
      <c r="G162" s="1">
        <v>0.52500000000000002</v>
      </c>
      <c r="H162" s="1">
        <v>0.5</v>
      </c>
      <c r="I162" s="2">
        <v>1095958</v>
      </c>
      <c r="J162" s="2">
        <v>1086617</v>
      </c>
      <c r="K162" s="2">
        <v>2071563</v>
      </c>
      <c r="L162" s="2">
        <v>2174846</v>
      </c>
      <c r="M162" s="1">
        <v>2.9000000000000001E-2</v>
      </c>
      <c r="N162" s="2">
        <v>14716</v>
      </c>
      <c r="O162" s="2">
        <v>31169</v>
      </c>
      <c r="P162" s="2">
        <v>19908</v>
      </c>
      <c r="Q162" s="2">
        <v>40255</v>
      </c>
      <c r="R162" s="2">
        <v>43963</v>
      </c>
    </row>
    <row r="163" spans="1:18" x14ac:dyDescent="0.3">
      <c r="A163">
        <v>2008</v>
      </c>
      <c r="B163">
        <v>61</v>
      </c>
      <c r="C163">
        <v>3</v>
      </c>
      <c r="D163" t="s">
        <v>24</v>
      </c>
      <c r="E163" t="str">
        <f>VLOOKUP(D163,'State Abbreviations'!$A$1:$B$53,2,FALSE)</f>
        <v>AZ</v>
      </c>
      <c r="F163" s="1">
        <v>0.57399999999999995</v>
      </c>
      <c r="G163" s="1">
        <v>0.56699999999999995</v>
      </c>
      <c r="H163" s="1">
        <v>0.49099999999999999</v>
      </c>
      <c r="I163" s="2">
        <v>2320851</v>
      </c>
      <c r="J163" s="2">
        <v>2293475</v>
      </c>
      <c r="K163" s="2">
        <v>4046075</v>
      </c>
      <c r="L163" s="2">
        <v>4673718</v>
      </c>
      <c r="M163" s="1">
        <v>0.11600000000000001</v>
      </c>
      <c r="N163" s="2">
        <v>39589</v>
      </c>
      <c r="O163" s="2">
        <v>82232</v>
      </c>
      <c r="P163" s="2">
        <v>7534</v>
      </c>
      <c r="Q163" s="2">
        <v>84472</v>
      </c>
      <c r="R163" s="2">
        <v>90036</v>
      </c>
    </row>
    <row r="164" spans="1:18" x14ac:dyDescent="0.3">
      <c r="A164">
        <v>2008</v>
      </c>
      <c r="B164">
        <v>71</v>
      </c>
      <c r="C164">
        <v>5</v>
      </c>
      <c r="D164" t="s">
        <v>26</v>
      </c>
      <c r="E164" t="str">
        <f>VLOOKUP(D164,'State Abbreviations'!$A$1:$B$53,2,FALSE)</f>
        <v>CA</v>
      </c>
      <c r="F164" s="1">
        <v>0.61699999999999999</v>
      </c>
      <c r="G164" s="1">
        <v>0.60899999999999999</v>
      </c>
      <c r="H164" s="1">
        <v>0.495</v>
      </c>
      <c r="I164" s="2">
        <v>13743177</v>
      </c>
      <c r="J164" s="2">
        <v>13561900</v>
      </c>
      <c r="K164" s="2">
        <v>22261504</v>
      </c>
      <c r="L164" s="2">
        <v>27411094</v>
      </c>
      <c r="M164" s="1">
        <v>0.17899999999999999</v>
      </c>
      <c r="N164" s="2">
        <v>173670</v>
      </c>
      <c r="O164">
        <v>0</v>
      </c>
      <c r="P164" s="2">
        <v>120753</v>
      </c>
      <c r="Q164" s="2">
        <v>234047</v>
      </c>
      <c r="R164" s="2">
        <v>486207</v>
      </c>
    </row>
    <row r="165" spans="1:18" x14ac:dyDescent="0.3">
      <c r="A165">
        <v>2008</v>
      </c>
      <c r="B165">
        <v>62</v>
      </c>
      <c r="C165">
        <v>6</v>
      </c>
      <c r="D165" t="s">
        <v>27</v>
      </c>
      <c r="E165" t="str">
        <f>VLOOKUP(D165,'State Abbreviations'!$A$1:$B$53,2,FALSE)</f>
        <v>CO</v>
      </c>
      <c r="F165" s="1">
        <v>0.71599999999999997</v>
      </c>
      <c r="G165" s="1">
        <v>0.71</v>
      </c>
      <c r="H165" s="1">
        <v>0.64700000000000002</v>
      </c>
      <c r="I165" s="2">
        <v>2422236</v>
      </c>
      <c r="J165" s="2">
        <v>2401361</v>
      </c>
      <c r="K165" s="2">
        <v>3382959</v>
      </c>
      <c r="L165" s="2">
        <v>3708955</v>
      </c>
      <c r="M165" s="1">
        <v>0.08</v>
      </c>
      <c r="N165" s="2">
        <v>23274</v>
      </c>
      <c r="O165">
        <v>0</v>
      </c>
      <c r="P165" s="2">
        <v>11654</v>
      </c>
      <c r="Q165" s="2">
        <v>29101</v>
      </c>
      <c r="R165" s="2">
        <v>71854</v>
      </c>
    </row>
    <row r="166" spans="1:18" x14ac:dyDescent="0.3">
      <c r="A166">
        <v>2008</v>
      </c>
      <c r="B166">
        <v>1</v>
      </c>
      <c r="C166">
        <v>7</v>
      </c>
      <c r="D166" t="s">
        <v>28</v>
      </c>
      <c r="E166" t="str">
        <f>VLOOKUP(D166,'State Abbreviations'!$A$1:$B$53,2,FALSE)</f>
        <v>CT</v>
      </c>
      <c r="G166" s="1">
        <v>0.66600000000000004</v>
      </c>
      <c r="H166" s="1">
        <v>0.60399999999999998</v>
      </c>
      <c r="J166" s="2">
        <v>1646792</v>
      </c>
      <c r="K166" s="2">
        <v>2471082</v>
      </c>
      <c r="L166" s="2">
        <v>2725917</v>
      </c>
      <c r="M166" s="1">
        <v>8.5000000000000006E-2</v>
      </c>
      <c r="N166" s="2">
        <v>20661</v>
      </c>
      <c r="O166">
        <v>0</v>
      </c>
      <c r="P166" s="2">
        <v>2328</v>
      </c>
      <c r="Q166" s="2">
        <v>21825</v>
      </c>
      <c r="R166" s="2">
        <v>45799</v>
      </c>
    </row>
    <row r="167" spans="1:18" x14ac:dyDescent="0.3">
      <c r="A167">
        <v>2008</v>
      </c>
      <c r="B167">
        <v>55</v>
      </c>
      <c r="C167">
        <v>9</v>
      </c>
      <c r="D167" t="s">
        <v>30</v>
      </c>
      <c r="E167" t="str">
        <f>VLOOKUP(D167,'State Abbreviations'!$A$1:$B$53,2,FALSE)</f>
        <v>DC</v>
      </c>
      <c r="F167" s="1">
        <v>0.61699999999999999</v>
      </c>
      <c r="G167" s="1">
        <v>0.61499999999999999</v>
      </c>
      <c r="H167" s="1">
        <v>0.55200000000000005</v>
      </c>
      <c r="I167" s="2">
        <v>266871</v>
      </c>
      <c r="J167" s="2">
        <v>265853</v>
      </c>
      <c r="K167" s="2">
        <v>432566</v>
      </c>
      <c r="L167" s="2">
        <v>481971</v>
      </c>
      <c r="M167" s="1">
        <v>0.10299999999999999</v>
      </c>
      <c r="N167">
        <v>0</v>
      </c>
      <c r="O167">
        <v>0</v>
      </c>
      <c r="P167">
        <v>0</v>
      </c>
      <c r="Q167">
        <v>0</v>
      </c>
      <c r="R167" s="2">
        <v>6916</v>
      </c>
    </row>
    <row r="168" spans="1:18" x14ac:dyDescent="0.3">
      <c r="A168">
        <v>2008</v>
      </c>
      <c r="B168">
        <v>11</v>
      </c>
      <c r="C168">
        <v>8</v>
      </c>
      <c r="D168" t="s">
        <v>29</v>
      </c>
      <c r="E168" t="str">
        <f>VLOOKUP(D168,'State Abbreviations'!$A$1:$B$53,2,FALSE)</f>
        <v>DE</v>
      </c>
      <c r="F168" s="1">
        <v>0.65800000000000003</v>
      </c>
      <c r="G168" s="1">
        <v>0.65600000000000003</v>
      </c>
      <c r="H168" s="1">
        <v>0.60599999999999998</v>
      </c>
      <c r="I168" s="2">
        <v>413562</v>
      </c>
      <c r="J168" s="2">
        <v>412398</v>
      </c>
      <c r="K168" s="2">
        <v>628200</v>
      </c>
      <c r="L168" s="2">
        <v>680493</v>
      </c>
      <c r="M168" s="1">
        <v>5.2999999999999999E-2</v>
      </c>
      <c r="N168" s="2">
        <v>7075</v>
      </c>
      <c r="O168" s="2">
        <v>17216</v>
      </c>
      <c r="P168">
        <v>551</v>
      </c>
      <c r="Q168" s="2">
        <v>15959</v>
      </c>
      <c r="R168" s="2">
        <v>12658</v>
      </c>
    </row>
    <row r="169" spans="1:18" x14ac:dyDescent="0.3">
      <c r="A169">
        <v>2008</v>
      </c>
      <c r="B169">
        <v>43</v>
      </c>
      <c r="C169">
        <v>10</v>
      </c>
      <c r="D169" t="s">
        <v>31</v>
      </c>
      <c r="E169" t="str">
        <f>VLOOKUP(D169,'State Abbreviations'!$A$1:$B$53,2,FALSE)</f>
        <v>FL</v>
      </c>
      <c r="F169" s="1">
        <v>0.66600000000000004</v>
      </c>
      <c r="G169" s="1">
        <v>0.66100000000000003</v>
      </c>
      <c r="H169" s="1">
        <v>0.57599999999999996</v>
      </c>
      <c r="I169" s="2">
        <v>8453743</v>
      </c>
      <c r="J169" s="2">
        <v>8390744</v>
      </c>
      <c r="K169" s="2">
        <v>12687407</v>
      </c>
      <c r="L169" s="2">
        <v>14558436</v>
      </c>
      <c r="M169" s="1">
        <v>0.112</v>
      </c>
      <c r="N169" s="2">
        <v>102388</v>
      </c>
      <c r="O169" s="2">
        <v>279760</v>
      </c>
      <c r="P169" s="2">
        <v>4528</v>
      </c>
      <c r="Q169" s="2">
        <v>244532</v>
      </c>
      <c r="R169" s="2">
        <v>451907</v>
      </c>
    </row>
    <row r="170" spans="1:18" x14ac:dyDescent="0.3">
      <c r="A170">
        <v>2008</v>
      </c>
      <c r="B170">
        <v>44</v>
      </c>
      <c r="C170">
        <v>11</v>
      </c>
      <c r="D170" t="s">
        <v>32</v>
      </c>
      <c r="E170" t="str">
        <f>VLOOKUP(D170,'State Abbreviations'!$A$1:$B$53,2,FALSE)</f>
        <v>GA</v>
      </c>
      <c r="F170" s="1">
        <v>0.627</v>
      </c>
      <c r="G170" s="1">
        <v>0.625</v>
      </c>
      <c r="H170" s="1">
        <v>0.55600000000000005</v>
      </c>
      <c r="I170" s="2">
        <v>3940705</v>
      </c>
      <c r="J170" s="2">
        <v>3924440</v>
      </c>
      <c r="K170" s="2">
        <v>6281872</v>
      </c>
      <c r="L170" s="2">
        <v>7063638</v>
      </c>
      <c r="M170" s="1">
        <v>7.2999999999999995E-2</v>
      </c>
      <c r="N170" s="2">
        <v>52719</v>
      </c>
      <c r="O170" s="2">
        <v>397081</v>
      </c>
      <c r="P170" s="2">
        <v>23448</v>
      </c>
      <c r="Q170" s="2">
        <v>262984</v>
      </c>
      <c r="R170" s="2">
        <v>141001</v>
      </c>
    </row>
    <row r="171" spans="1:18" x14ac:dyDescent="0.3">
      <c r="A171">
        <v>2008</v>
      </c>
      <c r="B171">
        <v>82</v>
      </c>
      <c r="C171">
        <v>12</v>
      </c>
      <c r="D171" t="s">
        <v>33</v>
      </c>
      <c r="E171" t="str">
        <f>VLOOKUP(D171,'State Abbreviations'!$A$1:$B$53,2,FALSE)</f>
        <v>HI</v>
      </c>
      <c r="F171" s="1">
        <v>0.49</v>
      </c>
      <c r="G171" s="1">
        <v>0.48799999999999999</v>
      </c>
      <c r="H171" s="1">
        <v>0.438</v>
      </c>
      <c r="I171" s="2">
        <v>456064</v>
      </c>
      <c r="J171" s="2">
        <v>453568</v>
      </c>
      <c r="K171" s="2">
        <v>930067</v>
      </c>
      <c r="L171" s="2">
        <v>1036088</v>
      </c>
      <c r="M171" s="1">
        <v>9.7000000000000003E-2</v>
      </c>
      <c r="N171" s="2">
        <v>5955</v>
      </c>
      <c r="O171">
        <v>0</v>
      </c>
      <c r="P171">
        <v>0</v>
      </c>
      <c r="Q171" s="2">
        <v>5955</v>
      </c>
      <c r="R171" s="2">
        <v>20090</v>
      </c>
    </row>
    <row r="172" spans="1:18" x14ac:dyDescent="0.3">
      <c r="A172">
        <v>2008</v>
      </c>
      <c r="B172">
        <v>31</v>
      </c>
      <c r="C172">
        <v>16</v>
      </c>
      <c r="D172" t="s">
        <v>37</v>
      </c>
      <c r="E172" t="str">
        <f>VLOOKUP(D172,'State Abbreviations'!$A$1:$B$53,2,FALSE)</f>
        <v>IA</v>
      </c>
      <c r="F172" s="1">
        <v>0.69699999999999995</v>
      </c>
      <c r="G172" s="1">
        <v>0.69399999999999995</v>
      </c>
      <c r="H172" s="1">
        <v>0.66900000000000004</v>
      </c>
      <c r="I172" s="2">
        <v>1543662</v>
      </c>
      <c r="J172" s="2">
        <v>1537123</v>
      </c>
      <c r="K172" s="2">
        <v>2216094</v>
      </c>
      <c r="L172" s="2">
        <v>2298515</v>
      </c>
      <c r="M172" s="1">
        <v>2.5999999999999999E-2</v>
      </c>
      <c r="N172" s="2">
        <v>8766</v>
      </c>
      <c r="O172" s="2">
        <v>22958</v>
      </c>
      <c r="P172" s="2">
        <v>3159</v>
      </c>
      <c r="Q172" s="2">
        <v>21825</v>
      </c>
      <c r="R172" s="2">
        <v>43108</v>
      </c>
    </row>
    <row r="173" spans="1:18" x14ac:dyDescent="0.3">
      <c r="A173">
        <v>2008</v>
      </c>
      <c r="B173">
        <v>63</v>
      </c>
      <c r="C173">
        <v>13</v>
      </c>
      <c r="D173" t="s">
        <v>34</v>
      </c>
      <c r="E173" t="str">
        <f>VLOOKUP(D173,'State Abbreviations'!$A$1:$B$53,2,FALSE)</f>
        <v>ID</v>
      </c>
      <c r="F173" s="1">
        <v>0.64800000000000002</v>
      </c>
      <c r="G173" s="1">
        <v>0.63600000000000001</v>
      </c>
      <c r="H173" s="1">
        <v>0.58599999999999997</v>
      </c>
      <c r="I173" s="2">
        <v>667506</v>
      </c>
      <c r="J173" s="2">
        <v>655032</v>
      </c>
      <c r="K173" s="2">
        <v>1029416</v>
      </c>
      <c r="L173" s="2">
        <v>1117842</v>
      </c>
      <c r="M173" s="1">
        <v>4.9000000000000002E-2</v>
      </c>
      <c r="N173" s="2">
        <v>7290</v>
      </c>
      <c r="O173" s="2">
        <v>49513</v>
      </c>
      <c r="P173" s="2">
        <v>3361</v>
      </c>
      <c r="Q173" s="2">
        <v>33727</v>
      </c>
      <c r="R173" s="2">
        <v>26779</v>
      </c>
    </row>
    <row r="174" spans="1:18" x14ac:dyDescent="0.3">
      <c r="A174">
        <v>2008</v>
      </c>
      <c r="B174">
        <v>21</v>
      </c>
      <c r="C174">
        <v>14</v>
      </c>
      <c r="D174" t="s">
        <v>35</v>
      </c>
      <c r="E174" t="str">
        <f>VLOOKUP(D174,'State Abbreviations'!$A$1:$B$53,2,FALSE)</f>
        <v>IL</v>
      </c>
      <c r="F174" s="1">
        <v>0.64300000000000002</v>
      </c>
      <c r="G174" s="1">
        <v>0.63600000000000001</v>
      </c>
      <c r="H174" s="1">
        <v>0.57399999999999995</v>
      </c>
      <c r="I174" s="2">
        <v>5578195</v>
      </c>
      <c r="J174" s="2">
        <v>5523051</v>
      </c>
      <c r="K174" s="2">
        <v>8681138</v>
      </c>
      <c r="L174" s="2">
        <v>9615700</v>
      </c>
      <c r="M174" s="1">
        <v>9.1999999999999998E-2</v>
      </c>
      <c r="N174" s="2">
        <v>45474</v>
      </c>
      <c r="O174">
        <v>0</v>
      </c>
      <c r="P174">
        <v>0</v>
      </c>
      <c r="Q174" s="2">
        <v>45474</v>
      </c>
      <c r="R174" s="2">
        <v>200530</v>
      </c>
    </row>
    <row r="175" spans="1:18" x14ac:dyDescent="0.3">
      <c r="A175">
        <v>2008</v>
      </c>
      <c r="B175">
        <v>22</v>
      </c>
      <c r="C175">
        <v>15</v>
      </c>
      <c r="D175" t="s">
        <v>36</v>
      </c>
      <c r="E175" t="str">
        <f>VLOOKUP(D175,'State Abbreviations'!$A$1:$B$53,2,FALSE)</f>
        <v>IN</v>
      </c>
      <c r="F175" s="1">
        <v>0.60299999999999998</v>
      </c>
      <c r="G175" s="1">
        <v>0.59099999999999997</v>
      </c>
      <c r="H175" s="1">
        <v>0.56999999999999995</v>
      </c>
      <c r="I175" s="2">
        <v>2805986</v>
      </c>
      <c r="J175" s="2">
        <v>2751054</v>
      </c>
      <c r="K175" s="2">
        <v>4653019</v>
      </c>
      <c r="L175" s="2">
        <v>4826231</v>
      </c>
      <c r="M175" s="1">
        <v>0.03</v>
      </c>
      <c r="N175" s="2">
        <v>28322</v>
      </c>
      <c r="O175">
        <v>0</v>
      </c>
      <c r="P175">
        <v>0</v>
      </c>
      <c r="Q175" s="2">
        <v>28322</v>
      </c>
      <c r="R175" s="2">
        <v>89605</v>
      </c>
    </row>
    <row r="176" spans="1:18" x14ac:dyDescent="0.3">
      <c r="A176">
        <v>2008</v>
      </c>
      <c r="B176">
        <v>32</v>
      </c>
      <c r="C176">
        <v>17</v>
      </c>
      <c r="D176" t="s">
        <v>38</v>
      </c>
      <c r="E176" t="str">
        <f>VLOOKUP(D176,'State Abbreviations'!$A$1:$B$53,2,FALSE)</f>
        <v>KS</v>
      </c>
      <c r="F176" s="1">
        <v>0.63500000000000001</v>
      </c>
      <c r="G176" s="1">
        <v>0.62</v>
      </c>
      <c r="H176" s="1">
        <v>0.58799999999999997</v>
      </c>
      <c r="I176" s="2">
        <v>1264208</v>
      </c>
      <c r="J176" s="2">
        <v>1235872</v>
      </c>
      <c r="K176" s="2">
        <v>1991759</v>
      </c>
      <c r="L176" s="2">
        <v>2100084</v>
      </c>
      <c r="M176" s="1">
        <v>4.2000000000000003E-2</v>
      </c>
      <c r="N176" s="2">
        <v>8539</v>
      </c>
      <c r="O176" s="2">
        <v>16263</v>
      </c>
      <c r="P176" s="2">
        <v>4958</v>
      </c>
      <c r="Q176" s="2">
        <v>19150</v>
      </c>
      <c r="R176" s="2">
        <v>42495</v>
      </c>
    </row>
    <row r="177" spans="1:18" x14ac:dyDescent="0.3">
      <c r="A177">
        <v>2008</v>
      </c>
      <c r="B177">
        <v>51</v>
      </c>
      <c r="C177">
        <v>18</v>
      </c>
      <c r="D177" t="s">
        <v>39</v>
      </c>
      <c r="E177" t="str">
        <f>VLOOKUP(D177,'State Abbreviations'!$A$1:$B$53,2,FALSE)</f>
        <v>KY</v>
      </c>
      <c r="F177" s="1">
        <v>0.59</v>
      </c>
      <c r="G177" s="1">
        <v>0.57899999999999996</v>
      </c>
      <c r="H177" s="1">
        <v>0.55700000000000005</v>
      </c>
      <c r="I177" s="2">
        <v>1858578</v>
      </c>
      <c r="J177" s="2">
        <v>1826508</v>
      </c>
      <c r="K177" s="2">
        <v>3152629</v>
      </c>
      <c r="L177" s="2">
        <v>3277617</v>
      </c>
      <c r="M177" s="1">
        <v>2.1999999999999999E-2</v>
      </c>
      <c r="N177" s="2">
        <v>21706</v>
      </c>
      <c r="O177" s="2">
        <v>51035</v>
      </c>
      <c r="P177" s="2">
        <v>12277</v>
      </c>
      <c r="Q177" s="2">
        <v>53362</v>
      </c>
      <c r="R177" s="2">
        <v>58518</v>
      </c>
    </row>
    <row r="178" spans="1:18" x14ac:dyDescent="0.3">
      <c r="A178">
        <v>2008</v>
      </c>
      <c r="B178">
        <v>45</v>
      </c>
      <c r="C178">
        <v>19</v>
      </c>
      <c r="D178" t="s">
        <v>40</v>
      </c>
      <c r="E178" t="str">
        <f>VLOOKUP(D178,'State Abbreviations'!$A$1:$B$53,2,FALSE)</f>
        <v>LA</v>
      </c>
      <c r="F178" s="1">
        <v>0.61799999999999999</v>
      </c>
      <c r="G178" s="1">
        <v>0.61199999999999999</v>
      </c>
      <c r="H178" s="1">
        <v>0.58699999999999997</v>
      </c>
      <c r="I178" s="2">
        <v>1979852</v>
      </c>
      <c r="J178" s="2">
        <v>1960761</v>
      </c>
      <c r="K178" s="2">
        <v>3205794</v>
      </c>
      <c r="L178" s="2">
        <v>3342279</v>
      </c>
      <c r="M178" s="1">
        <v>0.02</v>
      </c>
      <c r="N178" s="2">
        <v>38381</v>
      </c>
      <c r="O178" s="2">
        <v>40025</v>
      </c>
      <c r="P178" s="2">
        <v>24636</v>
      </c>
      <c r="Q178" s="2">
        <v>70712</v>
      </c>
      <c r="R178" s="2">
        <v>68285</v>
      </c>
    </row>
    <row r="179" spans="1:18" x14ac:dyDescent="0.3">
      <c r="A179">
        <v>2008</v>
      </c>
      <c r="B179">
        <v>3</v>
      </c>
      <c r="C179">
        <v>22</v>
      </c>
      <c r="D179" t="s">
        <v>43</v>
      </c>
      <c r="E179" t="str">
        <f>VLOOKUP(D179,'State Abbreviations'!$A$1:$B$53,2,FALSE)</f>
        <v>MA</v>
      </c>
      <c r="F179" s="1">
        <v>0.67300000000000004</v>
      </c>
      <c r="G179" s="1">
        <v>0.66800000000000004</v>
      </c>
      <c r="H179" s="1">
        <v>0.60899999999999999</v>
      </c>
      <c r="I179" s="2">
        <v>3102995</v>
      </c>
      <c r="J179" s="2">
        <v>3080985</v>
      </c>
      <c r="K179" s="2">
        <v>4612550</v>
      </c>
      <c r="L179" s="2">
        <v>5058035</v>
      </c>
      <c r="M179" s="1">
        <v>8.5999999999999993E-2</v>
      </c>
      <c r="N179" s="2">
        <v>11408</v>
      </c>
      <c r="O179">
        <v>0</v>
      </c>
      <c r="P179">
        <v>0</v>
      </c>
      <c r="Q179" s="2">
        <v>11408</v>
      </c>
      <c r="R179" s="2">
        <v>77830</v>
      </c>
    </row>
    <row r="180" spans="1:18" x14ac:dyDescent="0.3">
      <c r="A180">
        <v>2008</v>
      </c>
      <c r="B180">
        <v>52</v>
      </c>
      <c r="C180">
        <v>21</v>
      </c>
      <c r="D180" t="s">
        <v>42</v>
      </c>
      <c r="E180" t="str">
        <f>VLOOKUP(D180,'State Abbreviations'!$A$1:$B$53,2,FALSE)</f>
        <v>MD</v>
      </c>
      <c r="F180" s="1">
        <v>0.67800000000000005</v>
      </c>
      <c r="G180" s="1">
        <v>0.67</v>
      </c>
      <c r="H180" s="1">
        <v>0.60599999999999998</v>
      </c>
      <c r="I180" s="2">
        <v>2661905</v>
      </c>
      <c r="J180" s="2">
        <v>2631596</v>
      </c>
      <c r="K180" s="2">
        <v>3925117</v>
      </c>
      <c r="L180" s="2">
        <v>4342850</v>
      </c>
      <c r="M180" s="1">
        <v>7.8E-2</v>
      </c>
      <c r="N180" s="2">
        <v>23324</v>
      </c>
      <c r="O180" s="2">
        <v>96360</v>
      </c>
      <c r="P180" s="2">
        <v>13220</v>
      </c>
      <c r="Q180" s="2">
        <v>78114</v>
      </c>
      <c r="R180" s="2">
        <v>77074</v>
      </c>
    </row>
    <row r="181" spans="1:18" x14ac:dyDescent="0.3">
      <c r="A181">
        <v>2008</v>
      </c>
      <c r="B181">
        <v>2</v>
      </c>
      <c r="C181">
        <v>20</v>
      </c>
      <c r="D181" t="s">
        <v>41</v>
      </c>
      <c r="E181" t="str">
        <f>VLOOKUP(D181,'State Abbreviations'!$A$1:$B$53,2,FALSE)</f>
        <v>ME</v>
      </c>
      <c r="F181" s="1">
        <v>0.71799999999999997</v>
      </c>
      <c r="G181" s="1">
        <v>0.70599999999999996</v>
      </c>
      <c r="H181" s="1">
        <v>0.69599999999999995</v>
      </c>
      <c r="I181" s="2">
        <v>744456</v>
      </c>
      <c r="J181" s="2">
        <v>731163</v>
      </c>
      <c r="K181" s="2">
        <v>1036242</v>
      </c>
      <c r="L181" s="2">
        <v>1049816</v>
      </c>
      <c r="M181" s="1">
        <v>1.2999999999999999E-2</v>
      </c>
      <c r="N181">
        <v>0</v>
      </c>
      <c r="O181">
        <v>0</v>
      </c>
      <c r="P181">
        <v>0</v>
      </c>
      <c r="Q181">
        <v>0</v>
      </c>
      <c r="R181" s="2">
        <v>21362</v>
      </c>
    </row>
    <row r="182" spans="1:18" x14ac:dyDescent="0.3">
      <c r="A182">
        <v>2008</v>
      </c>
      <c r="B182">
        <v>23</v>
      </c>
      <c r="C182">
        <v>23</v>
      </c>
      <c r="D182" t="s">
        <v>44</v>
      </c>
      <c r="E182" t="str">
        <f>VLOOKUP(D182,'State Abbreviations'!$A$1:$B$53,2,FALSE)</f>
        <v>MI</v>
      </c>
      <c r="F182" s="1">
        <v>0.69699999999999995</v>
      </c>
      <c r="G182" s="1">
        <v>0.69199999999999995</v>
      </c>
      <c r="H182" s="1">
        <v>0.66400000000000003</v>
      </c>
      <c r="I182" s="2">
        <v>5039080</v>
      </c>
      <c r="J182" s="2">
        <v>5001766</v>
      </c>
      <c r="K182" s="2">
        <v>7229512</v>
      </c>
      <c r="L182" s="2">
        <v>7528460</v>
      </c>
      <c r="M182" s="1">
        <v>3.3000000000000002E-2</v>
      </c>
      <c r="N182" s="2">
        <v>48738</v>
      </c>
      <c r="O182">
        <v>0</v>
      </c>
      <c r="P182">
        <v>0</v>
      </c>
      <c r="Q182" s="2">
        <v>48738</v>
      </c>
      <c r="R182" s="2">
        <v>163673</v>
      </c>
    </row>
    <row r="183" spans="1:18" x14ac:dyDescent="0.3">
      <c r="A183">
        <v>2008</v>
      </c>
      <c r="B183">
        <v>33</v>
      </c>
      <c r="C183">
        <v>24</v>
      </c>
      <c r="D183" t="s">
        <v>45</v>
      </c>
      <c r="E183" t="str">
        <f>VLOOKUP(D183,'State Abbreviations'!$A$1:$B$53,2,FALSE)</f>
        <v>MN</v>
      </c>
      <c r="F183" s="1">
        <v>0.78100000000000003</v>
      </c>
      <c r="G183" s="1">
        <v>0.77800000000000002</v>
      </c>
      <c r="H183" s="1">
        <v>0.73199999999999998</v>
      </c>
      <c r="I183" s="2">
        <v>2921147</v>
      </c>
      <c r="J183" s="2">
        <v>2910369</v>
      </c>
      <c r="K183" s="2">
        <v>3740142</v>
      </c>
      <c r="L183" s="2">
        <v>3975974</v>
      </c>
      <c r="M183" s="1">
        <v>0.04</v>
      </c>
      <c r="N183" s="2">
        <v>9910</v>
      </c>
      <c r="O183" s="2">
        <v>127627</v>
      </c>
      <c r="P183" s="2">
        <v>5081</v>
      </c>
      <c r="Q183" s="2">
        <v>76264</v>
      </c>
      <c r="R183" s="2">
        <v>70063</v>
      </c>
    </row>
    <row r="184" spans="1:18" x14ac:dyDescent="0.3">
      <c r="A184">
        <v>2008</v>
      </c>
      <c r="B184">
        <v>34</v>
      </c>
      <c r="C184">
        <v>26</v>
      </c>
      <c r="D184" t="s">
        <v>47</v>
      </c>
      <c r="E184" t="str">
        <f>VLOOKUP(D184,'State Abbreviations'!$A$1:$B$53,2,FALSE)</f>
        <v>MO</v>
      </c>
      <c r="F184" s="1">
        <v>0.68200000000000005</v>
      </c>
      <c r="G184" s="1">
        <v>0.67600000000000005</v>
      </c>
      <c r="H184" s="1">
        <v>0.64900000000000002</v>
      </c>
      <c r="I184" s="2">
        <v>2950504</v>
      </c>
      <c r="J184" s="2">
        <v>2925205</v>
      </c>
      <c r="K184" s="2">
        <v>4327572</v>
      </c>
      <c r="L184" s="2">
        <v>4507688</v>
      </c>
      <c r="M184" s="1">
        <v>2.5000000000000001E-2</v>
      </c>
      <c r="N184" s="2">
        <v>30186</v>
      </c>
      <c r="O184" s="2">
        <v>57360</v>
      </c>
      <c r="P184" s="2">
        <v>20683</v>
      </c>
      <c r="Q184" s="2">
        <v>69208</v>
      </c>
      <c r="R184" s="2">
        <v>96710</v>
      </c>
    </row>
    <row r="185" spans="1:18" x14ac:dyDescent="0.3">
      <c r="A185">
        <v>2008</v>
      </c>
      <c r="B185">
        <v>46</v>
      </c>
      <c r="C185">
        <v>25</v>
      </c>
      <c r="D185" t="s">
        <v>46</v>
      </c>
      <c r="E185" t="str">
        <f>VLOOKUP(D185,'State Abbreviations'!$A$1:$B$53,2,FALSE)</f>
        <v>MS</v>
      </c>
      <c r="G185" s="1">
        <v>0.61</v>
      </c>
      <c r="H185" s="1">
        <v>0.58899999999999997</v>
      </c>
      <c r="J185" s="2">
        <v>1289856</v>
      </c>
      <c r="K185" s="2">
        <v>2113347</v>
      </c>
      <c r="L185" s="2">
        <v>2190402</v>
      </c>
      <c r="M185" s="1">
        <v>1.9E-2</v>
      </c>
      <c r="N185" s="2">
        <v>22754</v>
      </c>
      <c r="O185" s="2">
        <v>22267</v>
      </c>
      <c r="P185" s="2">
        <v>2922</v>
      </c>
      <c r="Q185" s="2">
        <v>35349</v>
      </c>
      <c r="R185" s="2">
        <v>45082</v>
      </c>
    </row>
    <row r="186" spans="1:18" x14ac:dyDescent="0.3">
      <c r="A186">
        <v>2008</v>
      </c>
      <c r="B186">
        <v>64</v>
      </c>
      <c r="C186">
        <v>27</v>
      </c>
      <c r="D186" t="s">
        <v>48</v>
      </c>
      <c r="E186" t="str">
        <f>VLOOKUP(D186,'State Abbreviations'!$A$1:$B$53,2,FALSE)</f>
        <v>MT</v>
      </c>
      <c r="F186" s="1">
        <v>0.67100000000000004</v>
      </c>
      <c r="G186" s="1">
        <v>0.66300000000000003</v>
      </c>
      <c r="H186" s="1">
        <v>0.65100000000000002</v>
      </c>
      <c r="I186" s="2">
        <v>497599</v>
      </c>
      <c r="J186" s="2">
        <v>491960</v>
      </c>
      <c r="K186" s="2">
        <v>741853</v>
      </c>
      <c r="L186" s="2">
        <v>755384</v>
      </c>
      <c r="M186" s="1">
        <v>1.2999999999999999E-2</v>
      </c>
      <c r="N186" s="2">
        <v>3545</v>
      </c>
      <c r="O186">
        <v>0</v>
      </c>
      <c r="P186">
        <v>0</v>
      </c>
      <c r="Q186" s="2">
        <v>3545</v>
      </c>
      <c r="R186" s="2">
        <v>22898</v>
      </c>
    </row>
    <row r="187" spans="1:18" x14ac:dyDescent="0.3">
      <c r="A187">
        <v>2008</v>
      </c>
      <c r="B187">
        <v>47</v>
      </c>
      <c r="C187">
        <v>34</v>
      </c>
      <c r="D187" t="s">
        <v>55</v>
      </c>
      <c r="E187" t="str">
        <f>VLOOKUP(D187,'State Abbreviations'!$A$1:$B$53,2,FALSE)</f>
        <v>NC</v>
      </c>
      <c r="F187" s="1">
        <v>0.66100000000000003</v>
      </c>
      <c r="G187" s="1">
        <v>0.65500000000000003</v>
      </c>
      <c r="H187" s="1">
        <v>0.60699999999999998</v>
      </c>
      <c r="I187" s="2">
        <v>4354571</v>
      </c>
      <c r="J187" s="2">
        <v>4310789</v>
      </c>
      <c r="K187" s="2">
        <v>6584302</v>
      </c>
      <c r="L187" s="2">
        <v>7096503</v>
      </c>
      <c r="M187" s="1">
        <v>5.8999999999999997E-2</v>
      </c>
      <c r="N187" s="2">
        <v>39482</v>
      </c>
      <c r="O187" s="2">
        <v>109678</v>
      </c>
      <c r="P187" s="2">
        <v>3409</v>
      </c>
      <c r="Q187" s="2">
        <v>96026</v>
      </c>
      <c r="R187" s="2">
        <v>133483</v>
      </c>
    </row>
    <row r="188" spans="1:18" x14ac:dyDescent="0.3">
      <c r="A188">
        <v>2008</v>
      </c>
      <c r="B188">
        <v>36</v>
      </c>
      <c r="C188">
        <v>35</v>
      </c>
      <c r="D188" t="s">
        <v>56</v>
      </c>
      <c r="E188" t="str">
        <f>VLOOKUP(D188,'State Abbreviations'!$A$1:$B$53,2,FALSE)</f>
        <v>ND</v>
      </c>
      <c r="F188" s="1">
        <v>0.63600000000000001</v>
      </c>
      <c r="G188" s="1">
        <v>0.627</v>
      </c>
      <c r="H188" s="1">
        <v>0.61699999999999999</v>
      </c>
      <c r="I188" s="2">
        <v>321133</v>
      </c>
      <c r="J188" s="2">
        <v>316621</v>
      </c>
      <c r="K188" s="2">
        <v>504762</v>
      </c>
      <c r="L188" s="2">
        <v>512768</v>
      </c>
      <c r="M188" s="1">
        <v>1.2999999999999999E-2</v>
      </c>
      <c r="N188" s="2">
        <v>1452</v>
      </c>
      <c r="O188">
        <v>0</v>
      </c>
      <c r="P188">
        <v>0</v>
      </c>
      <c r="Q188" s="2">
        <v>1452</v>
      </c>
      <c r="R188" s="2">
        <v>11179</v>
      </c>
    </row>
    <row r="189" spans="1:18" x14ac:dyDescent="0.3">
      <c r="A189">
        <v>2008</v>
      </c>
      <c r="B189">
        <v>35</v>
      </c>
      <c r="C189">
        <v>28</v>
      </c>
      <c r="D189" t="s">
        <v>49</v>
      </c>
      <c r="E189" t="str">
        <f>VLOOKUP(D189,'State Abbreviations'!$A$1:$B$53,2,FALSE)</f>
        <v>NE</v>
      </c>
      <c r="F189" s="1">
        <v>0.63700000000000001</v>
      </c>
      <c r="G189" s="1">
        <v>0.629</v>
      </c>
      <c r="H189" s="1">
        <v>0.59399999999999997</v>
      </c>
      <c r="I189" s="2">
        <v>811923</v>
      </c>
      <c r="J189" s="2">
        <v>801281</v>
      </c>
      <c r="K189" s="2">
        <v>1274719</v>
      </c>
      <c r="L189" s="2">
        <v>1348048</v>
      </c>
      <c r="M189" s="1">
        <v>4.2999999999999997E-2</v>
      </c>
      <c r="N189" s="2">
        <v>4520</v>
      </c>
      <c r="O189" s="2">
        <v>19606</v>
      </c>
      <c r="P189">
        <v>846</v>
      </c>
      <c r="Q189" s="2">
        <v>14746</v>
      </c>
      <c r="R189" s="2">
        <v>27311</v>
      </c>
    </row>
    <row r="190" spans="1:18" x14ac:dyDescent="0.3">
      <c r="A190">
        <v>2008</v>
      </c>
      <c r="B190">
        <v>4</v>
      </c>
      <c r="C190">
        <v>30</v>
      </c>
      <c r="D190" t="s">
        <v>51</v>
      </c>
      <c r="E190" t="str">
        <f>VLOOKUP(D190,'State Abbreviations'!$A$1:$B$53,2,FALSE)</f>
        <v>NH</v>
      </c>
      <c r="F190" s="1">
        <v>0.72499999999999998</v>
      </c>
      <c r="G190" s="1">
        <v>0.71699999999999997</v>
      </c>
      <c r="H190" s="1">
        <v>0.69599999999999995</v>
      </c>
      <c r="I190" s="2">
        <v>719643</v>
      </c>
      <c r="J190" s="2">
        <v>710970</v>
      </c>
      <c r="K190" s="2">
        <v>992226</v>
      </c>
      <c r="L190" s="2">
        <v>1021787</v>
      </c>
      <c r="M190" s="1">
        <v>2.5999999999999999E-2</v>
      </c>
      <c r="N190" s="2">
        <v>2702</v>
      </c>
      <c r="O190">
        <v>0</v>
      </c>
      <c r="P190">
        <v>0</v>
      </c>
      <c r="Q190" s="2">
        <v>2702</v>
      </c>
      <c r="R190" s="2">
        <v>25558</v>
      </c>
    </row>
    <row r="191" spans="1:18" x14ac:dyDescent="0.3">
      <c r="A191">
        <v>2008</v>
      </c>
      <c r="B191">
        <v>12</v>
      </c>
      <c r="C191">
        <v>31</v>
      </c>
      <c r="D191" t="s">
        <v>52</v>
      </c>
      <c r="E191" t="str">
        <f>VLOOKUP(D191,'State Abbreviations'!$A$1:$B$53,2,FALSE)</f>
        <v>NJ</v>
      </c>
      <c r="F191" s="1">
        <v>0.67700000000000005</v>
      </c>
      <c r="G191" s="1">
        <v>0.67</v>
      </c>
      <c r="H191" s="1">
        <v>0.58199999999999996</v>
      </c>
      <c r="I191" s="2">
        <v>3910220</v>
      </c>
      <c r="J191" s="2">
        <v>3868237</v>
      </c>
      <c r="K191" s="2">
        <v>5776527</v>
      </c>
      <c r="L191" s="2">
        <v>6651284</v>
      </c>
      <c r="M191" s="1">
        <v>0.11700000000000001</v>
      </c>
      <c r="N191" s="2">
        <v>25953</v>
      </c>
      <c r="O191" s="2">
        <v>128737</v>
      </c>
      <c r="P191" s="2">
        <v>15849</v>
      </c>
      <c r="Q191" s="2">
        <v>98246</v>
      </c>
      <c r="R191" s="2">
        <v>110559</v>
      </c>
    </row>
    <row r="192" spans="1:18" x14ac:dyDescent="0.3">
      <c r="A192">
        <v>2008</v>
      </c>
      <c r="B192">
        <v>66</v>
      </c>
      <c r="C192">
        <v>32</v>
      </c>
      <c r="D192" t="s">
        <v>53</v>
      </c>
      <c r="E192" t="str">
        <f>VLOOKUP(D192,'State Abbreviations'!$A$1:$B$53,2,FALSE)</f>
        <v>NM</v>
      </c>
      <c r="F192" s="1">
        <v>0.61199999999999999</v>
      </c>
      <c r="G192" s="1">
        <v>0.60899999999999999</v>
      </c>
      <c r="H192" s="1">
        <v>0.55100000000000005</v>
      </c>
      <c r="I192" s="2">
        <v>833365</v>
      </c>
      <c r="J192" s="2">
        <v>830158</v>
      </c>
      <c r="K192" s="2">
        <v>1362629</v>
      </c>
      <c r="L192" s="2">
        <v>1505830</v>
      </c>
      <c r="M192" s="1">
        <v>8.3000000000000004E-2</v>
      </c>
      <c r="N192" s="2">
        <v>6402</v>
      </c>
      <c r="O192" s="2">
        <v>20883</v>
      </c>
      <c r="P192" s="2">
        <v>3724</v>
      </c>
      <c r="Q192" s="2">
        <v>18706</v>
      </c>
      <c r="R192" s="2">
        <v>31444</v>
      </c>
    </row>
    <row r="193" spans="1:18" x14ac:dyDescent="0.3">
      <c r="A193">
        <v>2008</v>
      </c>
      <c r="B193">
        <v>65</v>
      </c>
      <c r="C193">
        <v>29</v>
      </c>
      <c r="D193" t="s">
        <v>50</v>
      </c>
      <c r="E193" t="str">
        <f>VLOOKUP(D193,'State Abbreviations'!$A$1:$B$53,2,FALSE)</f>
        <v>NV</v>
      </c>
      <c r="F193" s="1">
        <v>0.57199999999999995</v>
      </c>
      <c r="G193" s="1">
        <v>0.56999999999999995</v>
      </c>
      <c r="H193" s="1">
        <v>0.48399999999999999</v>
      </c>
      <c r="I193" s="2">
        <v>970019</v>
      </c>
      <c r="J193" s="2">
        <v>967848</v>
      </c>
      <c r="K193" s="2">
        <v>1696831</v>
      </c>
      <c r="L193" s="2">
        <v>2000277</v>
      </c>
      <c r="M193" s="1">
        <v>0.14099999999999999</v>
      </c>
      <c r="N193" s="2">
        <v>12743</v>
      </c>
      <c r="O193" s="2">
        <v>13337</v>
      </c>
      <c r="P193" s="2">
        <v>3908</v>
      </c>
      <c r="Q193" s="2">
        <v>21366</v>
      </c>
      <c r="R193" s="2">
        <v>45656</v>
      </c>
    </row>
    <row r="194" spans="1:18" x14ac:dyDescent="0.3">
      <c r="A194">
        <v>2008</v>
      </c>
      <c r="B194">
        <v>13</v>
      </c>
      <c r="C194">
        <v>33</v>
      </c>
      <c r="D194" t="s">
        <v>54</v>
      </c>
      <c r="E194" t="str">
        <f>VLOOKUP(D194,'State Abbreviations'!$A$1:$B$53,2,FALSE)</f>
        <v>NY</v>
      </c>
      <c r="F194" s="1">
        <v>0.59599999999999997</v>
      </c>
      <c r="G194" s="1">
        <v>0.59</v>
      </c>
      <c r="H194" s="1">
        <v>0.51400000000000001</v>
      </c>
      <c r="I194" s="2">
        <v>7721718</v>
      </c>
      <c r="J194" s="2">
        <v>7640640</v>
      </c>
      <c r="K194" s="2">
        <v>12948969</v>
      </c>
      <c r="L194" s="2">
        <v>14876971</v>
      </c>
      <c r="M194" s="1">
        <v>0.124</v>
      </c>
      <c r="N194" s="2">
        <v>60347</v>
      </c>
      <c r="O194">
        <v>0</v>
      </c>
      <c r="P194" s="2">
        <v>52225</v>
      </c>
      <c r="Q194" s="2">
        <v>86460</v>
      </c>
      <c r="R194" s="2">
        <v>263787</v>
      </c>
    </row>
    <row r="195" spans="1:18" x14ac:dyDescent="0.3">
      <c r="A195">
        <v>2008</v>
      </c>
      <c r="B195">
        <v>24</v>
      </c>
      <c r="C195">
        <v>36</v>
      </c>
      <c r="D195" t="s">
        <v>57</v>
      </c>
      <c r="E195" t="str">
        <f>VLOOKUP(D195,'State Abbreviations'!$A$1:$B$53,2,FALSE)</f>
        <v>OH</v>
      </c>
      <c r="F195" s="1">
        <v>0.67800000000000005</v>
      </c>
      <c r="G195" s="1">
        <v>0.66900000000000004</v>
      </c>
      <c r="H195" s="1">
        <v>0.65100000000000002</v>
      </c>
      <c r="I195" s="2">
        <v>5773777</v>
      </c>
      <c r="J195" s="2">
        <v>5698260</v>
      </c>
      <c r="K195" s="2">
        <v>8513079</v>
      </c>
      <c r="L195" s="2">
        <v>8757453</v>
      </c>
      <c r="M195" s="1">
        <v>2.1999999999999999E-2</v>
      </c>
      <c r="N195" s="2">
        <v>51686</v>
      </c>
      <c r="O195">
        <v>0</v>
      </c>
      <c r="P195">
        <v>0</v>
      </c>
      <c r="Q195" s="2">
        <v>51686</v>
      </c>
      <c r="R195" s="2">
        <v>174703</v>
      </c>
    </row>
    <row r="196" spans="1:18" x14ac:dyDescent="0.3">
      <c r="A196">
        <v>2008</v>
      </c>
      <c r="B196">
        <v>53</v>
      </c>
      <c r="C196">
        <v>37</v>
      </c>
      <c r="D196" t="s">
        <v>58</v>
      </c>
      <c r="E196" t="str">
        <f>VLOOKUP(D196,'State Abbreviations'!$A$1:$B$53,2,FALSE)</f>
        <v>OK</v>
      </c>
      <c r="F196" s="1">
        <v>0.56299999999999994</v>
      </c>
      <c r="G196" s="1">
        <v>0.55800000000000005</v>
      </c>
      <c r="H196" s="1">
        <v>0.52800000000000002</v>
      </c>
      <c r="I196" s="2">
        <v>1474694</v>
      </c>
      <c r="J196" s="2">
        <v>1462661</v>
      </c>
      <c r="K196" s="2">
        <v>2619121</v>
      </c>
      <c r="L196" s="2">
        <v>2770219</v>
      </c>
      <c r="M196" s="1">
        <v>0.04</v>
      </c>
      <c r="N196" s="2">
        <v>25864</v>
      </c>
      <c r="O196" s="2">
        <v>27940</v>
      </c>
      <c r="P196" s="2">
        <v>3073</v>
      </c>
      <c r="Q196" s="2">
        <v>41371</v>
      </c>
      <c r="R196" s="2">
        <v>57046</v>
      </c>
    </row>
    <row r="197" spans="1:18" x14ac:dyDescent="0.3">
      <c r="A197">
        <v>2008</v>
      </c>
      <c r="B197">
        <v>72</v>
      </c>
      <c r="C197">
        <v>38</v>
      </c>
      <c r="D197" t="s">
        <v>59</v>
      </c>
      <c r="E197" t="str">
        <f>VLOOKUP(D197,'State Abbreviations'!$A$1:$B$53,2,FALSE)</f>
        <v>OR</v>
      </c>
      <c r="F197" s="1">
        <v>0.68300000000000005</v>
      </c>
      <c r="G197" s="1">
        <v>0.67700000000000005</v>
      </c>
      <c r="H197" s="1">
        <v>0.627</v>
      </c>
      <c r="I197" s="2">
        <v>1845251</v>
      </c>
      <c r="J197" s="2">
        <v>1827864</v>
      </c>
      <c r="K197" s="2">
        <v>2700327</v>
      </c>
      <c r="L197" s="2">
        <v>2916246</v>
      </c>
      <c r="M197" s="1">
        <v>6.9000000000000006E-2</v>
      </c>
      <c r="N197" s="2">
        <v>14167</v>
      </c>
      <c r="O197">
        <v>0</v>
      </c>
      <c r="P197">
        <v>0</v>
      </c>
      <c r="Q197" s="2">
        <v>14167</v>
      </c>
      <c r="R197" s="2">
        <v>63480</v>
      </c>
    </row>
    <row r="198" spans="1:18" x14ac:dyDescent="0.3">
      <c r="A198">
        <v>2008</v>
      </c>
      <c r="B198">
        <v>14</v>
      </c>
      <c r="C198">
        <v>39</v>
      </c>
      <c r="D198" t="s">
        <v>60</v>
      </c>
      <c r="E198" t="str">
        <f>VLOOKUP(D198,'State Abbreviations'!$A$1:$B$53,2,FALSE)</f>
        <v>PA</v>
      </c>
      <c r="F198" s="1">
        <v>0.64200000000000002</v>
      </c>
      <c r="G198" s="1">
        <v>0.63600000000000001</v>
      </c>
      <c r="H198" s="1">
        <v>0.61299999999999999</v>
      </c>
      <c r="I198" s="2">
        <v>6071357</v>
      </c>
      <c r="J198" s="2">
        <v>6012692</v>
      </c>
      <c r="K198" s="2">
        <v>9457942</v>
      </c>
      <c r="L198" s="2">
        <v>9813664</v>
      </c>
      <c r="M198" s="1">
        <v>3.1E-2</v>
      </c>
      <c r="N198" s="2">
        <v>49215</v>
      </c>
      <c r="O198">
        <v>0</v>
      </c>
      <c r="P198">
        <v>0</v>
      </c>
      <c r="Q198" s="2">
        <v>49215</v>
      </c>
      <c r="R198" s="2">
        <v>203791</v>
      </c>
    </row>
    <row r="199" spans="1:18" x14ac:dyDescent="0.3">
      <c r="A199">
        <v>2008</v>
      </c>
      <c r="B199">
        <v>5</v>
      </c>
      <c r="C199">
        <v>40</v>
      </c>
      <c r="D199" t="s">
        <v>61</v>
      </c>
      <c r="E199" t="str">
        <f>VLOOKUP(D199,'State Abbreviations'!$A$1:$B$53,2,FALSE)</f>
        <v>RI</v>
      </c>
      <c r="F199" s="1">
        <v>0.623</v>
      </c>
      <c r="G199" s="1">
        <v>0.61799999999999999</v>
      </c>
      <c r="H199" s="1">
        <v>0.57099999999999995</v>
      </c>
      <c r="I199" s="2">
        <v>475428</v>
      </c>
      <c r="J199" s="2">
        <v>471766</v>
      </c>
      <c r="K199" s="2">
        <v>763608</v>
      </c>
      <c r="L199" s="2">
        <v>825786</v>
      </c>
      <c r="M199" s="1">
        <v>7.0000000000000007E-2</v>
      </c>
      <c r="N199" s="2">
        <v>4045</v>
      </c>
      <c r="O199">
        <v>0</v>
      </c>
      <c r="P199">
        <v>0</v>
      </c>
      <c r="Q199" s="2">
        <v>4045</v>
      </c>
      <c r="R199" s="2">
        <v>13827</v>
      </c>
    </row>
    <row r="200" spans="1:18" x14ac:dyDescent="0.3">
      <c r="A200">
        <v>2008</v>
      </c>
      <c r="B200">
        <v>48</v>
      </c>
      <c r="C200">
        <v>41</v>
      </c>
      <c r="D200" t="s">
        <v>62</v>
      </c>
      <c r="E200" t="str">
        <f>VLOOKUP(D200,'State Abbreviations'!$A$1:$B$53,2,FALSE)</f>
        <v>SC</v>
      </c>
      <c r="F200" s="1">
        <v>0.58199999999999996</v>
      </c>
      <c r="G200" s="1">
        <v>0.57999999999999996</v>
      </c>
      <c r="H200" s="1">
        <v>0.55300000000000005</v>
      </c>
      <c r="I200" s="2">
        <v>1927153</v>
      </c>
      <c r="J200" s="2">
        <v>1920969</v>
      </c>
      <c r="K200" s="2">
        <v>3311044</v>
      </c>
      <c r="L200" s="2">
        <v>3473488</v>
      </c>
      <c r="M200" s="1">
        <v>3.4000000000000002E-2</v>
      </c>
      <c r="N200" s="2">
        <v>24326</v>
      </c>
      <c r="O200" s="2">
        <v>41254</v>
      </c>
      <c r="P200" s="2">
        <v>1947</v>
      </c>
      <c r="Q200" s="2">
        <v>45927</v>
      </c>
      <c r="R200" s="2">
        <v>72241</v>
      </c>
    </row>
    <row r="201" spans="1:18" x14ac:dyDescent="0.3">
      <c r="A201">
        <v>2008</v>
      </c>
      <c r="B201">
        <v>37</v>
      </c>
      <c r="C201">
        <v>42</v>
      </c>
      <c r="D201" t="s">
        <v>63</v>
      </c>
      <c r="E201" t="str">
        <f>VLOOKUP(D201,'State Abbreviations'!$A$1:$B$53,2,FALSE)</f>
        <v>SD</v>
      </c>
      <c r="F201" s="1">
        <v>0.65600000000000003</v>
      </c>
      <c r="G201" s="1">
        <v>0.64700000000000002</v>
      </c>
      <c r="H201" s="1">
        <v>0.63400000000000001</v>
      </c>
      <c r="I201" s="2">
        <v>387449</v>
      </c>
      <c r="J201" s="2">
        <v>381975</v>
      </c>
      <c r="K201" s="2">
        <v>590720</v>
      </c>
      <c r="L201" s="2">
        <v>602539</v>
      </c>
      <c r="M201" s="1">
        <v>1.2E-2</v>
      </c>
      <c r="N201" s="2">
        <v>3342</v>
      </c>
      <c r="O201">
        <v>0</v>
      </c>
      <c r="P201" s="2">
        <v>2720</v>
      </c>
      <c r="Q201" s="2">
        <v>4702</v>
      </c>
      <c r="R201" s="2">
        <v>20144</v>
      </c>
    </row>
    <row r="202" spans="1:18" x14ac:dyDescent="0.3">
      <c r="A202">
        <v>2008</v>
      </c>
      <c r="B202">
        <v>54</v>
      </c>
      <c r="C202">
        <v>43</v>
      </c>
      <c r="D202" t="s">
        <v>64</v>
      </c>
      <c r="E202" t="str">
        <f>VLOOKUP(D202,'State Abbreviations'!$A$1:$B$53,2,FALSE)</f>
        <v>TN</v>
      </c>
      <c r="F202" s="1">
        <v>0.57399999999999995</v>
      </c>
      <c r="G202" s="1">
        <v>0.56999999999999995</v>
      </c>
      <c r="H202" s="1">
        <v>0.54500000000000004</v>
      </c>
      <c r="I202" s="2">
        <v>2618238</v>
      </c>
      <c r="J202" s="2">
        <v>2599749</v>
      </c>
      <c r="K202" s="2">
        <v>4563192</v>
      </c>
      <c r="L202" s="2">
        <v>4771926</v>
      </c>
      <c r="M202" s="1">
        <v>3.1E-2</v>
      </c>
      <c r="N202" s="2">
        <v>27228</v>
      </c>
      <c r="O202" s="2">
        <v>58109</v>
      </c>
      <c r="P202" s="2">
        <v>10578</v>
      </c>
      <c r="Q202" s="2">
        <v>61572</v>
      </c>
      <c r="R202" s="2">
        <v>127930</v>
      </c>
    </row>
    <row r="203" spans="1:18" x14ac:dyDescent="0.3">
      <c r="A203">
        <v>2008</v>
      </c>
      <c r="B203">
        <v>49</v>
      </c>
      <c r="C203">
        <v>44</v>
      </c>
      <c r="D203" t="s">
        <v>65</v>
      </c>
      <c r="E203" t="str">
        <f>VLOOKUP(D203,'State Abbreviations'!$A$1:$B$53,2,FALSE)</f>
        <v>TX</v>
      </c>
      <c r="G203" s="1">
        <v>0.54100000000000004</v>
      </c>
      <c r="H203" s="1">
        <v>0.45500000000000002</v>
      </c>
      <c r="J203" s="2">
        <v>8077795</v>
      </c>
      <c r="K203" s="2">
        <v>14929810</v>
      </c>
      <c r="L203" s="2">
        <v>17756112</v>
      </c>
      <c r="M203" s="1">
        <v>0.13500000000000001</v>
      </c>
      <c r="N203" s="2">
        <v>172506</v>
      </c>
      <c r="O203" s="2">
        <v>427080</v>
      </c>
      <c r="P203" s="2">
        <v>102921</v>
      </c>
      <c r="Q203" s="2">
        <v>437507</v>
      </c>
      <c r="R203" s="2">
        <v>549216</v>
      </c>
    </row>
    <row r="204" spans="1:18" x14ac:dyDescent="0.3">
      <c r="A204">
        <v>2008</v>
      </c>
      <c r="B204">
        <v>67</v>
      </c>
      <c r="C204">
        <v>45</v>
      </c>
      <c r="D204" t="s">
        <v>66</v>
      </c>
      <c r="E204" t="str">
        <f>VLOOKUP(D204,'State Abbreviations'!$A$1:$B$53,2,FALSE)</f>
        <v>UT</v>
      </c>
      <c r="F204" s="1">
        <v>0.57099999999999995</v>
      </c>
      <c r="G204" s="1">
        <v>0.56000000000000005</v>
      </c>
      <c r="H204" s="1">
        <v>0.51800000000000002</v>
      </c>
      <c r="I204" s="2">
        <v>971185</v>
      </c>
      <c r="J204" s="2">
        <v>952370</v>
      </c>
      <c r="K204" s="2">
        <v>1700286</v>
      </c>
      <c r="L204" s="2">
        <v>1840087</v>
      </c>
      <c r="M204" s="1">
        <v>7.1999999999999995E-2</v>
      </c>
      <c r="N204" s="2">
        <v>6552</v>
      </c>
      <c r="O204">
        <v>0</v>
      </c>
      <c r="P204">
        <v>0</v>
      </c>
      <c r="Q204" s="2">
        <v>6552</v>
      </c>
      <c r="R204" s="2">
        <v>31783</v>
      </c>
    </row>
    <row r="205" spans="1:18" x14ac:dyDescent="0.3">
      <c r="A205">
        <v>2008</v>
      </c>
      <c r="B205">
        <v>40</v>
      </c>
      <c r="C205">
        <v>47</v>
      </c>
      <c r="D205" t="s">
        <v>68</v>
      </c>
      <c r="E205" t="str">
        <f>VLOOKUP(D205,'State Abbreviations'!$A$1:$B$53,2,FALSE)</f>
        <v>VA</v>
      </c>
      <c r="F205" s="1">
        <v>0.67600000000000005</v>
      </c>
      <c r="G205" s="1">
        <v>0.67</v>
      </c>
      <c r="H205" s="1">
        <v>0.61799999999999999</v>
      </c>
      <c r="I205" s="2">
        <v>3753059</v>
      </c>
      <c r="J205" s="2">
        <v>3723260</v>
      </c>
      <c r="K205" s="2">
        <v>5555415</v>
      </c>
      <c r="L205" s="2">
        <v>6022123</v>
      </c>
      <c r="M205" s="1">
        <v>6.6000000000000003E-2</v>
      </c>
      <c r="N205" s="2">
        <v>38276</v>
      </c>
      <c r="O205" s="2">
        <v>53614</v>
      </c>
      <c r="P205" s="2">
        <v>4471</v>
      </c>
      <c r="Q205" s="2">
        <v>67319</v>
      </c>
      <c r="R205" s="2">
        <v>124689</v>
      </c>
    </row>
    <row r="206" spans="1:18" x14ac:dyDescent="0.3">
      <c r="A206">
        <v>2008</v>
      </c>
      <c r="B206">
        <v>6</v>
      </c>
      <c r="C206">
        <v>46</v>
      </c>
      <c r="D206" t="s">
        <v>67</v>
      </c>
      <c r="E206" t="str">
        <f>VLOOKUP(D206,'State Abbreviations'!$A$1:$B$53,2,FALSE)</f>
        <v>VT</v>
      </c>
      <c r="F206" s="1">
        <v>0.67700000000000005</v>
      </c>
      <c r="G206" s="1">
        <v>0.67300000000000004</v>
      </c>
      <c r="H206" s="1">
        <v>0.66</v>
      </c>
      <c r="I206" s="2">
        <v>326822</v>
      </c>
      <c r="J206" s="2">
        <v>325046</v>
      </c>
      <c r="K206" s="2">
        <v>482677</v>
      </c>
      <c r="L206" s="2">
        <v>492610</v>
      </c>
      <c r="M206" s="1">
        <v>0.02</v>
      </c>
      <c r="N206">
        <v>0</v>
      </c>
      <c r="O206">
        <v>0</v>
      </c>
      <c r="P206">
        <v>0</v>
      </c>
      <c r="Q206">
        <v>0</v>
      </c>
      <c r="R206" s="2">
        <v>10546</v>
      </c>
    </row>
    <row r="207" spans="1:18" x14ac:dyDescent="0.3">
      <c r="A207">
        <v>2008</v>
      </c>
      <c r="B207">
        <v>73</v>
      </c>
      <c r="C207">
        <v>48</v>
      </c>
      <c r="D207" t="s">
        <v>69</v>
      </c>
      <c r="E207" t="str">
        <f>VLOOKUP(D207,'State Abbreviations'!$A$1:$B$53,2,FALSE)</f>
        <v>WA</v>
      </c>
      <c r="F207" s="1">
        <v>0.67300000000000004</v>
      </c>
      <c r="G207" s="1">
        <v>0.66600000000000004</v>
      </c>
      <c r="H207" s="1">
        <v>0.60299999999999998</v>
      </c>
      <c r="I207" s="2">
        <v>3071587</v>
      </c>
      <c r="J207" s="2">
        <v>3036878</v>
      </c>
      <c r="K207" s="2">
        <v>4561163</v>
      </c>
      <c r="L207" s="2">
        <v>5032960</v>
      </c>
      <c r="M207" s="1">
        <v>7.8E-2</v>
      </c>
      <c r="N207" s="2">
        <v>17926</v>
      </c>
      <c r="O207" s="2">
        <v>113134</v>
      </c>
      <c r="P207" s="2">
        <v>11768</v>
      </c>
      <c r="Q207" s="2">
        <v>80377</v>
      </c>
      <c r="R207" s="2">
        <v>138296</v>
      </c>
    </row>
    <row r="208" spans="1:18" x14ac:dyDescent="0.3">
      <c r="A208">
        <v>2008</v>
      </c>
      <c r="B208">
        <v>25</v>
      </c>
      <c r="C208">
        <v>50</v>
      </c>
      <c r="D208" t="s">
        <v>71</v>
      </c>
      <c r="E208" t="str">
        <f>VLOOKUP(D208,'State Abbreviations'!$A$1:$B$53,2,FALSE)</f>
        <v>WI</v>
      </c>
      <c r="F208" s="1">
        <v>0.72699999999999998</v>
      </c>
      <c r="G208" s="1">
        <v>0.72399999999999998</v>
      </c>
      <c r="H208" s="1">
        <v>0.69299999999999995</v>
      </c>
      <c r="I208" s="2">
        <v>2997086</v>
      </c>
      <c r="J208" s="2">
        <v>2983417</v>
      </c>
      <c r="K208" s="2">
        <v>4120694</v>
      </c>
      <c r="L208" s="2">
        <v>4306876</v>
      </c>
      <c r="M208" s="1">
        <v>0.03</v>
      </c>
      <c r="N208" s="2">
        <v>23379</v>
      </c>
      <c r="O208" s="2">
        <v>50418</v>
      </c>
      <c r="P208" s="2">
        <v>18105</v>
      </c>
      <c r="Q208" s="2">
        <v>57641</v>
      </c>
      <c r="R208" s="2">
        <v>78721</v>
      </c>
    </row>
    <row r="209" spans="1:18" x14ac:dyDescent="0.3">
      <c r="A209">
        <v>2008</v>
      </c>
      <c r="B209">
        <v>56</v>
      </c>
      <c r="C209">
        <v>49</v>
      </c>
      <c r="D209" t="s">
        <v>70</v>
      </c>
      <c r="E209" t="str">
        <f>VLOOKUP(D209,'State Abbreviations'!$A$1:$B$53,2,FALSE)</f>
        <v>WV</v>
      </c>
      <c r="F209" s="1">
        <v>0.51200000000000001</v>
      </c>
      <c r="G209" s="1">
        <v>0.499</v>
      </c>
      <c r="H209" s="1">
        <v>0.49099999999999999</v>
      </c>
      <c r="I209" s="2">
        <v>731691</v>
      </c>
      <c r="J209" s="2">
        <v>713362</v>
      </c>
      <c r="K209" s="2">
        <v>1430439</v>
      </c>
      <c r="L209" s="2">
        <v>1453045</v>
      </c>
      <c r="M209" s="1">
        <v>8.0000000000000002E-3</v>
      </c>
      <c r="N209" s="2">
        <v>6059</v>
      </c>
      <c r="O209" s="2">
        <v>8283</v>
      </c>
      <c r="P209" s="2">
        <v>2005</v>
      </c>
      <c r="Q209" s="2">
        <v>11203</v>
      </c>
      <c r="R209" s="2">
        <v>33788</v>
      </c>
    </row>
    <row r="210" spans="1:18" x14ac:dyDescent="0.3">
      <c r="A210">
        <v>2008</v>
      </c>
      <c r="B210">
        <v>68</v>
      </c>
      <c r="C210">
        <v>51</v>
      </c>
      <c r="D210" t="s">
        <v>72</v>
      </c>
      <c r="E210" t="str">
        <f>VLOOKUP(D210,'State Abbreviations'!$A$1:$B$53,2,FALSE)</f>
        <v>WY</v>
      </c>
      <c r="F210" s="1">
        <v>0.63100000000000001</v>
      </c>
      <c r="G210" s="1">
        <v>0.628</v>
      </c>
      <c r="H210" s="1">
        <v>0.60899999999999999</v>
      </c>
      <c r="I210" s="2">
        <v>256035</v>
      </c>
      <c r="J210" s="2">
        <v>254658</v>
      </c>
      <c r="K210" s="2">
        <v>405732</v>
      </c>
      <c r="L210" s="2">
        <v>418040</v>
      </c>
      <c r="M210" s="1">
        <v>1.7000000000000001E-2</v>
      </c>
      <c r="N210" s="2">
        <v>2084</v>
      </c>
      <c r="O210" s="2">
        <v>5438</v>
      </c>
      <c r="P210">
        <v>727</v>
      </c>
      <c r="Q210" s="2">
        <v>5167</v>
      </c>
      <c r="R210" s="2">
        <v>13832</v>
      </c>
    </row>
    <row r="211" spans="1:18" x14ac:dyDescent="0.3">
      <c r="A211">
        <v>2008</v>
      </c>
      <c r="B211">
        <v>0</v>
      </c>
      <c r="C211">
        <v>0</v>
      </c>
      <c r="D211" t="s">
        <v>21</v>
      </c>
      <c r="E211" t="str">
        <f>VLOOKUP(D211,'State Abbreviations'!$A$1:$B$53,2,FALSE)</f>
        <v>US Totals</v>
      </c>
      <c r="F211" s="1">
        <v>0.41299999999999998</v>
      </c>
      <c r="G211" s="1">
        <v>0.40400000000000003</v>
      </c>
      <c r="H211" s="1">
        <v>0.372</v>
      </c>
      <c r="I211" s="2">
        <v>85769132</v>
      </c>
      <c r="J211" s="2">
        <v>83815592</v>
      </c>
      <c r="K211" s="2">
        <v>207643594</v>
      </c>
      <c r="L211" s="2">
        <v>225485399</v>
      </c>
      <c r="M211" s="1">
        <v>8.5999999999999993E-2</v>
      </c>
      <c r="N211" s="2">
        <v>1566526</v>
      </c>
      <c r="O211" s="2">
        <v>2418574</v>
      </c>
      <c r="P211" s="2">
        <v>587305</v>
      </c>
      <c r="Q211" s="2">
        <v>3363118</v>
      </c>
      <c r="R211" s="2">
        <v>4417527</v>
      </c>
    </row>
    <row r="212" spans="1:18" x14ac:dyDescent="0.3">
      <c r="A212">
        <v>2006</v>
      </c>
      <c r="B212">
        <v>41</v>
      </c>
      <c r="C212">
        <v>1</v>
      </c>
      <c r="D212" t="s">
        <v>22</v>
      </c>
      <c r="E212" t="str">
        <f>VLOOKUP(D212,'State Abbreviations'!$A$1:$B$53,2,FALSE)</f>
        <v>AL</v>
      </c>
      <c r="G212" s="1">
        <v>0.375</v>
      </c>
      <c r="H212" s="1">
        <v>0.35899999999999999</v>
      </c>
      <c r="J212" s="2">
        <v>1250401</v>
      </c>
      <c r="K212" s="2">
        <v>3338467</v>
      </c>
      <c r="L212" s="2">
        <v>3513952</v>
      </c>
      <c r="M212" s="1">
        <v>2.3E-2</v>
      </c>
      <c r="N212" s="2">
        <v>28241</v>
      </c>
      <c r="O212" s="2">
        <v>55766</v>
      </c>
      <c r="P212" s="2">
        <v>7795</v>
      </c>
      <c r="Q212" s="2">
        <v>63919</v>
      </c>
    </row>
    <row r="213" spans="1:18" x14ac:dyDescent="0.3">
      <c r="A213">
        <v>2006</v>
      </c>
      <c r="B213">
        <v>81</v>
      </c>
      <c r="C213">
        <v>2</v>
      </c>
      <c r="D213" t="s">
        <v>23</v>
      </c>
      <c r="E213" t="str">
        <f>VLOOKUP(D213,'State Abbreviations'!$A$1:$B$53,2,FALSE)</f>
        <v>AK</v>
      </c>
      <c r="F213" s="1">
        <v>0.51200000000000001</v>
      </c>
      <c r="G213" s="1">
        <v>0.51</v>
      </c>
      <c r="H213" s="1">
        <v>0.47799999999999998</v>
      </c>
      <c r="I213" s="2">
        <v>238307</v>
      </c>
      <c r="J213" s="2">
        <v>237322</v>
      </c>
      <c r="K213" s="2">
        <v>465169</v>
      </c>
      <c r="L213" s="2">
        <v>492452</v>
      </c>
      <c r="M213" s="1">
        <v>4.4999999999999998E-2</v>
      </c>
      <c r="N213" s="2">
        <v>5069</v>
      </c>
      <c r="O213" s="2">
        <v>6095</v>
      </c>
      <c r="P213">
        <v>973</v>
      </c>
      <c r="Q213" s="2">
        <v>9090</v>
      </c>
    </row>
    <row r="214" spans="1:18" x14ac:dyDescent="0.3">
      <c r="A214">
        <v>2006</v>
      </c>
      <c r="B214">
        <v>61</v>
      </c>
      <c r="C214">
        <v>3</v>
      </c>
      <c r="D214" t="s">
        <v>24</v>
      </c>
      <c r="E214" t="str">
        <f>VLOOKUP(D214,'State Abbreviations'!$A$1:$B$53,2,FALSE)</f>
        <v>AZ</v>
      </c>
      <c r="F214" s="1">
        <v>0.39600000000000002</v>
      </c>
      <c r="G214" s="1">
        <v>0.38900000000000001</v>
      </c>
      <c r="H214" s="1">
        <v>0.33300000000000002</v>
      </c>
      <c r="I214" s="2">
        <v>1553032</v>
      </c>
      <c r="J214" s="2">
        <v>1526782</v>
      </c>
      <c r="K214" s="2">
        <v>3923786</v>
      </c>
      <c r="L214" s="2">
        <v>4490327</v>
      </c>
      <c r="M214" s="1">
        <v>0.126</v>
      </c>
      <c r="N214" s="2">
        <v>35892</v>
      </c>
      <c r="O214" s="2">
        <v>73265</v>
      </c>
      <c r="P214" s="2">
        <v>6213</v>
      </c>
      <c r="Q214" s="2">
        <v>78738</v>
      </c>
    </row>
    <row r="215" spans="1:18" x14ac:dyDescent="0.3">
      <c r="A215">
        <v>2006</v>
      </c>
      <c r="B215">
        <v>42</v>
      </c>
      <c r="C215">
        <v>4</v>
      </c>
      <c r="D215" t="s">
        <v>25</v>
      </c>
      <c r="E215" t="str">
        <f>VLOOKUP(D215,'State Abbreviations'!$A$1:$B$53,2,FALSE)</f>
        <v>AR</v>
      </c>
      <c r="F215" s="1">
        <v>0.38900000000000001</v>
      </c>
      <c r="G215" s="1">
        <v>0.38700000000000001</v>
      </c>
      <c r="H215" s="1">
        <v>0.36399999999999999</v>
      </c>
      <c r="I215" s="2">
        <v>780409</v>
      </c>
      <c r="J215" s="2">
        <v>774680</v>
      </c>
      <c r="K215" s="2">
        <v>2004193</v>
      </c>
      <c r="L215" s="2">
        <v>2130080</v>
      </c>
      <c r="M215" s="1">
        <v>3.3000000000000002E-2</v>
      </c>
      <c r="N215" s="2">
        <v>13729</v>
      </c>
      <c r="O215" s="2">
        <v>31508</v>
      </c>
      <c r="P215" s="2">
        <v>16666</v>
      </c>
      <c r="Q215" s="2">
        <v>46149</v>
      </c>
    </row>
    <row r="216" spans="1:18" x14ac:dyDescent="0.3">
      <c r="A216">
        <v>2006</v>
      </c>
      <c r="B216">
        <v>71</v>
      </c>
      <c r="C216">
        <v>5</v>
      </c>
      <c r="D216" t="s">
        <v>26</v>
      </c>
      <c r="E216" t="str">
        <f>VLOOKUP(D216,'State Abbreviations'!$A$1:$B$53,2,FALSE)</f>
        <v>CA</v>
      </c>
      <c r="F216" s="1">
        <v>0.41199999999999998</v>
      </c>
      <c r="G216" s="1">
        <v>0.40200000000000002</v>
      </c>
      <c r="H216" s="1">
        <v>0.32200000000000001</v>
      </c>
      <c r="I216" s="2">
        <v>8899059</v>
      </c>
      <c r="J216" s="2">
        <v>8679416</v>
      </c>
      <c r="K216" s="2">
        <v>21582217</v>
      </c>
      <c r="L216" s="2">
        <v>26739781</v>
      </c>
      <c r="M216" s="1">
        <v>0.189</v>
      </c>
      <c r="N216" s="2">
        <v>175512</v>
      </c>
      <c r="O216">
        <v>0</v>
      </c>
      <c r="P216" s="2">
        <v>111744</v>
      </c>
      <c r="Q216" s="2">
        <v>287256</v>
      </c>
    </row>
    <row r="217" spans="1:18" x14ac:dyDescent="0.3">
      <c r="A217">
        <v>2006</v>
      </c>
      <c r="B217">
        <v>62</v>
      </c>
      <c r="C217">
        <v>6</v>
      </c>
      <c r="D217" t="s">
        <v>27</v>
      </c>
      <c r="E217" t="str">
        <f>VLOOKUP(D217,'State Abbreviations'!$A$1:$B$53,2,FALSE)</f>
        <v>CO</v>
      </c>
      <c r="F217" s="1">
        <v>0.48099999999999998</v>
      </c>
      <c r="G217" s="1">
        <v>0.47299999999999998</v>
      </c>
      <c r="H217" s="1">
        <v>0.43099999999999999</v>
      </c>
      <c r="I217" s="2">
        <v>1586105</v>
      </c>
      <c r="J217" s="2">
        <v>1558405</v>
      </c>
      <c r="K217" s="2">
        <v>3297308</v>
      </c>
      <c r="L217" s="2">
        <v>3569901</v>
      </c>
      <c r="M217" s="1">
        <v>0.08</v>
      </c>
      <c r="N217" s="2">
        <v>22481</v>
      </c>
      <c r="O217">
        <v>0</v>
      </c>
      <c r="P217" s="2">
        <v>8196</v>
      </c>
      <c r="Q217" s="2">
        <v>30677</v>
      </c>
    </row>
    <row r="218" spans="1:18" x14ac:dyDescent="0.3">
      <c r="A218">
        <v>2006</v>
      </c>
      <c r="B218">
        <v>1</v>
      </c>
      <c r="C218">
        <v>7</v>
      </c>
      <c r="D218" t="s">
        <v>28</v>
      </c>
      <c r="E218" t="str">
        <f>VLOOKUP(D218,'State Abbreviations'!$A$1:$B$53,2,FALSE)</f>
        <v>CT</v>
      </c>
      <c r="F218" s="1">
        <v>0.47699999999999998</v>
      </c>
      <c r="G218" s="1">
        <v>0.46600000000000003</v>
      </c>
      <c r="H218" s="1">
        <v>0.42499999999999999</v>
      </c>
      <c r="I218" s="2">
        <v>1162391</v>
      </c>
      <c r="J218" s="2">
        <v>1134780</v>
      </c>
      <c r="K218" s="2">
        <v>2437559</v>
      </c>
      <c r="L218" s="2">
        <v>2683538</v>
      </c>
      <c r="M218" s="1">
        <v>7.9000000000000001E-2</v>
      </c>
      <c r="N218" s="2">
        <v>20566</v>
      </c>
      <c r="O218">
        <v>0</v>
      </c>
      <c r="P218" s="2">
        <v>2571</v>
      </c>
      <c r="Q218" s="2">
        <v>23137</v>
      </c>
    </row>
    <row r="219" spans="1:18" x14ac:dyDescent="0.3">
      <c r="A219">
        <v>2006</v>
      </c>
      <c r="B219">
        <v>11</v>
      </c>
      <c r="C219">
        <v>8</v>
      </c>
      <c r="D219" t="s">
        <v>29</v>
      </c>
      <c r="E219" t="str">
        <f>VLOOKUP(D219,'State Abbreviations'!$A$1:$B$53,2,FALSE)</f>
        <v>DE</v>
      </c>
      <c r="F219" s="1">
        <v>0.42899999999999999</v>
      </c>
      <c r="G219" s="1">
        <v>0.42299999999999999</v>
      </c>
      <c r="H219" s="1">
        <v>0.39</v>
      </c>
      <c r="I219" s="2">
        <v>258053</v>
      </c>
      <c r="J219" s="2">
        <v>254099</v>
      </c>
      <c r="K219" s="2">
        <v>601341</v>
      </c>
      <c r="L219" s="2">
        <v>659410</v>
      </c>
      <c r="M219" s="1">
        <v>5.2999999999999999E-2</v>
      </c>
      <c r="N219" s="2">
        <v>7206</v>
      </c>
      <c r="O219" s="2">
        <v>16958</v>
      </c>
      <c r="P219">
        <v>600</v>
      </c>
      <c r="Q219" s="2">
        <v>16285</v>
      </c>
    </row>
    <row r="220" spans="1:18" x14ac:dyDescent="0.3">
      <c r="A220">
        <v>2006</v>
      </c>
      <c r="B220">
        <v>55</v>
      </c>
      <c r="C220">
        <v>9</v>
      </c>
      <c r="D220" t="s">
        <v>30</v>
      </c>
      <c r="E220" t="str">
        <f>VLOOKUP(D220,'State Abbreviations'!$A$1:$B$53,2,FALSE)</f>
        <v>DC</v>
      </c>
      <c r="F220" s="1">
        <v>0.28699999999999998</v>
      </c>
      <c r="G220" s="1">
        <v>0.28299999999999997</v>
      </c>
      <c r="H220" s="1">
        <v>0.255</v>
      </c>
      <c r="I220" s="2">
        <v>122356</v>
      </c>
      <c r="J220" s="2">
        <v>120620</v>
      </c>
      <c r="K220" s="2">
        <v>426612</v>
      </c>
      <c r="L220" s="2">
        <v>466827</v>
      </c>
      <c r="M220" s="1">
        <v>9.7000000000000003E-2</v>
      </c>
      <c r="N220">
        <v>0</v>
      </c>
      <c r="O220">
        <v>0</v>
      </c>
      <c r="P220">
        <v>0</v>
      </c>
      <c r="Q220">
        <v>0</v>
      </c>
    </row>
    <row r="221" spans="1:18" x14ac:dyDescent="0.3">
      <c r="A221">
        <v>2006</v>
      </c>
      <c r="B221">
        <v>43</v>
      </c>
      <c r="C221">
        <v>10</v>
      </c>
      <c r="D221" t="s">
        <v>31</v>
      </c>
      <c r="E221" t="str">
        <f>VLOOKUP(D221,'State Abbreviations'!$A$1:$B$53,2,FALSE)</f>
        <v>FL</v>
      </c>
      <c r="F221" s="1">
        <v>0.40100000000000002</v>
      </c>
      <c r="G221" s="1">
        <v>0.39600000000000002</v>
      </c>
      <c r="H221" s="1">
        <v>0.34300000000000003</v>
      </c>
      <c r="I221" s="2">
        <v>4884544</v>
      </c>
      <c r="J221" s="2">
        <v>4829270</v>
      </c>
      <c r="K221" s="2">
        <v>12187858</v>
      </c>
      <c r="L221" s="2">
        <v>14211669</v>
      </c>
      <c r="M221" s="1">
        <v>0.11799999999999999</v>
      </c>
      <c r="N221" s="2">
        <v>92969</v>
      </c>
      <c r="O221" s="2">
        <v>272977</v>
      </c>
      <c r="P221" s="2">
        <v>4785</v>
      </c>
      <c r="Q221" s="2">
        <v>234243</v>
      </c>
    </row>
    <row r="222" spans="1:18" x14ac:dyDescent="0.3">
      <c r="A222">
        <v>2006</v>
      </c>
      <c r="B222">
        <v>44</v>
      </c>
      <c r="C222">
        <v>11</v>
      </c>
      <c r="D222" t="s">
        <v>32</v>
      </c>
      <c r="E222" t="str">
        <f>VLOOKUP(D222,'State Abbreviations'!$A$1:$B$53,2,FALSE)</f>
        <v>GA</v>
      </c>
      <c r="F222" s="1">
        <v>0.35099999999999998</v>
      </c>
      <c r="G222" s="1">
        <v>0.34699999999999998</v>
      </c>
      <c r="H222" s="1">
        <v>0.307</v>
      </c>
      <c r="I222" s="2">
        <v>2143845</v>
      </c>
      <c r="J222" s="2">
        <v>2122258</v>
      </c>
      <c r="K222" s="2">
        <v>6115331</v>
      </c>
      <c r="L222" s="2">
        <v>6799654</v>
      </c>
      <c r="M222" s="1">
        <v>7.3999999999999996E-2</v>
      </c>
      <c r="N222" s="2">
        <v>52792</v>
      </c>
      <c r="O222" s="2">
        <v>422790</v>
      </c>
      <c r="P222" s="2">
        <v>22851</v>
      </c>
      <c r="Q222" s="2">
        <v>287038</v>
      </c>
    </row>
    <row r="223" spans="1:18" x14ac:dyDescent="0.3">
      <c r="A223">
        <v>2006</v>
      </c>
      <c r="B223">
        <v>82</v>
      </c>
      <c r="C223">
        <v>12</v>
      </c>
      <c r="D223" t="s">
        <v>33</v>
      </c>
      <c r="E223" t="str">
        <f>VLOOKUP(D223,'State Abbreviations'!$A$1:$B$53,2,FALSE)</f>
        <v>HI</v>
      </c>
      <c r="F223" s="1">
        <v>0.38400000000000001</v>
      </c>
      <c r="G223" s="1">
        <v>0.379</v>
      </c>
      <c r="H223" s="1">
        <v>0.34599999999999997</v>
      </c>
      <c r="I223" s="2">
        <v>348988</v>
      </c>
      <c r="J223" s="2">
        <v>344315</v>
      </c>
      <c r="K223" s="2">
        <v>908925</v>
      </c>
      <c r="L223" s="2">
        <v>1012975</v>
      </c>
      <c r="M223" s="1">
        <v>8.1000000000000003E-2</v>
      </c>
      <c r="N223" s="2">
        <v>5967</v>
      </c>
      <c r="O223">
        <v>0</v>
      </c>
      <c r="P223">
        <v>0</v>
      </c>
      <c r="Q223" s="2">
        <v>5967</v>
      </c>
    </row>
    <row r="224" spans="1:18" x14ac:dyDescent="0.3">
      <c r="A224">
        <v>2006</v>
      </c>
      <c r="B224">
        <v>63</v>
      </c>
      <c r="C224">
        <v>13</v>
      </c>
      <c r="D224" t="s">
        <v>34</v>
      </c>
      <c r="E224" t="str">
        <f>VLOOKUP(D224,'State Abbreviations'!$A$1:$B$53,2,FALSE)</f>
        <v>ID</v>
      </c>
      <c r="F224" s="1">
        <v>0.46200000000000002</v>
      </c>
      <c r="G224" s="1">
        <v>0.45400000000000001</v>
      </c>
      <c r="H224" s="1">
        <v>0.42</v>
      </c>
      <c r="I224" s="2">
        <v>458927</v>
      </c>
      <c r="J224" s="2">
        <v>450832</v>
      </c>
      <c r="K224" s="2">
        <v>993010</v>
      </c>
      <c r="L224" s="2">
        <v>1072895</v>
      </c>
      <c r="M224" s="1">
        <v>4.3999999999999997E-2</v>
      </c>
      <c r="N224" s="2">
        <v>7124</v>
      </c>
      <c r="O224" s="2">
        <v>48609</v>
      </c>
      <c r="P224" s="2">
        <v>2482</v>
      </c>
      <c r="Q224" s="2">
        <v>33911</v>
      </c>
    </row>
    <row r="225" spans="1:17" x14ac:dyDescent="0.3">
      <c r="A225">
        <v>2006</v>
      </c>
      <c r="B225">
        <v>21</v>
      </c>
      <c r="C225">
        <v>14</v>
      </c>
      <c r="D225" t="s">
        <v>35</v>
      </c>
      <c r="E225" t="str">
        <f>VLOOKUP(D225,'State Abbreviations'!$A$1:$B$53,2,FALSE)</f>
        <v>IL</v>
      </c>
      <c r="F225" s="1">
        <v>0.41399999999999998</v>
      </c>
      <c r="G225" s="1">
        <v>0.40200000000000002</v>
      </c>
      <c r="H225" s="1">
        <v>0.36299999999999999</v>
      </c>
      <c r="I225" s="2">
        <v>3586292</v>
      </c>
      <c r="J225" s="2">
        <v>3486671</v>
      </c>
      <c r="K225" s="2">
        <v>8667453</v>
      </c>
      <c r="L225" s="2">
        <v>9483856</v>
      </c>
      <c r="M225" s="1">
        <v>9.1999999999999998E-2</v>
      </c>
      <c r="N225" s="2">
        <v>45106</v>
      </c>
      <c r="O225">
        <v>0</v>
      </c>
      <c r="P225">
        <v>0</v>
      </c>
      <c r="Q225" s="2">
        <v>45106</v>
      </c>
    </row>
    <row r="226" spans="1:17" x14ac:dyDescent="0.3">
      <c r="A226">
        <v>2006</v>
      </c>
      <c r="B226">
        <v>22</v>
      </c>
      <c r="C226">
        <v>15</v>
      </c>
      <c r="D226" t="s">
        <v>36</v>
      </c>
      <c r="E226" t="str">
        <f>VLOOKUP(D226,'State Abbreviations'!$A$1:$B$53,2,FALSE)</f>
        <v>IN</v>
      </c>
      <c r="F226" s="1">
        <v>0.377</v>
      </c>
      <c r="G226" s="1">
        <v>0.36599999999999999</v>
      </c>
      <c r="H226" s="1">
        <v>0.35199999999999998</v>
      </c>
      <c r="I226" s="2">
        <v>1719351</v>
      </c>
      <c r="J226" s="2">
        <v>1666922</v>
      </c>
      <c r="K226" s="2">
        <v>4559294</v>
      </c>
      <c r="L226" s="2">
        <v>4743856</v>
      </c>
      <c r="M226" s="1">
        <v>3.1E-2</v>
      </c>
      <c r="N226" s="2">
        <v>26091</v>
      </c>
      <c r="O226">
        <v>0</v>
      </c>
      <c r="P226">
        <v>0</v>
      </c>
      <c r="Q226" s="2">
        <v>26091</v>
      </c>
    </row>
    <row r="227" spans="1:17" x14ac:dyDescent="0.3">
      <c r="A227">
        <v>2006</v>
      </c>
      <c r="B227">
        <v>31</v>
      </c>
      <c r="C227">
        <v>16</v>
      </c>
      <c r="D227" t="s">
        <v>37</v>
      </c>
      <c r="E227" t="str">
        <f>VLOOKUP(D227,'State Abbreviations'!$A$1:$B$53,2,FALSE)</f>
        <v>IA</v>
      </c>
      <c r="F227" s="1">
        <v>0.49199999999999999</v>
      </c>
      <c r="G227" s="1">
        <v>0.48099999999999998</v>
      </c>
      <c r="H227" s="1">
        <v>0.46300000000000002</v>
      </c>
      <c r="I227" s="2">
        <v>1071509</v>
      </c>
      <c r="J227" s="2">
        <v>1048033</v>
      </c>
      <c r="K227" s="2">
        <v>2178322</v>
      </c>
      <c r="L227" s="2">
        <v>2267991</v>
      </c>
      <c r="M227" s="1">
        <v>2.8000000000000001E-2</v>
      </c>
      <c r="N227" s="2">
        <v>8875</v>
      </c>
      <c r="O227" s="2">
        <v>22622</v>
      </c>
      <c r="P227" s="2">
        <v>3560</v>
      </c>
      <c r="Q227" s="2">
        <v>23746</v>
      </c>
    </row>
    <row r="228" spans="1:17" x14ac:dyDescent="0.3">
      <c r="A228">
        <v>2006</v>
      </c>
      <c r="B228">
        <v>32</v>
      </c>
      <c r="C228">
        <v>17</v>
      </c>
      <c r="D228" t="s">
        <v>38</v>
      </c>
      <c r="E228" t="str">
        <f>VLOOKUP(D228,'State Abbreviations'!$A$1:$B$53,2,FALSE)</f>
        <v>KS</v>
      </c>
      <c r="F228" s="1">
        <v>0.443</v>
      </c>
      <c r="G228" s="1">
        <v>0.436</v>
      </c>
      <c r="H228" s="1">
        <v>0.41099999999999998</v>
      </c>
      <c r="I228" s="2">
        <v>864083</v>
      </c>
      <c r="J228" s="2">
        <v>849700</v>
      </c>
      <c r="K228" s="2">
        <v>1948850</v>
      </c>
      <c r="L228" s="2">
        <v>2062668</v>
      </c>
      <c r="M228" s="1">
        <v>4.7E-2</v>
      </c>
      <c r="N228" s="2">
        <v>8816</v>
      </c>
      <c r="O228" s="2">
        <v>15518</v>
      </c>
      <c r="P228" s="2">
        <v>4666</v>
      </c>
      <c r="Q228" s="2">
        <v>21241</v>
      </c>
    </row>
    <row r="229" spans="1:17" x14ac:dyDescent="0.3">
      <c r="A229">
        <v>2006</v>
      </c>
      <c r="B229">
        <v>51</v>
      </c>
      <c r="C229">
        <v>18</v>
      </c>
      <c r="D229" t="s">
        <v>39</v>
      </c>
      <c r="E229" t="str">
        <f>VLOOKUP(D229,'State Abbreviations'!$A$1:$B$53,2,FALSE)</f>
        <v>KY</v>
      </c>
      <c r="F229" s="1">
        <v>0.442</v>
      </c>
      <c r="G229" s="1">
        <v>0.40400000000000003</v>
      </c>
      <c r="H229" s="1">
        <v>0.39</v>
      </c>
      <c r="I229" s="2">
        <v>1370062</v>
      </c>
      <c r="J229" s="2">
        <v>1253526</v>
      </c>
      <c r="K229" s="2">
        <v>3100828</v>
      </c>
      <c r="L229" s="2">
        <v>3218000</v>
      </c>
      <c r="M229" s="1">
        <v>1.9E-2</v>
      </c>
      <c r="N229" s="2">
        <v>20000</v>
      </c>
      <c r="O229" s="2">
        <v>41162</v>
      </c>
      <c r="P229" s="2">
        <v>10162</v>
      </c>
      <c r="Q229" s="2">
        <v>50743</v>
      </c>
    </row>
    <row r="230" spans="1:17" x14ac:dyDescent="0.3">
      <c r="A230">
        <v>2006</v>
      </c>
      <c r="B230">
        <v>45</v>
      </c>
      <c r="C230">
        <v>19</v>
      </c>
      <c r="D230" t="s">
        <v>40</v>
      </c>
      <c r="E230" t="str">
        <f>VLOOKUP(D230,'State Abbreviations'!$A$1:$B$53,2,FALSE)</f>
        <v>LA</v>
      </c>
      <c r="F230" s="1">
        <v>0.314</v>
      </c>
      <c r="G230" s="1">
        <v>0.29699999999999999</v>
      </c>
      <c r="H230" s="1">
        <v>0.28299999999999997</v>
      </c>
      <c r="I230" s="2">
        <v>954896</v>
      </c>
      <c r="J230" s="2">
        <v>902498</v>
      </c>
      <c r="K230" s="2">
        <v>3043573</v>
      </c>
      <c r="L230" s="2">
        <v>3239317</v>
      </c>
      <c r="M230" s="1">
        <v>0.02</v>
      </c>
      <c r="N230" s="2">
        <v>37012</v>
      </c>
      <c r="O230" s="2">
        <v>38057</v>
      </c>
      <c r="P230" s="2">
        <v>24072</v>
      </c>
      <c r="Q230" s="2">
        <v>80113</v>
      </c>
    </row>
    <row r="231" spans="1:17" x14ac:dyDescent="0.3">
      <c r="A231">
        <v>2006</v>
      </c>
      <c r="B231">
        <v>2</v>
      </c>
      <c r="C231">
        <v>20</v>
      </c>
      <c r="D231" t="s">
        <v>41</v>
      </c>
      <c r="E231" t="str">
        <f>VLOOKUP(D231,'State Abbreviations'!$A$1:$B$53,2,FALSE)</f>
        <v>ME</v>
      </c>
      <c r="G231" s="1">
        <v>0.54200000000000004</v>
      </c>
      <c r="H231" s="1">
        <v>0.53300000000000003</v>
      </c>
      <c r="J231" s="2">
        <v>550865</v>
      </c>
      <c r="K231" s="2">
        <v>1016287</v>
      </c>
      <c r="L231" s="2">
        <v>1037200</v>
      </c>
      <c r="M231" s="1">
        <v>1.7000000000000001E-2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2006</v>
      </c>
      <c r="B232">
        <v>52</v>
      </c>
      <c r="C232">
        <v>21</v>
      </c>
      <c r="D232" t="s">
        <v>42</v>
      </c>
      <c r="E232" t="str">
        <f>VLOOKUP(D232,'State Abbreviations'!$A$1:$B$53,2,FALSE)</f>
        <v>MD</v>
      </c>
      <c r="F232" s="1">
        <v>0.47199999999999998</v>
      </c>
      <c r="G232" s="1">
        <v>0.46700000000000003</v>
      </c>
      <c r="H232" s="1">
        <v>0.42199999999999999</v>
      </c>
      <c r="I232" s="2">
        <v>1809237</v>
      </c>
      <c r="J232" s="2">
        <v>1788316</v>
      </c>
      <c r="K232" s="2">
        <v>3833349</v>
      </c>
      <c r="L232" s="2">
        <v>4261205</v>
      </c>
      <c r="M232" s="1">
        <v>7.9000000000000001E-2</v>
      </c>
      <c r="N232" s="2">
        <v>22945</v>
      </c>
      <c r="O232" s="2">
        <v>75698</v>
      </c>
      <c r="P232" s="2">
        <v>14271</v>
      </c>
      <c r="Q232" s="2">
        <v>75065</v>
      </c>
    </row>
    <row r="233" spans="1:17" x14ac:dyDescent="0.3">
      <c r="A233">
        <v>2006</v>
      </c>
      <c r="B233">
        <v>3</v>
      </c>
      <c r="C233">
        <v>22</v>
      </c>
      <c r="D233" t="s">
        <v>43</v>
      </c>
      <c r="E233" t="str">
        <f>VLOOKUP(D233,'State Abbreviations'!$A$1:$B$53,2,FALSE)</f>
        <v>MA</v>
      </c>
      <c r="F233" s="1">
        <v>0.49299999999999999</v>
      </c>
      <c r="G233" s="1">
        <v>0.48799999999999999</v>
      </c>
      <c r="H233" s="1">
        <v>0.44400000000000001</v>
      </c>
      <c r="I233" s="2">
        <v>2243835</v>
      </c>
      <c r="J233" s="2">
        <v>2219779</v>
      </c>
      <c r="K233" s="2">
        <v>4552794</v>
      </c>
      <c r="L233" s="2">
        <v>4970780</v>
      </c>
      <c r="M233" s="1">
        <v>8.6999999999999994E-2</v>
      </c>
      <c r="N233" s="2">
        <v>11032</v>
      </c>
      <c r="O233">
        <v>0</v>
      </c>
      <c r="P233">
        <v>0</v>
      </c>
      <c r="Q233" s="2">
        <v>11032</v>
      </c>
    </row>
    <row r="234" spans="1:17" x14ac:dyDescent="0.3">
      <c r="A234">
        <v>2006</v>
      </c>
      <c r="B234">
        <v>23</v>
      </c>
      <c r="C234">
        <v>23</v>
      </c>
      <c r="D234" t="s">
        <v>44</v>
      </c>
      <c r="E234" t="str">
        <f>VLOOKUP(D234,'State Abbreviations'!$A$1:$B$53,2,FALSE)</f>
        <v>MI</v>
      </c>
      <c r="F234" s="1">
        <v>0.52800000000000002</v>
      </c>
      <c r="G234" s="1">
        <v>0.52100000000000002</v>
      </c>
      <c r="H234" s="1">
        <v>0.499</v>
      </c>
      <c r="I234" s="2">
        <v>3852008</v>
      </c>
      <c r="J234" s="2">
        <v>3801256</v>
      </c>
      <c r="K234" s="2">
        <v>7292624</v>
      </c>
      <c r="L234" s="2">
        <v>7532918</v>
      </c>
      <c r="M234" s="1">
        <v>3.5999999999999997E-2</v>
      </c>
      <c r="N234" s="2">
        <v>51577</v>
      </c>
      <c r="O234">
        <v>0</v>
      </c>
      <c r="P234">
        <v>0</v>
      </c>
      <c r="Q234" s="2">
        <v>51577</v>
      </c>
    </row>
    <row r="235" spans="1:17" x14ac:dyDescent="0.3">
      <c r="A235">
        <v>2006</v>
      </c>
      <c r="B235">
        <v>33</v>
      </c>
      <c r="C235">
        <v>24</v>
      </c>
      <c r="D235" t="s">
        <v>45</v>
      </c>
      <c r="E235" t="str">
        <f>VLOOKUP(D235,'State Abbreviations'!$A$1:$B$53,2,FALSE)</f>
        <v>MN</v>
      </c>
      <c r="F235" s="1">
        <v>0.60499999999999998</v>
      </c>
      <c r="G235" s="1">
        <v>0.60099999999999998</v>
      </c>
      <c r="H235" s="1">
        <v>0.56399999999999995</v>
      </c>
      <c r="I235" s="2">
        <v>2217552</v>
      </c>
      <c r="J235" s="2">
        <v>2202987</v>
      </c>
      <c r="K235" s="2">
        <v>3667707</v>
      </c>
      <c r="L235" s="2">
        <v>3896561</v>
      </c>
      <c r="M235" s="1">
        <v>4.2000000000000003E-2</v>
      </c>
      <c r="N235" s="2">
        <v>9108</v>
      </c>
      <c r="O235" s="2">
        <v>127289</v>
      </c>
      <c r="P235" s="2">
        <v>4007</v>
      </c>
      <c r="Q235" s="2">
        <v>76760</v>
      </c>
    </row>
    <row r="236" spans="1:17" x14ac:dyDescent="0.3">
      <c r="A236">
        <v>2006</v>
      </c>
      <c r="B236">
        <v>46</v>
      </c>
      <c r="C236">
        <v>25</v>
      </c>
      <c r="D236" t="s">
        <v>46</v>
      </c>
      <c r="E236" t="str">
        <f>VLOOKUP(D236,'State Abbreviations'!$A$1:$B$53,2,FALSE)</f>
        <v>MS</v>
      </c>
      <c r="G236" s="1">
        <v>0.29399999999999998</v>
      </c>
      <c r="H236" s="1">
        <v>0.28499999999999998</v>
      </c>
      <c r="J236" s="2">
        <v>610921</v>
      </c>
      <c r="K236" s="2">
        <v>2077420</v>
      </c>
      <c r="L236" s="2">
        <v>2154112</v>
      </c>
      <c r="M236" s="1">
        <v>1.2999999999999999E-2</v>
      </c>
      <c r="N236" s="2">
        <v>21068</v>
      </c>
      <c r="O236" s="2">
        <v>24107</v>
      </c>
      <c r="P236" s="2">
        <v>1970</v>
      </c>
      <c r="Q236" s="2">
        <v>35092</v>
      </c>
    </row>
    <row r="237" spans="1:17" x14ac:dyDescent="0.3">
      <c r="A237">
        <v>2006</v>
      </c>
      <c r="B237">
        <v>34</v>
      </c>
      <c r="C237">
        <v>26</v>
      </c>
      <c r="D237" t="s">
        <v>47</v>
      </c>
      <c r="E237" t="str">
        <f>VLOOKUP(D237,'State Abbreviations'!$A$1:$B$53,2,FALSE)</f>
        <v>MO</v>
      </c>
      <c r="F237" s="1">
        <v>0.51200000000000001</v>
      </c>
      <c r="G237" s="1">
        <v>0.5</v>
      </c>
      <c r="H237" s="1">
        <v>0.48099999999999998</v>
      </c>
      <c r="I237" s="2">
        <v>2178278</v>
      </c>
      <c r="J237" s="2">
        <v>2128459</v>
      </c>
      <c r="K237" s="2">
        <v>4253541</v>
      </c>
      <c r="L237" s="2">
        <v>4427266</v>
      </c>
      <c r="M237" s="1">
        <v>2.1999999999999999E-2</v>
      </c>
      <c r="N237" s="2">
        <v>30167</v>
      </c>
      <c r="O237" s="2">
        <v>54963</v>
      </c>
      <c r="P237" s="2">
        <v>18374</v>
      </c>
      <c r="Q237" s="2">
        <v>76023</v>
      </c>
    </row>
    <row r="238" spans="1:17" x14ac:dyDescent="0.3">
      <c r="A238">
        <v>2006</v>
      </c>
      <c r="B238">
        <v>64</v>
      </c>
      <c r="C238">
        <v>27</v>
      </c>
      <c r="D238" t="s">
        <v>48</v>
      </c>
      <c r="E238" t="str">
        <f>VLOOKUP(D238,'State Abbreviations'!$A$1:$B$53,2,FALSE)</f>
        <v>MT</v>
      </c>
      <c r="F238" s="1">
        <v>0.57099999999999995</v>
      </c>
      <c r="G238" s="1">
        <v>0.56399999999999995</v>
      </c>
      <c r="H238" s="1">
        <v>0.55600000000000005</v>
      </c>
      <c r="I238" s="2">
        <v>411061</v>
      </c>
      <c r="J238" s="2">
        <v>406505</v>
      </c>
      <c r="K238" s="2">
        <v>720447</v>
      </c>
      <c r="L238" s="2">
        <v>734669</v>
      </c>
      <c r="M238" s="1">
        <v>0.01</v>
      </c>
      <c r="N238" s="2">
        <v>3572</v>
      </c>
      <c r="O238">
        <v>0</v>
      </c>
      <c r="P238">
        <v>0</v>
      </c>
      <c r="Q238" s="2">
        <v>3572</v>
      </c>
    </row>
    <row r="239" spans="1:17" x14ac:dyDescent="0.3">
      <c r="A239">
        <v>2006</v>
      </c>
      <c r="B239">
        <v>35</v>
      </c>
      <c r="C239">
        <v>28</v>
      </c>
      <c r="D239" t="s">
        <v>49</v>
      </c>
      <c r="E239" t="str">
        <f>VLOOKUP(D239,'State Abbreviations'!$A$1:$B$53,2,FALSE)</f>
        <v>NE</v>
      </c>
      <c r="F239" s="1">
        <v>0.48799999999999999</v>
      </c>
      <c r="G239" s="1">
        <v>0.47599999999999998</v>
      </c>
      <c r="H239" s="1">
        <v>0.45100000000000001</v>
      </c>
      <c r="I239" s="2">
        <v>610499</v>
      </c>
      <c r="J239" s="2">
        <v>596087</v>
      </c>
      <c r="K239" s="2">
        <v>1251027</v>
      </c>
      <c r="L239" s="2">
        <v>1325932</v>
      </c>
      <c r="M239" s="1">
        <v>4.2999999999999997E-2</v>
      </c>
      <c r="N239" s="2">
        <v>4407</v>
      </c>
      <c r="O239" s="2">
        <v>18731</v>
      </c>
      <c r="P239">
        <v>662</v>
      </c>
      <c r="Q239" s="2">
        <v>14435</v>
      </c>
    </row>
    <row r="240" spans="1:17" x14ac:dyDescent="0.3">
      <c r="A240">
        <v>2006</v>
      </c>
      <c r="B240">
        <v>65</v>
      </c>
      <c r="C240">
        <v>29</v>
      </c>
      <c r="D240" t="s">
        <v>50</v>
      </c>
      <c r="E240" t="str">
        <f>VLOOKUP(D240,'State Abbreviations'!$A$1:$B$53,2,FALSE)</f>
        <v>NV</v>
      </c>
      <c r="F240" s="1">
        <v>0.371</v>
      </c>
      <c r="G240" s="1">
        <v>0.36899999999999999</v>
      </c>
      <c r="H240" s="1">
        <v>0.311</v>
      </c>
      <c r="I240" s="2">
        <v>586274</v>
      </c>
      <c r="J240" s="2">
        <v>582572</v>
      </c>
      <c r="K240" s="2">
        <v>1579222</v>
      </c>
      <c r="L240" s="2">
        <v>1907976</v>
      </c>
      <c r="M240" s="1">
        <v>0.14399999999999999</v>
      </c>
      <c r="N240" s="2">
        <v>12901</v>
      </c>
      <c r="O240" s="2">
        <v>13208</v>
      </c>
      <c r="P240" s="2">
        <v>3518</v>
      </c>
      <c r="Q240" s="2">
        <v>23023</v>
      </c>
    </row>
    <row r="241" spans="1:17" x14ac:dyDescent="0.3">
      <c r="A241">
        <v>2006</v>
      </c>
      <c r="B241">
        <v>4</v>
      </c>
      <c r="C241">
        <v>30</v>
      </c>
      <c r="D241" t="s">
        <v>51</v>
      </c>
      <c r="E241" t="str">
        <f>VLOOKUP(D241,'State Abbreviations'!$A$1:$B$53,2,FALSE)</f>
        <v>NH</v>
      </c>
      <c r="F241" s="1">
        <v>0.42899999999999999</v>
      </c>
      <c r="G241" s="1">
        <v>0.41399999999999998</v>
      </c>
      <c r="H241" s="1">
        <v>0.39900000000000002</v>
      </c>
      <c r="I241" s="2">
        <v>418550</v>
      </c>
      <c r="J241" s="2">
        <v>403531</v>
      </c>
      <c r="K241" s="2">
        <v>975281</v>
      </c>
      <c r="L241" s="2">
        <v>1006234</v>
      </c>
      <c r="M241" s="1">
        <v>3.4000000000000002E-2</v>
      </c>
      <c r="N241" s="2">
        <v>2805</v>
      </c>
      <c r="O241">
        <v>0</v>
      </c>
      <c r="P241">
        <v>0</v>
      </c>
      <c r="Q241" s="2">
        <v>2805</v>
      </c>
    </row>
    <row r="242" spans="1:17" x14ac:dyDescent="0.3">
      <c r="A242">
        <v>2006</v>
      </c>
      <c r="B242">
        <v>12</v>
      </c>
      <c r="C242">
        <v>31</v>
      </c>
      <c r="D242" t="s">
        <v>52</v>
      </c>
      <c r="E242" t="str">
        <f>VLOOKUP(D242,'State Abbreviations'!$A$1:$B$53,2,FALSE)</f>
        <v>NJ</v>
      </c>
      <c r="F242" s="1">
        <v>0.40600000000000003</v>
      </c>
      <c r="G242" s="1">
        <v>0.39500000000000002</v>
      </c>
      <c r="H242" s="1">
        <v>0.34100000000000003</v>
      </c>
      <c r="I242" s="2">
        <v>2315643</v>
      </c>
      <c r="J242" s="2">
        <v>2250070</v>
      </c>
      <c r="K242" s="2">
        <v>5701033</v>
      </c>
      <c r="L242" s="2">
        <v>6565183</v>
      </c>
      <c r="M242" s="1">
        <v>0.12</v>
      </c>
      <c r="N242" s="2">
        <v>27371</v>
      </c>
      <c r="O242" s="2">
        <v>132636</v>
      </c>
      <c r="P242" s="2">
        <v>13874</v>
      </c>
      <c r="Q242" s="2">
        <v>107563</v>
      </c>
    </row>
    <row r="243" spans="1:17" x14ac:dyDescent="0.3">
      <c r="A243">
        <v>2006</v>
      </c>
      <c r="B243">
        <v>66</v>
      </c>
      <c r="C243">
        <v>32</v>
      </c>
      <c r="D243" t="s">
        <v>53</v>
      </c>
      <c r="E243" t="str">
        <f>VLOOKUP(D243,'State Abbreviations'!$A$1:$B$53,2,FALSE)</f>
        <v>NM</v>
      </c>
      <c r="F243" s="1">
        <v>0.43099999999999999</v>
      </c>
      <c r="G243" s="1">
        <v>0.42499999999999999</v>
      </c>
      <c r="H243" s="1">
        <v>0.38600000000000001</v>
      </c>
      <c r="I243" s="2">
        <v>568597</v>
      </c>
      <c r="J243" s="2">
        <v>561084</v>
      </c>
      <c r="K243" s="2">
        <v>1320285</v>
      </c>
      <c r="L243" s="2">
        <v>1464560</v>
      </c>
      <c r="M243" s="1">
        <v>0.08</v>
      </c>
      <c r="N243" s="2">
        <v>6639</v>
      </c>
      <c r="O243" s="2">
        <v>16493</v>
      </c>
      <c r="P243" s="2">
        <v>2831</v>
      </c>
      <c r="Q243" s="2">
        <v>17717</v>
      </c>
    </row>
    <row r="244" spans="1:17" x14ac:dyDescent="0.3">
      <c r="A244">
        <v>2006</v>
      </c>
      <c r="B244">
        <v>13</v>
      </c>
      <c r="C244">
        <v>33</v>
      </c>
      <c r="D244" t="s">
        <v>54</v>
      </c>
      <c r="E244" t="str">
        <f>VLOOKUP(D244,'State Abbreviations'!$A$1:$B$53,2,FALSE)</f>
        <v>NY</v>
      </c>
      <c r="F244" s="1">
        <v>0.36499999999999999</v>
      </c>
      <c r="G244" s="1">
        <v>0.34899999999999998</v>
      </c>
      <c r="H244" s="1">
        <v>0.30299999999999999</v>
      </c>
      <c r="I244" s="2">
        <v>4703830</v>
      </c>
      <c r="J244" s="2">
        <v>4490053</v>
      </c>
      <c r="K244" s="2">
        <v>12878632</v>
      </c>
      <c r="L244" s="2">
        <v>14665626</v>
      </c>
      <c r="M244" s="1">
        <v>0.124</v>
      </c>
      <c r="N244" s="2">
        <v>63315</v>
      </c>
      <c r="O244">
        <v>0</v>
      </c>
      <c r="P244" s="2">
        <v>53533</v>
      </c>
      <c r="Q244" s="2">
        <v>116848</v>
      </c>
    </row>
    <row r="245" spans="1:17" x14ac:dyDescent="0.3">
      <c r="A245">
        <v>2006</v>
      </c>
      <c r="B245">
        <v>47</v>
      </c>
      <c r="C245">
        <v>34</v>
      </c>
      <c r="D245" t="s">
        <v>55</v>
      </c>
      <c r="E245" t="str">
        <f>VLOOKUP(D245,'State Abbreviations'!$A$1:$B$53,2,FALSE)</f>
        <v>NC</v>
      </c>
      <c r="F245" s="1">
        <v>0.32500000000000001</v>
      </c>
      <c r="G245" s="1">
        <v>0.31</v>
      </c>
      <c r="H245" s="1">
        <v>0.28699999999999998</v>
      </c>
      <c r="I245" s="2">
        <v>2036451</v>
      </c>
      <c r="J245" s="2">
        <v>1940808</v>
      </c>
      <c r="K245" s="2">
        <v>6264630</v>
      </c>
      <c r="L245" s="2">
        <v>6799585</v>
      </c>
      <c r="M245" s="1">
        <v>5.8000000000000003E-2</v>
      </c>
      <c r="N245" s="2">
        <v>37460</v>
      </c>
      <c r="O245" s="2">
        <v>110419</v>
      </c>
      <c r="P245" s="2">
        <v>3101</v>
      </c>
      <c r="Q245" s="2">
        <v>95771</v>
      </c>
    </row>
    <row r="246" spans="1:17" x14ac:dyDescent="0.3">
      <c r="A246">
        <v>2006</v>
      </c>
      <c r="B246">
        <v>36</v>
      </c>
      <c r="C246">
        <v>35</v>
      </c>
      <c r="D246" t="s">
        <v>56</v>
      </c>
      <c r="E246" t="str">
        <f>VLOOKUP(D246,'State Abbreviations'!$A$1:$B$53,2,FALSE)</f>
        <v>ND</v>
      </c>
      <c r="F246" s="1">
        <v>0.45400000000000001</v>
      </c>
      <c r="G246" s="1">
        <v>0.44900000000000001</v>
      </c>
      <c r="H246" s="1">
        <v>0.441</v>
      </c>
      <c r="I246" s="2">
        <v>220479</v>
      </c>
      <c r="J246" s="2">
        <v>218152</v>
      </c>
      <c r="K246" s="2">
        <v>486142</v>
      </c>
      <c r="L246" s="2">
        <v>503647</v>
      </c>
      <c r="M246" s="1">
        <v>1.4999999999999999E-2</v>
      </c>
      <c r="N246" s="2">
        <v>1363</v>
      </c>
      <c r="O246">
        <v>0</v>
      </c>
      <c r="P246">
        <v>0</v>
      </c>
      <c r="Q246" s="2">
        <v>1363</v>
      </c>
    </row>
    <row r="247" spans="1:17" x14ac:dyDescent="0.3">
      <c r="A247">
        <v>2006</v>
      </c>
      <c r="B247">
        <v>24</v>
      </c>
      <c r="C247">
        <v>36</v>
      </c>
      <c r="D247" t="s">
        <v>57</v>
      </c>
      <c r="E247" t="str">
        <f>VLOOKUP(D247,'State Abbreviations'!$A$1:$B$53,2,FALSE)</f>
        <v>OH</v>
      </c>
      <c r="F247" s="1">
        <v>0.495</v>
      </c>
      <c r="G247" s="1">
        <v>0.47499999999999998</v>
      </c>
      <c r="H247" s="1">
        <v>0.46300000000000002</v>
      </c>
      <c r="I247" s="2">
        <v>4184072</v>
      </c>
      <c r="J247" s="2">
        <v>4022754</v>
      </c>
      <c r="K247" s="2">
        <v>8461211</v>
      </c>
      <c r="L247" s="2">
        <v>8687609</v>
      </c>
      <c r="M247" s="1">
        <v>2.1999999999999999E-2</v>
      </c>
      <c r="N247" s="2">
        <v>49166</v>
      </c>
      <c r="O247">
        <v>0</v>
      </c>
      <c r="P247">
        <v>0</v>
      </c>
      <c r="Q247" s="2">
        <v>49166</v>
      </c>
    </row>
    <row r="248" spans="1:17" x14ac:dyDescent="0.3">
      <c r="A248">
        <v>2006</v>
      </c>
      <c r="B248">
        <v>53</v>
      </c>
      <c r="C248">
        <v>37</v>
      </c>
      <c r="D248" t="s">
        <v>58</v>
      </c>
      <c r="E248" t="str">
        <f>VLOOKUP(D248,'State Abbreviations'!$A$1:$B$53,2,FALSE)</f>
        <v>OK</v>
      </c>
      <c r="G248" s="1">
        <v>0.36399999999999999</v>
      </c>
      <c r="H248" s="1">
        <v>0.34300000000000003</v>
      </c>
      <c r="J248" s="2">
        <v>926462</v>
      </c>
      <c r="K248" s="2">
        <v>2547224</v>
      </c>
      <c r="L248" s="2">
        <v>2709819</v>
      </c>
      <c r="M248" s="1">
        <v>3.9E-2</v>
      </c>
      <c r="N248" s="2">
        <v>26243</v>
      </c>
      <c r="O248" s="2">
        <v>27415</v>
      </c>
      <c r="P248" s="2">
        <v>4329</v>
      </c>
      <c r="Q248" s="2">
        <v>44280</v>
      </c>
    </row>
    <row r="249" spans="1:17" x14ac:dyDescent="0.3">
      <c r="A249">
        <v>2006</v>
      </c>
      <c r="B249">
        <v>72</v>
      </c>
      <c r="C249">
        <v>38</v>
      </c>
      <c r="D249" t="s">
        <v>59</v>
      </c>
      <c r="E249" t="str">
        <f>VLOOKUP(D249,'State Abbreviations'!$A$1:$B$53,2,FALSE)</f>
        <v>OR</v>
      </c>
      <c r="F249" s="1">
        <v>0.53200000000000003</v>
      </c>
      <c r="G249" s="1">
        <v>0.52500000000000002</v>
      </c>
      <c r="H249" s="1">
        <v>0.48399999999999999</v>
      </c>
      <c r="I249" s="2">
        <v>1399650</v>
      </c>
      <c r="J249" s="2">
        <v>1379475</v>
      </c>
      <c r="K249" s="2">
        <v>2628937</v>
      </c>
      <c r="L249" s="2">
        <v>2829482</v>
      </c>
      <c r="M249" s="1">
        <v>7.2999999999999995E-2</v>
      </c>
      <c r="N249" s="2">
        <v>13707</v>
      </c>
      <c r="O249">
        <v>0</v>
      </c>
      <c r="P249">
        <v>0</v>
      </c>
      <c r="Q249" s="2">
        <v>13707</v>
      </c>
    </row>
    <row r="250" spans="1:17" x14ac:dyDescent="0.3">
      <c r="A250">
        <v>2006</v>
      </c>
      <c r="B250">
        <v>14</v>
      </c>
      <c r="C250">
        <v>39</v>
      </c>
      <c r="D250" t="s">
        <v>60</v>
      </c>
      <c r="E250" t="str">
        <f>VLOOKUP(D250,'State Abbreviations'!$A$1:$B$53,2,FALSE)</f>
        <v>PA</v>
      </c>
      <c r="G250" s="1">
        <v>0.441</v>
      </c>
      <c r="H250" s="1">
        <v>0.42599999999999999</v>
      </c>
      <c r="J250" s="2">
        <v>4096077</v>
      </c>
      <c r="K250" s="2">
        <v>9283762</v>
      </c>
      <c r="L250" s="2">
        <v>9680466</v>
      </c>
      <c r="M250" s="1">
        <v>0.03</v>
      </c>
      <c r="N250" s="2">
        <v>44397</v>
      </c>
      <c r="O250">
        <v>0</v>
      </c>
      <c r="P250">
        <v>0</v>
      </c>
      <c r="Q250" s="2">
        <v>44397</v>
      </c>
    </row>
    <row r="251" spans="1:17" x14ac:dyDescent="0.3">
      <c r="A251">
        <v>2006</v>
      </c>
      <c r="B251">
        <v>5</v>
      </c>
      <c r="C251">
        <v>40</v>
      </c>
      <c r="D251" t="s">
        <v>61</v>
      </c>
      <c r="E251" t="str">
        <f>VLOOKUP(D251,'State Abbreviations'!$A$1:$B$53,2,FALSE)</f>
        <v>RI</v>
      </c>
      <c r="F251" s="1">
        <v>0.52100000000000002</v>
      </c>
      <c r="G251" s="1">
        <v>0.51</v>
      </c>
      <c r="H251" s="1">
        <v>0.46700000000000003</v>
      </c>
      <c r="I251" s="2">
        <v>392882</v>
      </c>
      <c r="J251" s="2">
        <v>384993</v>
      </c>
      <c r="K251" s="2">
        <v>754219</v>
      </c>
      <c r="L251" s="2">
        <v>824887</v>
      </c>
      <c r="M251" s="1">
        <v>8.1000000000000003E-2</v>
      </c>
      <c r="N251" s="2">
        <v>3996</v>
      </c>
      <c r="O251">
        <v>0</v>
      </c>
      <c r="P251">
        <v>0</v>
      </c>
      <c r="Q251" s="2">
        <v>3996</v>
      </c>
    </row>
    <row r="252" spans="1:17" x14ac:dyDescent="0.3">
      <c r="A252">
        <v>2006</v>
      </c>
      <c r="B252">
        <v>48</v>
      </c>
      <c r="C252">
        <v>41</v>
      </c>
      <c r="D252" t="s">
        <v>62</v>
      </c>
      <c r="E252" t="str">
        <f>VLOOKUP(D252,'State Abbreviations'!$A$1:$B$53,2,FALSE)</f>
        <v>SC</v>
      </c>
      <c r="F252" s="1">
        <v>0.35399999999999998</v>
      </c>
      <c r="G252" s="1">
        <v>0.34599999999999997</v>
      </c>
      <c r="H252" s="1">
        <v>0.33100000000000002</v>
      </c>
      <c r="I252" s="2">
        <v>1117311</v>
      </c>
      <c r="J252" s="2">
        <v>1091952</v>
      </c>
      <c r="K252" s="2">
        <v>3152046</v>
      </c>
      <c r="L252" s="2">
        <v>3332190</v>
      </c>
      <c r="M252" s="1">
        <v>3.2000000000000001E-2</v>
      </c>
      <c r="N252" s="2">
        <v>23616</v>
      </c>
      <c r="O252" s="2">
        <v>38353</v>
      </c>
      <c r="P252" s="2">
        <v>3072</v>
      </c>
      <c r="Q252" s="2">
        <v>45865</v>
      </c>
    </row>
    <row r="253" spans="1:17" x14ac:dyDescent="0.3">
      <c r="A253">
        <v>2006</v>
      </c>
      <c r="B253">
        <v>37</v>
      </c>
      <c r="C253">
        <v>42</v>
      </c>
      <c r="D253" t="s">
        <v>63</v>
      </c>
      <c r="E253" t="str">
        <f>VLOOKUP(D253,'State Abbreviations'!$A$1:$B$53,2,FALSE)</f>
        <v>SD</v>
      </c>
      <c r="F253" s="1">
        <v>0.58799999999999997</v>
      </c>
      <c r="G253" s="1">
        <v>0.57799999999999996</v>
      </c>
      <c r="H253" s="1">
        <v>0.56399999999999995</v>
      </c>
      <c r="I253" s="2">
        <v>341105</v>
      </c>
      <c r="J253" s="2">
        <v>335508</v>
      </c>
      <c r="K253" s="2">
        <v>580592</v>
      </c>
      <c r="L253" s="2">
        <v>589178</v>
      </c>
      <c r="M253" s="1">
        <v>1.4E-2</v>
      </c>
      <c r="N253" s="2">
        <v>3359</v>
      </c>
      <c r="O253">
        <v>0</v>
      </c>
      <c r="P253" s="2">
        <v>2444</v>
      </c>
      <c r="Q253" s="2">
        <v>5803</v>
      </c>
    </row>
    <row r="254" spans="1:17" x14ac:dyDescent="0.3">
      <c r="A254">
        <v>2006</v>
      </c>
      <c r="B254">
        <v>54</v>
      </c>
      <c r="C254">
        <v>43</v>
      </c>
      <c r="D254" t="s">
        <v>64</v>
      </c>
      <c r="E254" t="str">
        <f>VLOOKUP(D254,'State Abbreviations'!$A$1:$B$53,2,FALSE)</f>
        <v>TN</v>
      </c>
      <c r="F254" s="1">
        <v>0.42099999999999999</v>
      </c>
      <c r="G254" s="1">
        <v>0.41399999999999998</v>
      </c>
      <c r="H254" s="1">
        <v>0.39500000000000002</v>
      </c>
      <c r="I254" s="2">
        <v>1868363</v>
      </c>
      <c r="J254" s="2">
        <v>1833695</v>
      </c>
      <c r="K254" s="2">
        <v>4433921</v>
      </c>
      <c r="L254" s="2">
        <v>4641909</v>
      </c>
      <c r="M254" s="1">
        <v>3.1E-2</v>
      </c>
      <c r="N254" s="2">
        <v>25745</v>
      </c>
      <c r="O254" s="2">
        <v>52558</v>
      </c>
      <c r="P254" s="2">
        <v>8630</v>
      </c>
      <c r="Q254" s="2">
        <v>60654</v>
      </c>
    </row>
    <row r="255" spans="1:17" x14ac:dyDescent="0.3">
      <c r="A255">
        <v>2006</v>
      </c>
      <c r="B255">
        <v>49</v>
      </c>
      <c r="C255">
        <v>44</v>
      </c>
      <c r="D255" t="s">
        <v>65</v>
      </c>
      <c r="E255" t="str">
        <f>VLOOKUP(D255,'State Abbreviations'!$A$1:$B$53,2,FALSE)</f>
        <v>TX</v>
      </c>
      <c r="G255" s="1">
        <v>0.309</v>
      </c>
      <c r="H255" s="1">
        <v>0.25800000000000001</v>
      </c>
      <c r="J255" s="2">
        <v>4399068</v>
      </c>
      <c r="K255" s="2">
        <v>14255313</v>
      </c>
      <c r="L255" s="2">
        <v>17029802</v>
      </c>
      <c r="M255" s="1">
        <v>0.13400000000000001</v>
      </c>
      <c r="N255" s="2">
        <v>172116</v>
      </c>
      <c r="O255" s="2">
        <v>431967</v>
      </c>
      <c r="P255" s="2">
        <v>101916</v>
      </c>
      <c r="Q255" s="2">
        <v>490016</v>
      </c>
    </row>
    <row r="256" spans="1:17" x14ac:dyDescent="0.3">
      <c r="A256">
        <v>2006</v>
      </c>
      <c r="B256">
        <v>67</v>
      </c>
      <c r="C256">
        <v>45</v>
      </c>
      <c r="D256" t="s">
        <v>66</v>
      </c>
      <c r="E256" t="str">
        <f>VLOOKUP(D256,'State Abbreviations'!$A$1:$B$53,2,FALSE)</f>
        <v>UT</v>
      </c>
      <c r="F256" s="1">
        <v>0.35</v>
      </c>
      <c r="G256" s="1">
        <v>0.34300000000000003</v>
      </c>
      <c r="H256" s="1">
        <v>0.318</v>
      </c>
      <c r="I256" s="2">
        <v>582561</v>
      </c>
      <c r="J256" s="2">
        <v>571252</v>
      </c>
      <c r="K256" s="2">
        <v>1664323</v>
      </c>
      <c r="L256" s="2">
        <v>1752158</v>
      </c>
      <c r="M256" s="1">
        <v>7.0999999999999994E-2</v>
      </c>
      <c r="N256" s="2">
        <v>6430</v>
      </c>
      <c r="O256">
        <v>0</v>
      </c>
      <c r="P256">
        <v>0</v>
      </c>
      <c r="Q256" s="2">
        <v>6430</v>
      </c>
    </row>
    <row r="257" spans="1:18" x14ac:dyDescent="0.3">
      <c r="A257">
        <v>2006</v>
      </c>
      <c r="B257">
        <v>6</v>
      </c>
      <c r="C257">
        <v>46</v>
      </c>
      <c r="D257" t="s">
        <v>67</v>
      </c>
      <c r="E257" t="str">
        <f>VLOOKUP(D257,'State Abbreviations'!$A$1:$B$53,2,FALSE)</f>
        <v>VT</v>
      </c>
      <c r="F257" s="1">
        <v>0.55000000000000004</v>
      </c>
      <c r="G257" s="1">
        <v>0.54900000000000004</v>
      </c>
      <c r="H257" s="1">
        <v>0.53800000000000003</v>
      </c>
      <c r="I257" s="2">
        <v>263025</v>
      </c>
      <c r="J257" s="2">
        <v>262726</v>
      </c>
      <c r="K257" s="2">
        <v>478247</v>
      </c>
      <c r="L257" s="2">
        <v>487141</v>
      </c>
      <c r="M257" s="1">
        <v>0.02</v>
      </c>
      <c r="N257">
        <v>0</v>
      </c>
      <c r="O257">
        <v>0</v>
      </c>
      <c r="P257">
        <v>0</v>
      </c>
      <c r="Q257">
        <v>0</v>
      </c>
    </row>
    <row r="258" spans="1:18" x14ac:dyDescent="0.3">
      <c r="A258">
        <v>2006</v>
      </c>
      <c r="B258">
        <v>40</v>
      </c>
      <c r="C258">
        <v>47</v>
      </c>
      <c r="D258" t="s">
        <v>68</v>
      </c>
      <c r="E258" t="str">
        <f>VLOOKUP(D258,'State Abbreviations'!$A$1:$B$53,2,FALSE)</f>
        <v>VA</v>
      </c>
      <c r="F258" s="1">
        <v>0.44500000000000001</v>
      </c>
      <c r="G258" s="1">
        <v>0.44</v>
      </c>
      <c r="H258" s="1">
        <v>0.40600000000000003</v>
      </c>
      <c r="I258" s="2">
        <v>2398589</v>
      </c>
      <c r="J258" s="2">
        <v>2370445</v>
      </c>
      <c r="K258" s="2">
        <v>5385522</v>
      </c>
      <c r="L258" s="2">
        <v>5867219</v>
      </c>
      <c r="M258" s="1">
        <v>6.7000000000000004E-2</v>
      </c>
      <c r="N258" s="2">
        <v>36688</v>
      </c>
      <c r="O258" s="2">
        <v>48144</v>
      </c>
      <c r="P258" s="2">
        <v>4499</v>
      </c>
      <c r="Q258" s="2">
        <v>65259</v>
      </c>
    </row>
    <row r="259" spans="1:18" x14ac:dyDescent="0.3">
      <c r="A259">
        <v>2006</v>
      </c>
      <c r="B259">
        <v>73</v>
      </c>
      <c r="C259">
        <v>48</v>
      </c>
      <c r="D259" t="s">
        <v>69</v>
      </c>
      <c r="E259" t="str">
        <f>VLOOKUP(D259,'State Abbreviations'!$A$1:$B$53,2,FALSE)</f>
        <v>WA</v>
      </c>
      <c r="F259" s="1">
        <v>0.47299999999999998</v>
      </c>
      <c r="G259" s="1">
        <v>0.47299999999999998</v>
      </c>
      <c r="H259" s="1">
        <v>0.42699999999999999</v>
      </c>
      <c r="I259" s="2">
        <v>2085074</v>
      </c>
      <c r="J259" s="2">
        <v>2083734</v>
      </c>
      <c r="K259" s="2">
        <v>4403981</v>
      </c>
      <c r="L259" s="2">
        <v>4861001</v>
      </c>
      <c r="M259" s="1">
        <v>0.08</v>
      </c>
      <c r="N259" s="2">
        <v>17561</v>
      </c>
      <c r="O259" s="2">
        <v>108076</v>
      </c>
      <c r="P259" s="2">
        <v>11568</v>
      </c>
      <c r="Q259" s="2">
        <v>83167</v>
      </c>
    </row>
    <row r="260" spans="1:18" x14ac:dyDescent="0.3">
      <c r="A260">
        <v>2006</v>
      </c>
      <c r="B260">
        <v>56</v>
      </c>
      <c r="C260">
        <v>49</v>
      </c>
      <c r="D260" t="s">
        <v>70</v>
      </c>
      <c r="E260" t="str">
        <f>VLOOKUP(D260,'State Abbreviations'!$A$1:$B$53,2,FALSE)</f>
        <v>WV</v>
      </c>
      <c r="F260" s="1">
        <v>0.33800000000000002</v>
      </c>
      <c r="G260" s="1">
        <v>0.32800000000000001</v>
      </c>
      <c r="H260" s="1">
        <v>0.32300000000000001</v>
      </c>
      <c r="I260" s="2">
        <v>473014</v>
      </c>
      <c r="J260" s="2">
        <v>459884</v>
      </c>
      <c r="K260" s="2">
        <v>1401490</v>
      </c>
      <c r="L260" s="2">
        <v>1439052</v>
      </c>
      <c r="M260" s="1">
        <v>7.0000000000000001E-3</v>
      </c>
      <c r="N260" s="2">
        <v>5733</v>
      </c>
      <c r="O260" s="2">
        <v>7668</v>
      </c>
      <c r="P260" s="2">
        <v>1416</v>
      </c>
      <c r="Q260" s="2">
        <v>10983</v>
      </c>
    </row>
    <row r="261" spans="1:18" x14ac:dyDescent="0.3">
      <c r="A261">
        <v>2006</v>
      </c>
      <c r="B261">
        <v>25</v>
      </c>
      <c r="C261">
        <v>50</v>
      </c>
      <c r="D261" t="s">
        <v>71</v>
      </c>
      <c r="E261" t="str">
        <f>VLOOKUP(D261,'State Abbreviations'!$A$1:$B$53,2,FALSE)</f>
        <v>WI</v>
      </c>
      <c r="F261" s="1">
        <v>0.53700000000000003</v>
      </c>
      <c r="G261" s="1">
        <v>0.53200000000000003</v>
      </c>
      <c r="H261" s="1">
        <v>0.50800000000000001</v>
      </c>
      <c r="I261" s="2">
        <v>2183155</v>
      </c>
      <c r="J261" s="2">
        <v>2161700</v>
      </c>
      <c r="K261" s="2">
        <v>4064432</v>
      </c>
      <c r="L261" s="2">
        <v>4240696</v>
      </c>
      <c r="M261" s="1">
        <v>2.9000000000000001E-2</v>
      </c>
      <c r="N261" s="2">
        <v>23431</v>
      </c>
      <c r="O261" s="2">
        <v>55806</v>
      </c>
      <c r="P261" s="2">
        <v>15907</v>
      </c>
      <c r="Q261" s="2">
        <v>67241</v>
      </c>
    </row>
    <row r="262" spans="1:18" x14ac:dyDescent="0.3">
      <c r="A262">
        <v>2006</v>
      </c>
      <c r="B262">
        <v>68</v>
      </c>
      <c r="C262">
        <v>51</v>
      </c>
      <c r="D262" t="s">
        <v>72</v>
      </c>
      <c r="E262" t="str">
        <f>VLOOKUP(D262,'State Abbreviations'!$A$1:$B$53,2,FALSE)</f>
        <v>WY</v>
      </c>
      <c r="F262" s="1">
        <v>0.51800000000000002</v>
      </c>
      <c r="G262" s="1">
        <v>0.51100000000000001</v>
      </c>
      <c r="H262" s="1">
        <v>0.49399999999999999</v>
      </c>
      <c r="I262" s="2">
        <v>196217</v>
      </c>
      <c r="J262" s="2">
        <v>193892</v>
      </c>
      <c r="K262" s="2">
        <v>379127</v>
      </c>
      <c r="L262" s="2">
        <v>400187</v>
      </c>
      <c r="M262" s="1">
        <v>0.02</v>
      </c>
      <c r="N262" s="2">
        <v>2114</v>
      </c>
      <c r="O262" s="2">
        <v>5225</v>
      </c>
      <c r="P262">
        <v>609</v>
      </c>
      <c r="Q262" s="2">
        <v>5336</v>
      </c>
    </row>
    <row r="263" spans="1:18" x14ac:dyDescent="0.3">
      <c r="A263">
        <v>2006</v>
      </c>
      <c r="B263">
        <v>0</v>
      </c>
      <c r="C263">
        <v>0</v>
      </c>
      <c r="D263" t="s">
        <v>21</v>
      </c>
      <c r="E263" t="str">
        <f>VLOOKUP(D263,'State Abbreviations'!$A$1:$B$53,2,FALSE)</f>
        <v>US Totals</v>
      </c>
      <c r="F263" s="1">
        <v>0.60699999999999998</v>
      </c>
      <c r="G263" s="1">
        <v>0.60099999999999998</v>
      </c>
      <c r="H263" s="1">
        <v>0.55400000000000005</v>
      </c>
      <c r="I263" s="2">
        <v>123535883</v>
      </c>
      <c r="J263" s="2">
        <v>122294978</v>
      </c>
      <c r="K263" s="2">
        <v>203483455</v>
      </c>
      <c r="L263" s="2">
        <v>220336019</v>
      </c>
      <c r="M263" s="1">
        <v>8.2000000000000003E-2</v>
      </c>
      <c r="N263" s="2">
        <v>1490169</v>
      </c>
      <c r="O263" s="2">
        <v>2387283</v>
      </c>
      <c r="P263" s="2">
        <v>474632</v>
      </c>
      <c r="Q263" s="2">
        <v>3158443</v>
      </c>
      <c r="R263" s="2">
        <v>3862836</v>
      </c>
    </row>
    <row r="264" spans="1:18" x14ac:dyDescent="0.3">
      <c r="A264">
        <v>2004</v>
      </c>
      <c r="B264">
        <v>81</v>
      </c>
      <c r="C264">
        <v>2</v>
      </c>
      <c r="D264" t="s">
        <v>23</v>
      </c>
      <c r="E264" t="str">
        <f>VLOOKUP(D264,'State Abbreviations'!$A$1:$B$53,2,FALSE)</f>
        <v>AK</v>
      </c>
      <c r="F264" s="1">
        <v>0.69599999999999995</v>
      </c>
      <c r="G264" s="1">
        <v>0.69099999999999995</v>
      </c>
      <c r="H264" s="1">
        <v>0.65200000000000002</v>
      </c>
      <c r="I264" s="2">
        <v>314502</v>
      </c>
      <c r="J264" s="2">
        <v>312598</v>
      </c>
      <c r="K264" s="2">
        <v>452124</v>
      </c>
      <c r="L264" s="2">
        <v>476378</v>
      </c>
      <c r="M264" s="1">
        <v>0.04</v>
      </c>
      <c r="N264" s="2">
        <v>4515</v>
      </c>
      <c r="O264" s="2">
        <v>5547</v>
      </c>
      <c r="P264">
        <v>951</v>
      </c>
      <c r="Q264" s="2">
        <v>8240</v>
      </c>
    </row>
    <row r="265" spans="1:18" x14ac:dyDescent="0.3">
      <c r="A265">
        <v>2004</v>
      </c>
      <c r="B265">
        <v>41</v>
      </c>
      <c r="C265">
        <v>1</v>
      </c>
      <c r="D265" t="s">
        <v>22</v>
      </c>
      <c r="E265" t="str">
        <f>VLOOKUP(D265,'State Abbreviations'!$A$1:$B$53,2,FALSE)</f>
        <v>AL</v>
      </c>
      <c r="F265" s="1">
        <v>0.57399999999999995</v>
      </c>
      <c r="G265" s="1">
        <v>0.57199999999999995</v>
      </c>
      <c r="H265" s="1">
        <v>0.55200000000000005</v>
      </c>
      <c r="I265" s="2">
        <v>1890317</v>
      </c>
      <c r="J265" s="2">
        <v>1883415</v>
      </c>
      <c r="K265" s="2">
        <v>3292608</v>
      </c>
      <c r="L265" s="2">
        <v>3427542</v>
      </c>
      <c r="M265" s="1">
        <v>1.9E-2</v>
      </c>
      <c r="N265" s="2">
        <v>26521</v>
      </c>
      <c r="O265" s="2">
        <v>36795</v>
      </c>
      <c r="P265" s="2">
        <v>7745</v>
      </c>
      <c r="Q265" s="2">
        <v>52664</v>
      </c>
      <c r="R265" s="3">
        <f>I265/K265</f>
        <v>0.57410933825101562</v>
      </c>
    </row>
    <row r="266" spans="1:18" x14ac:dyDescent="0.3">
      <c r="A266">
        <v>2004</v>
      </c>
      <c r="B266">
        <v>42</v>
      </c>
      <c r="C266">
        <v>4</v>
      </c>
      <c r="D266" t="s">
        <v>25</v>
      </c>
      <c r="E266" t="str">
        <f>VLOOKUP(D266,'State Abbreviations'!$A$1:$B$53,2,FALSE)</f>
        <v>AR</v>
      </c>
      <c r="F266" s="1">
        <v>0.54400000000000004</v>
      </c>
      <c r="G266" s="1">
        <v>0.53600000000000003</v>
      </c>
      <c r="H266" s="1">
        <v>0.51</v>
      </c>
      <c r="I266" s="2">
        <v>1070573</v>
      </c>
      <c r="J266" s="2">
        <v>1054945</v>
      </c>
      <c r="K266" s="2">
        <v>1969208</v>
      </c>
      <c r="L266" s="2">
        <v>2072986</v>
      </c>
      <c r="M266" s="1">
        <v>2.8000000000000001E-2</v>
      </c>
      <c r="N266" s="2">
        <v>13477</v>
      </c>
      <c r="O266" s="2">
        <v>29128</v>
      </c>
      <c r="P266" s="2">
        <v>14844</v>
      </c>
      <c r="Q266" s="2">
        <v>42885</v>
      </c>
    </row>
    <row r="267" spans="1:18" x14ac:dyDescent="0.3">
      <c r="A267">
        <v>2004</v>
      </c>
      <c r="B267">
        <v>61</v>
      </c>
      <c r="C267">
        <v>3</v>
      </c>
      <c r="D267" t="s">
        <v>24</v>
      </c>
      <c r="E267" t="str">
        <f>VLOOKUP(D267,'State Abbreviations'!$A$1:$B$53,2,FALSE)</f>
        <v>AZ</v>
      </c>
      <c r="F267" s="1">
        <v>0.54800000000000004</v>
      </c>
      <c r="G267" s="1">
        <v>0.54100000000000004</v>
      </c>
      <c r="H267" s="1">
        <v>0.47</v>
      </c>
      <c r="I267" s="2">
        <v>2038069</v>
      </c>
      <c r="J267" s="2">
        <v>2012585</v>
      </c>
      <c r="K267" s="2">
        <v>3717055</v>
      </c>
      <c r="L267" s="2">
        <v>4215706</v>
      </c>
      <c r="M267" s="1">
        <v>0.115</v>
      </c>
      <c r="N267" s="2">
        <v>31631</v>
      </c>
      <c r="O267" s="2">
        <v>69343</v>
      </c>
      <c r="P267" s="2">
        <v>5671</v>
      </c>
      <c r="Q267" s="2">
        <v>71974</v>
      </c>
    </row>
    <row r="268" spans="1:18" x14ac:dyDescent="0.3">
      <c r="A268">
        <v>2004</v>
      </c>
      <c r="B268">
        <v>71</v>
      </c>
      <c r="C268">
        <v>5</v>
      </c>
      <c r="D268" t="s">
        <v>26</v>
      </c>
      <c r="E268" t="str">
        <f>VLOOKUP(D268,'State Abbreviations'!$A$1:$B$53,2,FALSE)</f>
        <v>CA</v>
      </c>
      <c r="F268" s="1">
        <v>0.59599999999999997</v>
      </c>
      <c r="G268" s="1">
        <v>0.58799999999999997</v>
      </c>
      <c r="H268" s="1">
        <v>0.47099999999999997</v>
      </c>
      <c r="I268" s="2">
        <v>12589367</v>
      </c>
      <c r="J268" s="2">
        <v>12421852</v>
      </c>
      <c r="K268" s="2">
        <v>21132533</v>
      </c>
      <c r="L268" s="2">
        <v>26246548</v>
      </c>
      <c r="M268" s="1">
        <v>0.188</v>
      </c>
      <c r="N268" s="2">
        <v>166053</v>
      </c>
      <c r="O268">
        <v>0</v>
      </c>
      <c r="P268" s="2">
        <v>110261</v>
      </c>
      <c r="Q268" s="2">
        <v>276314</v>
      </c>
    </row>
    <row r="269" spans="1:18" x14ac:dyDescent="0.3">
      <c r="A269">
        <v>2004</v>
      </c>
      <c r="B269">
        <v>62</v>
      </c>
      <c r="C269">
        <v>6</v>
      </c>
      <c r="D269" t="s">
        <v>27</v>
      </c>
      <c r="E269" t="str">
        <f>VLOOKUP(D269,'State Abbreviations'!$A$1:$B$53,2,FALSE)</f>
        <v>CO</v>
      </c>
      <c r="F269" s="1">
        <v>0.67300000000000004</v>
      </c>
      <c r="G269" s="1">
        <v>0.66700000000000004</v>
      </c>
      <c r="H269" s="1">
        <v>0.61199999999999999</v>
      </c>
      <c r="I269" s="2">
        <v>2148036</v>
      </c>
      <c r="J269" s="2">
        <v>2129630</v>
      </c>
      <c r="K269" s="2">
        <v>3192647</v>
      </c>
      <c r="L269" s="2">
        <v>3443164</v>
      </c>
      <c r="M269" s="1">
        <v>7.4999999999999997E-2</v>
      </c>
      <c r="N269" s="2">
        <v>19756</v>
      </c>
      <c r="O269">
        <v>0</v>
      </c>
      <c r="P269" s="2">
        <v>7383</v>
      </c>
      <c r="Q269" s="2">
        <v>27139</v>
      </c>
    </row>
    <row r="270" spans="1:18" x14ac:dyDescent="0.3">
      <c r="A270">
        <v>2004</v>
      </c>
      <c r="B270">
        <v>1</v>
      </c>
      <c r="C270">
        <v>7</v>
      </c>
      <c r="D270" t="s">
        <v>28</v>
      </c>
      <c r="E270" t="str">
        <f>VLOOKUP(D270,'State Abbreviations'!$A$1:$B$53,2,FALSE)</f>
        <v>CT</v>
      </c>
      <c r="F270" s="1">
        <v>0.66200000000000003</v>
      </c>
      <c r="G270" s="1">
        <v>0.65</v>
      </c>
      <c r="H270" s="1">
        <v>0.59699999999999998</v>
      </c>
      <c r="I270" s="2">
        <v>1607808</v>
      </c>
      <c r="J270" s="2">
        <v>1578769</v>
      </c>
      <c r="K270" s="2">
        <v>2429634</v>
      </c>
      <c r="L270" s="2">
        <v>2652587</v>
      </c>
      <c r="M270" s="1">
        <v>7.2999999999999995E-2</v>
      </c>
      <c r="N270" s="2">
        <v>20018</v>
      </c>
      <c r="O270">
        <v>0</v>
      </c>
      <c r="P270" s="2">
        <v>2552</v>
      </c>
      <c r="Q270" s="2">
        <v>22570</v>
      </c>
    </row>
    <row r="271" spans="1:18" x14ac:dyDescent="0.3">
      <c r="A271">
        <v>2004</v>
      </c>
      <c r="B271">
        <v>55</v>
      </c>
      <c r="C271">
        <v>9</v>
      </c>
      <c r="D271" t="s">
        <v>30</v>
      </c>
      <c r="E271" t="str">
        <f>VLOOKUP(D271,'State Abbreviations'!$A$1:$B$53,2,FALSE)</f>
        <v>DC</v>
      </c>
      <c r="F271" s="1">
        <v>0.54900000000000004</v>
      </c>
      <c r="G271" s="1">
        <v>0.54300000000000004</v>
      </c>
      <c r="H271" s="1">
        <v>0.48899999999999999</v>
      </c>
      <c r="I271" s="2">
        <v>230105</v>
      </c>
      <c r="J271" s="2">
        <v>227586</v>
      </c>
      <c r="K271" s="2">
        <v>419142</v>
      </c>
      <c r="L271" s="2">
        <v>458758</v>
      </c>
      <c r="M271" s="1">
        <v>0.1</v>
      </c>
      <c r="N271">
        <v>0</v>
      </c>
      <c r="O271">
        <v>0</v>
      </c>
      <c r="P271">
        <v>0</v>
      </c>
      <c r="Q271">
        <v>0</v>
      </c>
    </row>
    <row r="272" spans="1:18" x14ac:dyDescent="0.3">
      <c r="A272">
        <v>2004</v>
      </c>
      <c r="B272">
        <v>11</v>
      </c>
      <c r="C272">
        <v>8</v>
      </c>
      <c r="D272" t="s">
        <v>29</v>
      </c>
      <c r="E272" t="str">
        <f>VLOOKUP(D272,'State Abbreviations'!$A$1:$B$53,2,FALSE)</f>
        <v>DE</v>
      </c>
      <c r="F272" s="1">
        <v>0.64500000000000002</v>
      </c>
      <c r="G272" s="1">
        <v>0.64200000000000002</v>
      </c>
      <c r="H272" s="1">
        <v>0.59399999999999997</v>
      </c>
      <c r="I272" s="2">
        <v>377407</v>
      </c>
      <c r="J272" s="2">
        <v>375190</v>
      </c>
      <c r="K272" s="2">
        <v>584817</v>
      </c>
      <c r="L272" s="2">
        <v>635370</v>
      </c>
      <c r="M272" s="1">
        <v>4.7E-2</v>
      </c>
      <c r="N272" s="2">
        <v>6973</v>
      </c>
      <c r="O272" s="2">
        <v>18725</v>
      </c>
      <c r="P272">
        <v>539</v>
      </c>
      <c r="Q272" s="2">
        <v>16875</v>
      </c>
    </row>
    <row r="273" spans="1:17" x14ac:dyDescent="0.3">
      <c r="A273">
        <v>2004</v>
      </c>
      <c r="B273">
        <v>43</v>
      </c>
      <c r="C273">
        <v>10</v>
      </c>
      <c r="D273" t="s">
        <v>31</v>
      </c>
      <c r="E273" t="str">
        <f>VLOOKUP(D273,'State Abbreviations'!$A$1:$B$53,2,FALSE)</f>
        <v>FL</v>
      </c>
      <c r="F273" s="1">
        <v>0.64700000000000002</v>
      </c>
      <c r="G273" s="1">
        <v>0.64400000000000002</v>
      </c>
      <c r="H273" s="1">
        <v>0.56100000000000005</v>
      </c>
      <c r="I273" s="2">
        <v>7640319</v>
      </c>
      <c r="J273" s="2">
        <v>7609810</v>
      </c>
      <c r="K273" s="2">
        <v>11811921</v>
      </c>
      <c r="L273" s="2">
        <v>13643828</v>
      </c>
      <c r="M273" s="1">
        <v>0.112</v>
      </c>
      <c r="N273" s="2">
        <v>84733</v>
      </c>
      <c r="O273" s="2">
        <v>281170</v>
      </c>
      <c r="P273" s="2">
        <v>4888</v>
      </c>
      <c r="Q273" s="2">
        <v>230206</v>
      </c>
    </row>
    <row r="274" spans="1:17" x14ac:dyDescent="0.3">
      <c r="A274">
        <v>2004</v>
      </c>
      <c r="B274">
        <v>44</v>
      </c>
      <c r="C274">
        <v>11</v>
      </c>
      <c r="D274" t="s">
        <v>32</v>
      </c>
      <c r="E274" t="str">
        <f>VLOOKUP(D274,'State Abbreviations'!$A$1:$B$53,2,FALSE)</f>
        <v>GA</v>
      </c>
      <c r="F274" s="1">
        <v>0.56399999999999995</v>
      </c>
      <c r="G274" s="1">
        <v>0.56200000000000006</v>
      </c>
      <c r="H274" s="1">
        <v>0.5</v>
      </c>
      <c r="I274" s="2">
        <v>3317336</v>
      </c>
      <c r="J274" s="2">
        <v>3301875</v>
      </c>
      <c r="K274" s="2">
        <v>5878186</v>
      </c>
      <c r="L274" s="2">
        <v>6499325</v>
      </c>
      <c r="M274" s="1">
        <v>6.8000000000000005E-2</v>
      </c>
      <c r="N274" s="2">
        <v>48625</v>
      </c>
      <c r="O274" s="2">
        <v>419350</v>
      </c>
      <c r="P274" s="2">
        <v>23344</v>
      </c>
      <c r="Q274" s="2">
        <v>281644</v>
      </c>
    </row>
    <row r="275" spans="1:17" x14ac:dyDescent="0.3">
      <c r="A275">
        <v>2004</v>
      </c>
      <c r="B275">
        <v>82</v>
      </c>
      <c r="C275">
        <v>12</v>
      </c>
      <c r="D275" t="s">
        <v>33</v>
      </c>
      <c r="E275" t="str">
        <f>VLOOKUP(D275,'State Abbreviations'!$A$1:$B$53,2,FALSE)</f>
        <v>HI</v>
      </c>
      <c r="F275" s="1">
        <v>0.48499999999999999</v>
      </c>
      <c r="G275" s="1">
        <v>0.48199999999999998</v>
      </c>
      <c r="H275" s="1">
        <v>0.441</v>
      </c>
      <c r="I275" s="2">
        <v>431662</v>
      </c>
      <c r="J275" s="2">
        <v>429013</v>
      </c>
      <c r="K275" s="2">
        <v>889540</v>
      </c>
      <c r="L275" s="2">
        <v>982882</v>
      </c>
      <c r="M275" s="1">
        <v>7.9000000000000001E-2</v>
      </c>
      <c r="N275" s="2">
        <v>5946</v>
      </c>
      <c r="O275">
        <v>0</v>
      </c>
      <c r="P275">
        <v>0</v>
      </c>
      <c r="Q275" s="2">
        <v>5946</v>
      </c>
    </row>
    <row r="276" spans="1:17" x14ac:dyDescent="0.3">
      <c r="A276">
        <v>2004</v>
      </c>
      <c r="B276">
        <v>31</v>
      </c>
      <c r="C276">
        <v>16</v>
      </c>
      <c r="D276" t="s">
        <v>37</v>
      </c>
      <c r="E276" t="str">
        <f>VLOOKUP(D276,'State Abbreviations'!$A$1:$B$53,2,FALSE)</f>
        <v>IA</v>
      </c>
      <c r="F276" s="1">
        <v>0.70599999999999996</v>
      </c>
      <c r="G276" s="1">
        <v>0.69899999999999995</v>
      </c>
      <c r="H276" s="1">
        <v>0.67400000000000004</v>
      </c>
      <c r="I276" s="2">
        <v>1521966</v>
      </c>
      <c r="J276" s="2">
        <v>1506908</v>
      </c>
      <c r="K276" s="2">
        <v>2156389</v>
      </c>
      <c r="L276" s="2">
        <v>2239979</v>
      </c>
      <c r="M276" s="1">
        <v>2.5999999999999999E-2</v>
      </c>
      <c r="N276" s="2">
        <v>8611</v>
      </c>
      <c r="O276" s="2">
        <v>22832</v>
      </c>
      <c r="P276" s="2">
        <v>3317</v>
      </c>
      <c r="Q276" s="2">
        <v>23344</v>
      </c>
    </row>
    <row r="277" spans="1:17" x14ac:dyDescent="0.3">
      <c r="A277">
        <v>2004</v>
      </c>
      <c r="B277">
        <v>63</v>
      </c>
      <c r="C277">
        <v>13</v>
      </c>
      <c r="D277" t="s">
        <v>34</v>
      </c>
      <c r="E277" t="str">
        <f>VLOOKUP(D277,'State Abbreviations'!$A$1:$B$53,2,FALSE)</f>
        <v>ID</v>
      </c>
      <c r="F277" s="1">
        <v>0.64800000000000002</v>
      </c>
      <c r="G277" s="1">
        <v>0.63200000000000001</v>
      </c>
      <c r="H277" s="1">
        <v>0.58699999999999997</v>
      </c>
      <c r="I277" s="2">
        <v>612786</v>
      </c>
      <c r="J277" s="2">
        <v>598376</v>
      </c>
      <c r="K277" s="2">
        <v>946160</v>
      </c>
      <c r="L277" s="2">
        <v>1016255</v>
      </c>
      <c r="M277" s="1">
        <v>4.1000000000000002E-2</v>
      </c>
      <c r="N277" s="2">
        <v>6312</v>
      </c>
      <c r="O277" s="2">
        <v>44580</v>
      </c>
      <c r="P277" s="2">
        <v>2370</v>
      </c>
      <c r="Q277" s="2">
        <v>30972</v>
      </c>
    </row>
    <row r="278" spans="1:17" x14ac:dyDescent="0.3">
      <c r="A278">
        <v>2004</v>
      </c>
      <c r="B278">
        <v>21</v>
      </c>
      <c r="C278">
        <v>14</v>
      </c>
      <c r="D278" t="s">
        <v>35</v>
      </c>
      <c r="E278" t="str">
        <f>VLOOKUP(D278,'State Abbreviations'!$A$1:$B$53,2,FALSE)</f>
        <v>IL</v>
      </c>
      <c r="F278" s="1">
        <v>0.624</v>
      </c>
      <c r="G278" s="1">
        <v>0.61499999999999999</v>
      </c>
      <c r="H278" s="1">
        <v>0.55700000000000005</v>
      </c>
      <c r="I278" s="2">
        <v>5350493</v>
      </c>
      <c r="J278" s="2">
        <v>5274322</v>
      </c>
      <c r="K278" s="2">
        <v>8576696</v>
      </c>
      <c r="L278" s="2">
        <v>9391420</v>
      </c>
      <c r="M278" s="1">
        <v>0.09</v>
      </c>
      <c r="N278" s="2">
        <v>44379</v>
      </c>
      <c r="O278">
        <v>0</v>
      </c>
      <c r="P278">
        <v>0</v>
      </c>
      <c r="Q278" s="2">
        <v>44379</v>
      </c>
    </row>
    <row r="279" spans="1:17" x14ac:dyDescent="0.3">
      <c r="A279">
        <v>2004</v>
      </c>
      <c r="B279">
        <v>22</v>
      </c>
      <c r="C279">
        <v>15</v>
      </c>
      <c r="D279" t="s">
        <v>36</v>
      </c>
      <c r="E279" t="str">
        <f>VLOOKUP(D279,'State Abbreviations'!$A$1:$B$53,2,FALSE)</f>
        <v>IN</v>
      </c>
      <c r="F279" s="1">
        <v>0.55800000000000005</v>
      </c>
      <c r="G279" s="1">
        <v>0.54800000000000004</v>
      </c>
      <c r="H279" s="1">
        <v>0.53</v>
      </c>
      <c r="I279" s="2">
        <v>2512142</v>
      </c>
      <c r="J279" s="2">
        <v>2468002</v>
      </c>
      <c r="K279" s="2">
        <v>4504260</v>
      </c>
      <c r="L279" s="2">
        <v>4660157</v>
      </c>
      <c r="M279" s="1">
        <v>2.7E-2</v>
      </c>
      <c r="N279" s="2">
        <v>23760</v>
      </c>
      <c r="O279">
        <v>0</v>
      </c>
      <c r="P279">
        <v>0</v>
      </c>
      <c r="Q279" s="2">
        <v>23760</v>
      </c>
    </row>
    <row r="280" spans="1:17" x14ac:dyDescent="0.3">
      <c r="A280">
        <v>2004</v>
      </c>
      <c r="B280">
        <v>32</v>
      </c>
      <c r="C280">
        <v>17</v>
      </c>
      <c r="D280" t="s">
        <v>38</v>
      </c>
      <c r="E280" t="str">
        <f>VLOOKUP(D280,'State Abbreviations'!$A$1:$B$53,2,FALSE)</f>
        <v>KS</v>
      </c>
      <c r="F280" s="1">
        <v>0.629</v>
      </c>
      <c r="G280" s="1">
        <v>0.61599999999999999</v>
      </c>
      <c r="H280" s="1">
        <v>0.58299999999999996</v>
      </c>
      <c r="I280" s="2">
        <v>1213108</v>
      </c>
      <c r="J280" s="2">
        <v>1187756</v>
      </c>
      <c r="K280" s="2">
        <v>1928764</v>
      </c>
      <c r="L280" s="2">
        <v>2032763</v>
      </c>
      <c r="M280" s="1">
        <v>4.2999999999999997E-2</v>
      </c>
      <c r="N280" s="2">
        <v>9152</v>
      </c>
      <c r="O280" s="2">
        <v>14309</v>
      </c>
      <c r="P280" s="2">
        <v>4525</v>
      </c>
      <c r="Q280" s="2">
        <v>20832</v>
      </c>
    </row>
    <row r="281" spans="1:17" x14ac:dyDescent="0.3">
      <c r="A281">
        <v>2004</v>
      </c>
      <c r="B281">
        <v>51</v>
      </c>
      <c r="C281">
        <v>18</v>
      </c>
      <c r="D281" t="s">
        <v>39</v>
      </c>
      <c r="E281" t="str">
        <f>VLOOKUP(D281,'State Abbreviations'!$A$1:$B$53,2,FALSE)</f>
        <v>KY</v>
      </c>
      <c r="F281" s="1">
        <v>0.59399999999999997</v>
      </c>
      <c r="G281" s="1">
        <v>0.58699999999999997</v>
      </c>
      <c r="H281" s="1">
        <v>0.56899999999999995</v>
      </c>
      <c r="I281" s="2">
        <v>1816867</v>
      </c>
      <c r="J281" s="2">
        <v>1795860</v>
      </c>
      <c r="K281" s="2">
        <v>3057741</v>
      </c>
      <c r="L281" s="2">
        <v>3157464</v>
      </c>
      <c r="M281" s="1">
        <v>1.7000000000000001E-2</v>
      </c>
      <c r="N281" s="2">
        <v>17763</v>
      </c>
      <c r="O281" s="2">
        <v>33286</v>
      </c>
      <c r="P281" s="2">
        <v>8006</v>
      </c>
      <c r="Q281" s="2">
        <v>42412</v>
      </c>
    </row>
    <row r="282" spans="1:17" x14ac:dyDescent="0.3">
      <c r="A282">
        <v>2004</v>
      </c>
      <c r="B282">
        <v>45</v>
      </c>
      <c r="C282">
        <v>19</v>
      </c>
      <c r="D282" t="s">
        <v>40</v>
      </c>
      <c r="E282" t="str">
        <f>VLOOKUP(D282,'State Abbreviations'!$A$1:$B$53,2,FALSE)</f>
        <v>LA</v>
      </c>
      <c r="F282" s="1">
        <v>0.61499999999999999</v>
      </c>
      <c r="G282" s="1">
        <v>0.61099999999999999</v>
      </c>
      <c r="H282" s="1">
        <v>0.58499999999999996</v>
      </c>
      <c r="I282" s="2">
        <v>1956590</v>
      </c>
      <c r="J282" s="2">
        <v>1943106</v>
      </c>
      <c r="K282" s="2">
        <v>3182762</v>
      </c>
      <c r="L282" s="2">
        <v>3379937</v>
      </c>
      <c r="M282" s="1">
        <v>1.7999999999999999E-2</v>
      </c>
      <c r="N282" s="2">
        <v>36745</v>
      </c>
      <c r="O282" s="2">
        <v>38470</v>
      </c>
      <c r="P282" s="2">
        <v>24387</v>
      </c>
      <c r="Q282" s="2">
        <v>80367</v>
      </c>
    </row>
    <row r="283" spans="1:17" x14ac:dyDescent="0.3">
      <c r="A283">
        <v>2004</v>
      </c>
      <c r="B283">
        <v>3</v>
      </c>
      <c r="C283">
        <v>22</v>
      </c>
      <c r="D283" t="s">
        <v>43</v>
      </c>
      <c r="E283" t="str">
        <f>VLOOKUP(D283,'State Abbreviations'!$A$1:$B$53,2,FALSE)</f>
        <v>MA</v>
      </c>
      <c r="F283" s="1">
        <v>0.64600000000000002</v>
      </c>
      <c r="G283" s="1">
        <v>0.64200000000000002</v>
      </c>
      <c r="H283" s="1">
        <v>0.58699999999999997</v>
      </c>
      <c r="I283" s="2">
        <v>2927455</v>
      </c>
      <c r="J283" s="2">
        <v>2912388</v>
      </c>
      <c r="K283" s="2">
        <v>4533859</v>
      </c>
      <c r="L283" s="2">
        <v>4935787</v>
      </c>
      <c r="M283" s="1">
        <v>8.4000000000000005E-2</v>
      </c>
      <c r="N283" s="2">
        <v>10365</v>
      </c>
      <c r="O283">
        <v>0</v>
      </c>
      <c r="P283">
        <v>0</v>
      </c>
      <c r="Q283" s="2">
        <v>10365</v>
      </c>
    </row>
    <row r="284" spans="1:17" x14ac:dyDescent="0.3">
      <c r="A284">
        <v>2004</v>
      </c>
      <c r="B284">
        <v>52</v>
      </c>
      <c r="C284">
        <v>21</v>
      </c>
      <c r="D284" t="s">
        <v>42</v>
      </c>
      <c r="E284" t="str">
        <f>VLOOKUP(D284,'State Abbreviations'!$A$1:$B$53,2,FALSE)</f>
        <v>MD</v>
      </c>
      <c r="F284" s="1">
        <v>0.63100000000000001</v>
      </c>
      <c r="G284" s="1">
        <v>0.629</v>
      </c>
      <c r="H284" s="1">
        <v>0.57199999999999995</v>
      </c>
      <c r="I284" s="2">
        <v>2395791</v>
      </c>
      <c r="J284" s="2">
        <v>2386705</v>
      </c>
      <c r="K284" s="2">
        <v>3797264</v>
      </c>
      <c r="L284" s="2">
        <v>4179376</v>
      </c>
      <c r="M284" s="1">
        <v>7.1999999999999995E-2</v>
      </c>
      <c r="N284" s="2">
        <v>23727</v>
      </c>
      <c r="O284" s="2">
        <v>76676</v>
      </c>
      <c r="P284" s="2">
        <v>14351</v>
      </c>
      <c r="Q284" s="2">
        <v>76416</v>
      </c>
    </row>
    <row r="285" spans="1:17" x14ac:dyDescent="0.3">
      <c r="A285">
        <v>2004</v>
      </c>
      <c r="B285">
        <v>2</v>
      </c>
      <c r="C285">
        <v>20</v>
      </c>
      <c r="D285" t="s">
        <v>41</v>
      </c>
      <c r="E285" t="str">
        <f>VLOOKUP(D285,'State Abbreviations'!$A$1:$B$53,2,FALSE)</f>
        <v>ME</v>
      </c>
      <c r="F285" s="1">
        <v>0.749</v>
      </c>
      <c r="G285" s="1">
        <v>0.73799999999999999</v>
      </c>
      <c r="H285" s="1">
        <v>0.72599999999999998</v>
      </c>
      <c r="I285" s="2">
        <v>751519</v>
      </c>
      <c r="J285" s="2">
        <v>740752</v>
      </c>
      <c r="K285" s="2">
        <v>1003792</v>
      </c>
      <c r="L285" s="2">
        <v>1022043</v>
      </c>
      <c r="M285" s="1">
        <v>1.6E-2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>
        <v>2004</v>
      </c>
      <c r="B286">
        <v>23</v>
      </c>
      <c r="C286">
        <v>23</v>
      </c>
      <c r="D286" t="s">
        <v>44</v>
      </c>
      <c r="E286" t="str">
        <f>VLOOKUP(D286,'State Abbreviations'!$A$1:$B$53,2,FALSE)</f>
        <v>MI</v>
      </c>
      <c r="F286" s="1">
        <v>0.67100000000000004</v>
      </c>
      <c r="G286" s="1">
        <v>0.66600000000000004</v>
      </c>
      <c r="H286" s="1">
        <v>0.63900000000000001</v>
      </c>
      <c r="I286" s="2">
        <v>4875692</v>
      </c>
      <c r="J286" s="2">
        <v>4839252</v>
      </c>
      <c r="K286" s="2">
        <v>7263024</v>
      </c>
      <c r="L286" s="2">
        <v>7508568</v>
      </c>
      <c r="M286" s="1">
        <v>3.4000000000000002E-2</v>
      </c>
      <c r="N286" s="2">
        <v>48591</v>
      </c>
      <c r="O286">
        <v>0</v>
      </c>
      <c r="P286">
        <v>0</v>
      </c>
      <c r="Q286" s="2">
        <v>48591</v>
      </c>
    </row>
    <row r="287" spans="1:17" x14ac:dyDescent="0.3">
      <c r="A287">
        <v>2004</v>
      </c>
      <c r="B287">
        <v>33</v>
      </c>
      <c r="C287">
        <v>24</v>
      </c>
      <c r="D287" t="s">
        <v>45</v>
      </c>
      <c r="E287" t="str">
        <f>VLOOKUP(D287,'State Abbreviations'!$A$1:$B$53,2,FALSE)</f>
        <v>MN</v>
      </c>
      <c r="F287" s="1">
        <v>0.78800000000000003</v>
      </c>
      <c r="G287" s="1">
        <v>0.78400000000000003</v>
      </c>
      <c r="H287" s="1">
        <v>0.73899999999999999</v>
      </c>
      <c r="I287" s="2">
        <v>2842912</v>
      </c>
      <c r="J287" s="2">
        <v>2828387</v>
      </c>
      <c r="K287" s="2">
        <v>3609185</v>
      </c>
      <c r="L287" s="2">
        <v>3819020</v>
      </c>
      <c r="M287" s="1">
        <v>3.9E-2</v>
      </c>
      <c r="N287" s="2">
        <v>8613</v>
      </c>
      <c r="O287" s="2">
        <v>114226</v>
      </c>
      <c r="P287" s="2">
        <v>3872</v>
      </c>
      <c r="Q287" s="2">
        <v>69598</v>
      </c>
    </row>
    <row r="288" spans="1:17" x14ac:dyDescent="0.3">
      <c r="A288">
        <v>2004</v>
      </c>
      <c r="B288">
        <v>34</v>
      </c>
      <c r="C288">
        <v>26</v>
      </c>
      <c r="D288" t="s">
        <v>47</v>
      </c>
      <c r="E288" t="str">
        <f>VLOOKUP(D288,'State Abbreviations'!$A$1:$B$53,2,FALSE)</f>
        <v>MO</v>
      </c>
      <c r="F288" s="1">
        <v>0.66100000000000003</v>
      </c>
      <c r="G288" s="1">
        <v>0.65300000000000002</v>
      </c>
      <c r="H288" s="1">
        <v>0.629</v>
      </c>
      <c r="I288" s="2">
        <v>2764635</v>
      </c>
      <c r="J288" s="2">
        <v>2731364</v>
      </c>
      <c r="K288" s="2">
        <v>4180960</v>
      </c>
      <c r="L288" s="2">
        <v>4339414</v>
      </c>
      <c r="M288" s="1">
        <v>1.9E-2</v>
      </c>
      <c r="N288" s="2">
        <v>30775</v>
      </c>
      <c r="O288" s="2">
        <v>53832</v>
      </c>
      <c r="P288" s="2">
        <v>17400</v>
      </c>
      <c r="Q288" s="2">
        <v>75091</v>
      </c>
    </row>
    <row r="289" spans="1:17" x14ac:dyDescent="0.3">
      <c r="A289">
        <v>2004</v>
      </c>
      <c r="B289">
        <v>46</v>
      </c>
      <c r="C289">
        <v>25</v>
      </c>
      <c r="D289" t="s">
        <v>46</v>
      </c>
      <c r="E289" t="str">
        <f>VLOOKUP(D289,'State Abbreviations'!$A$1:$B$53,2,FALSE)</f>
        <v>MS</v>
      </c>
      <c r="G289" s="1">
        <v>0.55700000000000005</v>
      </c>
      <c r="H289" s="1">
        <v>0.54200000000000004</v>
      </c>
      <c r="J289" s="2">
        <v>1152365</v>
      </c>
      <c r="K289" s="2">
        <v>2068766</v>
      </c>
      <c r="L289" s="2">
        <v>2133681</v>
      </c>
      <c r="M289" s="1">
        <v>1.2E-2</v>
      </c>
      <c r="N289" s="2">
        <v>20429</v>
      </c>
      <c r="O289" s="2">
        <v>21324</v>
      </c>
      <c r="P289" s="2">
        <v>1979</v>
      </c>
      <c r="Q289" s="2">
        <v>33070</v>
      </c>
    </row>
    <row r="290" spans="1:17" x14ac:dyDescent="0.3">
      <c r="A290">
        <v>2004</v>
      </c>
      <c r="B290">
        <v>64</v>
      </c>
      <c r="C290">
        <v>27</v>
      </c>
      <c r="D290" t="s">
        <v>48</v>
      </c>
      <c r="E290" t="str">
        <f>VLOOKUP(D290,'State Abbreviations'!$A$1:$B$53,2,FALSE)</f>
        <v>MT</v>
      </c>
      <c r="F290" s="1">
        <v>0.65200000000000002</v>
      </c>
      <c r="G290" s="1">
        <v>0.64400000000000002</v>
      </c>
      <c r="H290" s="1">
        <v>0.63400000000000001</v>
      </c>
      <c r="I290" s="2">
        <v>456096</v>
      </c>
      <c r="J290" s="2">
        <v>450445</v>
      </c>
      <c r="K290" s="2">
        <v>699114</v>
      </c>
      <c r="L290" s="2">
        <v>711858</v>
      </c>
      <c r="M290" s="1">
        <v>0.01</v>
      </c>
      <c r="N290" s="2">
        <v>3800</v>
      </c>
      <c r="O290">
        <v>0</v>
      </c>
      <c r="P290">
        <v>0</v>
      </c>
      <c r="Q290" s="2">
        <v>3800</v>
      </c>
    </row>
    <row r="291" spans="1:17" x14ac:dyDescent="0.3">
      <c r="A291">
        <v>2004</v>
      </c>
      <c r="B291">
        <v>47</v>
      </c>
      <c r="C291">
        <v>34</v>
      </c>
      <c r="D291" t="s">
        <v>55</v>
      </c>
      <c r="E291" t="str">
        <f>VLOOKUP(D291,'State Abbreviations'!$A$1:$B$53,2,FALSE)</f>
        <v>NC</v>
      </c>
      <c r="F291" s="1">
        <v>0.58699999999999997</v>
      </c>
      <c r="G291" s="1">
        <v>0.57799999999999996</v>
      </c>
      <c r="H291" s="1">
        <v>0.53900000000000003</v>
      </c>
      <c r="I291" s="2">
        <v>3552449</v>
      </c>
      <c r="J291" s="2">
        <v>3501007</v>
      </c>
      <c r="K291" s="2">
        <v>6055771</v>
      </c>
      <c r="L291" s="2">
        <v>6505150</v>
      </c>
      <c r="M291" s="1">
        <v>5.2999999999999999E-2</v>
      </c>
      <c r="N291" s="2">
        <v>34917</v>
      </c>
      <c r="O291" s="2">
        <v>111537</v>
      </c>
      <c r="P291" s="2">
        <v>2882</v>
      </c>
      <c r="Q291" s="2">
        <v>93568</v>
      </c>
    </row>
    <row r="292" spans="1:17" x14ac:dyDescent="0.3">
      <c r="A292">
        <v>2004</v>
      </c>
      <c r="B292">
        <v>36</v>
      </c>
      <c r="C292">
        <v>35</v>
      </c>
      <c r="D292" t="s">
        <v>56</v>
      </c>
      <c r="E292" t="str">
        <f>VLOOKUP(D292,'State Abbreviations'!$A$1:$B$53,2,FALSE)</f>
        <v>ND</v>
      </c>
      <c r="F292" s="1">
        <v>0.65500000000000003</v>
      </c>
      <c r="G292" s="1">
        <v>0.64800000000000002</v>
      </c>
      <c r="H292" s="1">
        <v>0.63800000000000001</v>
      </c>
      <c r="I292" s="2">
        <v>316049</v>
      </c>
      <c r="J292" s="2">
        <v>312833</v>
      </c>
      <c r="K292" s="2">
        <v>482722</v>
      </c>
      <c r="L292" s="2">
        <v>496479</v>
      </c>
      <c r="M292" s="1">
        <v>1.2999999999999999E-2</v>
      </c>
      <c r="N292" s="2">
        <v>1266</v>
      </c>
      <c r="O292">
        <v>0</v>
      </c>
      <c r="P292">
        <v>0</v>
      </c>
      <c r="Q292" s="2">
        <v>1266</v>
      </c>
    </row>
    <row r="293" spans="1:17" x14ac:dyDescent="0.3">
      <c r="A293">
        <v>2004</v>
      </c>
      <c r="B293">
        <v>35</v>
      </c>
      <c r="C293">
        <v>28</v>
      </c>
      <c r="D293" t="s">
        <v>49</v>
      </c>
      <c r="E293" t="str">
        <f>VLOOKUP(D293,'State Abbreviations'!$A$1:$B$53,2,FALSE)</f>
        <v>NE</v>
      </c>
      <c r="F293" s="1">
        <v>0.64100000000000001</v>
      </c>
      <c r="G293" s="1">
        <v>0.629</v>
      </c>
      <c r="H293" s="1">
        <v>0.59799999999999998</v>
      </c>
      <c r="I293" s="2">
        <v>792906</v>
      </c>
      <c r="J293" s="2">
        <v>778186</v>
      </c>
      <c r="K293" s="2">
        <v>1236522</v>
      </c>
      <c r="L293" s="2">
        <v>1305430</v>
      </c>
      <c r="M293" s="1">
        <v>0.04</v>
      </c>
      <c r="N293" s="2">
        <v>4042</v>
      </c>
      <c r="O293" s="2">
        <v>17994</v>
      </c>
      <c r="P293">
        <v>805</v>
      </c>
      <c r="Q293" s="2">
        <v>13844</v>
      </c>
    </row>
    <row r="294" spans="1:17" x14ac:dyDescent="0.3">
      <c r="A294">
        <v>2004</v>
      </c>
      <c r="B294">
        <v>4</v>
      </c>
      <c r="C294">
        <v>30</v>
      </c>
      <c r="D294" t="s">
        <v>51</v>
      </c>
      <c r="E294" t="str">
        <f>VLOOKUP(D294,'State Abbreviations'!$A$1:$B$53,2,FALSE)</f>
        <v>NH</v>
      </c>
      <c r="F294" s="1">
        <v>0.71499999999999997</v>
      </c>
      <c r="G294" s="1">
        <v>0.70899999999999996</v>
      </c>
      <c r="H294" s="1">
        <v>0.68400000000000005</v>
      </c>
      <c r="I294" s="2">
        <v>683672</v>
      </c>
      <c r="J294" s="2">
        <v>677738</v>
      </c>
      <c r="K294" s="2">
        <v>956422</v>
      </c>
      <c r="L294" s="2">
        <v>984422</v>
      </c>
      <c r="M294" s="1">
        <v>3.2000000000000001E-2</v>
      </c>
      <c r="N294" s="2">
        <v>2441</v>
      </c>
      <c r="O294">
        <v>0</v>
      </c>
      <c r="P294">
        <v>0</v>
      </c>
      <c r="Q294" s="2">
        <v>2441</v>
      </c>
    </row>
    <row r="295" spans="1:17" x14ac:dyDescent="0.3">
      <c r="A295">
        <v>2004</v>
      </c>
      <c r="B295">
        <v>12</v>
      </c>
      <c r="C295">
        <v>31</v>
      </c>
      <c r="D295" t="s">
        <v>52</v>
      </c>
      <c r="E295" t="str">
        <f>VLOOKUP(D295,'State Abbreviations'!$A$1:$B$53,2,FALSE)</f>
        <v>NJ</v>
      </c>
      <c r="F295" s="1">
        <v>0.64200000000000002</v>
      </c>
      <c r="G295" s="1">
        <v>0.63800000000000001</v>
      </c>
      <c r="H295" s="1">
        <v>0.55200000000000005</v>
      </c>
      <c r="I295" s="2">
        <v>3638153</v>
      </c>
      <c r="J295" s="2">
        <v>3611691</v>
      </c>
      <c r="K295" s="2">
        <v>5663201</v>
      </c>
      <c r="L295" s="2">
        <v>6513394</v>
      </c>
      <c r="M295" s="1">
        <v>0.11700000000000001</v>
      </c>
      <c r="N295" s="2">
        <v>28107</v>
      </c>
      <c r="O295" s="2">
        <v>143315</v>
      </c>
      <c r="P295" s="2">
        <v>14180</v>
      </c>
      <c r="Q295" s="2">
        <v>113945</v>
      </c>
    </row>
    <row r="296" spans="1:17" x14ac:dyDescent="0.3">
      <c r="A296">
        <v>2004</v>
      </c>
      <c r="B296">
        <v>66</v>
      </c>
      <c r="C296">
        <v>32</v>
      </c>
      <c r="D296" t="s">
        <v>53</v>
      </c>
      <c r="E296" t="str">
        <f>VLOOKUP(D296,'State Abbreviations'!$A$1:$B$53,2,FALSE)</f>
        <v>NM</v>
      </c>
      <c r="F296" s="1">
        <v>0.60399999999999998</v>
      </c>
      <c r="G296" s="1">
        <v>0.59</v>
      </c>
      <c r="H296" s="1">
        <v>0.53900000000000003</v>
      </c>
      <c r="I296" s="2">
        <v>775301</v>
      </c>
      <c r="J296" s="2">
        <v>756304</v>
      </c>
      <c r="K296" s="2">
        <v>1282767</v>
      </c>
      <c r="L296" s="2">
        <v>1411419</v>
      </c>
      <c r="M296" s="1">
        <v>7.3999999999999996E-2</v>
      </c>
      <c r="N296" s="2">
        <v>6341</v>
      </c>
      <c r="O296" s="2">
        <v>17725</v>
      </c>
      <c r="P296" s="2">
        <v>2676</v>
      </c>
      <c r="Q296" s="2">
        <v>17880</v>
      </c>
    </row>
    <row r="297" spans="1:17" x14ac:dyDescent="0.3">
      <c r="A297">
        <v>2004</v>
      </c>
      <c r="B297">
        <v>65</v>
      </c>
      <c r="C297">
        <v>29</v>
      </c>
      <c r="D297" t="s">
        <v>50</v>
      </c>
      <c r="E297" t="str">
        <f>VLOOKUP(D297,'State Abbreviations'!$A$1:$B$53,2,FALSE)</f>
        <v>NV</v>
      </c>
      <c r="F297" s="1">
        <v>0.55400000000000005</v>
      </c>
      <c r="G297" s="1">
        <v>0.55300000000000005</v>
      </c>
      <c r="H297" s="1">
        <v>0.47299999999999998</v>
      </c>
      <c r="I297" s="2">
        <v>831563</v>
      </c>
      <c r="J297" s="2">
        <v>829587</v>
      </c>
      <c r="K297" s="2">
        <v>1501437</v>
      </c>
      <c r="L297" s="2">
        <v>1776962</v>
      </c>
      <c r="M297" s="1">
        <v>0.13200000000000001</v>
      </c>
      <c r="N297" s="2">
        <v>10971</v>
      </c>
      <c r="O297" s="2">
        <v>12521</v>
      </c>
      <c r="P297" s="2">
        <v>3610</v>
      </c>
      <c r="Q297" s="2">
        <v>20842</v>
      </c>
    </row>
    <row r="298" spans="1:17" x14ac:dyDescent="0.3">
      <c r="A298">
        <v>2004</v>
      </c>
      <c r="B298">
        <v>13</v>
      </c>
      <c r="C298">
        <v>33</v>
      </c>
      <c r="D298" t="s">
        <v>54</v>
      </c>
      <c r="E298" t="str">
        <f>VLOOKUP(D298,'State Abbreviations'!$A$1:$B$53,2,FALSE)</f>
        <v>NY</v>
      </c>
      <c r="F298" s="1">
        <v>0.58499999999999996</v>
      </c>
      <c r="G298" s="1">
        <v>0.57999999999999996</v>
      </c>
      <c r="H298" s="1">
        <v>0.502</v>
      </c>
      <c r="I298" s="2">
        <v>7448266</v>
      </c>
      <c r="J298" s="2">
        <v>7391249</v>
      </c>
      <c r="K298" s="2">
        <v>12738056</v>
      </c>
      <c r="L298" s="2">
        <v>14598898</v>
      </c>
      <c r="M298" s="1">
        <v>0.126</v>
      </c>
      <c r="N298" s="2">
        <v>64596</v>
      </c>
      <c r="O298">
        <v>0</v>
      </c>
      <c r="P298" s="2">
        <v>54524</v>
      </c>
      <c r="Q298" s="2">
        <v>119120</v>
      </c>
    </row>
    <row r="299" spans="1:17" x14ac:dyDescent="0.3">
      <c r="A299">
        <v>2004</v>
      </c>
      <c r="B299">
        <v>24</v>
      </c>
      <c r="C299">
        <v>36</v>
      </c>
      <c r="D299" t="s">
        <v>57</v>
      </c>
      <c r="E299" t="str">
        <f>VLOOKUP(D299,'State Abbreviations'!$A$1:$B$53,2,FALSE)</f>
        <v>OH</v>
      </c>
      <c r="F299" s="1">
        <v>0.67900000000000005</v>
      </c>
      <c r="G299" s="1">
        <v>0.66800000000000004</v>
      </c>
      <c r="H299" s="1">
        <v>0.65100000000000002</v>
      </c>
      <c r="I299" s="2">
        <v>5722443</v>
      </c>
      <c r="J299" s="2">
        <v>5627908</v>
      </c>
      <c r="K299" s="2">
        <v>8427696</v>
      </c>
      <c r="L299" s="2">
        <v>8624277</v>
      </c>
      <c r="M299" s="1">
        <v>0.02</v>
      </c>
      <c r="N299" s="2">
        <v>44770</v>
      </c>
      <c r="O299">
        <v>0</v>
      </c>
      <c r="P299">
        <v>0</v>
      </c>
      <c r="Q299" s="2">
        <v>44770</v>
      </c>
    </row>
    <row r="300" spans="1:17" x14ac:dyDescent="0.3">
      <c r="A300">
        <v>2004</v>
      </c>
      <c r="B300">
        <v>53</v>
      </c>
      <c r="C300">
        <v>37</v>
      </c>
      <c r="D300" t="s">
        <v>58</v>
      </c>
      <c r="E300" t="str">
        <f>VLOOKUP(D300,'State Abbreviations'!$A$1:$B$53,2,FALSE)</f>
        <v>OK</v>
      </c>
      <c r="G300" s="1">
        <v>0.58299999999999996</v>
      </c>
      <c r="H300" s="1">
        <v>0.55300000000000005</v>
      </c>
      <c r="J300" s="2">
        <v>1463758</v>
      </c>
      <c r="K300" s="2">
        <v>2510823</v>
      </c>
      <c r="L300" s="2">
        <v>2649994</v>
      </c>
      <c r="M300" s="1">
        <v>3.4000000000000002E-2</v>
      </c>
      <c r="N300" s="2">
        <v>24767</v>
      </c>
      <c r="O300" s="2">
        <v>28435</v>
      </c>
      <c r="P300" s="2">
        <v>4329</v>
      </c>
      <c r="Q300" s="2">
        <v>43314</v>
      </c>
    </row>
    <row r="301" spans="1:17" x14ac:dyDescent="0.3">
      <c r="A301">
        <v>2004</v>
      </c>
      <c r="B301">
        <v>72</v>
      </c>
      <c r="C301">
        <v>38</v>
      </c>
      <c r="D301" t="s">
        <v>59</v>
      </c>
      <c r="E301" t="str">
        <f>VLOOKUP(D301,'State Abbreviations'!$A$1:$B$53,2,FALSE)</f>
        <v>OR</v>
      </c>
      <c r="F301" s="1">
        <v>0.72599999999999998</v>
      </c>
      <c r="G301" s="1">
        <v>0.72</v>
      </c>
      <c r="H301" s="1">
        <v>0.66800000000000004</v>
      </c>
      <c r="I301" s="2">
        <v>1851671</v>
      </c>
      <c r="J301" s="2">
        <v>1836782</v>
      </c>
      <c r="K301" s="2">
        <v>2550887</v>
      </c>
      <c r="L301" s="2">
        <v>2736472</v>
      </c>
      <c r="M301" s="1">
        <v>6.8000000000000005E-2</v>
      </c>
      <c r="N301" s="2">
        <v>13219</v>
      </c>
      <c r="O301">
        <v>0</v>
      </c>
      <c r="P301">
        <v>0</v>
      </c>
      <c r="Q301" s="2">
        <v>13219</v>
      </c>
    </row>
    <row r="302" spans="1:17" x14ac:dyDescent="0.3">
      <c r="A302">
        <v>2004</v>
      </c>
      <c r="B302">
        <v>14</v>
      </c>
      <c r="C302">
        <v>39</v>
      </c>
      <c r="D302" t="s">
        <v>60</v>
      </c>
      <c r="E302" t="str">
        <f>VLOOKUP(D302,'State Abbreviations'!$A$1:$B$53,2,FALSE)</f>
        <v>PA</v>
      </c>
      <c r="G302" s="1">
        <v>0.626</v>
      </c>
      <c r="H302" s="1">
        <v>0.60599999999999998</v>
      </c>
      <c r="J302" s="2">
        <v>5769590</v>
      </c>
      <c r="K302" s="2">
        <v>9221962</v>
      </c>
      <c r="L302" s="2">
        <v>9554349</v>
      </c>
      <c r="M302" s="1">
        <v>2.7E-2</v>
      </c>
      <c r="N302" s="2">
        <v>40692</v>
      </c>
      <c r="O302">
        <v>0</v>
      </c>
      <c r="P302">
        <v>0</v>
      </c>
      <c r="Q302" s="2">
        <v>40692</v>
      </c>
    </row>
    <row r="303" spans="1:17" x14ac:dyDescent="0.3">
      <c r="A303">
        <v>2004</v>
      </c>
      <c r="B303">
        <v>5</v>
      </c>
      <c r="C303">
        <v>40</v>
      </c>
      <c r="D303" t="s">
        <v>61</v>
      </c>
      <c r="E303" t="str">
        <f>VLOOKUP(D303,'State Abbreviations'!$A$1:$B$53,2,FALSE)</f>
        <v>RI</v>
      </c>
      <c r="F303" s="1">
        <v>0.58899999999999997</v>
      </c>
      <c r="G303" s="1">
        <v>0.58499999999999996</v>
      </c>
      <c r="H303" s="1">
        <v>0.52900000000000003</v>
      </c>
      <c r="I303" s="2">
        <v>440228</v>
      </c>
      <c r="J303" s="2">
        <v>437134</v>
      </c>
      <c r="K303" s="2">
        <v>747046</v>
      </c>
      <c r="L303" s="2">
        <v>827513</v>
      </c>
      <c r="M303" s="1">
        <v>7.5999999999999998E-2</v>
      </c>
      <c r="N303" s="2">
        <v>3701</v>
      </c>
      <c r="O303" s="2">
        <v>26085</v>
      </c>
      <c r="P303">
        <v>368</v>
      </c>
      <c r="Q303" s="2">
        <v>17112</v>
      </c>
    </row>
    <row r="304" spans="1:17" x14ac:dyDescent="0.3">
      <c r="A304">
        <v>2004</v>
      </c>
      <c r="B304">
        <v>48</v>
      </c>
      <c r="C304">
        <v>41</v>
      </c>
      <c r="D304" t="s">
        <v>62</v>
      </c>
      <c r="E304" t="str">
        <f>VLOOKUP(D304,'State Abbreviations'!$A$1:$B$53,2,FALSE)</f>
        <v>SC</v>
      </c>
      <c r="F304" s="1">
        <v>0.53200000000000003</v>
      </c>
      <c r="G304" s="1">
        <v>0.53</v>
      </c>
      <c r="H304" s="1">
        <v>0.50700000000000001</v>
      </c>
      <c r="I304" s="2">
        <v>1626720</v>
      </c>
      <c r="J304" s="2">
        <v>1617730</v>
      </c>
      <c r="K304" s="2">
        <v>3055098</v>
      </c>
      <c r="L304" s="2">
        <v>3198733</v>
      </c>
      <c r="M304" s="1">
        <v>2.7E-2</v>
      </c>
      <c r="N304" s="2">
        <v>24173</v>
      </c>
      <c r="O304" s="2">
        <v>38856</v>
      </c>
      <c r="P304" s="2">
        <v>2217</v>
      </c>
      <c r="Q304" s="2">
        <v>45818</v>
      </c>
    </row>
    <row r="305" spans="1:18" x14ac:dyDescent="0.3">
      <c r="A305">
        <v>2004</v>
      </c>
      <c r="B305">
        <v>37</v>
      </c>
      <c r="C305">
        <v>42</v>
      </c>
      <c r="D305" t="s">
        <v>63</v>
      </c>
      <c r="E305" t="str">
        <f>VLOOKUP(D305,'State Abbreviations'!$A$1:$B$53,2,FALSE)</f>
        <v>SD</v>
      </c>
      <c r="F305" s="1">
        <v>0.69399999999999995</v>
      </c>
      <c r="G305" s="1">
        <v>0.68200000000000005</v>
      </c>
      <c r="H305" s="1">
        <v>0.66900000000000004</v>
      </c>
      <c r="I305" s="2">
        <v>394930</v>
      </c>
      <c r="J305" s="2">
        <v>388215</v>
      </c>
      <c r="K305" s="2">
        <v>569161</v>
      </c>
      <c r="L305" s="2">
        <v>576472</v>
      </c>
      <c r="M305" s="1">
        <v>1.4E-2</v>
      </c>
      <c r="N305" s="2">
        <v>3101</v>
      </c>
      <c r="O305">
        <v>0</v>
      </c>
      <c r="P305">
        <v>0</v>
      </c>
      <c r="Q305" s="2">
        <v>3101</v>
      </c>
    </row>
    <row r="306" spans="1:18" x14ac:dyDescent="0.3">
      <c r="A306">
        <v>2004</v>
      </c>
      <c r="B306">
        <v>54</v>
      </c>
      <c r="C306">
        <v>43</v>
      </c>
      <c r="D306" t="s">
        <v>64</v>
      </c>
      <c r="E306" t="str">
        <f>VLOOKUP(D306,'State Abbreviations'!$A$1:$B$53,2,FALSE)</f>
        <v>TN</v>
      </c>
      <c r="F306" s="1">
        <v>0.56799999999999995</v>
      </c>
      <c r="G306" s="1">
        <v>0.56299999999999994</v>
      </c>
      <c r="H306" s="1">
        <v>0.54100000000000004</v>
      </c>
      <c r="I306" s="2">
        <v>2456610</v>
      </c>
      <c r="J306" s="2">
        <v>2437319</v>
      </c>
      <c r="K306" s="2">
        <v>4328446</v>
      </c>
      <c r="L306" s="2">
        <v>4496929</v>
      </c>
      <c r="M306" s="1">
        <v>2.5999999999999999E-2</v>
      </c>
      <c r="N306" s="2">
        <v>25834</v>
      </c>
      <c r="O306" s="2">
        <v>47392</v>
      </c>
      <c r="P306" s="2">
        <v>8410</v>
      </c>
      <c r="Q306" s="2">
        <v>57940</v>
      </c>
    </row>
    <row r="307" spans="1:18" x14ac:dyDescent="0.3">
      <c r="A307">
        <v>2004</v>
      </c>
      <c r="B307">
        <v>49</v>
      </c>
      <c r="C307">
        <v>44</v>
      </c>
      <c r="D307" t="s">
        <v>65</v>
      </c>
      <c r="E307" t="str">
        <f>VLOOKUP(D307,'State Abbreviations'!$A$1:$B$53,2,FALSE)</f>
        <v>TX</v>
      </c>
      <c r="G307" s="1">
        <v>0.53700000000000003</v>
      </c>
      <c r="H307" s="1">
        <v>0.45400000000000001</v>
      </c>
      <c r="J307" s="2">
        <v>7410765</v>
      </c>
      <c r="K307" s="2">
        <v>13796256</v>
      </c>
      <c r="L307" s="2">
        <v>16284659</v>
      </c>
      <c r="M307" s="1">
        <v>0.125</v>
      </c>
      <c r="N307" s="2">
        <v>169110</v>
      </c>
      <c r="O307" s="2">
        <v>428773</v>
      </c>
      <c r="P307" s="2">
        <v>102072</v>
      </c>
      <c r="Q307" s="2">
        <v>485569</v>
      </c>
    </row>
    <row r="308" spans="1:18" x14ac:dyDescent="0.3">
      <c r="A308">
        <v>2004</v>
      </c>
      <c r="B308">
        <v>67</v>
      </c>
      <c r="C308">
        <v>45</v>
      </c>
      <c r="D308" t="s">
        <v>66</v>
      </c>
      <c r="E308" t="str">
        <f>VLOOKUP(D308,'State Abbreviations'!$A$1:$B$53,2,FALSE)</f>
        <v>UT</v>
      </c>
      <c r="F308" s="1">
        <v>0.59799999999999998</v>
      </c>
      <c r="G308" s="1">
        <v>0.58899999999999997</v>
      </c>
      <c r="H308" s="1">
        <v>0.54700000000000004</v>
      </c>
      <c r="I308" s="2">
        <v>942010</v>
      </c>
      <c r="J308" s="2">
        <v>927844</v>
      </c>
      <c r="K308" s="2">
        <v>1574463</v>
      </c>
      <c r="L308" s="2">
        <v>1664066</v>
      </c>
      <c r="M308" s="1">
        <v>6.8000000000000005E-2</v>
      </c>
      <c r="N308" s="2">
        <v>5802</v>
      </c>
      <c r="O308">
        <v>0</v>
      </c>
      <c r="P308">
        <v>0</v>
      </c>
      <c r="Q308" s="2">
        <v>5802</v>
      </c>
    </row>
    <row r="309" spans="1:18" x14ac:dyDescent="0.3">
      <c r="A309">
        <v>2004</v>
      </c>
      <c r="B309">
        <v>40</v>
      </c>
      <c r="C309">
        <v>47</v>
      </c>
      <c r="D309" t="s">
        <v>68</v>
      </c>
      <c r="E309" t="str">
        <f>VLOOKUP(D309,'State Abbreviations'!$A$1:$B$53,2,FALSE)</f>
        <v>VA</v>
      </c>
      <c r="F309" s="1">
        <v>0.61099999999999999</v>
      </c>
      <c r="G309" s="1">
        <v>0.60599999999999998</v>
      </c>
      <c r="H309" s="1">
        <v>0.56200000000000006</v>
      </c>
      <c r="I309" s="2">
        <v>3223156</v>
      </c>
      <c r="J309" s="2">
        <v>3198367</v>
      </c>
      <c r="K309" s="2">
        <v>5277156</v>
      </c>
      <c r="L309" s="2">
        <v>5699175</v>
      </c>
      <c r="M309" s="1">
        <v>6.2E-2</v>
      </c>
      <c r="N309" s="2">
        <v>35472</v>
      </c>
      <c r="O309" s="2">
        <v>43470</v>
      </c>
      <c r="P309" s="2">
        <v>4392</v>
      </c>
      <c r="Q309" s="2">
        <v>61599</v>
      </c>
    </row>
    <row r="310" spans="1:18" x14ac:dyDescent="0.3">
      <c r="A310">
        <v>2004</v>
      </c>
      <c r="B310">
        <v>6</v>
      </c>
      <c r="C310">
        <v>46</v>
      </c>
      <c r="D310" t="s">
        <v>67</v>
      </c>
      <c r="E310" t="str">
        <f>VLOOKUP(D310,'State Abbreviations'!$A$1:$B$53,2,FALSE)</f>
        <v>VT</v>
      </c>
      <c r="F310" s="1">
        <v>0.66700000000000004</v>
      </c>
      <c r="G310" s="1">
        <v>0.66300000000000003</v>
      </c>
      <c r="H310" s="1">
        <v>0.65</v>
      </c>
      <c r="I310" s="2">
        <v>314220</v>
      </c>
      <c r="J310" s="2">
        <v>312309</v>
      </c>
      <c r="K310" s="2">
        <v>470754</v>
      </c>
      <c r="L310" s="2">
        <v>480053</v>
      </c>
      <c r="M310" s="1">
        <v>2.1000000000000001E-2</v>
      </c>
      <c r="N310">
        <v>0</v>
      </c>
      <c r="O310">
        <v>0</v>
      </c>
      <c r="P310">
        <v>0</v>
      </c>
      <c r="Q310">
        <v>0</v>
      </c>
    </row>
    <row r="311" spans="1:18" x14ac:dyDescent="0.3">
      <c r="A311">
        <v>2004</v>
      </c>
      <c r="B311">
        <v>73</v>
      </c>
      <c r="C311">
        <v>48</v>
      </c>
      <c r="D311" t="s">
        <v>69</v>
      </c>
      <c r="E311" t="str">
        <f>VLOOKUP(D311,'State Abbreviations'!$A$1:$B$53,2,FALSE)</f>
        <v>WA</v>
      </c>
      <c r="F311" s="1">
        <v>0.67500000000000004</v>
      </c>
      <c r="G311" s="1">
        <v>0.66900000000000004</v>
      </c>
      <c r="H311" s="1">
        <v>0.60799999999999998</v>
      </c>
      <c r="I311" s="2">
        <v>2883499</v>
      </c>
      <c r="J311" s="2">
        <v>2859084</v>
      </c>
      <c r="K311" s="2">
        <v>4272914</v>
      </c>
      <c r="L311" s="2">
        <v>4683829</v>
      </c>
      <c r="M311" s="1">
        <v>7.3999999999999996E-2</v>
      </c>
      <c r="N311" s="2">
        <v>16559</v>
      </c>
      <c r="O311" s="2">
        <v>125222</v>
      </c>
      <c r="P311">
        <v>120</v>
      </c>
      <c r="Q311" s="2">
        <v>79290</v>
      </c>
    </row>
    <row r="312" spans="1:18" x14ac:dyDescent="0.3">
      <c r="A312">
        <v>2004</v>
      </c>
      <c r="B312">
        <v>25</v>
      </c>
      <c r="C312">
        <v>50</v>
      </c>
      <c r="D312" t="s">
        <v>71</v>
      </c>
      <c r="E312" t="str">
        <f>VLOOKUP(D312,'State Abbreviations'!$A$1:$B$53,2,FALSE)</f>
        <v>WI</v>
      </c>
      <c r="F312" s="1">
        <v>0.753</v>
      </c>
      <c r="G312" s="1">
        <v>0.748</v>
      </c>
      <c r="H312" s="1">
        <v>0.71599999999999997</v>
      </c>
      <c r="I312" s="2">
        <v>3016288</v>
      </c>
      <c r="J312" s="2">
        <v>2997007</v>
      </c>
      <c r="K312" s="2">
        <v>4006948</v>
      </c>
      <c r="L312" s="2">
        <v>4172068</v>
      </c>
      <c r="M312" s="1">
        <v>2.7E-2</v>
      </c>
      <c r="N312" s="2">
        <v>22905</v>
      </c>
      <c r="O312" s="2">
        <v>54970</v>
      </c>
      <c r="P312" s="2">
        <v>13883</v>
      </c>
      <c r="Q312" s="2">
        <v>64273</v>
      </c>
    </row>
    <row r="313" spans="1:18" x14ac:dyDescent="0.3">
      <c r="A313">
        <v>2004</v>
      </c>
      <c r="B313">
        <v>56</v>
      </c>
      <c r="C313">
        <v>49</v>
      </c>
      <c r="D313" t="s">
        <v>70</v>
      </c>
      <c r="E313" t="str">
        <f>VLOOKUP(D313,'State Abbreviations'!$A$1:$B$53,2,FALSE)</f>
        <v>WV</v>
      </c>
      <c r="F313" s="1">
        <v>0.55100000000000005</v>
      </c>
      <c r="G313" s="1">
        <v>0.54100000000000004</v>
      </c>
      <c r="H313" s="1">
        <v>0.53400000000000003</v>
      </c>
      <c r="I313" s="2">
        <v>769645</v>
      </c>
      <c r="J313" s="2">
        <v>755887</v>
      </c>
      <c r="K313" s="2">
        <v>1396545</v>
      </c>
      <c r="L313" s="2">
        <v>1425689</v>
      </c>
      <c r="M313" s="1">
        <v>6.0000000000000001E-3</v>
      </c>
      <c r="N313" s="2">
        <v>4980</v>
      </c>
      <c r="O313" s="2">
        <v>6977</v>
      </c>
      <c r="P313" s="2">
        <v>1216</v>
      </c>
      <c r="Q313" s="2">
        <v>9685</v>
      </c>
    </row>
    <row r="314" spans="1:18" x14ac:dyDescent="0.3">
      <c r="A314">
        <v>2004</v>
      </c>
      <c r="B314">
        <v>68</v>
      </c>
      <c r="C314">
        <v>51</v>
      </c>
      <c r="D314" t="s">
        <v>72</v>
      </c>
      <c r="E314" t="str">
        <f>VLOOKUP(D314,'State Abbreviations'!$A$1:$B$53,2,FALSE)</f>
        <v>WY</v>
      </c>
      <c r="F314" s="1">
        <v>0.66300000000000003</v>
      </c>
      <c r="G314" s="1">
        <v>0.65700000000000003</v>
      </c>
      <c r="H314" s="1">
        <v>0.63700000000000001</v>
      </c>
      <c r="I314" s="2">
        <v>245789</v>
      </c>
      <c r="J314" s="2">
        <v>243428</v>
      </c>
      <c r="K314" s="2">
        <v>370785</v>
      </c>
      <c r="L314" s="2">
        <v>386796</v>
      </c>
      <c r="M314" s="1">
        <v>1.7000000000000001E-2</v>
      </c>
      <c r="N314" s="2">
        <v>1923</v>
      </c>
      <c r="O314" s="2">
        <v>4418</v>
      </c>
      <c r="P314">
        <v>563</v>
      </c>
      <c r="Q314" s="2">
        <v>4695</v>
      </c>
    </row>
    <row r="315" spans="1:18" x14ac:dyDescent="0.3">
      <c r="A315">
        <v>2004</v>
      </c>
      <c r="B315">
        <v>0</v>
      </c>
      <c r="C315">
        <v>0</v>
      </c>
      <c r="D315" t="s">
        <v>21</v>
      </c>
      <c r="E315" t="str">
        <f>VLOOKUP(D315,'State Abbreviations'!$A$1:$B$53,2,FALSE)</f>
        <v>US Totals</v>
      </c>
      <c r="F315" s="1">
        <v>0.40500000000000003</v>
      </c>
      <c r="G315" s="1">
        <v>0.39500000000000002</v>
      </c>
      <c r="H315" s="1">
        <v>0.36299999999999999</v>
      </c>
      <c r="I315" s="2">
        <v>80295249</v>
      </c>
      <c r="J315" s="2">
        <v>78381943</v>
      </c>
      <c r="K315" s="2">
        <v>198381939</v>
      </c>
      <c r="L315" s="2">
        <v>215461549</v>
      </c>
      <c r="M315" s="1">
        <v>0.08</v>
      </c>
      <c r="N315" s="2">
        <v>1456927</v>
      </c>
      <c r="O315" s="2">
        <v>2451708</v>
      </c>
      <c r="P315" s="2">
        <v>485282</v>
      </c>
      <c r="Q315" s="2">
        <v>3168063</v>
      </c>
      <c r="R315" s="2">
        <v>3308145</v>
      </c>
    </row>
    <row r="316" spans="1:18" x14ac:dyDescent="0.3">
      <c r="A316">
        <v>2002</v>
      </c>
      <c r="B316">
        <v>41</v>
      </c>
      <c r="C316">
        <v>1</v>
      </c>
      <c r="D316" t="s">
        <v>22</v>
      </c>
      <c r="E316" t="str">
        <f>VLOOKUP(D316,'State Abbreviations'!$A$1:$B$53,2,FALSE)</f>
        <v>AL</v>
      </c>
      <c r="G316" s="1">
        <v>0.41499999999999998</v>
      </c>
      <c r="H316" s="1">
        <v>0.40400000000000003</v>
      </c>
      <c r="J316" s="2">
        <v>1364602</v>
      </c>
      <c r="K316" s="2">
        <v>3285643</v>
      </c>
      <c r="L316" s="2">
        <v>3371451</v>
      </c>
      <c r="M316" s="1">
        <v>1.7999999999999999E-2</v>
      </c>
      <c r="N316" s="2">
        <v>28440</v>
      </c>
      <c r="O316" s="2">
        <v>39713</v>
      </c>
      <c r="P316" s="2">
        <v>5309</v>
      </c>
      <c r="Q316" s="2">
        <v>53606</v>
      </c>
    </row>
    <row r="317" spans="1:18" x14ac:dyDescent="0.3">
      <c r="A317">
        <v>2002</v>
      </c>
      <c r="B317">
        <v>81</v>
      </c>
      <c r="C317">
        <v>2</v>
      </c>
      <c r="D317" t="s">
        <v>23</v>
      </c>
      <c r="E317" t="str">
        <f>VLOOKUP(D317,'State Abbreviations'!$A$1:$B$53,2,FALSE)</f>
        <v>AK</v>
      </c>
      <c r="F317" s="1">
        <v>0.54500000000000004</v>
      </c>
      <c r="G317" s="1">
        <v>0.54200000000000004</v>
      </c>
      <c r="H317" s="1">
        <v>0.51</v>
      </c>
      <c r="I317" s="2">
        <v>232852</v>
      </c>
      <c r="J317" s="2">
        <v>231484</v>
      </c>
      <c r="K317" s="2">
        <v>427337</v>
      </c>
      <c r="L317" s="2">
        <v>457154</v>
      </c>
      <c r="M317" s="1">
        <v>3.7999999999999999E-2</v>
      </c>
      <c r="N317" s="2">
        <v>4431</v>
      </c>
      <c r="O317" s="2">
        <v>5229</v>
      </c>
      <c r="P317">
        <v>900</v>
      </c>
      <c r="Q317" s="2">
        <v>7946</v>
      </c>
    </row>
    <row r="318" spans="1:18" x14ac:dyDescent="0.3">
      <c r="A318">
        <v>2002</v>
      </c>
      <c r="B318">
        <v>61</v>
      </c>
      <c r="C318">
        <v>3</v>
      </c>
      <c r="D318" t="s">
        <v>24</v>
      </c>
      <c r="E318" t="str">
        <f>VLOOKUP(D318,'State Abbreviations'!$A$1:$B$53,2,FALSE)</f>
        <v>AZ</v>
      </c>
      <c r="F318" s="1">
        <v>0.36699999999999999</v>
      </c>
      <c r="G318" s="1">
        <v>0.35899999999999999</v>
      </c>
      <c r="H318" s="1">
        <v>0.307</v>
      </c>
      <c r="I318" s="2">
        <v>1255615</v>
      </c>
      <c r="J318" s="2">
        <v>1226111</v>
      </c>
      <c r="K318" s="2">
        <v>3419481</v>
      </c>
      <c r="L318" s="2">
        <v>3998148</v>
      </c>
      <c r="M318" s="1">
        <v>0.111</v>
      </c>
      <c r="N318" s="2">
        <v>30741</v>
      </c>
      <c r="O318" s="2">
        <v>66485</v>
      </c>
      <c r="P318" s="2">
        <v>4587</v>
      </c>
      <c r="Q318" s="2">
        <v>68571</v>
      </c>
    </row>
    <row r="319" spans="1:18" x14ac:dyDescent="0.3">
      <c r="A319">
        <v>2002</v>
      </c>
      <c r="B319">
        <v>42</v>
      </c>
      <c r="C319">
        <v>4</v>
      </c>
      <c r="D319" t="s">
        <v>25</v>
      </c>
      <c r="E319" t="str">
        <f>VLOOKUP(D319,'State Abbreviations'!$A$1:$B$53,2,FALSE)</f>
        <v>AR</v>
      </c>
      <c r="F319" s="1">
        <v>0.41699999999999998</v>
      </c>
      <c r="G319" s="1">
        <v>0.41299999999999998</v>
      </c>
      <c r="H319" s="1">
        <v>0.39700000000000002</v>
      </c>
      <c r="I319" s="2">
        <v>814176</v>
      </c>
      <c r="J319" s="2">
        <v>805696</v>
      </c>
      <c r="K319" s="2">
        <v>1951568</v>
      </c>
      <c r="L319" s="2">
        <v>2031787</v>
      </c>
      <c r="M319" s="1">
        <v>2.5999999999999999E-2</v>
      </c>
      <c r="N319" s="2">
        <v>12378</v>
      </c>
      <c r="O319" s="2">
        <v>27377</v>
      </c>
      <c r="P319" s="2">
        <v>12128</v>
      </c>
      <c r="Q319" s="2">
        <v>38195</v>
      </c>
    </row>
    <row r="320" spans="1:18" x14ac:dyDescent="0.3">
      <c r="A320">
        <v>2002</v>
      </c>
      <c r="B320">
        <v>71</v>
      </c>
      <c r="C320">
        <v>5</v>
      </c>
      <c r="D320" t="s">
        <v>26</v>
      </c>
      <c r="E320" t="str">
        <f>VLOOKUP(D320,'State Abbreviations'!$A$1:$B$53,2,FALSE)</f>
        <v>CA</v>
      </c>
      <c r="F320" s="1">
        <v>0.373</v>
      </c>
      <c r="G320" s="1">
        <v>0.36099999999999999</v>
      </c>
      <c r="H320" s="1">
        <v>0.28999999999999998</v>
      </c>
      <c r="I320" s="2">
        <v>7738821</v>
      </c>
      <c r="J320" s="2">
        <v>7476351</v>
      </c>
      <c r="K320" s="2">
        <v>20733192</v>
      </c>
      <c r="L320" s="2">
        <v>25622609</v>
      </c>
      <c r="M320" s="1">
        <v>0.188</v>
      </c>
      <c r="N320" s="2">
        <v>163361</v>
      </c>
      <c r="O320">
        <v>0</v>
      </c>
      <c r="P320" s="2">
        <v>113185</v>
      </c>
      <c r="Q320" s="2">
        <v>276546</v>
      </c>
    </row>
    <row r="321" spans="1:17" x14ac:dyDescent="0.3">
      <c r="A321">
        <v>2002</v>
      </c>
      <c r="B321">
        <v>62</v>
      </c>
      <c r="C321">
        <v>6</v>
      </c>
      <c r="D321" t="s">
        <v>27</v>
      </c>
      <c r="E321" t="str">
        <f>VLOOKUP(D321,'State Abbreviations'!$A$1:$B$53,2,FALSE)</f>
        <v>CO</v>
      </c>
      <c r="F321" s="1">
        <v>0.46600000000000003</v>
      </c>
      <c r="G321" s="1">
        <v>0.46300000000000002</v>
      </c>
      <c r="H321" s="1">
        <v>0.42</v>
      </c>
      <c r="I321" s="2">
        <v>1424029</v>
      </c>
      <c r="J321" s="2">
        <v>1416093</v>
      </c>
      <c r="K321" s="2">
        <v>3056465</v>
      </c>
      <c r="L321" s="2">
        <v>3362098</v>
      </c>
      <c r="M321" s="1">
        <v>7.1999999999999995E-2</v>
      </c>
      <c r="N321" s="2">
        <v>19085</v>
      </c>
      <c r="O321">
        <v>0</v>
      </c>
      <c r="P321" s="2">
        <v>6215</v>
      </c>
      <c r="Q321" s="2">
        <v>25300</v>
      </c>
    </row>
    <row r="322" spans="1:17" x14ac:dyDescent="0.3">
      <c r="A322">
        <v>2002</v>
      </c>
      <c r="B322">
        <v>1</v>
      </c>
      <c r="C322">
        <v>7</v>
      </c>
      <c r="D322" t="s">
        <v>28</v>
      </c>
      <c r="E322" t="str">
        <f>VLOOKUP(D322,'State Abbreviations'!$A$1:$B$53,2,FALSE)</f>
        <v>CT</v>
      </c>
      <c r="F322" s="1">
        <v>0.45100000000000001</v>
      </c>
      <c r="G322" s="1">
        <v>0.42299999999999999</v>
      </c>
      <c r="H322" s="1">
        <v>0.38900000000000001</v>
      </c>
      <c r="I322" s="2">
        <v>1090756</v>
      </c>
      <c r="J322" s="2">
        <v>1022942</v>
      </c>
      <c r="K322" s="2">
        <v>2418037</v>
      </c>
      <c r="L322" s="2">
        <v>2617814</v>
      </c>
      <c r="M322" s="1">
        <v>7.0999999999999994E-2</v>
      </c>
      <c r="N322" s="2">
        <v>20525</v>
      </c>
      <c r="O322">
        <v>0</v>
      </c>
      <c r="P322" s="2">
        <v>2186</v>
      </c>
      <c r="Q322" s="2">
        <v>22711</v>
      </c>
    </row>
    <row r="323" spans="1:17" x14ac:dyDescent="0.3">
      <c r="A323">
        <v>2002</v>
      </c>
      <c r="B323">
        <v>11</v>
      </c>
      <c r="C323">
        <v>8</v>
      </c>
      <c r="D323" t="s">
        <v>29</v>
      </c>
      <c r="E323" t="str">
        <f>VLOOKUP(D323,'State Abbreviations'!$A$1:$B$53,2,FALSE)</f>
        <v>DE</v>
      </c>
      <c r="G323" s="1">
        <v>0.41099999999999998</v>
      </c>
      <c r="H323" s="1">
        <v>0.379</v>
      </c>
      <c r="J323" s="2">
        <v>232314</v>
      </c>
      <c r="K323" s="2">
        <v>564938</v>
      </c>
      <c r="L323" s="2">
        <v>612919</v>
      </c>
      <c r="M323" s="1">
        <v>4.3999999999999997E-2</v>
      </c>
      <c r="N323" s="2">
        <v>6879</v>
      </c>
      <c r="O323" s="2">
        <v>20201</v>
      </c>
      <c r="P323">
        <v>551</v>
      </c>
      <c r="Q323" s="2">
        <v>17531</v>
      </c>
    </row>
    <row r="324" spans="1:17" x14ac:dyDescent="0.3">
      <c r="A324">
        <v>2002</v>
      </c>
      <c r="B324">
        <v>55</v>
      </c>
      <c r="C324">
        <v>9</v>
      </c>
      <c r="D324" t="s">
        <v>30</v>
      </c>
      <c r="E324" t="str">
        <f>VLOOKUP(D324,'State Abbreviations'!$A$1:$B$53,2,FALSE)</f>
        <v>DC</v>
      </c>
      <c r="G324" s="1">
        <v>0.30099999999999999</v>
      </c>
      <c r="H324" s="1">
        <v>0.27100000000000002</v>
      </c>
      <c r="J324" s="2">
        <v>124228</v>
      </c>
      <c r="K324" s="2">
        <v>412062</v>
      </c>
      <c r="L324" s="2">
        <v>458631</v>
      </c>
      <c r="M324" s="1">
        <v>0.1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>
        <v>2002</v>
      </c>
      <c r="B325">
        <v>43</v>
      </c>
      <c r="C325">
        <v>10</v>
      </c>
      <c r="D325" t="s">
        <v>31</v>
      </c>
      <c r="E325" t="str">
        <f>VLOOKUP(D325,'State Abbreviations'!$A$1:$B$53,2,FALSE)</f>
        <v>FL</v>
      </c>
      <c r="F325" s="1">
        <v>0.45900000000000002</v>
      </c>
      <c r="G325" s="1">
        <v>0.45600000000000002</v>
      </c>
      <c r="H325" s="1">
        <v>0.39500000000000002</v>
      </c>
      <c r="I325" s="2">
        <v>5143674</v>
      </c>
      <c r="J325" s="2">
        <v>5100581</v>
      </c>
      <c r="K325" s="2">
        <v>11194391</v>
      </c>
      <c r="L325" s="2">
        <v>13005435</v>
      </c>
      <c r="M325" s="1">
        <v>0.109</v>
      </c>
      <c r="N325" s="2">
        <v>80352</v>
      </c>
      <c r="O325" s="2">
        <v>291315</v>
      </c>
      <c r="P325" s="2">
        <v>5223</v>
      </c>
      <c r="Q325" s="2">
        <v>231233</v>
      </c>
    </row>
    <row r="326" spans="1:17" x14ac:dyDescent="0.3">
      <c r="A326">
        <v>2002</v>
      </c>
      <c r="B326">
        <v>44</v>
      </c>
      <c r="C326">
        <v>11</v>
      </c>
      <c r="D326" t="s">
        <v>32</v>
      </c>
      <c r="E326" t="str">
        <f>VLOOKUP(D326,'State Abbreviations'!$A$1:$B$53,2,FALSE)</f>
        <v>GA</v>
      </c>
      <c r="G326" s="1">
        <v>0.35399999999999998</v>
      </c>
      <c r="H326" s="1">
        <v>0.32200000000000001</v>
      </c>
      <c r="J326" s="2">
        <v>2031604</v>
      </c>
      <c r="K326" s="2">
        <v>5731983</v>
      </c>
      <c r="L326" s="2">
        <v>6287215</v>
      </c>
      <c r="M326" s="1">
        <v>6.5000000000000002E-2</v>
      </c>
      <c r="N326" s="2">
        <v>47004</v>
      </c>
      <c r="O326" s="2">
        <v>367349</v>
      </c>
      <c r="P326" s="2">
        <v>20822</v>
      </c>
      <c r="Q326" s="2">
        <v>251501</v>
      </c>
    </row>
    <row r="327" spans="1:17" x14ac:dyDescent="0.3">
      <c r="A327">
        <v>2002</v>
      </c>
      <c r="B327">
        <v>82</v>
      </c>
      <c r="C327">
        <v>12</v>
      </c>
      <c r="D327" t="s">
        <v>33</v>
      </c>
      <c r="E327" t="str">
        <f>VLOOKUP(D327,'State Abbreviations'!$A$1:$B$53,2,FALSE)</f>
        <v>HI</v>
      </c>
      <c r="F327" s="1">
        <v>0.442</v>
      </c>
      <c r="G327" s="1">
        <v>0.438</v>
      </c>
      <c r="H327" s="1">
        <v>0.40200000000000002</v>
      </c>
      <c r="I327" s="2">
        <v>385462</v>
      </c>
      <c r="J327" s="2">
        <v>382110</v>
      </c>
      <c r="K327" s="2">
        <v>872992</v>
      </c>
      <c r="L327" s="2">
        <v>950520</v>
      </c>
      <c r="M327" s="1">
        <v>0.08</v>
      </c>
      <c r="N327" s="2">
        <v>5635</v>
      </c>
      <c r="O327">
        <v>0</v>
      </c>
      <c r="P327">
        <v>0</v>
      </c>
      <c r="Q327" s="2">
        <v>5635</v>
      </c>
    </row>
    <row r="328" spans="1:17" x14ac:dyDescent="0.3">
      <c r="A328">
        <v>2002</v>
      </c>
      <c r="B328">
        <v>63</v>
      </c>
      <c r="C328">
        <v>13</v>
      </c>
      <c r="D328" t="s">
        <v>34</v>
      </c>
      <c r="E328" t="str">
        <f>VLOOKUP(D328,'State Abbreviations'!$A$1:$B$53,2,FALSE)</f>
        <v>ID</v>
      </c>
      <c r="F328" s="1">
        <v>0.45200000000000001</v>
      </c>
      <c r="G328" s="1">
        <v>0.44700000000000001</v>
      </c>
      <c r="H328" s="1">
        <v>0.42</v>
      </c>
      <c r="I328" s="2">
        <v>416533</v>
      </c>
      <c r="J328" s="2">
        <v>411477</v>
      </c>
      <c r="K328" s="2">
        <v>921256</v>
      </c>
      <c r="L328" s="2">
        <v>970916</v>
      </c>
      <c r="M328" s="1">
        <v>0.04</v>
      </c>
      <c r="N328" s="2">
        <v>5825</v>
      </c>
      <c r="O328" s="2">
        <v>31361</v>
      </c>
      <c r="P328" s="2">
        <v>1961</v>
      </c>
      <c r="Q328" s="2">
        <v>23467</v>
      </c>
    </row>
    <row r="329" spans="1:17" x14ac:dyDescent="0.3">
      <c r="A329">
        <v>2002</v>
      </c>
      <c r="B329">
        <v>21</v>
      </c>
      <c r="C329">
        <v>14</v>
      </c>
      <c r="D329" t="s">
        <v>35</v>
      </c>
      <c r="E329" t="str">
        <f>VLOOKUP(D329,'State Abbreviations'!$A$1:$B$53,2,FALSE)</f>
        <v>IL</v>
      </c>
      <c r="F329" s="1">
        <v>0.42799999999999999</v>
      </c>
      <c r="G329" s="1">
        <v>0.41399999999999998</v>
      </c>
      <c r="H329" s="1">
        <v>0.377</v>
      </c>
      <c r="I329" s="2">
        <v>3651808</v>
      </c>
      <c r="J329" s="2">
        <v>3538883</v>
      </c>
      <c r="K329" s="2">
        <v>8540965</v>
      </c>
      <c r="L329" s="2">
        <v>9302571</v>
      </c>
      <c r="M329" s="1">
        <v>8.8999999999999996E-2</v>
      </c>
      <c r="N329" s="2">
        <v>43186</v>
      </c>
      <c r="O329">
        <v>0</v>
      </c>
      <c r="P329">
        <v>0</v>
      </c>
      <c r="Q329" s="2">
        <v>43186</v>
      </c>
    </row>
    <row r="330" spans="1:17" x14ac:dyDescent="0.3">
      <c r="A330">
        <v>2002</v>
      </c>
      <c r="B330">
        <v>22</v>
      </c>
      <c r="C330">
        <v>15</v>
      </c>
      <c r="D330" t="s">
        <v>36</v>
      </c>
      <c r="E330" t="str">
        <f>VLOOKUP(D330,'State Abbreviations'!$A$1:$B$53,2,FALSE)</f>
        <v>IN</v>
      </c>
      <c r="F330" s="1">
        <v>0.34799999999999998</v>
      </c>
      <c r="G330" s="1">
        <v>0.33900000000000002</v>
      </c>
      <c r="H330" s="1">
        <v>0.33300000000000002</v>
      </c>
      <c r="I330" s="2">
        <v>1562037</v>
      </c>
      <c r="J330" s="2">
        <v>1521353</v>
      </c>
      <c r="K330" s="2">
        <v>4494191</v>
      </c>
      <c r="L330" s="2">
        <v>4587747</v>
      </c>
      <c r="M330" s="1">
        <v>2.5999999999999999E-2</v>
      </c>
      <c r="N330" s="2">
        <v>22576</v>
      </c>
      <c r="O330">
        <v>0</v>
      </c>
      <c r="P330">
        <v>0</v>
      </c>
      <c r="Q330" s="2">
        <v>22576</v>
      </c>
    </row>
    <row r="331" spans="1:17" x14ac:dyDescent="0.3">
      <c r="A331">
        <v>2002</v>
      </c>
      <c r="B331">
        <v>31</v>
      </c>
      <c r="C331">
        <v>16</v>
      </c>
      <c r="D331" t="s">
        <v>37</v>
      </c>
      <c r="E331" t="str">
        <f>VLOOKUP(D331,'State Abbreviations'!$A$1:$B$53,2,FALSE)</f>
        <v>IA</v>
      </c>
      <c r="F331" s="1">
        <v>0.48699999999999999</v>
      </c>
      <c r="G331" s="1">
        <v>0.47899999999999998</v>
      </c>
      <c r="H331" s="1">
        <v>0.45700000000000002</v>
      </c>
      <c r="I331" s="2">
        <v>1040201</v>
      </c>
      <c r="J331" s="2">
        <v>1023075</v>
      </c>
      <c r="K331" s="2">
        <v>2136683</v>
      </c>
      <c r="L331" s="2">
        <v>2214936</v>
      </c>
      <c r="M331" s="1">
        <v>2.5000000000000001E-2</v>
      </c>
      <c r="N331" s="2">
        <v>8395</v>
      </c>
      <c r="O331" s="2">
        <v>19970</v>
      </c>
      <c r="P331" s="2">
        <v>2787</v>
      </c>
      <c r="Q331" s="2">
        <v>21167</v>
      </c>
    </row>
    <row r="332" spans="1:17" x14ac:dyDescent="0.3">
      <c r="A332">
        <v>2002</v>
      </c>
      <c r="B332">
        <v>32</v>
      </c>
      <c r="C332">
        <v>17</v>
      </c>
      <c r="D332" t="s">
        <v>38</v>
      </c>
      <c r="E332" t="str">
        <f>VLOOKUP(D332,'State Abbreviations'!$A$1:$B$53,2,FALSE)</f>
        <v>KS</v>
      </c>
      <c r="F332" s="1">
        <v>0.44900000000000001</v>
      </c>
      <c r="G332" s="1">
        <v>0.44</v>
      </c>
      <c r="H332" s="1">
        <v>0.41399999999999998</v>
      </c>
      <c r="I332" s="2">
        <v>851966</v>
      </c>
      <c r="J332" s="2">
        <v>835692</v>
      </c>
      <c r="K332" s="2">
        <v>1897261</v>
      </c>
      <c r="L332" s="2">
        <v>2007407</v>
      </c>
      <c r="M332" s="1">
        <v>4.1000000000000002E-2</v>
      </c>
      <c r="N332" s="2">
        <v>9009</v>
      </c>
      <c r="O332" s="2">
        <v>15217</v>
      </c>
      <c r="P332" s="2">
        <v>3990</v>
      </c>
      <c r="Q332" s="2">
        <v>20608</v>
      </c>
    </row>
    <row r="333" spans="1:17" x14ac:dyDescent="0.3">
      <c r="A333">
        <v>2002</v>
      </c>
      <c r="B333">
        <v>51</v>
      </c>
      <c r="C333">
        <v>18</v>
      </c>
      <c r="D333" t="s">
        <v>39</v>
      </c>
      <c r="E333" t="str">
        <f>VLOOKUP(D333,'State Abbreviations'!$A$1:$B$53,2,FALSE)</f>
        <v>KY</v>
      </c>
      <c r="G333" s="1">
        <v>0.372</v>
      </c>
      <c r="H333" s="1">
        <v>0.36399999999999999</v>
      </c>
      <c r="J333" s="2">
        <v>1131313</v>
      </c>
      <c r="K333" s="2">
        <v>3044267</v>
      </c>
      <c r="L333" s="2">
        <v>3100972</v>
      </c>
      <c r="M333" s="1">
        <v>1.7000000000000001E-2</v>
      </c>
      <c r="N333" s="2">
        <v>16377</v>
      </c>
      <c r="O333" s="2">
        <v>24480</v>
      </c>
      <c r="P333" s="2">
        <v>5968</v>
      </c>
      <c r="Q333" s="2">
        <v>34585</v>
      </c>
    </row>
    <row r="334" spans="1:17" x14ac:dyDescent="0.3">
      <c r="A334">
        <v>2002</v>
      </c>
      <c r="B334">
        <v>45</v>
      </c>
      <c r="C334">
        <v>19</v>
      </c>
      <c r="D334" t="s">
        <v>40</v>
      </c>
      <c r="E334" t="str">
        <f>VLOOKUP(D334,'State Abbreviations'!$A$1:$B$53,2,FALSE)</f>
        <v>LA</v>
      </c>
      <c r="F334" s="1">
        <v>0.40100000000000002</v>
      </c>
      <c r="G334" s="1">
        <v>0.39400000000000002</v>
      </c>
      <c r="H334" s="1">
        <v>0.378</v>
      </c>
      <c r="I334" s="2">
        <v>1267225</v>
      </c>
      <c r="J334" s="2">
        <v>1246333</v>
      </c>
      <c r="K334" s="2">
        <v>3163663</v>
      </c>
      <c r="L334" s="2">
        <v>3312330</v>
      </c>
      <c r="M334" s="1">
        <v>1.7000000000000001E-2</v>
      </c>
      <c r="N334" s="2">
        <v>36091</v>
      </c>
      <c r="O334" s="2">
        <v>36257</v>
      </c>
      <c r="P334" s="2">
        <v>23049</v>
      </c>
      <c r="Q334" s="2">
        <v>77269</v>
      </c>
    </row>
    <row r="335" spans="1:17" x14ac:dyDescent="0.3">
      <c r="A335">
        <v>2002</v>
      </c>
      <c r="B335">
        <v>2</v>
      </c>
      <c r="C335">
        <v>20</v>
      </c>
      <c r="D335" t="s">
        <v>41</v>
      </c>
      <c r="E335" t="str">
        <f>VLOOKUP(D335,'State Abbreviations'!$A$1:$B$53,2,FALSE)</f>
        <v>ME</v>
      </c>
      <c r="G335" s="1">
        <v>0.50800000000000001</v>
      </c>
      <c r="H335" s="1">
        <v>0.501</v>
      </c>
      <c r="J335" s="2">
        <v>505190</v>
      </c>
      <c r="K335" s="2">
        <v>995056</v>
      </c>
      <c r="L335" s="2">
        <v>1001796</v>
      </c>
      <c r="M335" s="1">
        <v>1.6E-2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>
        <v>2002</v>
      </c>
      <c r="B336">
        <v>52</v>
      </c>
      <c r="C336">
        <v>21</v>
      </c>
      <c r="D336" t="s">
        <v>42</v>
      </c>
      <c r="E336" t="str">
        <f>VLOOKUP(D336,'State Abbreviations'!$A$1:$B$53,2,FALSE)</f>
        <v>MD</v>
      </c>
      <c r="F336" s="1">
        <v>0.46800000000000003</v>
      </c>
      <c r="G336" s="1">
        <v>0.46300000000000002</v>
      </c>
      <c r="H336" s="1">
        <v>0.41599999999999998</v>
      </c>
      <c r="I336" s="2">
        <v>1721626</v>
      </c>
      <c r="J336" s="2">
        <v>1704560</v>
      </c>
      <c r="K336" s="2">
        <v>3678346</v>
      </c>
      <c r="L336" s="2">
        <v>4082694</v>
      </c>
      <c r="M336" s="1">
        <v>6.9000000000000006E-2</v>
      </c>
      <c r="N336" s="2">
        <v>24186</v>
      </c>
      <c r="O336" s="2">
        <v>81982</v>
      </c>
      <c r="P336" s="2">
        <v>13271</v>
      </c>
      <c r="Q336" s="2">
        <v>78448</v>
      </c>
    </row>
    <row r="337" spans="1:17" x14ac:dyDescent="0.3">
      <c r="A337">
        <v>2002</v>
      </c>
      <c r="B337">
        <v>3</v>
      </c>
      <c r="C337">
        <v>22</v>
      </c>
      <c r="D337" t="s">
        <v>43</v>
      </c>
      <c r="E337" t="str">
        <f>VLOOKUP(D337,'State Abbreviations'!$A$1:$B$53,2,FALSE)</f>
        <v>MA</v>
      </c>
      <c r="F337" s="1">
        <v>0.498</v>
      </c>
      <c r="G337" s="1">
        <v>0.49199999999999999</v>
      </c>
      <c r="H337" s="1">
        <v>0.44400000000000001</v>
      </c>
      <c r="I337" s="2">
        <v>2220301</v>
      </c>
      <c r="J337" s="2">
        <v>2194189</v>
      </c>
      <c r="K337" s="2">
        <v>4458820</v>
      </c>
      <c r="L337" s="2">
        <v>4919958</v>
      </c>
      <c r="M337" s="1">
        <v>8.2000000000000003E-2</v>
      </c>
      <c r="N337" s="2">
        <v>10511</v>
      </c>
      <c r="O337">
        <v>0</v>
      </c>
      <c r="P337">
        <v>0</v>
      </c>
      <c r="Q337" s="2">
        <v>10511</v>
      </c>
    </row>
    <row r="338" spans="1:17" x14ac:dyDescent="0.3">
      <c r="A338">
        <v>2002</v>
      </c>
      <c r="B338">
        <v>23</v>
      </c>
      <c r="C338">
        <v>23</v>
      </c>
      <c r="D338" t="s">
        <v>44</v>
      </c>
      <c r="E338" t="str">
        <f>VLOOKUP(D338,'State Abbreviations'!$A$1:$B$53,2,FALSE)</f>
        <v>MI</v>
      </c>
      <c r="F338" s="1">
        <v>0.45</v>
      </c>
      <c r="G338" s="1">
        <v>0.44500000000000001</v>
      </c>
      <c r="H338" s="1">
        <v>0.42299999999999999</v>
      </c>
      <c r="I338" s="2">
        <v>3219864</v>
      </c>
      <c r="J338" s="2">
        <v>3177565</v>
      </c>
      <c r="K338" s="2">
        <v>7147888</v>
      </c>
      <c r="L338" s="2">
        <v>7445335</v>
      </c>
      <c r="M338" s="1">
        <v>3.4000000000000002E-2</v>
      </c>
      <c r="N338" s="2">
        <v>49524</v>
      </c>
      <c r="O338">
        <v>0</v>
      </c>
      <c r="P338">
        <v>0</v>
      </c>
      <c r="Q338" s="2">
        <v>49524</v>
      </c>
    </row>
    <row r="339" spans="1:17" x14ac:dyDescent="0.3">
      <c r="A339">
        <v>2002</v>
      </c>
      <c r="B339">
        <v>33</v>
      </c>
      <c r="C339">
        <v>24</v>
      </c>
      <c r="D339" t="s">
        <v>45</v>
      </c>
      <c r="E339" t="str">
        <f>VLOOKUP(D339,'State Abbreviations'!$A$1:$B$53,2,FALSE)</f>
        <v>MN</v>
      </c>
      <c r="G339" s="1">
        <v>0.64100000000000001</v>
      </c>
      <c r="H339" s="1">
        <v>0.59699999999999998</v>
      </c>
      <c r="J339" s="2">
        <v>2254639</v>
      </c>
      <c r="K339" s="2">
        <v>3518184</v>
      </c>
      <c r="L339" s="2">
        <v>3745577</v>
      </c>
      <c r="M339" s="1">
        <v>3.7999999999999999E-2</v>
      </c>
      <c r="N339" s="2">
        <v>7612</v>
      </c>
      <c r="O339" s="2">
        <v>122692</v>
      </c>
      <c r="P339" s="2">
        <v>3577</v>
      </c>
      <c r="Q339" s="2">
        <v>72535</v>
      </c>
    </row>
    <row r="340" spans="1:17" x14ac:dyDescent="0.3">
      <c r="A340">
        <v>2002</v>
      </c>
      <c r="B340">
        <v>46</v>
      </c>
      <c r="C340">
        <v>25</v>
      </c>
      <c r="D340" t="s">
        <v>46</v>
      </c>
      <c r="E340" t="str">
        <f>VLOOKUP(D340,'State Abbreviations'!$A$1:$B$53,2,FALSE)</f>
        <v>MS</v>
      </c>
      <c r="G340" s="1">
        <v>0.30099999999999999</v>
      </c>
      <c r="H340" s="1">
        <v>0.29199999999999998</v>
      </c>
      <c r="J340" s="2">
        <v>615609</v>
      </c>
      <c r="K340" s="2">
        <v>2047426</v>
      </c>
      <c r="L340" s="2">
        <v>2099698</v>
      </c>
      <c r="M340" s="1">
        <v>1.0999999999999999E-2</v>
      </c>
      <c r="N340" s="2">
        <v>20542</v>
      </c>
      <c r="O340" s="2">
        <v>16633</v>
      </c>
      <c r="P340" s="2">
        <v>1816</v>
      </c>
      <c r="Q340" s="2">
        <v>30675</v>
      </c>
    </row>
    <row r="341" spans="1:17" x14ac:dyDescent="0.3">
      <c r="A341">
        <v>2002</v>
      </c>
      <c r="B341">
        <v>34</v>
      </c>
      <c r="C341">
        <v>26</v>
      </c>
      <c r="D341" t="s">
        <v>47</v>
      </c>
      <c r="E341" t="str">
        <f>VLOOKUP(D341,'State Abbreviations'!$A$1:$B$53,2,FALSE)</f>
        <v>MO</v>
      </c>
      <c r="G341" s="1">
        <v>0.45600000000000002</v>
      </c>
      <c r="H341" s="1">
        <v>0.439</v>
      </c>
      <c r="J341" s="2">
        <v>1877620</v>
      </c>
      <c r="K341" s="2">
        <v>4116889</v>
      </c>
      <c r="L341" s="2">
        <v>4262146</v>
      </c>
      <c r="M341" s="1">
        <v>1.9E-2</v>
      </c>
      <c r="N341" s="2">
        <v>30649</v>
      </c>
      <c r="O341" s="2">
        <v>54584</v>
      </c>
      <c r="P341" s="2">
        <v>13533</v>
      </c>
      <c r="Q341" s="2">
        <v>71474</v>
      </c>
    </row>
    <row r="342" spans="1:17" x14ac:dyDescent="0.3">
      <c r="A342">
        <v>2002</v>
      </c>
      <c r="B342">
        <v>64</v>
      </c>
      <c r="C342">
        <v>27</v>
      </c>
      <c r="D342" t="s">
        <v>48</v>
      </c>
      <c r="E342" t="str">
        <f>VLOOKUP(D342,'State Abbreviations'!$A$1:$B$53,2,FALSE)</f>
        <v>MT</v>
      </c>
      <c r="F342" s="1">
        <v>0.497</v>
      </c>
      <c r="G342" s="1">
        <v>0.48399999999999999</v>
      </c>
      <c r="H342" s="1">
        <v>0.47699999999999998</v>
      </c>
      <c r="I342" s="2">
        <v>340272</v>
      </c>
      <c r="J342" s="2">
        <v>331321</v>
      </c>
      <c r="K342" s="2">
        <v>684572</v>
      </c>
      <c r="L342" s="2">
        <v>690652</v>
      </c>
      <c r="M342" s="1">
        <v>0.01</v>
      </c>
      <c r="N342" s="2">
        <v>3440</v>
      </c>
      <c r="O342">
        <v>0</v>
      </c>
      <c r="P342">
        <v>0</v>
      </c>
      <c r="Q342" s="2">
        <v>3440</v>
      </c>
    </row>
    <row r="343" spans="1:17" x14ac:dyDescent="0.3">
      <c r="A343">
        <v>2002</v>
      </c>
      <c r="B343">
        <v>35</v>
      </c>
      <c r="C343">
        <v>28</v>
      </c>
      <c r="D343" t="s">
        <v>49</v>
      </c>
      <c r="E343" t="str">
        <f>VLOOKUP(D343,'State Abbreviations'!$A$1:$B$53,2,FALSE)</f>
        <v>NE</v>
      </c>
      <c r="G343" s="1">
        <v>0.39900000000000002</v>
      </c>
      <c r="H343" s="1">
        <v>0.373</v>
      </c>
      <c r="J343" s="2">
        <v>480991</v>
      </c>
      <c r="K343" s="2">
        <v>1204512</v>
      </c>
      <c r="L343" s="2">
        <v>1285024</v>
      </c>
      <c r="M343" s="1">
        <v>3.7999999999999999E-2</v>
      </c>
      <c r="N343" s="2">
        <v>4103</v>
      </c>
      <c r="O343" s="2">
        <v>16468</v>
      </c>
      <c r="P343">
        <v>574</v>
      </c>
      <c r="Q343" s="2">
        <v>12911</v>
      </c>
    </row>
    <row r="344" spans="1:17" x14ac:dyDescent="0.3">
      <c r="A344">
        <v>2002</v>
      </c>
      <c r="B344">
        <v>65</v>
      </c>
      <c r="C344">
        <v>29</v>
      </c>
      <c r="D344" t="s">
        <v>50</v>
      </c>
      <c r="E344" t="str">
        <f>VLOOKUP(D344,'State Abbreviations'!$A$1:$B$53,2,FALSE)</f>
        <v>NV</v>
      </c>
      <c r="F344" s="1">
        <v>0.36799999999999999</v>
      </c>
      <c r="G344" s="1">
        <v>0.36199999999999999</v>
      </c>
      <c r="H344" s="1">
        <v>0.311</v>
      </c>
      <c r="I344" s="2">
        <v>512433</v>
      </c>
      <c r="J344" s="2">
        <v>504079</v>
      </c>
      <c r="K344" s="2">
        <v>1391100</v>
      </c>
      <c r="L344" s="2">
        <v>1640679</v>
      </c>
      <c r="M344" s="1">
        <v>0.127</v>
      </c>
      <c r="N344" s="2">
        <v>10527</v>
      </c>
      <c r="O344" s="2">
        <v>12290</v>
      </c>
      <c r="P344" s="2">
        <v>3971</v>
      </c>
      <c r="Q344" s="2">
        <v>20643</v>
      </c>
    </row>
    <row r="345" spans="1:17" x14ac:dyDescent="0.3">
      <c r="A345">
        <v>2002</v>
      </c>
      <c r="B345">
        <v>4</v>
      </c>
      <c r="C345">
        <v>30</v>
      </c>
      <c r="D345" t="s">
        <v>51</v>
      </c>
      <c r="E345" t="str">
        <f>VLOOKUP(D345,'State Abbreviations'!$A$1:$B$53,2,FALSE)</f>
        <v>NH</v>
      </c>
      <c r="F345" s="1">
        <v>0.48699999999999999</v>
      </c>
      <c r="G345" s="1">
        <v>0.48099999999999998</v>
      </c>
      <c r="H345" s="1">
        <v>0.46</v>
      </c>
      <c r="I345" s="2">
        <v>453078</v>
      </c>
      <c r="J345" s="2">
        <v>447135</v>
      </c>
      <c r="K345" s="2">
        <v>930362</v>
      </c>
      <c r="L345" s="2">
        <v>960401</v>
      </c>
      <c r="M345" s="1">
        <v>0.03</v>
      </c>
      <c r="N345" s="2">
        <v>2483</v>
      </c>
      <c r="O345">
        <v>0</v>
      </c>
      <c r="P345">
        <v>0</v>
      </c>
      <c r="Q345" s="2">
        <v>2483</v>
      </c>
    </row>
    <row r="346" spans="1:17" x14ac:dyDescent="0.3">
      <c r="A346">
        <v>2002</v>
      </c>
      <c r="B346">
        <v>12</v>
      </c>
      <c r="C346">
        <v>31</v>
      </c>
      <c r="D346" t="s">
        <v>52</v>
      </c>
      <c r="E346" t="str">
        <f>VLOOKUP(D346,'State Abbreviations'!$A$1:$B$53,2,FALSE)</f>
        <v>NJ</v>
      </c>
      <c r="F346" s="1">
        <v>0.38900000000000001</v>
      </c>
      <c r="G346" s="1">
        <v>0.38100000000000001</v>
      </c>
      <c r="H346" s="1">
        <v>0.32600000000000001</v>
      </c>
      <c r="I346" s="2">
        <v>2161105</v>
      </c>
      <c r="J346" s="2">
        <v>2112604</v>
      </c>
      <c r="K346" s="2">
        <v>5549726</v>
      </c>
      <c r="L346" s="2">
        <v>6448445</v>
      </c>
      <c r="M346" s="1">
        <v>0.115</v>
      </c>
      <c r="N346" s="2">
        <v>28213</v>
      </c>
      <c r="O346" s="2">
        <v>134290</v>
      </c>
      <c r="P346" s="2">
        <v>12576</v>
      </c>
      <c r="Q346" s="2">
        <v>107934</v>
      </c>
    </row>
    <row r="347" spans="1:17" x14ac:dyDescent="0.3">
      <c r="A347">
        <v>2002</v>
      </c>
      <c r="B347">
        <v>66</v>
      </c>
      <c r="C347">
        <v>32</v>
      </c>
      <c r="D347" t="s">
        <v>53</v>
      </c>
      <c r="E347" t="str">
        <f>VLOOKUP(D347,'State Abbreviations'!$A$1:$B$53,2,FALSE)</f>
        <v>NM</v>
      </c>
      <c r="F347" s="1">
        <v>0.4</v>
      </c>
      <c r="G347" s="1">
        <v>0.38600000000000001</v>
      </c>
      <c r="H347" s="1">
        <v>0.35699999999999998</v>
      </c>
      <c r="I347" s="2">
        <v>502230</v>
      </c>
      <c r="J347" s="2">
        <v>484229</v>
      </c>
      <c r="K347" s="2">
        <v>1255086</v>
      </c>
      <c r="L347" s="2">
        <v>1360130</v>
      </c>
      <c r="M347" s="1">
        <v>7.0000000000000007E-2</v>
      </c>
      <c r="N347" s="2">
        <v>6173</v>
      </c>
      <c r="O347" s="2">
        <v>16287</v>
      </c>
      <c r="P347" s="2">
        <v>1962</v>
      </c>
      <c r="Q347" s="2">
        <v>16279</v>
      </c>
    </row>
    <row r="348" spans="1:17" x14ac:dyDescent="0.3">
      <c r="A348">
        <v>2002</v>
      </c>
      <c r="B348">
        <v>13</v>
      </c>
      <c r="C348">
        <v>33</v>
      </c>
      <c r="D348" t="s">
        <v>54</v>
      </c>
      <c r="E348" t="str">
        <f>VLOOKUP(D348,'State Abbreviations'!$A$1:$B$53,2,FALSE)</f>
        <v>NY</v>
      </c>
      <c r="F348" s="1">
        <v>0.37</v>
      </c>
      <c r="G348" s="1">
        <v>0.36099999999999999</v>
      </c>
      <c r="H348" s="1">
        <v>0.314</v>
      </c>
      <c r="I348" s="2">
        <v>4690968</v>
      </c>
      <c r="J348" s="2">
        <v>4579078</v>
      </c>
      <c r="K348" s="2">
        <v>12679865</v>
      </c>
      <c r="L348" s="2">
        <v>14504792</v>
      </c>
      <c r="M348" s="1">
        <v>0.126</v>
      </c>
      <c r="N348" s="2">
        <v>65914</v>
      </c>
      <c r="O348">
        <v>0</v>
      </c>
      <c r="P348" s="2">
        <v>55990</v>
      </c>
      <c r="Q348" s="2">
        <v>121904</v>
      </c>
    </row>
    <row r="349" spans="1:17" x14ac:dyDescent="0.3">
      <c r="A349">
        <v>2002</v>
      </c>
      <c r="B349">
        <v>47</v>
      </c>
      <c r="C349">
        <v>34</v>
      </c>
      <c r="D349" t="s">
        <v>55</v>
      </c>
      <c r="E349" t="str">
        <f>VLOOKUP(D349,'State Abbreviations'!$A$1:$B$53,2,FALSE)</f>
        <v>NC</v>
      </c>
      <c r="G349" s="1">
        <v>0.39700000000000002</v>
      </c>
      <c r="H349" s="1">
        <v>0.372</v>
      </c>
      <c r="J349" s="2">
        <v>2331181</v>
      </c>
      <c r="K349" s="2">
        <v>5876705</v>
      </c>
      <c r="L349" s="2">
        <v>6314679</v>
      </c>
      <c r="M349" s="1">
        <v>0.05</v>
      </c>
      <c r="N349" s="2">
        <v>33334</v>
      </c>
      <c r="O349" s="2">
        <v>112900</v>
      </c>
      <c r="P349" s="2">
        <v>2805</v>
      </c>
      <c r="Q349" s="2">
        <v>92589</v>
      </c>
    </row>
    <row r="350" spans="1:17" x14ac:dyDescent="0.3">
      <c r="A350">
        <v>2002</v>
      </c>
      <c r="B350">
        <v>36</v>
      </c>
      <c r="C350">
        <v>35</v>
      </c>
      <c r="D350" t="s">
        <v>56</v>
      </c>
      <c r="E350" t="str">
        <f>VLOOKUP(D350,'State Abbreviations'!$A$1:$B$53,2,FALSE)</f>
        <v>ND</v>
      </c>
      <c r="F350" s="1">
        <v>0.498</v>
      </c>
      <c r="G350" s="1">
        <v>0.48499999999999999</v>
      </c>
      <c r="H350" s="1">
        <v>0.47599999999999998</v>
      </c>
      <c r="I350" s="2">
        <v>237224</v>
      </c>
      <c r="J350" s="2">
        <v>231030</v>
      </c>
      <c r="K350" s="2">
        <v>476251</v>
      </c>
      <c r="L350" s="2">
        <v>486797</v>
      </c>
      <c r="M350" s="1">
        <v>1.2E-2</v>
      </c>
      <c r="N350" s="2">
        <v>1168</v>
      </c>
      <c r="O350">
        <v>0</v>
      </c>
      <c r="P350">
        <v>0</v>
      </c>
      <c r="Q350" s="2">
        <v>1168</v>
      </c>
    </row>
    <row r="351" spans="1:17" x14ac:dyDescent="0.3">
      <c r="A351">
        <v>2002</v>
      </c>
      <c r="B351">
        <v>24</v>
      </c>
      <c r="C351">
        <v>36</v>
      </c>
      <c r="D351" t="s">
        <v>57</v>
      </c>
      <c r="E351" t="str">
        <f>VLOOKUP(D351,'State Abbreviations'!$A$1:$B$53,2,FALSE)</f>
        <v>OH</v>
      </c>
      <c r="F351" s="1">
        <v>0.40300000000000002</v>
      </c>
      <c r="G351" s="1">
        <v>0.38800000000000001</v>
      </c>
      <c r="H351" s="1">
        <v>0.376</v>
      </c>
      <c r="I351" s="2">
        <v>3356285</v>
      </c>
      <c r="J351" s="2">
        <v>3228992</v>
      </c>
      <c r="K351" s="2">
        <v>8322521</v>
      </c>
      <c r="L351" s="2">
        <v>8556557</v>
      </c>
      <c r="M351" s="1">
        <v>1.9E-2</v>
      </c>
      <c r="N351" s="2">
        <v>45831</v>
      </c>
      <c r="O351">
        <v>0</v>
      </c>
      <c r="P351">
        <v>0</v>
      </c>
      <c r="Q351" s="2">
        <v>45831</v>
      </c>
    </row>
    <row r="352" spans="1:17" x14ac:dyDescent="0.3">
      <c r="A352">
        <v>2002</v>
      </c>
      <c r="B352">
        <v>53</v>
      </c>
      <c r="C352">
        <v>37</v>
      </c>
      <c r="D352" t="s">
        <v>58</v>
      </c>
      <c r="E352" t="str">
        <f>VLOOKUP(D352,'State Abbreviations'!$A$1:$B$53,2,FALSE)</f>
        <v>OK</v>
      </c>
      <c r="G352" s="1">
        <v>0.41199999999999998</v>
      </c>
      <c r="H352" s="1">
        <v>0.39600000000000002</v>
      </c>
      <c r="J352" s="2">
        <v>1035620</v>
      </c>
      <c r="K352" s="2">
        <v>2513143</v>
      </c>
      <c r="L352" s="2">
        <v>2610016</v>
      </c>
      <c r="M352" s="1">
        <v>3.3000000000000002E-2</v>
      </c>
      <c r="N352" s="2">
        <v>23004</v>
      </c>
      <c r="O352" s="2">
        <v>29881</v>
      </c>
      <c r="P352" s="2">
        <v>3573</v>
      </c>
      <c r="Q352" s="2">
        <v>41518</v>
      </c>
    </row>
    <row r="353" spans="1:18" x14ac:dyDescent="0.3">
      <c r="A353">
        <v>2002</v>
      </c>
      <c r="B353">
        <v>72</v>
      </c>
      <c r="C353">
        <v>38</v>
      </c>
      <c r="D353" t="s">
        <v>59</v>
      </c>
      <c r="E353" t="str">
        <f>VLOOKUP(D353,'State Abbreviations'!$A$1:$B$53,2,FALSE)</f>
        <v>OR</v>
      </c>
      <c r="F353" s="1">
        <v>0.51800000000000002</v>
      </c>
      <c r="G353" s="1">
        <v>0.50800000000000001</v>
      </c>
      <c r="H353" s="1">
        <v>0.47199999999999998</v>
      </c>
      <c r="I353" s="2">
        <v>1293756</v>
      </c>
      <c r="J353" s="2">
        <v>1267221</v>
      </c>
      <c r="K353" s="2">
        <v>2495739</v>
      </c>
      <c r="L353" s="2">
        <v>2674581</v>
      </c>
      <c r="M353" s="1">
        <v>6.7000000000000004E-2</v>
      </c>
      <c r="N353" s="2">
        <v>12422</v>
      </c>
      <c r="O353">
        <v>0</v>
      </c>
      <c r="P353">
        <v>0</v>
      </c>
      <c r="Q353" s="2">
        <v>12422</v>
      </c>
    </row>
    <row r="354" spans="1:18" x14ac:dyDescent="0.3">
      <c r="A354">
        <v>2002</v>
      </c>
      <c r="B354">
        <v>14</v>
      </c>
      <c r="C354">
        <v>39</v>
      </c>
      <c r="D354" t="s">
        <v>60</v>
      </c>
      <c r="E354" t="str">
        <f>VLOOKUP(D354,'State Abbreviations'!$A$1:$B$53,2,FALSE)</f>
        <v>PA</v>
      </c>
      <c r="G354" s="1">
        <v>0.38800000000000001</v>
      </c>
      <c r="H354" s="1">
        <v>0.373</v>
      </c>
      <c r="J354" s="2">
        <v>3545431</v>
      </c>
      <c r="K354" s="2">
        <v>9143001</v>
      </c>
      <c r="L354" s="2">
        <v>9454338</v>
      </c>
      <c r="M354" s="1">
        <v>2.5999999999999999E-2</v>
      </c>
      <c r="N354" s="2">
        <v>40545</v>
      </c>
      <c r="O354">
        <v>0</v>
      </c>
      <c r="P354">
        <v>0</v>
      </c>
      <c r="Q354" s="2">
        <v>40545</v>
      </c>
    </row>
    <row r="355" spans="1:18" x14ac:dyDescent="0.3">
      <c r="A355">
        <v>2002</v>
      </c>
      <c r="B355">
        <v>5</v>
      </c>
      <c r="C355">
        <v>40</v>
      </c>
      <c r="D355" t="s">
        <v>61</v>
      </c>
      <c r="E355" t="str">
        <f>VLOOKUP(D355,'State Abbreviations'!$A$1:$B$53,2,FALSE)</f>
        <v>RI</v>
      </c>
      <c r="F355" s="1">
        <v>0.45400000000000001</v>
      </c>
      <c r="G355" s="1">
        <v>0.44700000000000001</v>
      </c>
      <c r="H355" s="1">
        <v>0.40100000000000002</v>
      </c>
      <c r="I355" s="2">
        <v>337027</v>
      </c>
      <c r="J355" s="2">
        <v>331834</v>
      </c>
      <c r="K355" s="2">
        <v>741776</v>
      </c>
      <c r="L355" s="2">
        <v>819310</v>
      </c>
      <c r="M355" s="1">
        <v>7.3999999999999996E-2</v>
      </c>
      <c r="N355" s="2">
        <v>3569</v>
      </c>
      <c r="O355" s="2">
        <v>25914</v>
      </c>
      <c r="P355">
        <v>384</v>
      </c>
      <c r="Q355" s="2">
        <v>16910</v>
      </c>
    </row>
    <row r="356" spans="1:18" x14ac:dyDescent="0.3">
      <c r="A356">
        <v>2002</v>
      </c>
      <c r="B356">
        <v>48</v>
      </c>
      <c r="C356">
        <v>41</v>
      </c>
      <c r="D356" t="s">
        <v>62</v>
      </c>
      <c r="E356" t="str">
        <f>VLOOKUP(D356,'State Abbreviations'!$A$1:$B$53,2,FALSE)</f>
        <v>SC</v>
      </c>
      <c r="G356" s="1">
        <v>0.36899999999999999</v>
      </c>
      <c r="H356" s="1">
        <v>0.35599999999999998</v>
      </c>
      <c r="J356" s="2">
        <v>1102010</v>
      </c>
      <c r="K356" s="2">
        <v>2982810</v>
      </c>
      <c r="L356" s="2">
        <v>3100548</v>
      </c>
      <c r="M356" s="1">
        <v>2.5999999999999999E-2</v>
      </c>
      <c r="N356" s="2">
        <v>24247</v>
      </c>
      <c r="O356" s="2">
        <v>41574</v>
      </c>
      <c r="P356" s="2">
        <v>3491</v>
      </c>
      <c r="Q356" s="2">
        <v>48525</v>
      </c>
    </row>
    <row r="357" spans="1:18" x14ac:dyDescent="0.3">
      <c r="A357">
        <v>2002</v>
      </c>
      <c r="B357">
        <v>37</v>
      </c>
      <c r="C357">
        <v>42</v>
      </c>
      <c r="D357" t="s">
        <v>63</v>
      </c>
      <c r="E357" t="str">
        <f>VLOOKUP(D357,'State Abbreviations'!$A$1:$B$53,2,FALSE)</f>
        <v>SD</v>
      </c>
      <c r="F357" s="1">
        <v>0.61199999999999999</v>
      </c>
      <c r="G357" s="1">
        <v>0.60699999999999998</v>
      </c>
      <c r="H357" s="1">
        <v>0.59699999999999998</v>
      </c>
      <c r="I357" s="2">
        <v>340407</v>
      </c>
      <c r="J357" s="2">
        <v>337497</v>
      </c>
      <c r="K357" s="2">
        <v>556154</v>
      </c>
      <c r="L357" s="2">
        <v>564305</v>
      </c>
      <c r="M357" s="1">
        <v>1.2999999999999999E-2</v>
      </c>
      <c r="N357" s="2">
        <v>3059</v>
      </c>
      <c r="O357">
        <v>0</v>
      </c>
      <c r="P357">
        <v>0</v>
      </c>
      <c r="Q357" s="2">
        <v>3059</v>
      </c>
    </row>
    <row r="358" spans="1:18" x14ac:dyDescent="0.3">
      <c r="A358">
        <v>2002</v>
      </c>
      <c r="B358">
        <v>54</v>
      </c>
      <c r="C358">
        <v>43</v>
      </c>
      <c r="D358" t="s">
        <v>64</v>
      </c>
      <c r="E358" t="str">
        <f>VLOOKUP(D358,'State Abbreviations'!$A$1:$B$53,2,FALSE)</f>
        <v>TN</v>
      </c>
      <c r="G358" s="1">
        <v>0.39600000000000002</v>
      </c>
      <c r="H358" s="1">
        <v>0.373</v>
      </c>
      <c r="J358" s="2">
        <v>1644741</v>
      </c>
      <c r="K358" s="2">
        <v>4151834</v>
      </c>
      <c r="L358" s="2">
        <v>4393757</v>
      </c>
      <c r="M358" s="1">
        <v>2.5000000000000001E-2</v>
      </c>
      <c r="N358" s="2">
        <v>25409</v>
      </c>
      <c r="O358" s="2">
        <v>42712</v>
      </c>
      <c r="P358" s="2">
        <v>7949</v>
      </c>
      <c r="Q358" s="2">
        <v>54714</v>
      </c>
    </row>
    <row r="359" spans="1:18" x14ac:dyDescent="0.3">
      <c r="A359">
        <v>2002</v>
      </c>
      <c r="B359">
        <v>49</v>
      </c>
      <c r="C359">
        <v>44</v>
      </c>
      <c r="D359" t="s">
        <v>65</v>
      </c>
      <c r="E359" t="str">
        <f>VLOOKUP(D359,'State Abbreviations'!$A$1:$B$53,2,FALSE)</f>
        <v>TX</v>
      </c>
      <c r="F359" s="1">
        <v>0.34499999999999997</v>
      </c>
      <c r="G359" s="1">
        <v>0.34200000000000003</v>
      </c>
      <c r="H359" s="1">
        <v>0.28799999999999998</v>
      </c>
      <c r="I359" s="2">
        <v>4552059</v>
      </c>
      <c r="J359" s="2">
        <v>4514012</v>
      </c>
      <c r="K359" s="2">
        <v>13181016</v>
      </c>
      <c r="L359" s="2">
        <v>15718593</v>
      </c>
      <c r="M359" s="1">
        <v>0.121</v>
      </c>
      <c r="N359" s="2">
        <v>164222</v>
      </c>
      <c r="O359" s="2">
        <v>434486</v>
      </c>
      <c r="P359" s="2">
        <v>103068</v>
      </c>
      <c r="Q359" s="2">
        <v>484533</v>
      </c>
    </row>
    <row r="360" spans="1:18" x14ac:dyDescent="0.3">
      <c r="A360">
        <v>2002</v>
      </c>
      <c r="B360">
        <v>67</v>
      </c>
      <c r="C360">
        <v>45</v>
      </c>
      <c r="D360" t="s">
        <v>66</v>
      </c>
      <c r="E360" t="str">
        <f>VLOOKUP(D360,'State Abbreviations'!$A$1:$B$53,2,FALSE)</f>
        <v>UT</v>
      </c>
      <c r="F360" s="1">
        <v>0.378</v>
      </c>
      <c r="G360" s="1">
        <v>0.37</v>
      </c>
      <c r="H360" s="1">
        <v>0.35</v>
      </c>
      <c r="I360" s="2">
        <v>568290</v>
      </c>
      <c r="J360" s="2">
        <v>557153</v>
      </c>
      <c r="K360" s="2">
        <v>1504529</v>
      </c>
      <c r="L360" s="2">
        <v>1601707</v>
      </c>
      <c r="M360" s="1">
        <v>6.5000000000000002E-2</v>
      </c>
      <c r="N360" s="2">
        <v>5594</v>
      </c>
      <c r="O360">
        <v>0</v>
      </c>
      <c r="P360">
        <v>0</v>
      </c>
      <c r="Q360" s="2">
        <v>5594</v>
      </c>
    </row>
    <row r="361" spans="1:18" x14ac:dyDescent="0.3">
      <c r="A361">
        <v>2002</v>
      </c>
      <c r="B361">
        <v>6</v>
      </c>
      <c r="C361">
        <v>46</v>
      </c>
      <c r="D361" t="s">
        <v>67</v>
      </c>
      <c r="E361" t="str">
        <f>VLOOKUP(D361,'State Abbreviations'!$A$1:$B$53,2,FALSE)</f>
        <v>VT</v>
      </c>
      <c r="F361" s="1">
        <v>0.49399999999999999</v>
      </c>
      <c r="G361" s="1">
        <v>0.48799999999999999</v>
      </c>
      <c r="H361" s="1">
        <v>0.48099999999999998</v>
      </c>
      <c r="I361" s="2">
        <v>232993</v>
      </c>
      <c r="J361" s="2">
        <v>230161</v>
      </c>
      <c r="K361" s="2">
        <v>471403</v>
      </c>
      <c r="L361" s="2">
        <v>472402</v>
      </c>
      <c r="M361" s="1">
        <v>2.1000000000000001E-2</v>
      </c>
      <c r="N361">
        <v>0</v>
      </c>
      <c r="O361">
        <v>0</v>
      </c>
      <c r="P361">
        <v>0</v>
      </c>
      <c r="Q361">
        <v>0</v>
      </c>
    </row>
    <row r="362" spans="1:18" x14ac:dyDescent="0.3">
      <c r="A362">
        <v>2002</v>
      </c>
      <c r="B362">
        <v>40</v>
      </c>
      <c r="C362">
        <v>47</v>
      </c>
      <c r="D362" t="s">
        <v>68</v>
      </c>
      <c r="E362" t="str">
        <f>VLOOKUP(D362,'State Abbreviations'!$A$1:$B$53,2,FALSE)</f>
        <v>VA</v>
      </c>
      <c r="F362" s="1">
        <v>0.32300000000000001</v>
      </c>
      <c r="G362" s="1">
        <v>0.28999999999999998</v>
      </c>
      <c r="H362" s="1">
        <v>0.26900000000000002</v>
      </c>
      <c r="I362" s="2">
        <v>1661915</v>
      </c>
      <c r="J362" s="2">
        <v>1489422</v>
      </c>
      <c r="K362" s="2">
        <v>5138270</v>
      </c>
      <c r="L362" s="2">
        <v>5536511</v>
      </c>
      <c r="M362" s="1">
        <v>0.06</v>
      </c>
      <c r="N362" s="2">
        <v>34733</v>
      </c>
      <c r="O362" s="2">
        <v>40359</v>
      </c>
      <c r="P362" s="2">
        <v>4530</v>
      </c>
      <c r="Q362" s="2">
        <v>59443</v>
      </c>
    </row>
    <row r="363" spans="1:18" x14ac:dyDescent="0.3">
      <c r="A363">
        <v>2002</v>
      </c>
      <c r="B363">
        <v>73</v>
      </c>
      <c r="C363">
        <v>48</v>
      </c>
      <c r="D363" t="s">
        <v>69</v>
      </c>
      <c r="E363" t="str">
        <f>VLOOKUP(D363,'State Abbreviations'!$A$1:$B$53,2,FALSE)</f>
        <v>WA</v>
      </c>
      <c r="F363" s="1">
        <v>0.435</v>
      </c>
      <c r="G363" s="1">
        <v>0.41799999999999998</v>
      </c>
      <c r="H363" s="1">
        <v>0.379</v>
      </c>
      <c r="I363" s="2">
        <v>1808720</v>
      </c>
      <c r="J363" s="2">
        <v>1739116</v>
      </c>
      <c r="K363" s="2">
        <v>4162032</v>
      </c>
      <c r="L363" s="2">
        <v>4553733</v>
      </c>
      <c r="M363" s="1">
        <v>7.2999999999999995E-2</v>
      </c>
      <c r="N363" s="2">
        <v>16284</v>
      </c>
      <c r="O363" s="2">
        <v>171603</v>
      </c>
      <c r="P363">
        <v>95</v>
      </c>
      <c r="Q363" s="2">
        <v>102181</v>
      </c>
    </row>
    <row r="364" spans="1:18" x14ac:dyDescent="0.3">
      <c r="A364">
        <v>2002</v>
      </c>
      <c r="B364">
        <v>56</v>
      </c>
      <c r="C364">
        <v>49</v>
      </c>
      <c r="D364" t="s">
        <v>70</v>
      </c>
      <c r="E364" t="str">
        <f>VLOOKUP(D364,'State Abbreviations'!$A$1:$B$53,2,FALSE)</f>
        <v>WV</v>
      </c>
      <c r="F364" s="1">
        <v>0.315</v>
      </c>
      <c r="G364" s="1">
        <v>0.312</v>
      </c>
      <c r="H364" s="1">
        <v>0.308</v>
      </c>
      <c r="I364" s="2">
        <v>440156</v>
      </c>
      <c r="J364" s="2">
        <v>436183</v>
      </c>
      <c r="K364" s="2">
        <v>1398124</v>
      </c>
      <c r="L364" s="2">
        <v>1413580</v>
      </c>
      <c r="M364" s="1">
        <v>6.0000000000000001E-3</v>
      </c>
      <c r="N364" s="2">
        <v>4703</v>
      </c>
      <c r="O364" s="2">
        <v>6430</v>
      </c>
      <c r="P364">
        <v>999</v>
      </c>
      <c r="Q364" s="2">
        <v>8917</v>
      </c>
    </row>
    <row r="365" spans="1:18" x14ac:dyDescent="0.3">
      <c r="A365">
        <v>2002</v>
      </c>
      <c r="B365">
        <v>25</v>
      </c>
      <c r="C365">
        <v>50</v>
      </c>
      <c r="D365" t="s">
        <v>71</v>
      </c>
      <c r="E365" t="str">
        <f>VLOOKUP(D365,'State Abbreviations'!$A$1:$B$53,2,FALSE)</f>
        <v>WI</v>
      </c>
      <c r="G365" s="1">
        <v>0.45400000000000001</v>
      </c>
      <c r="H365" s="1">
        <v>0.432</v>
      </c>
      <c r="J365" s="2">
        <v>1775349</v>
      </c>
      <c r="K365" s="2">
        <v>3908088</v>
      </c>
      <c r="L365" s="2">
        <v>4094028</v>
      </c>
      <c r="M365" s="1">
        <v>2.5999999999999999E-2</v>
      </c>
      <c r="N365" s="2">
        <v>22366</v>
      </c>
      <c r="O365" s="2">
        <v>54614</v>
      </c>
      <c r="P365" s="2">
        <v>11088</v>
      </c>
      <c r="Q365" s="2">
        <v>60761</v>
      </c>
    </row>
    <row r="366" spans="1:18" x14ac:dyDescent="0.3">
      <c r="A366">
        <v>2002</v>
      </c>
      <c r="B366">
        <v>68</v>
      </c>
      <c r="C366">
        <v>51</v>
      </c>
      <c r="D366" t="s">
        <v>72</v>
      </c>
      <c r="E366" t="str">
        <f>VLOOKUP(D366,'State Abbreviations'!$A$1:$B$53,2,FALSE)</f>
        <v>WY</v>
      </c>
      <c r="F366" s="1">
        <v>0.50800000000000001</v>
      </c>
      <c r="G366" s="1">
        <v>0.501</v>
      </c>
      <c r="H366" s="1">
        <v>0.49199999999999999</v>
      </c>
      <c r="I366" s="2">
        <v>188028</v>
      </c>
      <c r="J366" s="2">
        <v>185459</v>
      </c>
      <c r="K366" s="2">
        <v>370488</v>
      </c>
      <c r="L366" s="2">
        <v>376121</v>
      </c>
      <c r="M366" s="1">
        <v>1.6E-2</v>
      </c>
      <c r="N366" s="2">
        <v>1809</v>
      </c>
      <c r="O366" s="2">
        <v>4596</v>
      </c>
      <c r="P366">
        <v>570</v>
      </c>
      <c r="Q366" s="2">
        <v>4677</v>
      </c>
    </row>
    <row r="367" spans="1:18" x14ac:dyDescent="0.3">
      <c r="A367">
        <v>2002</v>
      </c>
      <c r="B367">
        <v>0</v>
      </c>
      <c r="C367">
        <v>0</v>
      </c>
      <c r="D367" t="s">
        <v>21</v>
      </c>
      <c r="E367" t="str">
        <f>VLOOKUP(D367,'State Abbreviations'!$A$1:$B$53,2,FALSE)</f>
        <v>US Totals</v>
      </c>
      <c r="F367" s="1">
        <v>0.55300000000000005</v>
      </c>
      <c r="G367" s="1">
        <v>0.54200000000000004</v>
      </c>
      <c r="H367" s="1">
        <v>0.5</v>
      </c>
      <c r="I367" s="2">
        <v>107390107</v>
      </c>
      <c r="J367" s="2">
        <v>105375486</v>
      </c>
      <c r="K367" s="2">
        <v>194331436</v>
      </c>
      <c r="L367" s="2">
        <v>210623408</v>
      </c>
      <c r="M367" s="1">
        <v>7.6999999999999999E-2</v>
      </c>
      <c r="N367" s="2">
        <v>1377013</v>
      </c>
      <c r="O367" s="2">
        <v>2339388</v>
      </c>
      <c r="P367" s="2">
        <v>536039</v>
      </c>
      <c r="Q367" s="2">
        <v>3082746</v>
      </c>
      <c r="R367" s="2">
        <v>2937000</v>
      </c>
    </row>
    <row r="368" spans="1:18" x14ac:dyDescent="0.3">
      <c r="A368">
        <v>2000</v>
      </c>
      <c r="B368">
        <v>81</v>
      </c>
      <c r="C368">
        <v>2</v>
      </c>
      <c r="D368" t="s">
        <v>23</v>
      </c>
      <c r="E368" t="str">
        <f>VLOOKUP(D368,'State Abbreviations'!$A$1:$B$53,2,FALSE)</f>
        <v>AK</v>
      </c>
      <c r="F368" s="1">
        <v>0.68700000000000006</v>
      </c>
      <c r="G368" s="1">
        <v>0.68100000000000005</v>
      </c>
      <c r="H368" s="1">
        <v>0.65</v>
      </c>
      <c r="I368" s="2">
        <v>287825</v>
      </c>
      <c r="J368" s="2">
        <v>285560</v>
      </c>
      <c r="K368" s="2">
        <v>419111</v>
      </c>
      <c r="L368" s="2">
        <v>440296</v>
      </c>
      <c r="M368" s="1">
        <v>3.4000000000000002E-2</v>
      </c>
      <c r="N368" s="2">
        <v>4173</v>
      </c>
      <c r="O368" s="2">
        <v>4779</v>
      </c>
      <c r="P368">
        <v>525</v>
      </c>
      <c r="Q368" s="2">
        <v>7088</v>
      </c>
    </row>
    <row r="369" spans="1:17" x14ac:dyDescent="0.3">
      <c r="A369">
        <v>2000</v>
      </c>
      <c r="B369">
        <v>41</v>
      </c>
      <c r="C369">
        <v>1</v>
      </c>
      <c r="D369" t="s">
        <v>22</v>
      </c>
      <c r="E369" t="str">
        <f>VLOOKUP(D369,'State Abbreviations'!$A$1:$B$53,2,FALSE)</f>
        <v>AL</v>
      </c>
      <c r="G369" s="1">
        <v>0.51600000000000001</v>
      </c>
      <c r="H369" s="1">
        <v>0.501</v>
      </c>
      <c r="J369" s="2">
        <v>1672551</v>
      </c>
      <c r="K369" s="2">
        <v>3241682</v>
      </c>
      <c r="L369" s="2">
        <v>3334576</v>
      </c>
      <c r="M369" s="1">
        <v>1.4999999999999999E-2</v>
      </c>
      <c r="N369" s="2">
        <v>26225</v>
      </c>
      <c r="O369" s="2">
        <v>40178</v>
      </c>
      <c r="P369" s="2">
        <v>5484</v>
      </c>
      <c r="Q369" s="2">
        <v>51798</v>
      </c>
    </row>
    <row r="370" spans="1:17" x14ac:dyDescent="0.3">
      <c r="A370">
        <v>2000</v>
      </c>
      <c r="B370">
        <v>42</v>
      </c>
      <c r="C370">
        <v>4</v>
      </c>
      <c r="D370" t="s">
        <v>25</v>
      </c>
      <c r="E370" t="str">
        <f>VLOOKUP(D370,'State Abbreviations'!$A$1:$B$53,2,FALSE)</f>
        <v>AR</v>
      </c>
      <c r="G370" s="1">
        <v>0.47899999999999998</v>
      </c>
      <c r="H370" s="1">
        <v>0.46</v>
      </c>
      <c r="J370" s="2">
        <v>921781</v>
      </c>
      <c r="K370" s="2">
        <v>1925961</v>
      </c>
      <c r="L370" s="2">
        <v>2001774</v>
      </c>
      <c r="M370" s="1">
        <v>2.3E-2</v>
      </c>
      <c r="N370" s="2">
        <v>11915</v>
      </c>
      <c r="O370" s="2">
        <v>28409</v>
      </c>
      <c r="P370" s="2">
        <v>8659</v>
      </c>
      <c r="Q370" s="2">
        <v>34779</v>
      </c>
    </row>
    <row r="371" spans="1:17" x14ac:dyDescent="0.3">
      <c r="A371">
        <v>2000</v>
      </c>
      <c r="B371">
        <v>61</v>
      </c>
      <c r="C371">
        <v>3</v>
      </c>
      <c r="D371" t="s">
        <v>24</v>
      </c>
      <c r="E371" t="str">
        <f>VLOOKUP(D371,'State Abbreviations'!$A$1:$B$53,2,FALSE)</f>
        <v>AZ</v>
      </c>
      <c r="F371" s="1">
        <v>0.46400000000000002</v>
      </c>
      <c r="G371" s="1">
        <v>0.45600000000000002</v>
      </c>
      <c r="H371" s="1">
        <v>0.40200000000000002</v>
      </c>
      <c r="I371" s="2">
        <v>1559520</v>
      </c>
      <c r="J371" s="2">
        <v>1532016</v>
      </c>
      <c r="K371" s="2">
        <v>3357701</v>
      </c>
      <c r="L371" s="2">
        <v>3816498</v>
      </c>
      <c r="M371" s="1">
        <v>0.10299999999999999</v>
      </c>
      <c r="N371" s="2">
        <v>26510</v>
      </c>
      <c r="O371" s="2">
        <v>59810</v>
      </c>
      <c r="P371" s="2">
        <v>3474</v>
      </c>
      <c r="Q371" s="2">
        <v>59889</v>
      </c>
    </row>
    <row r="372" spans="1:17" x14ac:dyDescent="0.3">
      <c r="A372">
        <v>2000</v>
      </c>
      <c r="B372">
        <v>71</v>
      </c>
      <c r="C372">
        <v>5</v>
      </c>
      <c r="D372" t="s">
        <v>26</v>
      </c>
      <c r="E372" t="str">
        <f>VLOOKUP(D372,'State Abbreviations'!$A$1:$B$53,2,FALSE)</f>
        <v>CA</v>
      </c>
      <c r="F372" s="1">
        <v>0.56599999999999995</v>
      </c>
      <c r="G372" s="1">
        <v>0.55700000000000005</v>
      </c>
      <c r="H372" s="1">
        <v>0.441</v>
      </c>
      <c r="I372" s="2">
        <v>11142843</v>
      </c>
      <c r="J372" s="2">
        <v>10965849</v>
      </c>
      <c r="K372" s="2">
        <v>19685258</v>
      </c>
      <c r="L372" s="2">
        <v>24867252</v>
      </c>
      <c r="M372" s="1">
        <v>0.188</v>
      </c>
      <c r="N372" s="2">
        <v>163001</v>
      </c>
      <c r="O372">
        <v>0</v>
      </c>
      <c r="P372" s="2">
        <v>117647</v>
      </c>
      <c r="Q372" s="2">
        <v>280648</v>
      </c>
    </row>
    <row r="373" spans="1:17" x14ac:dyDescent="0.3">
      <c r="A373">
        <v>2000</v>
      </c>
      <c r="B373">
        <v>62</v>
      </c>
      <c r="C373">
        <v>6</v>
      </c>
      <c r="D373" t="s">
        <v>27</v>
      </c>
      <c r="E373" t="str">
        <f>VLOOKUP(D373,'State Abbreviations'!$A$1:$B$53,2,FALSE)</f>
        <v>CO</v>
      </c>
      <c r="G373" s="1">
        <v>0.57499999999999996</v>
      </c>
      <c r="H373" s="1">
        <v>0.53700000000000003</v>
      </c>
      <c r="J373" s="2">
        <v>1741368</v>
      </c>
      <c r="K373" s="2">
        <v>3026316</v>
      </c>
      <c r="L373" s="2">
        <v>3246521</v>
      </c>
      <c r="M373" s="1">
        <v>6.7000000000000004E-2</v>
      </c>
      <c r="N373" s="2">
        <v>16833</v>
      </c>
      <c r="O373">
        <v>0</v>
      </c>
      <c r="P373" s="2">
        <v>5500</v>
      </c>
      <c r="Q373" s="2">
        <v>22333</v>
      </c>
    </row>
    <row r="374" spans="1:17" x14ac:dyDescent="0.3">
      <c r="A374">
        <v>2000</v>
      </c>
      <c r="B374">
        <v>1</v>
      </c>
      <c r="C374">
        <v>7</v>
      </c>
      <c r="D374" t="s">
        <v>28</v>
      </c>
      <c r="E374" t="str">
        <f>VLOOKUP(D374,'State Abbreviations'!$A$1:$B$53,2,FALSE)</f>
        <v>CT</v>
      </c>
      <c r="F374" s="1">
        <v>0.625</v>
      </c>
      <c r="G374" s="1">
        <v>0.61899999999999999</v>
      </c>
      <c r="H374" s="1">
        <v>0.56599999999999995</v>
      </c>
      <c r="I374" s="2">
        <v>1474103</v>
      </c>
      <c r="J374" s="2">
        <v>1459525</v>
      </c>
      <c r="K374" s="2">
        <v>2357687</v>
      </c>
      <c r="L374" s="2">
        <v>2575243</v>
      </c>
      <c r="M374" s="1">
        <v>6.6000000000000003E-2</v>
      </c>
      <c r="N374" s="2">
        <v>18355</v>
      </c>
      <c r="O374" s="2">
        <v>47636</v>
      </c>
      <c r="P374" s="2">
        <v>1868</v>
      </c>
      <c r="Q374" s="2">
        <v>44041</v>
      </c>
    </row>
    <row r="375" spans="1:17" x14ac:dyDescent="0.3">
      <c r="A375">
        <v>2000</v>
      </c>
      <c r="B375">
        <v>55</v>
      </c>
      <c r="C375">
        <v>9</v>
      </c>
      <c r="D375" t="s">
        <v>30</v>
      </c>
      <c r="E375" t="str">
        <f>VLOOKUP(D375,'State Abbreviations'!$A$1:$B$53,2,FALSE)</f>
        <v>DC</v>
      </c>
      <c r="G375" s="1">
        <v>0.48299999999999998</v>
      </c>
      <c r="H375" s="1">
        <v>0.439</v>
      </c>
      <c r="J375" s="2">
        <v>201355</v>
      </c>
      <c r="K375" s="2">
        <v>416696</v>
      </c>
      <c r="L375" s="2">
        <v>458301</v>
      </c>
      <c r="M375" s="1">
        <v>0.10199999999999999</v>
      </c>
      <c r="N375" s="2">
        <v>7456</v>
      </c>
      <c r="O375">
        <v>0</v>
      </c>
      <c r="P375">
        <v>0</v>
      </c>
      <c r="Q375" s="2">
        <v>7456</v>
      </c>
    </row>
    <row r="376" spans="1:17" x14ac:dyDescent="0.3">
      <c r="A376">
        <v>2000</v>
      </c>
      <c r="B376">
        <v>11</v>
      </c>
      <c r="C376">
        <v>8</v>
      </c>
      <c r="D376" t="s">
        <v>29</v>
      </c>
      <c r="E376" t="str">
        <f>VLOOKUP(D376,'State Abbreviations'!$A$1:$B$53,2,FALSE)</f>
        <v>DE</v>
      </c>
      <c r="G376" s="1">
        <v>0.59</v>
      </c>
      <c r="H376" s="1">
        <v>0.54900000000000004</v>
      </c>
      <c r="J376" s="2">
        <v>327529</v>
      </c>
      <c r="K376" s="2">
        <v>554863</v>
      </c>
      <c r="L376" s="2">
        <v>594256</v>
      </c>
      <c r="M376" s="1">
        <v>3.9E-2</v>
      </c>
      <c r="N376" s="2">
        <v>6921</v>
      </c>
      <c r="O376" s="2">
        <v>20052</v>
      </c>
      <c r="P376">
        <v>579</v>
      </c>
      <c r="Q376" s="2">
        <v>17526</v>
      </c>
    </row>
    <row r="377" spans="1:17" x14ac:dyDescent="0.3">
      <c r="A377">
        <v>2000</v>
      </c>
      <c r="B377">
        <v>43</v>
      </c>
      <c r="C377">
        <v>10</v>
      </c>
      <c r="D377" t="s">
        <v>31</v>
      </c>
      <c r="E377" t="str">
        <f>VLOOKUP(D377,'State Abbreviations'!$A$1:$B$53,2,FALSE)</f>
        <v>FL</v>
      </c>
      <c r="F377" s="1">
        <v>0.57499999999999996</v>
      </c>
      <c r="G377" s="1">
        <v>0.55900000000000005</v>
      </c>
      <c r="H377" s="1">
        <v>0.47899999999999998</v>
      </c>
      <c r="I377" s="2">
        <v>6138765</v>
      </c>
      <c r="J377" s="2">
        <v>5963110</v>
      </c>
      <c r="K377" s="2">
        <v>10667193</v>
      </c>
      <c r="L377" s="2">
        <v>12475387</v>
      </c>
      <c r="M377" s="1">
        <v>0.104</v>
      </c>
      <c r="N377" s="2">
        <v>71319</v>
      </c>
      <c r="O377" s="2">
        <v>296139</v>
      </c>
      <c r="P377" s="2">
        <v>5982</v>
      </c>
      <c r="Q377" s="2">
        <v>225371</v>
      </c>
    </row>
    <row r="378" spans="1:17" x14ac:dyDescent="0.3">
      <c r="A378">
        <v>2000</v>
      </c>
      <c r="B378">
        <v>44</v>
      </c>
      <c r="C378">
        <v>11</v>
      </c>
      <c r="D378" t="s">
        <v>32</v>
      </c>
      <c r="E378" t="str">
        <f>VLOOKUP(D378,'State Abbreviations'!$A$1:$B$53,2,FALSE)</f>
        <v>GA</v>
      </c>
      <c r="F378" s="1">
        <v>0.47599999999999998</v>
      </c>
      <c r="G378" s="1">
        <v>0.45800000000000002</v>
      </c>
      <c r="H378" s="1">
        <v>0.42399999999999999</v>
      </c>
      <c r="I378" s="2">
        <v>2684951</v>
      </c>
      <c r="J378" s="2">
        <v>2583208</v>
      </c>
      <c r="K378" s="2">
        <v>5639668</v>
      </c>
      <c r="L378" s="2">
        <v>6087332</v>
      </c>
      <c r="M378" s="1">
        <v>5.8999999999999997E-2</v>
      </c>
      <c r="N378" s="2">
        <v>44232</v>
      </c>
      <c r="O378" s="2">
        <v>321407</v>
      </c>
      <c r="P378" s="2">
        <v>21556</v>
      </c>
      <c r="Q378" s="2">
        <v>226492</v>
      </c>
    </row>
    <row r="379" spans="1:17" x14ac:dyDescent="0.3">
      <c r="A379">
        <v>2000</v>
      </c>
      <c r="B379">
        <v>82</v>
      </c>
      <c r="C379">
        <v>12</v>
      </c>
      <c r="D379" t="s">
        <v>33</v>
      </c>
      <c r="E379" t="str">
        <f>VLOOKUP(D379,'State Abbreviations'!$A$1:$B$53,2,FALSE)</f>
        <v>HI</v>
      </c>
      <c r="F379" s="1">
        <v>0.44600000000000001</v>
      </c>
      <c r="G379" s="1">
        <v>0.442</v>
      </c>
      <c r="H379" s="1">
        <v>0.39900000000000002</v>
      </c>
      <c r="I379" s="2">
        <v>371113</v>
      </c>
      <c r="J379" s="2">
        <v>367951</v>
      </c>
      <c r="K379" s="2">
        <v>832642</v>
      </c>
      <c r="L379" s="2">
        <v>923737</v>
      </c>
      <c r="M379" s="1">
        <v>8.1000000000000003E-2</v>
      </c>
      <c r="N379" s="2">
        <v>5053</v>
      </c>
      <c r="O379">
        <v>0</v>
      </c>
      <c r="P379">
        <v>0</v>
      </c>
      <c r="Q379" s="2">
        <v>5053</v>
      </c>
    </row>
    <row r="380" spans="1:17" x14ac:dyDescent="0.3">
      <c r="A380">
        <v>2000</v>
      </c>
      <c r="B380">
        <v>31</v>
      </c>
      <c r="C380">
        <v>16</v>
      </c>
      <c r="D380" t="s">
        <v>37</v>
      </c>
      <c r="E380" t="str">
        <f>VLOOKUP(D380,'State Abbreviations'!$A$1:$B$53,2,FALSE)</f>
        <v>IA</v>
      </c>
      <c r="G380" s="1">
        <v>0.63200000000000001</v>
      </c>
      <c r="H380" s="1">
        <v>0.59599999999999997</v>
      </c>
      <c r="J380" s="2">
        <v>1315563</v>
      </c>
      <c r="K380" s="2">
        <v>2082950</v>
      </c>
      <c r="L380" s="2">
        <v>2199529</v>
      </c>
      <c r="M380" s="1">
        <v>2.4E-2</v>
      </c>
      <c r="N380" s="2">
        <v>7955</v>
      </c>
      <c r="O380" s="2">
        <v>21147</v>
      </c>
      <c r="P380" s="2">
        <v>2763</v>
      </c>
      <c r="Q380" s="2">
        <v>21292</v>
      </c>
    </row>
    <row r="381" spans="1:17" x14ac:dyDescent="0.3">
      <c r="A381">
        <v>2000</v>
      </c>
      <c r="B381">
        <v>63</v>
      </c>
      <c r="C381">
        <v>13</v>
      </c>
      <c r="D381" t="s">
        <v>34</v>
      </c>
      <c r="E381" t="str">
        <f>VLOOKUP(D381,'State Abbreviations'!$A$1:$B$53,2,FALSE)</f>
        <v>ID</v>
      </c>
      <c r="F381" s="1">
        <v>0.58899999999999997</v>
      </c>
      <c r="G381" s="1">
        <v>0.57199999999999995</v>
      </c>
      <c r="H381" s="1">
        <v>0.53500000000000003</v>
      </c>
      <c r="I381" s="2">
        <v>516647</v>
      </c>
      <c r="J381" s="2">
        <v>501615</v>
      </c>
      <c r="K381" s="2">
        <v>877406</v>
      </c>
      <c r="L381" s="2">
        <v>935443</v>
      </c>
      <c r="M381" s="1">
        <v>3.7999999999999999E-2</v>
      </c>
      <c r="N381" s="2">
        <v>5535</v>
      </c>
      <c r="O381" s="2">
        <v>35103</v>
      </c>
      <c r="P381" s="2">
        <v>1409</v>
      </c>
      <c r="Q381" s="2">
        <v>24496</v>
      </c>
    </row>
    <row r="382" spans="1:17" x14ac:dyDescent="0.3">
      <c r="A382">
        <v>2000</v>
      </c>
      <c r="B382">
        <v>21</v>
      </c>
      <c r="C382">
        <v>14</v>
      </c>
      <c r="D382" t="s">
        <v>35</v>
      </c>
      <c r="E382" t="str">
        <f>VLOOKUP(D382,'State Abbreviations'!$A$1:$B$53,2,FALSE)</f>
        <v>IL</v>
      </c>
      <c r="F382" s="1">
        <v>0.58499999999999996</v>
      </c>
      <c r="G382" s="1">
        <v>0.56200000000000006</v>
      </c>
      <c r="H382" s="1">
        <v>0.51400000000000001</v>
      </c>
      <c r="I382" s="2">
        <v>4932192</v>
      </c>
      <c r="J382" s="2">
        <v>4742123</v>
      </c>
      <c r="K382" s="2">
        <v>8432600</v>
      </c>
      <c r="L382" s="2">
        <v>9208908</v>
      </c>
      <c r="M382" s="1">
        <v>8.6999999999999994E-2</v>
      </c>
      <c r="N382" s="2">
        <v>45281</v>
      </c>
      <c r="O382">
        <v>0</v>
      </c>
      <c r="P382">
        <v>0</v>
      </c>
      <c r="Q382" s="2">
        <v>45281</v>
      </c>
    </row>
    <row r="383" spans="1:17" x14ac:dyDescent="0.3">
      <c r="A383">
        <v>2000</v>
      </c>
      <c r="B383">
        <v>22</v>
      </c>
      <c r="C383">
        <v>15</v>
      </c>
      <c r="D383" t="s">
        <v>36</v>
      </c>
      <c r="E383" t="str">
        <f>VLOOKUP(D383,'State Abbreviations'!$A$1:$B$53,2,FALSE)</f>
        <v>IN</v>
      </c>
      <c r="F383" s="1">
        <v>0.50800000000000001</v>
      </c>
      <c r="G383" s="1">
        <v>0.49299999999999999</v>
      </c>
      <c r="H383" s="1">
        <v>0.48299999999999998</v>
      </c>
      <c r="I383" s="2">
        <v>2246348</v>
      </c>
      <c r="J383" s="2">
        <v>2182295</v>
      </c>
      <c r="K383" s="2">
        <v>4424909</v>
      </c>
      <c r="L383" s="2">
        <v>4527523</v>
      </c>
      <c r="M383" s="1">
        <v>2.3E-2</v>
      </c>
      <c r="N383" s="2">
        <v>20125</v>
      </c>
      <c r="O383">
        <v>0</v>
      </c>
      <c r="P383">
        <v>0</v>
      </c>
      <c r="Q383" s="2">
        <v>20125</v>
      </c>
    </row>
    <row r="384" spans="1:17" x14ac:dyDescent="0.3">
      <c r="A384">
        <v>2000</v>
      </c>
      <c r="B384">
        <v>32</v>
      </c>
      <c r="C384">
        <v>17</v>
      </c>
      <c r="D384" t="s">
        <v>38</v>
      </c>
      <c r="E384" t="str">
        <f>VLOOKUP(D384,'State Abbreviations'!$A$1:$B$53,2,FALSE)</f>
        <v>KS</v>
      </c>
      <c r="F384" s="1">
        <v>0.56699999999999995</v>
      </c>
      <c r="G384" s="1">
        <v>0.55600000000000005</v>
      </c>
      <c r="H384" s="1">
        <v>0.54</v>
      </c>
      <c r="I384" s="2">
        <v>1092716</v>
      </c>
      <c r="J384" s="2">
        <v>1072216</v>
      </c>
      <c r="K384" s="2">
        <v>1927950</v>
      </c>
      <c r="L384" s="2">
        <v>1983933</v>
      </c>
      <c r="M384" s="1">
        <v>3.9E-2</v>
      </c>
      <c r="N384" s="2">
        <v>8344</v>
      </c>
      <c r="O384">
        <v>0</v>
      </c>
      <c r="P384" s="2">
        <v>3829</v>
      </c>
      <c r="Q384" s="2">
        <v>12173</v>
      </c>
    </row>
    <row r="385" spans="1:17" x14ac:dyDescent="0.3">
      <c r="A385">
        <v>2000</v>
      </c>
      <c r="B385">
        <v>51</v>
      </c>
      <c r="C385">
        <v>18</v>
      </c>
      <c r="D385" t="s">
        <v>39</v>
      </c>
      <c r="E385" t="str">
        <f>VLOOKUP(D385,'State Abbreviations'!$A$1:$B$53,2,FALSE)</f>
        <v>KY</v>
      </c>
      <c r="F385" s="1">
        <v>0.53100000000000003</v>
      </c>
      <c r="G385" s="1">
        <v>0.52200000000000002</v>
      </c>
      <c r="H385" s="1">
        <v>0.504</v>
      </c>
      <c r="I385" s="2">
        <v>1568058</v>
      </c>
      <c r="J385" s="2">
        <v>1544107</v>
      </c>
      <c r="K385" s="2">
        <v>2955628</v>
      </c>
      <c r="L385" s="2">
        <v>3059582</v>
      </c>
      <c r="M385" s="1">
        <v>1.4999999999999999E-2</v>
      </c>
      <c r="N385" s="2">
        <v>14919</v>
      </c>
      <c r="O385" s="2">
        <v>19620</v>
      </c>
      <c r="P385" s="2">
        <v>4614</v>
      </c>
      <c r="Q385" s="2">
        <v>29343</v>
      </c>
    </row>
    <row r="386" spans="1:17" x14ac:dyDescent="0.3">
      <c r="A386">
        <v>2000</v>
      </c>
      <c r="B386">
        <v>45</v>
      </c>
      <c r="C386">
        <v>19</v>
      </c>
      <c r="D386" t="s">
        <v>40</v>
      </c>
      <c r="E386" t="str">
        <f>VLOOKUP(D386,'State Abbreviations'!$A$1:$B$53,2,FALSE)</f>
        <v>LA</v>
      </c>
      <c r="F386" s="1">
        <v>0.56699999999999995</v>
      </c>
      <c r="G386" s="1">
        <v>0.56399999999999995</v>
      </c>
      <c r="H386" s="1">
        <v>0.54200000000000004</v>
      </c>
      <c r="I386" s="2">
        <v>1776133</v>
      </c>
      <c r="J386" s="2">
        <v>1765656</v>
      </c>
      <c r="K386" s="2">
        <v>3130267</v>
      </c>
      <c r="L386" s="2">
        <v>3260060</v>
      </c>
      <c r="M386" s="1">
        <v>1.6E-2</v>
      </c>
      <c r="N386" s="2">
        <v>35207</v>
      </c>
      <c r="O386" s="2">
        <v>35854</v>
      </c>
      <c r="P386" s="2">
        <v>22860</v>
      </c>
      <c r="Q386" s="2">
        <v>75994</v>
      </c>
    </row>
    <row r="387" spans="1:17" x14ac:dyDescent="0.3">
      <c r="A387">
        <v>2000</v>
      </c>
      <c r="B387">
        <v>3</v>
      </c>
      <c r="C387">
        <v>22</v>
      </c>
      <c r="D387" t="s">
        <v>43</v>
      </c>
      <c r="E387" t="str">
        <f>VLOOKUP(D387,'State Abbreviations'!$A$1:$B$53,2,FALSE)</f>
        <v>MA</v>
      </c>
      <c r="F387" s="1">
        <v>0.60599999999999998</v>
      </c>
      <c r="G387" s="1">
        <v>0.59899999999999998</v>
      </c>
      <c r="H387" s="1">
        <v>0.55400000000000005</v>
      </c>
      <c r="I387" s="2">
        <v>2736006</v>
      </c>
      <c r="J387" s="2">
        <v>2704984</v>
      </c>
      <c r="K387" s="2">
        <v>4517052</v>
      </c>
      <c r="L387" s="2">
        <v>4870470</v>
      </c>
      <c r="M387" s="1">
        <v>0.08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>
        <v>2000</v>
      </c>
      <c r="B388">
        <v>52</v>
      </c>
      <c r="C388">
        <v>21</v>
      </c>
      <c r="D388" t="s">
        <v>42</v>
      </c>
      <c r="E388" t="str">
        <f>VLOOKUP(D388,'State Abbreviations'!$A$1:$B$53,2,FALSE)</f>
        <v>MD</v>
      </c>
      <c r="F388" s="1">
        <v>0.55800000000000005</v>
      </c>
      <c r="G388" s="1">
        <v>0.55500000000000005</v>
      </c>
      <c r="H388" s="1">
        <v>0.51</v>
      </c>
      <c r="I388" s="2">
        <v>2036455</v>
      </c>
      <c r="J388" s="2">
        <v>2025480</v>
      </c>
      <c r="K388" s="2">
        <v>3649631</v>
      </c>
      <c r="L388" s="2">
        <v>3972224</v>
      </c>
      <c r="M388" s="1">
        <v>6.4000000000000001E-2</v>
      </c>
      <c r="N388" s="2">
        <v>23538</v>
      </c>
      <c r="O388" s="2">
        <v>81523</v>
      </c>
      <c r="P388" s="2">
        <v>13666</v>
      </c>
      <c r="Q388" s="2">
        <v>77966</v>
      </c>
    </row>
    <row r="389" spans="1:17" x14ac:dyDescent="0.3">
      <c r="A389">
        <v>2000</v>
      </c>
      <c r="B389">
        <v>2</v>
      </c>
      <c r="C389">
        <v>20</v>
      </c>
      <c r="D389" t="s">
        <v>41</v>
      </c>
      <c r="E389" t="str">
        <f>VLOOKUP(D389,'State Abbreviations'!$A$1:$B$53,2,FALSE)</f>
        <v>ME</v>
      </c>
      <c r="G389" s="1">
        <v>0.67200000000000004</v>
      </c>
      <c r="H389" s="1">
        <v>0.66400000000000003</v>
      </c>
      <c r="J389" s="2">
        <v>651817</v>
      </c>
      <c r="K389" s="2">
        <v>969292</v>
      </c>
      <c r="L389" s="2">
        <v>979314</v>
      </c>
      <c r="M389" s="1">
        <v>1.4999999999999999E-2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>
        <v>2000</v>
      </c>
      <c r="B390">
        <v>23</v>
      </c>
      <c r="C390">
        <v>23</v>
      </c>
      <c r="D390" t="s">
        <v>44</v>
      </c>
      <c r="E390" t="str">
        <f>VLOOKUP(D390,'State Abbreviations'!$A$1:$B$53,2,FALSE)</f>
        <v>MI</v>
      </c>
      <c r="F390" s="1">
        <v>0.60499999999999998</v>
      </c>
      <c r="G390" s="1">
        <v>0.59899999999999998</v>
      </c>
      <c r="H390" s="1">
        <v>0.57299999999999995</v>
      </c>
      <c r="I390" s="2">
        <v>4279299</v>
      </c>
      <c r="J390" s="2">
        <v>4232501</v>
      </c>
      <c r="K390" s="2">
        <v>7070702</v>
      </c>
      <c r="L390" s="2">
        <v>7370524</v>
      </c>
      <c r="M390" s="1">
        <v>3.3000000000000002E-2</v>
      </c>
      <c r="N390" s="2">
        <v>47718</v>
      </c>
      <c r="O390">
        <v>0</v>
      </c>
      <c r="P390">
        <v>0</v>
      </c>
      <c r="Q390" s="2">
        <v>47718</v>
      </c>
    </row>
    <row r="391" spans="1:17" x14ac:dyDescent="0.3">
      <c r="A391">
        <v>2000</v>
      </c>
      <c r="B391">
        <v>33</v>
      </c>
      <c r="C391">
        <v>24</v>
      </c>
      <c r="D391" t="s">
        <v>45</v>
      </c>
      <c r="E391" t="str">
        <f>VLOOKUP(D391,'State Abbreviations'!$A$1:$B$53,2,FALSE)</f>
        <v>MN</v>
      </c>
      <c r="F391" s="1">
        <v>0.70099999999999996</v>
      </c>
      <c r="G391" s="1">
        <v>0.69499999999999995</v>
      </c>
      <c r="H391" s="1">
        <v>0.66400000000000003</v>
      </c>
      <c r="I391" s="2">
        <v>2458303</v>
      </c>
      <c r="J391" s="2">
        <v>2438657</v>
      </c>
      <c r="K391" s="2">
        <v>3506432</v>
      </c>
      <c r="L391" s="2">
        <v>3662005</v>
      </c>
      <c r="M391" s="1">
        <v>3.6999999999999998E-2</v>
      </c>
      <c r="N391" s="2">
        <v>6238</v>
      </c>
      <c r="O391" s="2">
        <v>115906</v>
      </c>
      <c r="P391" s="2">
        <v>3072</v>
      </c>
      <c r="Q391" s="2">
        <v>67263</v>
      </c>
    </row>
    <row r="392" spans="1:17" x14ac:dyDescent="0.3">
      <c r="A392">
        <v>2000</v>
      </c>
      <c r="B392">
        <v>34</v>
      </c>
      <c r="C392">
        <v>26</v>
      </c>
      <c r="D392" t="s">
        <v>47</v>
      </c>
      <c r="E392" t="str">
        <f>VLOOKUP(D392,'State Abbreviations'!$A$1:$B$53,2,FALSE)</f>
        <v>MO</v>
      </c>
      <c r="G392" s="1">
        <v>0.58199999999999996</v>
      </c>
      <c r="H392" s="1">
        <v>0.56200000000000006</v>
      </c>
      <c r="J392" s="2">
        <v>2359892</v>
      </c>
      <c r="K392" s="2">
        <v>4052255</v>
      </c>
      <c r="L392" s="2">
        <v>4190073</v>
      </c>
      <c r="M392" s="1">
        <v>1.7999999999999999E-2</v>
      </c>
      <c r="N392" s="2">
        <v>27382</v>
      </c>
      <c r="O392" s="2">
        <v>53299</v>
      </c>
      <c r="P392" s="2">
        <v>12563</v>
      </c>
      <c r="Q392" s="2">
        <v>66595</v>
      </c>
    </row>
    <row r="393" spans="1:17" x14ac:dyDescent="0.3">
      <c r="A393">
        <v>2000</v>
      </c>
      <c r="B393">
        <v>46</v>
      </c>
      <c r="C393">
        <v>25</v>
      </c>
      <c r="D393" t="s">
        <v>46</v>
      </c>
      <c r="E393" t="str">
        <f>VLOOKUP(D393,'State Abbreviations'!$A$1:$B$53,2,FALSE)</f>
        <v>MS</v>
      </c>
      <c r="G393" s="1">
        <v>0.49099999999999999</v>
      </c>
      <c r="H393" s="1">
        <v>0.47799999999999998</v>
      </c>
      <c r="J393" s="2">
        <v>994184</v>
      </c>
      <c r="K393" s="2">
        <v>2024650</v>
      </c>
      <c r="L393" s="2">
        <v>2076861</v>
      </c>
      <c r="M393" s="1">
        <v>0.01</v>
      </c>
      <c r="N393" s="2">
        <v>20241</v>
      </c>
      <c r="O393" s="2">
        <v>15118</v>
      </c>
      <c r="P393" s="2">
        <v>1596</v>
      </c>
      <c r="Q393" s="2">
        <v>29396</v>
      </c>
    </row>
    <row r="394" spans="1:17" x14ac:dyDescent="0.3">
      <c r="A394">
        <v>2000</v>
      </c>
      <c r="B394">
        <v>64</v>
      </c>
      <c r="C394">
        <v>27</v>
      </c>
      <c r="D394" t="s">
        <v>48</v>
      </c>
      <c r="E394" t="str">
        <f>VLOOKUP(D394,'State Abbreviations'!$A$1:$B$53,2,FALSE)</f>
        <v>MT</v>
      </c>
      <c r="F394" s="1">
        <v>0.626</v>
      </c>
      <c r="G394" s="1">
        <v>0.61599999999999999</v>
      </c>
      <c r="H394" s="1">
        <v>0.60599999999999998</v>
      </c>
      <c r="I394" s="2">
        <v>417916</v>
      </c>
      <c r="J394" s="2">
        <v>410986</v>
      </c>
      <c r="K394" s="2">
        <v>667525</v>
      </c>
      <c r="L394" s="2">
        <v>676065</v>
      </c>
      <c r="M394" s="1">
        <v>8.9999999999999993E-3</v>
      </c>
      <c r="N394" s="2">
        <v>3105</v>
      </c>
      <c r="O394">
        <v>0</v>
      </c>
      <c r="P394">
        <v>0</v>
      </c>
      <c r="Q394" s="2">
        <v>3105</v>
      </c>
    </row>
    <row r="395" spans="1:17" x14ac:dyDescent="0.3">
      <c r="A395">
        <v>2000</v>
      </c>
      <c r="B395">
        <v>47</v>
      </c>
      <c r="C395">
        <v>34</v>
      </c>
      <c r="D395" t="s">
        <v>55</v>
      </c>
      <c r="E395" t="str">
        <f>VLOOKUP(D395,'State Abbreviations'!$A$1:$B$53,2,FALSE)</f>
        <v>NC</v>
      </c>
      <c r="F395" s="1">
        <v>0.52500000000000002</v>
      </c>
      <c r="G395" s="1">
        <v>0.50700000000000001</v>
      </c>
      <c r="H395" s="1">
        <v>0.47499999999999998</v>
      </c>
      <c r="I395" s="2">
        <v>3015964</v>
      </c>
      <c r="J395" s="2">
        <v>2911262</v>
      </c>
      <c r="K395" s="2">
        <v>5744241</v>
      </c>
      <c r="L395" s="2">
        <v>6143214</v>
      </c>
      <c r="M395" s="1">
        <v>4.5999999999999999E-2</v>
      </c>
      <c r="N395" s="2">
        <v>31532</v>
      </c>
      <c r="O395" s="2">
        <v>105949</v>
      </c>
      <c r="P395" s="2">
        <v>3352</v>
      </c>
      <c r="Q395" s="2">
        <v>87859</v>
      </c>
    </row>
    <row r="396" spans="1:17" x14ac:dyDescent="0.3">
      <c r="A396">
        <v>2000</v>
      </c>
      <c r="B396">
        <v>36</v>
      </c>
      <c r="C396">
        <v>35</v>
      </c>
      <c r="D396" t="s">
        <v>56</v>
      </c>
      <c r="E396" t="str">
        <f>VLOOKUP(D396,'State Abbreviations'!$A$1:$B$53,2,FALSE)</f>
        <v>ND</v>
      </c>
      <c r="F396" s="1">
        <v>0.61099999999999999</v>
      </c>
      <c r="G396" s="1">
        <v>0.60299999999999998</v>
      </c>
      <c r="H396" s="1">
        <v>0.59699999999999998</v>
      </c>
      <c r="I396" s="2">
        <v>292249</v>
      </c>
      <c r="J396" s="2">
        <v>288256</v>
      </c>
      <c r="K396" s="2">
        <v>477968</v>
      </c>
      <c r="L396" s="2">
        <v>482078</v>
      </c>
      <c r="M396" s="1">
        <v>1.2E-2</v>
      </c>
      <c r="N396" s="2">
        <v>1076</v>
      </c>
      <c r="O396">
        <v>0</v>
      </c>
      <c r="P396">
        <v>0</v>
      </c>
      <c r="Q396" s="2">
        <v>1076</v>
      </c>
    </row>
    <row r="397" spans="1:17" x14ac:dyDescent="0.3">
      <c r="A397">
        <v>2000</v>
      </c>
      <c r="B397">
        <v>35</v>
      </c>
      <c r="C397">
        <v>28</v>
      </c>
      <c r="D397" t="s">
        <v>49</v>
      </c>
      <c r="E397" t="str">
        <f>VLOOKUP(D397,'State Abbreviations'!$A$1:$B$53,2,FALSE)</f>
        <v>NE</v>
      </c>
      <c r="F397" s="1">
        <v>0.57799999999999996</v>
      </c>
      <c r="G397" s="1">
        <v>0.56899999999999995</v>
      </c>
      <c r="H397" s="1">
        <v>0.55000000000000004</v>
      </c>
      <c r="I397" s="2">
        <v>707223</v>
      </c>
      <c r="J397" s="2">
        <v>696983</v>
      </c>
      <c r="K397" s="2">
        <v>1224178</v>
      </c>
      <c r="L397" s="2">
        <v>1266496</v>
      </c>
      <c r="M397" s="1">
        <v>3.4000000000000002E-2</v>
      </c>
      <c r="N397" s="2">
        <v>3895</v>
      </c>
      <c r="O397" s="2">
        <v>21483</v>
      </c>
      <c r="P397">
        <v>476</v>
      </c>
      <c r="Q397" s="2">
        <v>15113</v>
      </c>
    </row>
    <row r="398" spans="1:17" x14ac:dyDescent="0.3">
      <c r="A398">
        <v>2000</v>
      </c>
      <c r="B398">
        <v>4</v>
      </c>
      <c r="C398">
        <v>30</v>
      </c>
      <c r="D398" t="s">
        <v>51</v>
      </c>
      <c r="E398" t="str">
        <f>VLOOKUP(D398,'State Abbreviations'!$A$1:$B$53,2,FALSE)</f>
        <v>NH</v>
      </c>
      <c r="F398" s="1">
        <v>0.65</v>
      </c>
      <c r="G398" s="1">
        <v>0.63900000000000001</v>
      </c>
      <c r="H398" s="1">
        <v>0.60699999999999998</v>
      </c>
      <c r="I398" s="2">
        <v>578656</v>
      </c>
      <c r="J398" s="2">
        <v>569081</v>
      </c>
      <c r="K398" s="2">
        <v>890622</v>
      </c>
      <c r="L398" s="2">
        <v>934176</v>
      </c>
      <c r="M398" s="1">
        <v>2.7E-2</v>
      </c>
      <c r="N398" s="2">
        <v>2257</v>
      </c>
      <c r="O398">
        <v>0</v>
      </c>
      <c r="P398">
        <v>0</v>
      </c>
      <c r="Q398" s="2">
        <v>2257</v>
      </c>
    </row>
    <row r="399" spans="1:17" x14ac:dyDescent="0.3">
      <c r="A399">
        <v>2000</v>
      </c>
      <c r="B399">
        <v>12</v>
      </c>
      <c r="C399">
        <v>31</v>
      </c>
      <c r="D399" t="s">
        <v>52</v>
      </c>
      <c r="E399" t="str">
        <f>VLOOKUP(D399,'State Abbreviations'!$A$1:$B$53,2,FALSE)</f>
        <v>NJ</v>
      </c>
      <c r="F399" s="1">
        <v>0.58799999999999997</v>
      </c>
      <c r="G399" s="1">
        <v>0.56899999999999995</v>
      </c>
      <c r="H399" s="1">
        <v>0.501</v>
      </c>
      <c r="I399" s="2">
        <v>3293378</v>
      </c>
      <c r="J399" s="2">
        <v>3187226</v>
      </c>
      <c r="K399" s="2">
        <v>5601788</v>
      </c>
      <c r="L399" s="2">
        <v>6356954</v>
      </c>
      <c r="M399" s="1">
        <v>0.11</v>
      </c>
      <c r="N399" s="2">
        <v>29784</v>
      </c>
      <c r="O399" s="2">
        <v>130610</v>
      </c>
      <c r="P399" s="2">
        <v>11709</v>
      </c>
      <c r="Q399" s="2">
        <v>106798</v>
      </c>
    </row>
    <row r="400" spans="1:17" x14ac:dyDescent="0.3">
      <c r="A400">
        <v>2000</v>
      </c>
      <c r="B400">
        <v>66</v>
      </c>
      <c r="C400">
        <v>32</v>
      </c>
      <c r="D400" t="s">
        <v>53</v>
      </c>
      <c r="E400" t="str">
        <f>VLOOKUP(D400,'State Abbreviations'!$A$1:$B$53,2,FALSE)</f>
        <v>NM</v>
      </c>
      <c r="F400" s="1">
        <v>0.499</v>
      </c>
      <c r="G400" s="1">
        <v>0.48499999999999999</v>
      </c>
      <c r="H400" s="1">
        <v>0.45400000000000001</v>
      </c>
      <c r="I400" s="2">
        <v>615607</v>
      </c>
      <c r="J400" s="2">
        <v>598605</v>
      </c>
      <c r="K400" s="2">
        <v>1234088</v>
      </c>
      <c r="L400" s="2">
        <v>1318129</v>
      </c>
      <c r="M400" s="1">
        <v>6.4000000000000001E-2</v>
      </c>
      <c r="N400" s="2">
        <v>5342</v>
      </c>
      <c r="O400" s="2">
        <v>10461</v>
      </c>
      <c r="P400" s="2">
        <v>1670</v>
      </c>
      <c r="Q400" s="2">
        <v>12243</v>
      </c>
    </row>
    <row r="401" spans="1:17" x14ac:dyDescent="0.3">
      <c r="A401">
        <v>2000</v>
      </c>
      <c r="B401">
        <v>65</v>
      </c>
      <c r="C401">
        <v>29</v>
      </c>
      <c r="D401" t="s">
        <v>50</v>
      </c>
      <c r="E401" t="str">
        <f>VLOOKUP(D401,'State Abbreviations'!$A$1:$B$53,2,FALSE)</f>
        <v>NV</v>
      </c>
      <c r="F401" s="1">
        <v>0.45600000000000002</v>
      </c>
      <c r="G401" s="1">
        <v>0.45200000000000001</v>
      </c>
      <c r="H401" s="1">
        <v>0.40200000000000002</v>
      </c>
      <c r="I401" s="2">
        <v>613360</v>
      </c>
      <c r="J401" s="2">
        <v>608970</v>
      </c>
      <c r="K401" s="2">
        <v>1346116</v>
      </c>
      <c r="L401" s="2">
        <v>1523209</v>
      </c>
      <c r="M401" s="1">
        <v>0.11799999999999999</v>
      </c>
      <c r="N401" s="2">
        <v>10063</v>
      </c>
      <c r="O401" s="2">
        <v>12189</v>
      </c>
      <c r="P401" s="2">
        <v>4056</v>
      </c>
      <c r="Q401" s="2">
        <v>20214</v>
      </c>
    </row>
    <row r="402" spans="1:17" x14ac:dyDescent="0.3">
      <c r="A402">
        <v>2000</v>
      </c>
      <c r="B402">
        <v>13</v>
      </c>
      <c r="C402">
        <v>33</v>
      </c>
      <c r="D402" t="s">
        <v>54</v>
      </c>
      <c r="E402" t="str">
        <f>VLOOKUP(D402,'State Abbreviations'!$A$1:$B$53,2,FALSE)</f>
        <v>NY</v>
      </c>
      <c r="F402" s="1">
        <v>0.56200000000000006</v>
      </c>
      <c r="G402" s="1">
        <v>0.55100000000000005</v>
      </c>
      <c r="H402" s="1">
        <v>0.47499999999999998</v>
      </c>
      <c r="I402" s="2">
        <v>6960215</v>
      </c>
      <c r="J402" s="2">
        <v>6821999</v>
      </c>
      <c r="K402" s="2">
        <v>12380208</v>
      </c>
      <c r="L402" s="2">
        <v>14344348</v>
      </c>
      <c r="M402" s="1">
        <v>0.127</v>
      </c>
      <c r="N402" s="2">
        <v>70198</v>
      </c>
      <c r="O402">
        <v>0</v>
      </c>
      <c r="P402" s="2">
        <v>57858</v>
      </c>
      <c r="Q402" s="2">
        <v>128056</v>
      </c>
    </row>
    <row r="403" spans="1:17" x14ac:dyDescent="0.3">
      <c r="A403">
        <v>2000</v>
      </c>
      <c r="B403">
        <v>24</v>
      </c>
      <c r="C403">
        <v>36</v>
      </c>
      <c r="D403" t="s">
        <v>57</v>
      </c>
      <c r="E403" t="str">
        <f>VLOOKUP(D403,'State Abbreviations'!$A$1:$B$53,2,FALSE)</f>
        <v>OH</v>
      </c>
      <c r="F403" s="1">
        <v>0.57799999999999996</v>
      </c>
      <c r="G403" s="1">
        <v>0.56699999999999995</v>
      </c>
      <c r="H403" s="1">
        <v>0.55400000000000005</v>
      </c>
      <c r="I403" s="2">
        <v>4795989</v>
      </c>
      <c r="J403" s="2">
        <v>4705457</v>
      </c>
      <c r="K403" s="2">
        <v>8295592</v>
      </c>
      <c r="L403" s="2">
        <v>8487355</v>
      </c>
      <c r="M403" s="1">
        <v>1.7999999999999999E-2</v>
      </c>
      <c r="N403" s="2">
        <v>45833</v>
      </c>
      <c r="O403">
        <v>0</v>
      </c>
      <c r="P403">
        <v>0</v>
      </c>
      <c r="Q403" s="2">
        <v>45833</v>
      </c>
    </row>
    <row r="404" spans="1:17" x14ac:dyDescent="0.3">
      <c r="A404">
        <v>2000</v>
      </c>
      <c r="B404">
        <v>53</v>
      </c>
      <c r="C404">
        <v>37</v>
      </c>
      <c r="D404" t="s">
        <v>58</v>
      </c>
      <c r="E404" t="str">
        <f>VLOOKUP(D404,'State Abbreviations'!$A$1:$B$53,2,FALSE)</f>
        <v>OK</v>
      </c>
      <c r="G404" s="1">
        <v>0.499</v>
      </c>
      <c r="H404" s="1">
        <v>0.48</v>
      </c>
      <c r="J404" s="2">
        <v>1234229</v>
      </c>
      <c r="K404" s="2">
        <v>2475220</v>
      </c>
      <c r="L404" s="2">
        <v>2568304</v>
      </c>
      <c r="M404" s="1">
        <v>2.9000000000000001E-2</v>
      </c>
      <c r="N404" s="2">
        <v>23181</v>
      </c>
      <c r="O404" s="2">
        <v>30969</v>
      </c>
      <c r="P404" s="2">
        <v>1825</v>
      </c>
      <c r="Q404" s="2">
        <v>40491</v>
      </c>
    </row>
    <row r="405" spans="1:17" x14ac:dyDescent="0.3">
      <c r="A405">
        <v>2000</v>
      </c>
      <c r="B405">
        <v>72</v>
      </c>
      <c r="C405">
        <v>38</v>
      </c>
      <c r="D405" t="s">
        <v>59</v>
      </c>
      <c r="E405" t="str">
        <f>VLOOKUP(D405,'State Abbreviations'!$A$1:$B$53,2,FALSE)</f>
        <v>OR</v>
      </c>
      <c r="F405" s="1">
        <v>0.65900000000000003</v>
      </c>
      <c r="G405" s="1">
        <v>0.64900000000000002</v>
      </c>
      <c r="H405" s="1">
        <v>0.59099999999999997</v>
      </c>
      <c r="I405" s="2">
        <v>1559215</v>
      </c>
      <c r="J405" s="2">
        <v>1533968</v>
      </c>
      <c r="K405" s="2">
        <v>2364402</v>
      </c>
      <c r="L405" s="2">
        <v>2595354</v>
      </c>
      <c r="M405" s="1">
        <v>6.4000000000000001E-2</v>
      </c>
      <c r="N405" s="2">
        <v>10580</v>
      </c>
      <c r="O405">
        <v>0</v>
      </c>
      <c r="P405">
        <v>0</v>
      </c>
      <c r="Q405" s="2">
        <v>10580</v>
      </c>
    </row>
    <row r="406" spans="1:17" x14ac:dyDescent="0.3">
      <c r="A406">
        <v>2000</v>
      </c>
      <c r="B406">
        <v>14</v>
      </c>
      <c r="C406">
        <v>39</v>
      </c>
      <c r="D406" t="s">
        <v>60</v>
      </c>
      <c r="E406" t="str">
        <f>VLOOKUP(D406,'State Abbreviations'!$A$1:$B$53,2,FALSE)</f>
        <v>PA</v>
      </c>
      <c r="G406" s="1">
        <v>0.54100000000000004</v>
      </c>
      <c r="H406" s="1">
        <v>0.52300000000000002</v>
      </c>
      <c r="J406" s="2">
        <v>4912185</v>
      </c>
      <c r="K406" s="2">
        <v>9086897</v>
      </c>
      <c r="L406" s="2">
        <v>9375146</v>
      </c>
      <c r="M406" s="1">
        <v>2.4E-2</v>
      </c>
      <c r="N406" s="2">
        <v>36847</v>
      </c>
      <c r="O406">
        <v>0</v>
      </c>
      <c r="P406">
        <v>0</v>
      </c>
      <c r="Q406" s="2">
        <v>36847</v>
      </c>
    </row>
    <row r="407" spans="1:17" x14ac:dyDescent="0.3">
      <c r="A407">
        <v>2000</v>
      </c>
      <c r="B407">
        <v>5</v>
      </c>
      <c r="C407">
        <v>40</v>
      </c>
      <c r="D407" t="s">
        <v>61</v>
      </c>
      <c r="E407" t="str">
        <f>VLOOKUP(D407,'State Abbreviations'!$A$1:$B$53,2,FALSE)</f>
        <v>RI</v>
      </c>
      <c r="F407" s="1">
        <v>0.54700000000000004</v>
      </c>
      <c r="G407" s="1">
        <v>0.54200000000000004</v>
      </c>
      <c r="H407" s="1">
        <v>0.50700000000000001</v>
      </c>
      <c r="I407" s="2">
        <v>412074</v>
      </c>
      <c r="J407" s="2">
        <v>408783</v>
      </c>
      <c r="K407" s="2">
        <v>753877</v>
      </c>
      <c r="L407" s="2">
        <v>804417</v>
      </c>
      <c r="M407" s="1">
        <v>6.9000000000000006E-2</v>
      </c>
      <c r="N407" s="2">
        <v>3286</v>
      </c>
      <c r="O407" s="2">
        <v>20922</v>
      </c>
      <c r="P407">
        <v>331</v>
      </c>
      <c r="Q407" s="2">
        <v>14078</v>
      </c>
    </row>
    <row r="408" spans="1:17" x14ac:dyDescent="0.3">
      <c r="A408">
        <v>2000</v>
      </c>
      <c r="B408">
        <v>48</v>
      </c>
      <c r="C408">
        <v>41</v>
      </c>
      <c r="D408" t="s">
        <v>62</v>
      </c>
      <c r="E408" t="str">
        <f>VLOOKUP(D408,'State Abbreviations'!$A$1:$B$53,2,FALSE)</f>
        <v>SC</v>
      </c>
      <c r="F408" s="1">
        <v>0.48699999999999999</v>
      </c>
      <c r="G408" s="1">
        <v>0.47</v>
      </c>
      <c r="H408" s="1">
        <v>0.45700000000000002</v>
      </c>
      <c r="I408" s="2">
        <v>1433533</v>
      </c>
      <c r="J408" s="2">
        <v>1382717</v>
      </c>
      <c r="K408" s="2">
        <v>2944326</v>
      </c>
      <c r="L408" s="2">
        <v>3025380</v>
      </c>
      <c r="M408" s="1">
        <v>2.1999999999999999E-2</v>
      </c>
      <c r="N408" s="2">
        <v>21778</v>
      </c>
      <c r="O408" s="2">
        <v>44632</v>
      </c>
      <c r="P408" s="2">
        <v>4378</v>
      </c>
      <c r="Q408" s="2">
        <v>48472</v>
      </c>
    </row>
    <row r="409" spans="1:17" x14ac:dyDescent="0.3">
      <c r="A409">
        <v>2000</v>
      </c>
      <c r="B409">
        <v>37</v>
      </c>
      <c r="C409">
        <v>42</v>
      </c>
      <c r="D409" t="s">
        <v>63</v>
      </c>
      <c r="E409" t="str">
        <f>VLOOKUP(D409,'State Abbreviations'!$A$1:$B$53,2,FALSE)</f>
        <v>SD</v>
      </c>
      <c r="F409" s="1">
        <v>0.58699999999999997</v>
      </c>
      <c r="G409" s="1">
        <v>0.57699999999999996</v>
      </c>
      <c r="H409" s="1">
        <v>0.56899999999999995</v>
      </c>
      <c r="I409" s="2">
        <v>322159</v>
      </c>
      <c r="J409" s="2">
        <v>316269</v>
      </c>
      <c r="K409" s="2">
        <v>548498</v>
      </c>
      <c r="L409" s="2">
        <v>554875</v>
      </c>
      <c r="M409" s="1">
        <v>1.2E-2</v>
      </c>
      <c r="N409" s="2">
        <v>2616</v>
      </c>
      <c r="O409">
        <v>0</v>
      </c>
      <c r="P409">
        <v>0</v>
      </c>
      <c r="Q409" s="2">
        <v>2616</v>
      </c>
    </row>
    <row r="410" spans="1:17" x14ac:dyDescent="0.3">
      <c r="A410">
        <v>2000</v>
      </c>
      <c r="B410">
        <v>54</v>
      </c>
      <c r="C410">
        <v>43</v>
      </c>
      <c r="D410" t="s">
        <v>64</v>
      </c>
      <c r="E410" t="str">
        <f>VLOOKUP(D410,'State Abbreviations'!$A$1:$B$53,2,FALSE)</f>
        <v>TN</v>
      </c>
      <c r="F410" s="1">
        <v>0.505</v>
      </c>
      <c r="G410" s="1">
        <v>0.499</v>
      </c>
      <c r="H410" s="1">
        <v>0.48099999999999998</v>
      </c>
      <c r="I410" s="2">
        <v>2100241</v>
      </c>
      <c r="J410" s="2">
        <v>2076181</v>
      </c>
      <c r="K410" s="2">
        <v>4162996</v>
      </c>
      <c r="L410" s="2">
        <v>4316391</v>
      </c>
      <c r="M410" s="1">
        <v>2.1999999999999999E-2</v>
      </c>
      <c r="N410" s="2">
        <v>22166</v>
      </c>
      <c r="O410" s="2">
        <v>40682</v>
      </c>
      <c r="P410" s="2">
        <v>8093</v>
      </c>
      <c r="Q410" s="2">
        <v>50600</v>
      </c>
    </row>
    <row r="411" spans="1:17" x14ac:dyDescent="0.3">
      <c r="A411">
        <v>2000</v>
      </c>
      <c r="B411">
        <v>49</v>
      </c>
      <c r="C411">
        <v>44</v>
      </c>
      <c r="D411" t="s">
        <v>65</v>
      </c>
      <c r="E411" t="str">
        <f>VLOOKUP(D411,'State Abbreviations'!$A$1:$B$53,2,FALSE)</f>
        <v>TX</v>
      </c>
      <c r="F411" s="1">
        <v>0.49199999999999999</v>
      </c>
      <c r="G411" s="1">
        <v>0.49199999999999999</v>
      </c>
      <c r="H411" s="1">
        <v>0.42399999999999999</v>
      </c>
      <c r="I411" s="2">
        <v>6407637</v>
      </c>
      <c r="J411" s="2">
        <v>6407037</v>
      </c>
      <c r="K411" s="2">
        <v>13033081</v>
      </c>
      <c r="L411" s="2">
        <v>15138468</v>
      </c>
      <c r="M411" s="1">
        <v>0.114</v>
      </c>
      <c r="N411" s="2">
        <v>166719</v>
      </c>
      <c r="O411" s="2">
        <v>441848</v>
      </c>
      <c r="P411" s="2">
        <v>111719</v>
      </c>
      <c r="Q411" s="2">
        <v>499362</v>
      </c>
    </row>
    <row r="412" spans="1:17" x14ac:dyDescent="0.3">
      <c r="A412">
        <v>2000</v>
      </c>
      <c r="B412">
        <v>67</v>
      </c>
      <c r="C412">
        <v>45</v>
      </c>
      <c r="D412" t="s">
        <v>66</v>
      </c>
      <c r="E412" t="str">
        <f>VLOOKUP(D412,'State Abbreviations'!$A$1:$B$53,2,FALSE)</f>
        <v>UT</v>
      </c>
      <c r="F412" s="1">
        <v>0.54800000000000004</v>
      </c>
      <c r="G412" s="1">
        <v>0.53800000000000003</v>
      </c>
      <c r="H412" s="1">
        <v>0.503</v>
      </c>
      <c r="I412" s="2">
        <v>784582</v>
      </c>
      <c r="J412" s="2">
        <v>770754</v>
      </c>
      <c r="K412" s="2">
        <v>1431668</v>
      </c>
      <c r="L412" s="2">
        <v>1534950</v>
      </c>
      <c r="M412" s="1">
        <v>6.0999999999999999E-2</v>
      </c>
      <c r="N412" s="2">
        <v>5632</v>
      </c>
      <c r="O412">
        <v>0</v>
      </c>
      <c r="P412">
        <v>0</v>
      </c>
      <c r="Q412" s="2">
        <v>5632</v>
      </c>
    </row>
    <row r="413" spans="1:17" x14ac:dyDescent="0.3">
      <c r="A413">
        <v>2000</v>
      </c>
      <c r="B413">
        <v>40</v>
      </c>
      <c r="C413">
        <v>47</v>
      </c>
      <c r="D413" t="s">
        <v>68</v>
      </c>
      <c r="E413" t="str">
        <f>VLOOKUP(D413,'State Abbreviations'!$A$1:$B$53,2,FALSE)</f>
        <v>VA</v>
      </c>
      <c r="F413" s="1">
        <v>0.55000000000000004</v>
      </c>
      <c r="G413" s="1">
        <v>0.54</v>
      </c>
      <c r="H413" s="1">
        <v>0.50900000000000001</v>
      </c>
      <c r="I413" s="2">
        <v>2789808</v>
      </c>
      <c r="J413" s="2">
        <v>2739447</v>
      </c>
      <c r="K413" s="2">
        <v>5069265</v>
      </c>
      <c r="L413" s="2">
        <v>5389008</v>
      </c>
      <c r="M413" s="1">
        <v>5.6000000000000001E-2</v>
      </c>
      <c r="N413" s="2">
        <v>30168</v>
      </c>
      <c r="O413" s="2">
        <v>33955</v>
      </c>
      <c r="P413" s="2">
        <v>5148</v>
      </c>
      <c r="Q413" s="2">
        <v>52294</v>
      </c>
    </row>
    <row r="414" spans="1:17" x14ac:dyDescent="0.3">
      <c r="A414">
        <v>2000</v>
      </c>
      <c r="B414">
        <v>6</v>
      </c>
      <c r="C414">
        <v>46</v>
      </c>
      <c r="D414" t="s">
        <v>67</v>
      </c>
      <c r="E414" t="str">
        <f>VLOOKUP(D414,'State Abbreviations'!$A$1:$B$53,2,FALSE)</f>
        <v>VT</v>
      </c>
      <c r="F414" s="1">
        <v>0.64700000000000002</v>
      </c>
      <c r="G414" s="1">
        <v>0.64100000000000001</v>
      </c>
      <c r="H414" s="1">
        <v>0.63100000000000001</v>
      </c>
      <c r="I414" s="2">
        <v>297146</v>
      </c>
      <c r="J414" s="2">
        <v>294308</v>
      </c>
      <c r="K414" s="2">
        <v>459174</v>
      </c>
      <c r="L414" s="2">
        <v>463503</v>
      </c>
      <c r="M414" s="1">
        <v>0.02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>
        <v>2000</v>
      </c>
      <c r="B415">
        <v>73</v>
      </c>
      <c r="C415">
        <v>48</v>
      </c>
      <c r="D415" t="s">
        <v>69</v>
      </c>
      <c r="E415" t="str">
        <f>VLOOKUP(D415,'State Abbreviations'!$A$1:$B$53,2,FALSE)</f>
        <v>WA</v>
      </c>
      <c r="F415" s="1">
        <v>0.61399999999999999</v>
      </c>
      <c r="G415" s="1">
        <v>0.60699999999999998</v>
      </c>
      <c r="H415" s="1">
        <v>0.56200000000000006</v>
      </c>
      <c r="I415" s="2">
        <v>2517028</v>
      </c>
      <c r="J415" s="2">
        <v>2487433</v>
      </c>
      <c r="K415" s="2">
        <v>4098044</v>
      </c>
      <c r="L415" s="2">
        <v>4419907</v>
      </c>
      <c r="M415" s="1">
        <v>6.9000000000000006E-2</v>
      </c>
      <c r="N415" s="2">
        <v>14915</v>
      </c>
      <c r="O415" s="2">
        <v>154466</v>
      </c>
      <c r="P415">
        <v>160</v>
      </c>
      <c r="Q415" s="2">
        <v>92308</v>
      </c>
    </row>
    <row r="416" spans="1:17" x14ac:dyDescent="0.3">
      <c r="A416">
        <v>2000</v>
      </c>
      <c r="B416">
        <v>25</v>
      </c>
      <c r="C416">
        <v>50</v>
      </c>
      <c r="D416" t="s">
        <v>71</v>
      </c>
      <c r="E416" t="str">
        <f>VLOOKUP(D416,'State Abbreviations'!$A$1:$B$53,2,FALSE)</f>
        <v>WI</v>
      </c>
      <c r="G416" s="1">
        <v>0.67600000000000005</v>
      </c>
      <c r="H416" s="1">
        <v>0.64500000000000002</v>
      </c>
      <c r="J416" s="2">
        <v>2598607</v>
      </c>
      <c r="K416" s="2">
        <v>3842044</v>
      </c>
      <c r="L416" s="2">
        <v>4016401</v>
      </c>
      <c r="M416" s="1">
        <v>2.4E-2</v>
      </c>
      <c r="N416" s="2">
        <v>20612</v>
      </c>
      <c r="O416" s="2">
        <v>53242</v>
      </c>
      <c r="P416" s="2">
        <v>9923</v>
      </c>
      <c r="Q416" s="2">
        <v>57156</v>
      </c>
    </row>
    <row r="417" spans="1:18" x14ac:dyDescent="0.3">
      <c r="A417">
        <v>2000</v>
      </c>
      <c r="B417">
        <v>56</v>
      </c>
      <c r="C417">
        <v>49</v>
      </c>
      <c r="D417" t="s">
        <v>70</v>
      </c>
      <c r="E417" t="str">
        <f>VLOOKUP(D417,'State Abbreviations'!$A$1:$B$53,2,FALSE)</f>
        <v>WV</v>
      </c>
      <c r="G417" s="1">
        <v>0.46600000000000003</v>
      </c>
      <c r="H417" s="1">
        <v>0.46100000000000002</v>
      </c>
      <c r="J417" s="2">
        <v>648124</v>
      </c>
      <c r="K417" s="2">
        <v>1390365</v>
      </c>
      <c r="L417" s="2">
        <v>1405021</v>
      </c>
      <c r="M417" s="1">
        <v>6.0000000000000001E-3</v>
      </c>
      <c r="N417" s="2">
        <v>3856</v>
      </c>
      <c r="O417" s="2">
        <v>6216</v>
      </c>
      <c r="P417" s="2">
        <v>1112</v>
      </c>
      <c r="Q417" s="2">
        <v>8076</v>
      </c>
    </row>
    <row r="418" spans="1:18" x14ac:dyDescent="0.3">
      <c r="A418">
        <v>2000</v>
      </c>
      <c r="B418">
        <v>68</v>
      </c>
      <c r="C418">
        <v>51</v>
      </c>
      <c r="D418" t="s">
        <v>72</v>
      </c>
      <c r="E418" t="str">
        <f>VLOOKUP(D418,'State Abbreviations'!$A$1:$B$53,2,FALSE)</f>
        <v>WY</v>
      </c>
      <c r="F418" s="1">
        <v>0.61399999999999999</v>
      </c>
      <c r="G418" s="1">
        <v>0.59199999999999997</v>
      </c>
      <c r="H418" s="1">
        <v>0.58199999999999996</v>
      </c>
      <c r="I418" s="2">
        <v>221685</v>
      </c>
      <c r="J418" s="2">
        <v>213726</v>
      </c>
      <c r="K418" s="2">
        <v>361078</v>
      </c>
      <c r="L418" s="2">
        <v>366639</v>
      </c>
      <c r="M418" s="1">
        <v>1.4999999999999999E-2</v>
      </c>
      <c r="N418" s="2">
        <v>1680</v>
      </c>
      <c r="O418" s="2">
        <v>4115</v>
      </c>
      <c r="P418">
        <v>514</v>
      </c>
      <c r="Q418" s="2">
        <v>4252</v>
      </c>
    </row>
    <row r="419" spans="1:18" x14ac:dyDescent="0.3">
      <c r="A419">
        <v>2000</v>
      </c>
      <c r="B419">
        <v>0</v>
      </c>
      <c r="C419">
        <v>0</v>
      </c>
      <c r="D419" t="s">
        <v>21</v>
      </c>
      <c r="E419" t="str">
        <f>VLOOKUP(D419,'State Abbreviations'!$A$1:$B$53,2,FALSE)</f>
        <v>US Totals</v>
      </c>
      <c r="F419" s="1">
        <v>0.39300000000000002</v>
      </c>
      <c r="G419" s="1">
        <v>0.38100000000000001</v>
      </c>
      <c r="H419" s="1">
        <v>0.35299999999999998</v>
      </c>
      <c r="I419" s="2">
        <v>74825832</v>
      </c>
      <c r="J419" s="2">
        <v>72537000</v>
      </c>
      <c r="K419" s="2">
        <v>190419570</v>
      </c>
      <c r="L419" s="2">
        <v>205313182</v>
      </c>
      <c r="M419" s="1">
        <v>7.2999999999999995E-2</v>
      </c>
      <c r="N419" s="2">
        <v>1285469</v>
      </c>
      <c r="O419" s="2">
        <v>2236975</v>
      </c>
      <c r="P419" s="2">
        <v>515924</v>
      </c>
      <c r="Q419" s="2">
        <v>2919881</v>
      </c>
      <c r="R419" s="2">
        <v>2937000</v>
      </c>
    </row>
    <row r="420" spans="1:18" x14ac:dyDescent="0.3">
      <c r="A420">
        <v>1998</v>
      </c>
      <c r="B420">
        <v>41</v>
      </c>
      <c r="C420">
        <v>1</v>
      </c>
      <c r="D420" t="s">
        <v>22</v>
      </c>
      <c r="E420" t="str">
        <f>VLOOKUP(D420,'State Abbreviations'!$A$1:$B$53,2,FALSE)</f>
        <v>AL</v>
      </c>
      <c r="G420" s="1">
        <v>0.41199999999999998</v>
      </c>
      <c r="H420" s="1">
        <v>0.4</v>
      </c>
      <c r="J420" s="2">
        <v>1317842</v>
      </c>
      <c r="K420" s="2">
        <v>3202052</v>
      </c>
      <c r="L420" s="2">
        <v>3293917</v>
      </c>
      <c r="M420" s="1">
        <v>1.2999999999999999E-2</v>
      </c>
      <c r="N420" s="2">
        <v>22676</v>
      </c>
      <c r="O420" s="2">
        <v>40379</v>
      </c>
      <c r="P420" s="2">
        <v>5221</v>
      </c>
      <c r="Q420" s="2">
        <v>48087</v>
      </c>
    </row>
    <row r="421" spans="1:18" x14ac:dyDescent="0.3">
      <c r="A421">
        <v>1998</v>
      </c>
      <c r="B421">
        <v>81</v>
      </c>
      <c r="C421">
        <v>2</v>
      </c>
      <c r="D421" t="s">
        <v>23</v>
      </c>
      <c r="E421" t="str">
        <f>VLOOKUP(D421,'State Abbreviations'!$A$1:$B$53,2,FALSE)</f>
        <v>AK</v>
      </c>
      <c r="F421" s="1">
        <v>0.55600000000000005</v>
      </c>
      <c r="G421" s="1">
        <v>0.54600000000000004</v>
      </c>
      <c r="H421" s="1">
        <v>0.52</v>
      </c>
      <c r="I421" s="2">
        <v>227156</v>
      </c>
      <c r="J421" s="2">
        <v>223300</v>
      </c>
      <c r="K421" s="2">
        <v>408758</v>
      </c>
      <c r="L421" s="2">
        <v>429317</v>
      </c>
      <c r="M421" s="1">
        <v>3.2000000000000001E-2</v>
      </c>
      <c r="N421" s="2">
        <v>4097</v>
      </c>
      <c r="O421" s="2">
        <v>4274</v>
      </c>
      <c r="P421">
        <v>478</v>
      </c>
      <c r="Q421" s="2">
        <v>6712</v>
      </c>
    </row>
    <row r="422" spans="1:18" x14ac:dyDescent="0.3">
      <c r="A422">
        <v>1998</v>
      </c>
      <c r="B422">
        <v>61</v>
      </c>
      <c r="C422">
        <v>3</v>
      </c>
      <c r="D422" t="s">
        <v>24</v>
      </c>
      <c r="E422" t="str">
        <f>VLOOKUP(D422,'State Abbreviations'!$A$1:$B$53,2,FALSE)</f>
        <v>AZ</v>
      </c>
      <c r="F422" s="1">
        <v>0.32100000000000001</v>
      </c>
      <c r="G422" s="1">
        <v>0.315</v>
      </c>
      <c r="H422" s="1">
        <v>0.28000000000000003</v>
      </c>
      <c r="I422" s="2">
        <v>1037550</v>
      </c>
      <c r="J422" s="2">
        <v>1017616</v>
      </c>
      <c r="K422" s="2">
        <v>3232815</v>
      </c>
      <c r="L422" s="2">
        <v>3628841</v>
      </c>
      <c r="M422" s="1">
        <v>9.4E-2</v>
      </c>
      <c r="N422" s="2">
        <v>25311</v>
      </c>
      <c r="O422" s="2">
        <v>51329</v>
      </c>
      <c r="P422" s="2">
        <v>3742</v>
      </c>
      <c r="Q422" s="2">
        <v>54718</v>
      </c>
    </row>
    <row r="423" spans="1:18" x14ac:dyDescent="0.3">
      <c r="A423">
        <v>1998</v>
      </c>
      <c r="B423">
        <v>42</v>
      </c>
      <c r="C423">
        <v>4</v>
      </c>
      <c r="D423" t="s">
        <v>25</v>
      </c>
      <c r="E423" t="str">
        <f>VLOOKUP(D423,'State Abbreviations'!$A$1:$B$53,2,FALSE)</f>
        <v>AR</v>
      </c>
      <c r="G423" s="1">
        <v>0.375</v>
      </c>
      <c r="H423" s="1">
        <v>0.36199999999999999</v>
      </c>
      <c r="J423" s="2">
        <v>706011</v>
      </c>
      <c r="K423" s="2">
        <v>1882181</v>
      </c>
      <c r="L423" s="2">
        <v>1951741</v>
      </c>
      <c r="M423" s="1">
        <v>1.9E-2</v>
      </c>
      <c r="N423" s="2">
        <v>10638</v>
      </c>
      <c r="O423" s="2">
        <v>28698</v>
      </c>
      <c r="P423" s="2">
        <v>6979</v>
      </c>
      <c r="Q423" s="2">
        <v>31966</v>
      </c>
    </row>
    <row r="424" spans="1:18" x14ac:dyDescent="0.3">
      <c r="A424">
        <v>1998</v>
      </c>
      <c r="B424">
        <v>71</v>
      </c>
      <c r="C424">
        <v>5</v>
      </c>
      <c r="D424" t="s">
        <v>26</v>
      </c>
      <c r="E424" t="str">
        <f>VLOOKUP(D424,'State Abbreviations'!$A$1:$B$53,2,FALSE)</f>
        <v>CA</v>
      </c>
      <c r="F424" s="1">
        <v>0.44700000000000001</v>
      </c>
      <c r="G424" s="1">
        <v>0.435</v>
      </c>
      <c r="H424" s="1">
        <v>0.35</v>
      </c>
      <c r="I424" s="2">
        <v>8617649</v>
      </c>
      <c r="J424" s="2">
        <v>8381871</v>
      </c>
      <c r="K424" s="2">
        <v>19264556</v>
      </c>
      <c r="L424" s="2">
        <v>23980067</v>
      </c>
      <c r="M424" s="1">
        <v>0.185</v>
      </c>
      <c r="N424" s="2">
        <v>161904</v>
      </c>
      <c r="O424">
        <v>0</v>
      </c>
      <c r="P424" s="2">
        <v>108424</v>
      </c>
      <c r="Q424" s="2">
        <v>270328</v>
      </c>
    </row>
    <row r="425" spans="1:18" x14ac:dyDescent="0.3">
      <c r="A425">
        <v>1998</v>
      </c>
      <c r="B425">
        <v>62</v>
      </c>
      <c r="C425">
        <v>6</v>
      </c>
      <c r="D425" t="s">
        <v>27</v>
      </c>
      <c r="E425" t="str">
        <f>VLOOKUP(D425,'State Abbreviations'!$A$1:$B$53,2,FALSE)</f>
        <v>CO</v>
      </c>
      <c r="G425" s="1">
        <v>0.46100000000000002</v>
      </c>
      <c r="H425" s="1">
        <v>0.43</v>
      </c>
      <c r="J425" s="2">
        <v>1327235</v>
      </c>
      <c r="K425" s="2">
        <v>2879973</v>
      </c>
      <c r="L425" s="2">
        <v>3085075</v>
      </c>
      <c r="M425" s="1">
        <v>0.06</v>
      </c>
      <c r="N425" s="2">
        <v>14312</v>
      </c>
      <c r="O425">
        <v>0</v>
      </c>
      <c r="P425" s="2">
        <v>5204</v>
      </c>
      <c r="Q425" s="2">
        <v>19516</v>
      </c>
    </row>
    <row r="426" spans="1:18" x14ac:dyDescent="0.3">
      <c r="A426">
        <v>1998</v>
      </c>
      <c r="B426">
        <v>1</v>
      </c>
      <c r="C426">
        <v>7</v>
      </c>
      <c r="D426" t="s">
        <v>28</v>
      </c>
      <c r="E426" t="str">
        <f>VLOOKUP(D426,'State Abbreviations'!$A$1:$B$53,2,FALSE)</f>
        <v>CT</v>
      </c>
      <c r="F426" s="1">
        <v>0.437</v>
      </c>
      <c r="G426" s="1">
        <v>0.42699999999999999</v>
      </c>
      <c r="H426" s="1">
        <v>0.39300000000000002</v>
      </c>
      <c r="I426" s="2">
        <v>1022453</v>
      </c>
      <c r="J426" s="2">
        <v>999537</v>
      </c>
      <c r="K426" s="2">
        <v>2340956</v>
      </c>
      <c r="L426" s="2">
        <v>2544417</v>
      </c>
      <c r="M426" s="1">
        <v>6.2E-2</v>
      </c>
      <c r="N426" s="2">
        <v>17605</v>
      </c>
      <c r="O426" s="2">
        <v>55000</v>
      </c>
      <c r="P426" s="2">
        <v>1396</v>
      </c>
      <c r="Q426" s="2">
        <v>46501</v>
      </c>
    </row>
    <row r="427" spans="1:18" x14ac:dyDescent="0.3">
      <c r="A427">
        <v>1998</v>
      </c>
      <c r="B427">
        <v>11</v>
      </c>
      <c r="C427">
        <v>8</v>
      </c>
      <c r="D427" t="s">
        <v>29</v>
      </c>
      <c r="E427" t="str">
        <f>VLOOKUP(D427,'State Abbreviations'!$A$1:$B$53,2,FALSE)</f>
        <v>DE</v>
      </c>
      <c r="G427" s="1">
        <v>0.33400000000000002</v>
      </c>
      <c r="H427" s="1">
        <v>0.313</v>
      </c>
      <c r="J427" s="2">
        <v>180527</v>
      </c>
      <c r="K427" s="2">
        <v>540896</v>
      </c>
      <c r="L427" s="2">
        <v>576849</v>
      </c>
      <c r="M427" s="1">
        <v>3.4000000000000002E-2</v>
      </c>
      <c r="N427" s="2">
        <v>5558</v>
      </c>
      <c r="O427" s="2">
        <v>20030</v>
      </c>
      <c r="P427">
        <v>572</v>
      </c>
      <c r="Q427" s="2">
        <v>16145</v>
      </c>
    </row>
    <row r="428" spans="1:18" x14ac:dyDescent="0.3">
      <c r="A428">
        <v>1998</v>
      </c>
      <c r="B428">
        <v>55</v>
      </c>
      <c r="C428">
        <v>9</v>
      </c>
      <c r="D428" t="s">
        <v>30</v>
      </c>
      <c r="E428" t="str">
        <f>VLOOKUP(D428,'State Abbreviations'!$A$1:$B$53,2,FALSE)</f>
        <v>DC</v>
      </c>
      <c r="F428" s="1">
        <v>0.34499999999999997</v>
      </c>
      <c r="G428" s="1">
        <v>0.34</v>
      </c>
      <c r="H428" s="1">
        <v>0.29899999999999999</v>
      </c>
      <c r="I428" s="2">
        <v>137523</v>
      </c>
      <c r="J428" s="2">
        <v>135501</v>
      </c>
      <c r="K428" s="2">
        <v>398318</v>
      </c>
      <c r="L428" s="2">
        <v>452668</v>
      </c>
      <c r="M428" s="1">
        <v>9.8000000000000004E-2</v>
      </c>
      <c r="N428" s="2">
        <v>9829</v>
      </c>
      <c r="O428">
        <v>0</v>
      </c>
      <c r="P428">
        <v>0</v>
      </c>
      <c r="Q428" s="2">
        <v>9829</v>
      </c>
    </row>
    <row r="429" spans="1:18" x14ac:dyDescent="0.3">
      <c r="A429">
        <v>1998</v>
      </c>
      <c r="B429">
        <v>43</v>
      </c>
      <c r="C429">
        <v>10</v>
      </c>
      <c r="D429" t="s">
        <v>31</v>
      </c>
      <c r="E429" t="str">
        <f>VLOOKUP(D429,'State Abbreviations'!$A$1:$B$53,2,FALSE)</f>
        <v>FL</v>
      </c>
      <c r="F429" s="1">
        <v>0.38400000000000001</v>
      </c>
      <c r="G429" s="1">
        <v>0.374</v>
      </c>
      <c r="H429" s="1">
        <v>0.33</v>
      </c>
      <c r="I429" s="2">
        <v>4070262</v>
      </c>
      <c r="J429" s="2">
        <v>3965751</v>
      </c>
      <c r="K429" s="2">
        <v>10590870</v>
      </c>
      <c r="L429" s="2">
        <v>12001902</v>
      </c>
      <c r="M429" s="1">
        <v>0.1</v>
      </c>
      <c r="N429" s="2">
        <v>67224</v>
      </c>
      <c r="O429" s="2">
        <v>283965</v>
      </c>
      <c r="P429" s="2">
        <v>6487</v>
      </c>
      <c r="Q429" s="2">
        <v>215694</v>
      </c>
    </row>
    <row r="430" spans="1:18" x14ac:dyDescent="0.3">
      <c r="A430">
        <v>1998</v>
      </c>
      <c r="B430">
        <v>44</v>
      </c>
      <c r="C430">
        <v>11</v>
      </c>
      <c r="D430" t="s">
        <v>32</v>
      </c>
      <c r="E430" t="str">
        <f>VLOOKUP(D430,'State Abbreviations'!$A$1:$B$53,2,FALSE)</f>
        <v>GA</v>
      </c>
      <c r="F430" s="1">
        <v>0.34599999999999997</v>
      </c>
      <c r="G430" s="1">
        <v>0.33700000000000002</v>
      </c>
      <c r="H430" s="1">
        <v>0.308</v>
      </c>
      <c r="I430" s="2">
        <v>1842145</v>
      </c>
      <c r="J430" s="2">
        <v>1792880</v>
      </c>
      <c r="K430" s="2">
        <v>5326337</v>
      </c>
      <c r="L430" s="2">
        <v>5828114</v>
      </c>
      <c r="M430" s="1">
        <v>5.1999999999999998E-2</v>
      </c>
      <c r="N430" s="2">
        <v>39262</v>
      </c>
      <c r="O430" s="2">
        <v>278669</v>
      </c>
      <c r="P430" s="2">
        <v>20482</v>
      </c>
      <c r="Q430" s="2">
        <v>199079</v>
      </c>
    </row>
    <row r="431" spans="1:18" x14ac:dyDescent="0.3">
      <c r="A431">
        <v>1998</v>
      </c>
      <c r="B431">
        <v>82</v>
      </c>
      <c r="C431">
        <v>12</v>
      </c>
      <c r="D431" t="s">
        <v>33</v>
      </c>
      <c r="E431" t="str">
        <f>VLOOKUP(D431,'State Abbreviations'!$A$1:$B$53,2,FALSE)</f>
        <v>HI</v>
      </c>
      <c r="F431" s="1">
        <v>0.496</v>
      </c>
      <c r="G431" s="1">
        <v>0.49</v>
      </c>
      <c r="H431" s="1">
        <v>0.44800000000000001</v>
      </c>
      <c r="I431" s="2">
        <v>412520</v>
      </c>
      <c r="J431" s="2">
        <v>407556</v>
      </c>
      <c r="K431" s="2">
        <v>832172</v>
      </c>
      <c r="L431" s="2">
        <v>910645</v>
      </c>
      <c r="M431" s="1">
        <v>8.1000000000000003E-2</v>
      </c>
      <c r="N431" s="2">
        <v>4924</v>
      </c>
      <c r="O431">
        <v>0</v>
      </c>
      <c r="P431">
        <v>0</v>
      </c>
      <c r="Q431" s="2">
        <v>4924</v>
      </c>
    </row>
    <row r="432" spans="1:18" x14ac:dyDescent="0.3">
      <c r="A432">
        <v>1998</v>
      </c>
      <c r="B432">
        <v>63</v>
      </c>
      <c r="C432">
        <v>13</v>
      </c>
      <c r="D432" t="s">
        <v>34</v>
      </c>
      <c r="E432" t="str">
        <f>VLOOKUP(D432,'State Abbreviations'!$A$1:$B$53,2,FALSE)</f>
        <v>ID</v>
      </c>
      <c r="F432" s="1">
        <v>0.45800000000000002</v>
      </c>
      <c r="G432" s="1">
        <v>0.45200000000000001</v>
      </c>
      <c r="H432" s="1">
        <v>0.42499999999999999</v>
      </c>
      <c r="I432" s="2">
        <v>386720</v>
      </c>
      <c r="J432" s="2">
        <v>381248</v>
      </c>
      <c r="K432" s="2">
        <v>843914</v>
      </c>
      <c r="L432" s="2">
        <v>896422</v>
      </c>
      <c r="M432" s="1">
        <v>3.5000000000000003E-2</v>
      </c>
      <c r="N432" s="2">
        <v>4083</v>
      </c>
      <c r="O432" s="2">
        <v>31172</v>
      </c>
      <c r="P432" s="2">
        <v>1309</v>
      </c>
      <c r="Q432" s="2">
        <v>20978</v>
      </c>
    </row>
    <row r="433" spans="1:17" x14ac:dyDescent="0.3">
      <c r="A433">
        <v>1998</v>
      </c>
      <c r="B433">
        <v>21</v>
      </c>
      <c r="C433">
        <v>14</v>
      </c>
      <c r="D433" t="s">
        <v>35</v>
      </c>
      <c r="E433" t="str">
        <f>VLOOKUP(D433,'State Abbreviations'!$A$1:$B$53,2,FALSE)</f>
        <v>IL</v>
      </c>
      <c r="F433" s="1">
        <v>0.42699999999999999</v>
      </c>
      <c r="G433" s="1">
        <v>0.41</v>
      </c>
      <c r="H433" s="1">
        <v>0.374</v>
      </c>
      <c r="I433" s="2">
        <v>3541379</v>
      </c>
      <c r="J433" s="2">
        <v>3394521</v>
      </c>
      <c r="K433" s="2">
        <v>8285614</v>
      </c>
      <c r="L433" s="2">
        <v>9070725</v>
      </c>
      <c r="M433" s="1">
        <v>8.2000000000000003E-2</v>
      </c>
      <c r="N433" s="2">
        <v>43051</v>
      </c>
      <c r="O433">
        <v>0</v>
      </c>
      <c r="P433">
        <v>0</v>
      </c>
      <c r="Q433" s="2">
        <v>43051</v>
      </c>
    </row>
    <row r="434" spans="1:17" x14ac:dyDescent="0.3">
      <c r="A434">
        <v>1998</v>
      </c>
      <c r="B434">
        <v>22</v>
      </c>
      <c r="C434">
        <v>15</v>
      </c>
      <c r="D434" t="s">
        <v>36</v>
      </c>
      <c r="E434" t="str">
        <f>VLOOKUP(D434,'State Abbreviations'!$A$1:$B$53,2,FALSE)</f>
        <v>IN</v>
      </c>
      <c r="F434" s="1">
        <v>0.372</v>
      </c>
      <c r="G434" s="1">
        <v>0.36499999999999999</v>
      </c>
      <c r="H434" s="1">
        <v>0.35599999999999998</v>
      </c>
      <c r="I434" s="2">
        <v>1618689</v>
      </c>
      <c r="J434" s="2">
        <v>1588617</v>
      </c>
      <c r="K434" s="2">
        <v>4348730</v>
      </c>
      <c r="L434" s="2">
        <v>4457578</v>
      </c>
      <c r="M434" s="1">
        <v>0.02</v>
      </c>
      <c r="N434" s="2">
        <v>19197</v>
      </c>
      <c r="O434">
        <v>0</v>
      </c>
      <c r="P434">
        <v>0</v>
      </c>
      <c r="Q434" s="2">
        <v>19197</v>
      </c>
    </row>
    <row r="435" spans="1:17" x14ac:dyDescent="0.3">
      <c r="A435">
        <v>1998</v>
      </c>
      <c r="B435">
        <v>31</v>
      </c>
      <c r="C435">
        <v>16</v>
      </c>
      <c r="D435" t="s">
        <v>37</v>
      </c>
      <c r="E435" t="str">
        <f>VLOOKUP(D435,'State Abbreviations'!$A$1:$B$53,2,FALSE)</f>
        <v>IA</v>
      </c>
      <c r="F435" s="1">
        <v>0.46100000000000002</v>
      </c>
      <c r="G435" s="1">
        <v>0.45300000000000001</v>
      </c>
      <c r="H435" s="1">
        <v>0.439</v>
      </c>
      <c r="I435" s="2">
        <v>973032</v>
      </c>
      <c r="J435" s="2">
        <v>956415</v>
      </c>
      <c r="K435" s="2">
        <v>2112132</v>
      </c>
      <c r="L435" s="2">
        <v>2176940</v>
      </c>
      <c r="M435" s="1">
        <v>2.1000000000000001E-2</v>
      </c>
      <c r="N435" s="2">
        <v>7394</v>
      </c>
      <c r="O435" s="2">
        <v>18447</v>
      </c>
      <c r="P435" s="2">
        <v>2194</v>
      </c>
      <c r="Q435" s="2">
        <v>18812</v>
      </c>
    </row>
    <row r="436" spans="1:17" x14ac:dyDescent="0.3">
      <c r="A436">
        <v>1998</v>
      </c>
      <c r="B436">
        <v>32</v>
      </c>
      <c r="C436">
        <v>17</v>
      </c>
      <c r="D436" t="s">
        <v>38</v>
      </c>
      <c r="E436" t="str">
        <f>VLOOKUP(D436,'State Abbreviations'!$A$1:$B$53,2,FALSE)</f>
        <v>KS</v>
      </c>
      <c r="F436" s="1">
        <v>0.39700000000000002</v>
      </c>
      <c r="G436" s="1">
        <v>0.38800000000000001</v>
      </c>
      <c r="H436" s="1">
        <v>0.372</v>
      </c>
      <c r="I436" s="2">
        <v>743288</v>
      </c>
      <c r="J436" s="2">
        <v>727236</v>
      </c>
      <c r="K436" s="2">
        <v>1873438</v>
      </c>
      <c r="L436" s="2">
        <v>1955236</v>
      </c>
      <c r="M436" s="1">
        <v>3.5000000000000003E-2</v>
      </c>
      <c r="N436" s="2">
        <v>8183</v>
      </c>
      <c r="O436">
        <v>0</v>
      </c>
      <c r="P436" s="2">
        <v>6025</v>
      </c>
      <c r="Q436" s="2">
        <v>14208</v>
      </c>
    </row>
    <row r="437" spans="1:17" x14ac:dyDescent="0.3">
      <c r="A437">
        <v>1998</v>
      </c>
      <c r="B437">
        <v>51</v>
      </c>
      <c r="C437">
        <v>18</v>
      </c>
      <c r="D437" t="s">
        <v>39</v>
      </c>
      <c r="E437" t="str">
        <f>VLOOKUP(D437,'State Abbreviations'!$A$1:$B$53,2,FALSE)</f>
        <v>KY</v>
      </c>
      <c r="F437" s="1">
        <v>0.41499999999999998</v>
      </c>
      <c r="G437" s="1">
        <v>0.39100000000000001</v>
      </c>
      <c r="H437" s="1">
        <v>0.38200000000000001</v>
      </c>
      <c r="I437" s="2">
        <v>1215053</v>
      </c>
      <c r="J437" s="2">
        <v>1145414</v>
      </c>
      <c r="K437" s="2">
        <v>2930780</v>
      </c>
      <c r="L437" s="2">
        <v>2999287</v>
      </c>
      <c r="M437" s="1">
        <v>1.2999999999999999E-2</v>
      </c>
      <c r="N437" s="2">
        <v>14987</v>
      </c>
      <c r="O437" s="2">
        <v>17594</v>
      </c>
      <c r="P437" s="2">
        <v>4508</v>
      </c>
      <c r="Q437" s="2">
        <v>28292</v>
      </c>
    </row>
    <row r="438" spans="1:17" x14ac:dyDescent="0.3">
      <c r="A438">
        <v>1998</v>
      </c>
      <c r="B438">
        <v>45</v>
      </c>
      <c r="C438">
        <v>19</v>
      </c>
      <c r="D438" t="s">
        <v>40</v>
      </c>
      <c r="E438" t="str">
        <f>VLOOKUP(D438,'State Abbreviations'!$A$1:$B$53,2,FALSE)</f>
        <v>LA</v>
      </c>
      <c r="F438" s="1">
        <v>0.32</v>
      </c>
      <c r="G438" s="1">
        <v>0.313</v>
      </c>
      <c r="H438" s="1">
        <v>0.30099999999999999</v>
      </c>
      <c r="I438" s="2">
        <v>990243</v>
      </c>
      <c r="J438" s="2">
        <v>969165</v>
      </c>
      <c r="K438" s="2">
        <v>3097660</v>
      </c>
      <c r="L438" s="2">
        <v>3216121</v>
      </c>
      <c r="M438" s="1">
        <v>1.6E-2</v>
      </c>
      <c r="N438" s="2">
        <v>32228</v>
      </c>
      <c r="O438" s="2">
        <v>33028</v>
      </c>
      <c r="P438" s="2">
        <v>18759</v>
      </c>
      <c r="Q438" s="2">
        <v>67501</v>
      </c>
    </row>
    <row r="439" spans="1:17" x14ac:dyDescent="0.3">
      <c r="A439">
        <v>1998</v>
      </c>
      <c r="B439">
        <v>2</v>
      </c>
      <c r="C439">
        <v>20</v>
      </c>
      <c r="D439" t="s">
        <v>41</v>
      </c>
      <c r="E439" t="str">
        <f>VLOOKUP(D439,'State Abbreviations'!$A$1:$B$53,2,FALSE)</f>
        <v>ME</v>
      </c>
      <c r="G439" s="1">
        <v>0.51600000000000001</v>
      </c>
      <c r="H439" s="1">
        <v>0.50800000000000001</v>
      </c>
      <c r="J439" s="2">
        <v>486808</v>
      </c>
      <c r="K439" s="2">
        <v>943577</v>
      </c>
      <c r="L439" s="2">
        <v>957916</v>
      </c>
      <c r="M439" s="1">
        <v>1.4999999999999999E-2</v>
      </c>
      <c r="N439">
        <v>0</v>
      </c>
      <c r="O439">
        <v>0</v>
      </c>
      <c r="P439">
        <v>0</v>
      </c>
      <c r="Q439">
        <v>0</v>
      </c>
    </row>
    <row r="440" spans="1:17" x14ac:dyDescent="0.3">
      <c r="A440">
        <v>1998</v>
      </c>
      <c r="B440">
        <v>52</v>
      </c>
      <c r="C440">
        <v>21</v>
      </c>
      <c r="D440" t="s">
        <v>42</v>
      </c>
      <c r="E440" t="str">
        <f>VLOOKUP(D440,'State Abbreviations'!$A$1:$B$53,2,FALSE)</f>
        <v>MD</v>
      </c>
      <c r="F440" s="1">
        <v>0.436</v>
      </c>
      <c r="G440" s="1">
        <v>0.43</v>
      </c>
      <c r="H440" s="1">
        <v>0.39600000000000002</v>
      </c>
      <c r="I440" s="2">
        <v>1556994</v>
      </c>
      <c r="J440" s="2">
        <v>1535978</v>
      </c>
      <c r="K440" s="2">
        <v>3571087</v>
      </c>
      <c r="L440" s="2">
        <v>3879108</v>
      </c>
      <c r="M440" s="1">
        <v>0.06</v>
      </c>
      <c r="N440" s="2">
        <v>22572</v>
      </c>
      <c r="O440" s="2">
        <v>78051</v>
      </c>
      <c r="P440" s="2">
        <v>15528</v>
      </c>
      <c r="Q440" s="2">
        <v>77126</v>
      </c>
    </row>
    <row r="441" spans="1:17" x14ac:dyDescent="0.3">
      <c r="A441">
        <v>1998</v>
      </c>
      <c r="B441">
        <v>3</v>
      </c>
      <c r="C441">
        <v>22</v>
      </c>
      <c r="D441" t="s">
        <v>43</v>
      </c>
      <c r="E441" t="str">
        <f>VLOOKUP(D441,'State Abbreviations'!$A$1:$B$53,2,FALSE)</f>
        <v>MA</v>
      </c>
      <c r="F441" s="1">
        <v>0.437</v>
      </c>
      <c r="G441" s="1">
        <v>0.43</v>
      </c>
      <c r="H441" s="1">
        <v>0.39700000000000002</v>
      </c>
      <c r="I441" s="2">
        <v>1935277</v>
      </c>
      <c r="J441" s="2">
        <v>1903336</v>
      </c>
      <c r="K441" s="2">
        <v>4430939</v>
      </c>
      <c r="L441" s="2">
        <v>4793966</v>
      </c>
      <c r="M441" s="1">
        <v>7.5999999999999998E-2</v>
      </c>
      <c r="N441">
        <v>0</v>
      </c>
      <c r="O441">
        <v>0</v>
      </c>
      <c r="P441">
        <v>0</v>
      </c>
      <c r="Q441">
        <v>0</v>
      </c>
    </row>
    <row r="442" spans="1:17" x14ac:dyDescent="0.3">
      <c r="A442">
        <v>1998</v>
      </c>
      <c r="B442">
        <v>23</v>
      </c>
      <c r="C442">
        <v>23</v>
      </c>
      <c r="D442" t="s">
        <v>44</v>
      </c>
      <c r="E442" t="str">
        <f>VLOOKUP(D442,'State Abbreviations'!$A$1:$B$53,2,FALSE)</f>
        <v>MI</v>
      </c>
      <c r="F442" s="1">
        <v>0.44900000000000001</v>
      </c>
      <c r="G442" s="1">
        <v>0.434</v>
      </c>
      <c r="H442" s="1">
        <v>0.41699999999999998</v>
      </c>
      <c r="I442" s="2">
        <v>3143432</v>
      </c>
      <c r="J442" s="2">
        <v>3036886</v>
      </c>
      <c r="K442" s="2">
        <v>7005306</v>
      </c>
      <c r="L442" s="2">
        <v>7276123</v>
      </c>
      <c r="M442" s="1">
        <v>3.1E-2</v>
      </c>
      <c r="N442" s="2">
        <v>45879</v>
      </c>
      <c r="O442">
        <v>0</v>
      </c>
      <c r="P442">
        <v>0</v>
      </c>
      <c r="Q442" s="2">
        <v>45879</v>
      </c>
    </row>
    <row r="443" spans="1:17" x14ac:dyDescent="0.3">
      <c r="A443">
        <v>1998</v>
      </c>
      <c r="B443">
        <v>33</v>
      </c>
      <c r="C443">
        <v>24</v>
      </c>
      <c r="D443" t="s">
        <v>45</v>
      </c>
      <c r="E443" t="str">
        <f>VLOOKUP(D443,'State Abbreviations'!$A$1:$B$53,2,FALSE)</f>
        <v>MN</v>
      </c>
      <c r="F443" s="1">
        <v>0.623</v>
      </c>
      <c r="G443" s="1">
        <v>0.61899999999999999</v>
      </c>
      <c r="H443" s="1">
        <v>0.58799999999999997</v>
      </c>
      <c r="I443" s="2">
        <v>2105343</v>
      </c>
      <c r="J443" s="2">
        <v>2091766</v>
      </c>
      <c r="K443" s="2">
        <v>3378089</v>
      </c>
      <c r="L443" s="2">
        <v>3555108</v>
      </c>
      <c r="M443" s="1">
        <v>3.3000000000000002E-2</v>
      </c>
      <c r="N443" s="2">
        <v>5572</v>
      </c>
      <c r="O443" s="2">
        <v>100818</v>
      </c>
      <c r="P443" s="2">
        <v>2995</v>
      </c>
      <c r="Q443" s="2">
        <v>58976</v>
      </c>
    </row>
    <row r="444" spans="1:17" x14ac:dyDescent="0.3">
      <c r="A444">
        <v>1998</v>
      </c>
      <c r="B444">
        <v>46</v>
      </c>
      <c r="C444">
        <v>25</v>
      </c>
      <c r="D444" t="s">
        <v>46</v>
      </c>
      <c r="E444" t="str">
        <f>VLOOKUP(D444,'State Abbreviations'!$A$1:$B$53,2,FALSE)</f>
        <v>MS</v>
      </c>
      <c r="G444" s="1">
        <v>0.27600000000000002</v>
      </c>
      <c r="H444" s="1">
        <v>0.27</v>
      </c>
      <c r="J444" s="2">
        <v>550694</v>
      </c>
      <c r="K444" s="2">
        <v>1995283</v>
      </c>
      <c r="L444" s="2">
        <v>2038324</v>
      </c>
      <c r="M444" s="1">
        <v>8.9999999999999993E-3</v>
      </c>
      <c r="N444" s="2">
        <v>16678</v>
      </c>
      <c r="O444" s="2">
        <v>11530</v>
      </c>
      <c r="P444" s="2">
        <v>1489</v>
      </c>
      <c r="Q444" s="2">
        <v>23932</v>
      </c>
    </row>
    <row r="445" spans="1:17" x14ac:dyDescent="0.3">
      <c r="A445">
        <v>1998</v>
      </c>
      <c r="B445">
        <v>34</v>
      </c>
      <c r="C445">
        <v>26</v>
      </c>
      <c r="D445" t="s">
        <v>47</v>
      </c>
      <c r="E445" t="str">
        <f>VLOOKUP(D445,'State Abbreviations'!$A$1:$B$53,2,FALSE)</f>
        <v>MO</v>
      </c>
      <c r="G445" s="1">
        <v>0.39600000000000002</v>
      </c>
      <c r="H445" s="1">
        <v>0.38400000000000001</v>
      </c>
      <c r="J445" s="2">
        <v>1576857</v>
      </c>
      <c r="K445" s="2">
        <v>3978146</v>
      </c>
      <c r="L445" s="2">
        <v>4106478</v>
      </c>
      <c r="M445" s="1">
        <v>1.7000000000000001E-2</v>
      </c>
      <c r="N445" s="2">
        <v>24974</v>
      </c>
      <c r="O445" s="2">
        <v>49992</v>
      </c>
      <c r="P445" s="2">
        <v>10366</v>
      </c>
      <c r="Q445" s="2">
        <v>60336</v>
      </c>
    </row>
    <row r="446" spans="1:17" x14ac:dyDescent="0.3">
      <c r="A446">
        <v>1998</v>
      </c>
      <c r="B446">
        <v>64</v>
      </c>
      <c r="C446">
        <v>27</v>
      </c>
      <c r="D446" t="s">
        <v>48</v>
      </c>
      <c r="E446" t="str">
        <f>VLOOKUP(D446,'State Abbreviations'!$A$1:$B$53,2,FALSE)</f>
        <v>MT</v>
      </c>
      <c r="F446" s="1">
        <v>0.51800000000000002</v>
      </c>
      <c r="G446" s="1">
        <v>0.50700000000000001</v>
      </c>
      <c r="H446" s="1">
        <v>0.5</v>
      </c>
      <c r="I446" s="2">
        <v>338733</v>
      </c>
      <c r="J446" s="2">
        <v>331551</v>
      </c>
      <c r="K446" s="2">
        <v>653998</v>
      </c>
      <c r="L446" s="2">
        <v>662582</v>
      </c>
      <c r="M446" s="1">
        <v>8.9999999999999993E-3</v>
      </c>
      <c r="N446" s="2">
        <v>2734</v>
      </c>
      <c r="O446">
        <v>0</v>
      </c>
      <c r="P446">
        <v>0</v>
      </c>
      <c r="Q446" s="2">
        <v>2734</v>
      </c>
    </row>
    <row r="447" spans="1:17" x14ac:dyDescent="0.3">
      <c r="A447">
        <v>1998</v>
      </c>
      <c r="B447">
        <v>35</v>
      </c>
      <c r="C447">
        <v>28</v>
      </c>
      <c r="D447" t="s">
        <v>49</v>
      </c>
      <c r="E447" t="str">
        <f>VLOOKUP(D447,'State Abbreviations'!$A$1:$B$53,2,FALSE)</f>
        <v>NE</v>
      </c>
      <c r="F447" s="1">
        <v>0.48599999999999999</v>
      </c>
      <c r="G447" s="1">
        <v>0.45500000000000002</v>
      </c>
      <c r="H447" s="1">
        <v>0.437</v>
      </c>
      <c r="I447" s="2">
        <v>581775</v>
      </c>
      <c r="J447" s="2">
        <v>545238</v>
      </c>
      <c r="K447" s="2">
        <v>1197953</v>
      </c>
      <c r="L447" s="2">
        <v>1247656</v>
      </c>
      <c r="M447" s="1">
        <v>0.03</v>
      </c>
      <c r="N447" s="2">
        <v>3676</v>
      </c>
      <c r="O447" s="2">
        <v>16527</v>
      </c>
      <c r="P447">
        <v>624</v>
      </c>
      <c r="Q447" s="2">
        <v>12564</v>
      </c>
    </row>
    <row r="448" spans="1:17" x14ac:dyDescent="0.3">
      <c r="A448">
        <v>1998</v>
      </c>
      <c r="B448">
        <v>65</v>
      </c>
      <c r="C448">
        <v>29</v>
      </c>
      <c r="D448" t="s">
        <v>50</v>
      </c>
      <c r="E448" t="str">
        <f>VLOOKUP(D448,'State Abbreviations'!$A$1:$B$53,2,FALSE)</f>
        <v>NV</v>
      </c>
      <c r="F448" s="1">
        <v>0.35699999999999998</v>
      </c>
      <c r="G448" s="1">
        <v>0.35299999999999998</v>
      </c>
      <c r="H448" s="1">
        <v>0.311</v>
      </c>
      <c r="I448" s="2">
        <v>440042</v>
      </c>
      <c r="J448" s="2">
        <v>435790</v>
      </c>
      <c r="K448" s="2">
        <v>1233386</v>
      </c>
      <c r="L448" s="2">
        <v>1402851</v>
      </c>
      <c r="M448" s="1">
        <v>0.107</v>
      </c>
      <c r="N448" s="2">
        <v>9651</v>
      </c>
      <c r="O448" s="2">
        <v>12561</v>
      </c>
      <c r="P448" s="2">
        <v>4055</v>
      </c>
      <c r="Q448" s="2">
        <v>19987</v>
      </c>
    </row>
    <row r="449" spans="1:17" x14ac:dyDescent="0.3">
      <c r="A449">
        <v>1998</v>
      </c>
      <c r="B449">
        <v>4</v>
      </c>
      <c r="C449">
        <v>30</v>
      </c>
      <c r="D449" t="s">
        <v>51</v>
      </c>
      <c r="E449" t="str">
        <f>VLOOKUP(D449,'State Abbreviations'!$A$1:$B$53,2,FALSE)</f>
        <v>NH</v>
      </c>
      <c r="F449" s="1">
        <v>0.376</v>
      </c>
      <c r="G449" s="1">
        <v>0.36299999999999999</v>
      </c>
      <c r="H449" s="1">
        <v>0.35299999999999998</v>
      </c>
      <c r="I449" s="2">
        <v>330555</v>
      </c>
      <c r="J449" s="2">
        <v>318940</v>
      </c>
      <c r="K449" s="2">
        <v>878508</v>
      </c>
      <c r="L449" s="2">
        <v>903630</v>
      </c>
      <c r="M449" s="1">
        <v>2.5000000000000001E-2</v>
      </c>
      <c r="N449" s="2">
        <v>2169</v>
      </c>
      <c r="O449">
        <v>0</v>
      </c>
      <c r="P449">
        <v>0</v>
      </c>
      <c r="Q449" s="2">
        <v>2169</v>
      </c>
    </row>
    <row r="450" spans="1:17" x14ac:dyDescent="0.3">
      <c r="A450">
        <v>1998</v>
      </c>
      <c r="B450">
        <v>12</v>
      </c>
      <c r="C450">
        <v>31</v>
      </c>
      <c r="D450" t="s">
        <v>52</v>
      </c>
      <c r="E450" t="str">
        <f>VLOOKUP(D450,'State Abbreviations'!$A$1:$B$53,2,FALSE)</f>
        <v>NJ</v>
      </c>
      <c r="F450" s="1">
        <v>0.34399999999999997</v>
      </c>
      <c r="G450" s="1">
        <v>0.32900000000000001</v>
      </c>
      <c r="H450" s="1">
        <v>0.28999999999999998</v>
      </c>
      <c r="I450" s="2">
        <v>1894496</v>
      </c>
      <c r="J450" s="2">
        <v>1813094</v>
      </c>
      <c r="K450" s="2">
        <v>5505229</v>
      </c>
      <c r="L450" s="2">
        <v>6261197</v>
      </c>
      <c r="M450" s="1">
        <v>0.10299999999999999</v>
      </c>
      <c r="N450" s="2">
        <v>31121</v>
      </c>
      <c r="O450" s="2">
        <v>129377</v>
      </c>
      <c r="P450" s="2">
        <v>13218</v>
      </c>
      <c r="Q450" s="2">
        <v>109028</v>
      </c>
    </row>
    <row r="451" spans="1:17" x14ac:dyDescent="0.3">
      <c r="A451">
        <v>1998</v>
      </c>
      <c r="B451">
        <v>66</v>
      </c>
      <c r="C451">
        <v>32</v>
      </c>
      <c r="D451" t="s">
        <v>53</v>
      </c>
      <c r="E451" t="str">
        <f>VLOOKUP(D451,'State Abbreviations'!$A$1:$B$53,2,FALSE)</f>
        <v>NM</v>
      </c>
      <c r="F451" s="1">
        <v>0.43099999999999999</v>
      </c>
      <c r="G451" s="1">
        <v>0.41599999999999998</v>
      </c>
      <c r="H451" s="1">
        <v>0.38800000000000001</v>
      </c>
      <c r="I451" s="2">
        <v>517355</v>
      </c>
      <c r="J451" s="2">
        <v>498703</v>
      </c>
      <c r="K451" s="2">
        <v>1199320</v>
      </c>
      <c r="L451" s="2">
        <v>1286104</v>
      </c>
      <c r="M451" s="1">
        <v>5.8000000000000003E-2</v>
      </c>
      <c r="N451" s="2">
        <v>4985</v>
      </c>
      <c r="O451" s="2">
        <v>10397</v>
      </c>
      <c r="P451" s="2">
        <v>1773</v>
      </c>
      <c r="Q451" s="2">
        <v>11957</v>
      </c>
    </row>
    <row r="452" spans="1:17" x14ac:dyDescent="0.3">
      <c r="A452">
        <v>1998</v>
      </c>
      <c r="B452">
        <v>13</v>
      </c>
      <c r="C452">
        <v>33</v>
      </c>
      <c r="D452" t="s">
        <v>54</v>
      </c>
      <c r="E452" t="str">
        <f>VLOOKUP(D452,'State Abbreviations'!$A$1:$B$53,2,FALSE)</f>
        <v>NY</v>
      </c>
      <c r="F452" s="1">
        <v>0.40699999999999997</v>
      </c>
      <c r="G452" s="1">
        <v>0.38600000000000001</v>
      </c>
      <c r="H452" s="1">
        <v>0.33500000000000002</v>
      </c>
      <c r="I452" s="2">
        <v>4989877</v>
      </c>
      <c r="J452" s="2">
        <v>4735236</v>
      </c>
      <c r="K452" s="2">
        <v>12263356</v>
      </c>
      <c r="L452" s="2">
        <v>14139223</v>
      </c>
      <c r="M452" s="1">
        <v>0.124</v>
      </c>
      <c r="N452" s="2">
        <v>70001</v>
      </c>
      <c r="O452">
        <v>0</v>
      </c>
      <c r="P452" s="2">
        <v>59548</v>
      </c>
      <c r="Q452" s="2">
        <v>129549</v>
      </c>
    </row>
    <row r="453" spans="1:17" x14ac:dyDescent="0.3">
      <c r="A453">
        <v>1998</v>
      </c>
      <c r="B453">
        <v>47</v>
      </c>
      <c r="C453">
        <v>34</v>
      </c>
      <c r="D453" t="s">
        <v>55</v>
      </c>
      <c r="E453" t="str">
        <f>VLOOKUP(D453,'State Abbreviations'!$A$1:$B$53,2,FALSE)</f>
        <v>NC</v>
      </c>
      <c r="G453" s="1">
        <v>0.35799999999999998</v>
      </c>
      <c r="H453" s="1">
        <v>0.33800000000000002</v>
      </c>
      <c r="J453" s="2">
        <v>2012143</v>
      </c>
      <c r="K453" s="2">
        <v>5624292</v>
      </c>
      <c r="L453" s="2">
        <v>5948653</v>
      </c>
      <c r="M453" s="1">
        <v>3.9E-2</v>
      </c>
      <c r="N453" s="2">
        <v>31961</v>
      </c>
      <c r="O453" s="2">
        <v>105227</v>
      </c>
      <c r="P453" s="2">
        <v>5806</v>
      </c>
      <c r="Q453" s="2">
        <v>90381</v>
      </c>
    </row>
    <row r="454" spans="1:17" x14ac:dyDescent="0.3">
      <c r="A454">
        <v>1998</v>
      </c>
      <c r="B454">
        <v>36</v>
      </c>
      <c r="C454">
        <v>35</v>
      </c>
      <c r="D454" t="s">
        <v>56</v>
      </c>
      <c r="E454" t="str">
        <f>VLOOKUP(D454,'State Abbreviations'!$A$1:$B$53,2,FALSE)</f>
        <v>ND</v>
      </c>
      <c r="F454" s="1">
        <v>0.45700000000000002</v>
      </c>
      <c r="G454" s="1">
        <v>0.44900000000000001</v>
      </c>
      <c r="H454" s="1">
        <v>0.443</v>
      </c>
      <c r="I454" s="2">
        <v>217584</v>
      </c>
      <c r="J454" s="2">
        <v>213358</v>
      </c>
      <c r="K454" s="2">
        <v>475629</v>
      </c>
      <c r="L454" s="2">
        <v>481790</v>
      </c>
      <c r="M454" s="1">
        <v>1.0999999999999999E-2</v>
      </c>
      <c r="N454">
        <v>915</v>
      </c>
      <c r="O454">
        <v>0</v>
      </c>
      <c r="P454">
        <v>0</v>
      </c>
      <c r="Q454">
        <v>915</v>
      </c>
    </row>
    <row r="455" spans="1:17" x14ac:dyDescent="0.3">
      <c r="A455">
        <v>1998</v>
      </c>
      <c r="B455">
        <v>24</v>
      </c>
      <c r="C455">
        <v>36</v>
      </c>
      <c r="D455" t="s">
        <v>57</v>
      </c>
      <c r="E455" t="str">
        <f>VLOOKUP(D455,'State Abbreviations'!$A$1:$B$53,2,FALSE)</f>
        <v>OH</v>
      </c>
      <c r="F455" s="1">
        <v>0.42899999999999999</v>
      </c>
      <c r="G455" s="1">
        <v>0.41299999999999998</v>
      </c>
      <c r="H455" s="1">
        <v>0.40400000000000003</v>
      </c>
      <c r="I455" s="2">
        <v>3534782</v>
      </c>
      <c r="J455" s="2">
        <v>3404351</v>
      </c>
      <c r="K455" s="2">
        <v>8237516</v>
      </c>
      <c r="L455" s="2">
        <v>8424249</v>
      </c>
      <c r="M455" s="1">
        <v>1.6E-2</v>
      </c>
      <c r="N455" s="2">
        <v>48450</v>
      </c>
      <c r="O455">
        <v>0</v>
      </c>
      <c r="P455">
        <v>0</v>
      </c>
      <c r="Q455" s="2">
        <v>48450</v>
      </c>
    </row>
    <row r="456" spans="1:17" x14ac:dyDescent="0.3">
      <c r="A456">
        <v>1998</v>
      </c>
      <c r="B456">
        <v>53</v>
      </c>
      <c r="C456">
        <v>37</v>
      </c>
      <c r="D456" t="s">
        <v>58</v>
      </c>
      <c r="E456" t="str">
        <f>VLOOKUP(D456,'State Abbreviations'!$A$1:$B$53,2,FALSE)</f>
        <v>OK</v>
      </c>
      <c r="G456" s="1">
        <v>0.36199999999999999</v>
      </c>
      <c r="H456" s="1">
        <v>0.34699999999999998</v>
      </c>
      <c r="J456" s="2">
        <v>873585</v>
      </c>
      <c r="K456" s="2">
        <v>2415036</v>
      </c>
      <c r="L456" s="2">
        <v>2518285</v>
      </c>
      <c r="M456" s="1">
        <v>2.5999999999999999E-2</v>
      </c>
      <c r="N456" s="2">
        <v>20892</v>
      </c>
      <c r="O456" s="2">
        <v>29093</v>
      </c>
      <c r="P456" s="2">
        <v>1532</v>
      </c>
      <c r="Q456" s="2">
        <v>36971</v>
      </c>
    </row>
    <row r="457" spans="1:17" x14ac:dyDescent="0.3">
      <c r="A457">
        <v>1998</v>
      </c>
      <c r="B457">
        <v>72</v>
      </c>
      <c r="C457">
        <v>38</v>
      </c>
      <c r="D457" t="s">
        <v>59</v>
      </c>
      <c r="E457" t="str">
        <f>VLOOKUP(D457,'State Abbreviations'!$A$1:$B$53,2,FALSE)</f>
        <v>OR</v>
      </c>
      <c r="F457" s="1">
        <v>0.49</v>
      </c>
      <c r="G457" s="1">
        <v>0.47199999999999998</v>
      </c>
      <c r="H457" s="1">
        <v>0.442</v>
      </c>
      <c r="I457" s="2">
        <v>1160400</v>
      </c>
      <c r="J457" s="2">
        <v>1117747</v>
      </c>
      <c r="K457" s="2">
        <v>2370381</v>
      </c>
      <c r="L457" s="2">
        <v>2526500</v>
      </c>
      <c r="M457" s="1">
        <v>5.8000000000000003E-2</v>
      </c>
      <c r="N457" s="2">
        <v>8927</v>
      </c>
      <c r="O457">
        <v>0</v>
      </c>
      <c r="P457">
        <v>0</v>
      </c>
      <c r="Q457" s="2">
        <v>8927</v>
      </c>
    </row>
    <row r="458" spans="1:17" x14ac:dyDescent="0.3">
      <c r="A458">
        <v>1998</v>
      </c>
      <c r="B458">
        <v>14</v>
      </c>
      <c r="C458">
        <v>39</v>
      </c>
      <c r="D458" t="s">
        <v>60</v>
      </c>
      <c r="E458" t="str">
        <f>VLOOKUP(D458,'State Abbreviations'!$A$1:$B$53,2,FALSE)</f>
        <v>PA</v>
      </c>
      <c r="G458" s="1">
        <v>0.33300000000000002</v>
      </c>
      <c r="H458" s="1">
        <v>0.32500000000000001</v>
      </c>
      <c r="J458" s="2">
        <v>3025152</v>
      </c>
      <c r="K458" s="2">
        <v>9075961</v>
      </c>
      <c r="L458" s="2">
        <v>9314795</v>
      </c>
      <c r="M458" s="1">
        <v>2.1999999999999999E-2</v>
      </c>
      <c r="N458" s="2">
        <v>36377</v>
      </c>
      <c r="O458">
        <v>0</v>
      </c>
      <c r="P458">
        <v>0</v>
      </c>
      <c r="Q458" s="2">
        <v>36377</v>
      </c>
    </row>
    <row r="459" spans="1:17" x14ac:dyDescent="0.3">
      <c r="A459">
        <v>1998</v>
      </c>
      <c r="B459">
        <v>5</v>
      </c>
      <c r="C459">
        <v>40</v>
      </c>
      <c r="D459" t="s">
        <v>61</v>
      </c>
      <c r="E459" t="str">
        <f>VLOOKUP(D459,'State Abbreviations'!$A$1:$B$53,2,FALSE)</f>
        <v>RI</v>
      </c>
      <c r="F459" s="1">
        <v>0.42799999999999999</v>
      </c>
      <c r="G459" s="1">
        <v>0.42299999999999999</v>
      </c>
      <c r="H459" s="1">
        <v>0.38800000000000001</v>
      </c>
      <c r="I459" s="2">
        <v>309835</v>
      </c>
      <c r="J459" s="2">
        <v>306445</v>
      </c>
      <c r="K459" s="2">
        <v>723772</v>
      </c>
      <c r="L459" s="2">
        <v>790726</v>
      </c>
      <c r="M459" s="1">
        <v>6.6000000000000003E-2</v>
      </c>
      <c r="N459" s="2">
        <v>3445</v>
      </c>
      <c r="O459" s="2">
        <v>21049</v>
      </c>
      <c r="P459">
        <v>432</v>
      </c>
      <c r="Q459" s="2">
        <v>14402</v>
      </c>
    </row>
    <row r="460" spans="1:17" x14ac:dyDescent="0.3">
      <c r="A460">
        <v>1998</v>
      </c>
      <c r="B460">
        <v>48</v>
      </c>
      <c r="C460">
        <v>41</v>
      </c>
      <c r="D460" t="s">
        <v>62</v>
      </c>
      <c r="E460" t="str">
        <f>VLOOKUP(D460,'State Abbreviations'!$A$1:$B$53,2,FALSE)</f>
        <v>SC</v>
      </c>
      <c r="F460" s="1">
        <v>0.38700000000000001</v>
      </c>
      <c r="G460" s="1">
        <v>0.38100000000000001</v>
      </c>
      <c r="H460" s="1">
        <v>0.36699999999999999</v>
      </c>
      <c r="I460" s="2">
        <v>1092430</v>
      </c>
      <c r="J460" s="2">
        <v>1077135</v>
      </c>
      <c r="K460" s="2">
        <v>2825173</v>
      </c>
      <c r="L460" s="2">
        <v>2931120</v>
      </c>
      <c r="M460" s="1">
        <v>1.9E-2</v>
      </c>
      <c r="N460" s="2">
        <v>21764</v>
      </c>
      <c r="O460" s="2">
        <v>46482</v>
      </c>
      <c r="P460" s="2">
        <v>4404</v>
      </c>
      <c r="Q460" s="2">
        <v>49409</v>
      </c>
    </row>
    <row r="461" spans="1:17" x14ac:dyDescent="0.3">
      <c r="A461">
        <v>1998</v>
      </c>
      <c r="B461">
        <v>37</v>
      </c>
      <c r="C461">
        <v>42</v>
      </c>
      <c r="D461" t="s">
        <v>63</v>
      </c>
      <c r="E461" t="str">
        <f>VLOOKUP(D461,'State Abbreviations'!$A$1:$B$53,2,FALSE)</f>
        <v>SD</v>
      </c>
      <c r="F461" s="1">
        <v>0.498</v>
      </c>
      <c r="G461" s="1">
        <v>0.49</v>
      </c>
      <c r="H461" s="1">
        <v>0.48299999999999998</v>
      </c>
      <c r="I461" s="2">
        <v>266355</v>
      </c>
      <c r="J461" s="2">
        <v>262111</v>
      </c>
      <c r="K461" s="2">
        <v>534711</v>
      </c>
      <c r="L461" s="2">
        <v>543074</v>
      </c>
      <c r="M461" s="1">
        <v>1.0999999999999999E-2</v>
      </c>
      <c r="N461" s="2">
        <v>2422</v>
      </c>
      <c r="O461">
        <v>0</v>
      </c>
      <c r="P461">
        <v>0</v>
      </c>
      <c r="Q461" s="2">
        <v>2422</v>
      </c>
    </row>
    <row r="462" spans="1:17" x14ac:dyDescent="0.3">
      <c r="A462">
        <v>1998</v>
      </c>
      <c r="B462">
        <v>54</v>
      </c>
      <c r="C462">
        <v>43</v>
      </c>
      <c r="D462" t="s">
        <v>64</v>
      </c>
      <c r="E462" t="str">
        <f>VLOOKUP(D462,'State Abbreviations'!$A$1:$B$53,2,FALSE)</f>
        <v>TN</v>
      </c>
      <c r="F462" s="1">
        <v>0.251</v>
      </c>
      <c r="G462" s="1">
        <v>0.23899999999999999</v>
      </c>
      <c r="H462" s="1">
        <v>0.23100000000000001</v>
      </c>
      <c r="I462" s="2">
        <v>1026017</v>
      </c>
      <c r="J462" s="2">
        <v>976236</v>
      </c>
      <c r="K462" s="2">
        <v>4092745</v>
      </c>
      <c r="L462" s="2">
        <v>4217608</v>
      </c>
      <c r="M462" s="1">
        <v>1.9E-2</v>
      </c>
      <c r="N462" s="2">
        <v>17738</v>
      </c>
      <c r="O462" s="2">
        <v>38924</v>
      </c>
      <c r="P462" s="2">
        <v>7605</v>
      </c>
      <c r="Q462" s="2">
        <v>44805</v>
      </c>
    </row>
    <row r="463" spans="1:17" x14ac:dyDescent="0.3">
      <c r="A463">
        <v>1998</v>
      </c>
      <c r="B463">
        <v>49</v>
      </c>
      <c r="C463">
        <v>44</v>
      </c>
      <c r="D463" t="s">
        <v>65</v>
      </c>
      <c r="E463" t="str">
        <f>VLOOKUP(D463,'State Abbreviations'!$A$1:$B$53,2,FALSE)</f>
        <v>TX</v>
      </c>
      <c r="G463" s="1">
        <v>0.29899999999999999</v>
      </c>
      <c r="H463" s="1">
        <v>0.25800000000000001</v>
      </c>
      <c r="J463" s="2">
        <v>3738078</v>
      </c>
      <c r="K463" s="2">
        <v>12490423</v>
      </c>
      <c r="L463" s="2">
        <v>14504988</v>
      </c>
      <c r="M463" s="1">
        <v>0.106</v>
      </c>
      <c r="N463" s="2">
        <v>144510</v>
      </c>
      <c r="O463" s="2">
        <v>443688</v>
      </c>
      <c r="P463" s="2">
        <v>109820</v>
      </c>
      <c r="Q463" s="2">
        <v>476174</v>
      </c>
    </row>
    <row r="464" spans="1:17" x14ac:dyDescent="0.3">
      <c r="A464">
        <v>1998</v>
      </c>
      <c r="B464">
        <v>67</v>
      </c>
      <c r="C464">
        <v>45</v>
      </c>
      <c r="D464" t="s">
        <v>66</v>
      </c>
      <c r="E464" t="str">
        <f>VLOOKUP(D464,'State Abbreviations'!$A$1:$B$53,2,FALSE)</f>
        <v>UT</v>
      </c>
      <c r="F464" s="1">
        <v>0.36699999999999999</v>
      </c>
      <c r="G464" s="1">
        <v>0.35799999999999998</v>
      </c>
      <c r="H464" s="1">
        <v>0.33700000000000002</v>
      </c>
      <c r="I464" s="2">
        <v>506553</v>
      </c>
      <c r="J464" s="2">
        <v>494909</v>
      </c>
      <c r="K464" s="2">
        <v>1381989</v>
      </c>
      <c r="L464" s="2">
        <v>1467078</v>
      </c>
      <c r="M464" s="1">
        <v>5.5E-2</v>
      </c>
      <c r="N464" s="2">
        <v>4453</v>
      </c>
      <c r="O464">
        <v>0</v>
      </c>
      <c r="P464">
        <v>0</v>
      </c>
      <c r="Q464" s="2">
        <v>4453</v>
      </c>
    </row>
    <row r="465" spans="1:18" x14ac:dyDescent="0.3">
      <c r="A465">
        <v>1998</v>
      </c>
      <c r="B465">
        <v>6</v>
      </c>
      <c r="C465">
        <v>46</v>
      </c>
      <c r="D465" t="s">
        <v>67</v>
      </c>
      <c r="E465" t="str">
        <f>VLOOKUP(D465,'State Abbreviations'!$A$1:$B$53,2,FALSE)</f>
        <v>VT</v>
      </c>
      <c r="F465" s="1">
        <v>0.504</v>
      </c>
      <c r="G465" s="1">
        <v>0.49</v>
      </c>
      <c r="H465" s="1">
        <v>0.48099999999999998</v>
      </c>
      <c r="I465" s="2">
        <v>224382</v>
      </c>
      <c r="J465" s="2">
        <v>218120</v>
      </c>
      <c r="K465" s="2">
        <v>444772</v>
      </c>
      <c r="L465" s="2">
        <v>453574</v>
      </c>
      <c r="M465" s="1">
        <v>1.9E-2</v>
      </c>
      <c r="N465">
        <v>0</v>
      </c>
      <c r="O465">
        <v>0</v>
      </c>
      <c r="P465">
        <v>0</v>
      </c>
      <c r="Q465">
        <v>0</v>
      </c>
    </row>
    <row r="466" spans="1:18" x14ac:dyDescent="0.3">
      <c r="A466">
        <v>1998</v>
      </c>
      <c r="B466">
        <v>40</v>
      </c>
      <c r="C466">
        <v>47</v>
      </c>
      <c r="D466" t="s">
        <v>68</v>
      </c>
      <c r="E466" t="str">
        <f>VLOOKUP(D466,'State Abbreviations'!$A$1:$B$53,2,FALSE)</f>
        <v>VA</v>
      </c>
      <c r="G466" s="1">
        <v>0.23400000000000001</v>
      </c>
      <c r="H466" s="1">
        <v>0.22</v>
      </c>
      <c r="J466" s="2">
        <v>1148861</v>
      </c>
      <c r="K466" s="2">
        <v>4900523</v>
      </c>
      <c r="L466" s="2">
        <v>5222121</v>
      </c>
      <c r="M466" s="1">
        <v>5.1999999999999998E-2</v>
      </c>
      <c r="N466" s="2">
        <v>30276</v>
      </c>
      <c r="O466" s="2">
        <v>30576</v>
      </c>
      <c r="P466" s="2">
        <v>6700</v>
      </c>
      <c r="Q466" s="2">
        <v>52264</v>
      </c>
    </row>
    <row r="467" spans="1:18" x14ac:dyDescent="0.3">
      <c r="A467">
        <v>1998</v>
      </c>
      <c r="B467">
        <v>73</v>
      </c>
      <c r="C467">
        <v>48</v>
      </c>
      <c r="D467" t="s">
        <v>69</v>
      </c>
      <c r="E467" t="str">
        <f>VLOOKUP(D467,'State Abbreviations'!$A$1:$B$53,2,FALSE)</f>
        <v>WA</v>
      </c>
      <c r="F467" s="1">
        <v>0.49299999999999999</v>
      </c>
      <c r="G467" s="1">
        <v>0.48399999999999999</v>
      </c>
      <c r="H467" s="1">
        <v>0.443</v>
      </c>
      <c r="I467" s="2">
        <v>1939421</v>
      </c>
      <c r="J467" s="2">
        <v>1902482</v>
      </c>
      <c r="K467" s="2">
        <v>3930400</v>
      </c>
      <c r="L467" s="2">
        <v>4294765</v>
      </c>
      <c r="M467" s="1">
        <v>6.4000000000000001E-2</v>
      </c>
      <c r="N467" s="2">
        <v>14161</v>
      </c>
      <c r="O467" s="2">
        <v>152140</v>
      </c>
      <c r="P467">
        <v>375</v>
      </c>
      <c r="Q467" s="2">
        <v>90606</v>
      </c>
    </row>
    <row r="468" spans="1:18" x14ac:dyDescent="0.3">
      <c r="A468">
        <v>1998</v>
      </c>
      <c r="B468">
        <v>56</v>
      </c>
      <c r="C468">
        <v>49</v>
      </c>
      <c r="D468" t="s">
        <v>70</v>
      </c>
      <c r="E468" t="str">
        <f>VLOOKUP(D468,'State Abbreviations'!$A$1:$B$53,2,FALSE)</f>
        <v>WV</v>
      </c>
      <c r="F468" s="1">
        <v>0.29199999999999998</v>
      </c>
      <c r="G468" s="1">
        <v>0.253</v>
      </c>
      <c r="H468" s="1">
        <v>0.25</v>
      </c>
      <c r="I468" s="2">
        <v>405139</v>
      </c>
      <c r="J468" s="2">
        <v>351277</v>
      </c>
      <c r="K468" s="2">
        <v>1388176</v>
      </c>
      <c r="L468" s="2">
        <v>1403549</v>
      </c>
      <c r="M468" s="1">
        <v>5.0000000000000001E-3</v>
      </c>
      <c r="N468" s="2">
        <v>3478</v>
      </c>
      <c r="O468" s="2">
        <v>6511</v>
      </c>
      <c r="P468">
        <v>975</v>
      </c>
      <c r="Q468" s="2">
        <v>7709</v>
      </c>
    </row>
    <row r="469" spans="1:18" x14ac:dyDescent="0.3">
      <c r="A469">
        <v>1998</v>
      </c>
      <c r="B469">
        <v>25</v>
      </c>
      <c r="C469">
        <v>50</v>
      </c>
      <c r="D469" t="s">
        <v>71</v>
      </c>
      <c r="E469" t="str">
        <f>VLOOKUP(D469,'State Abbreviations'!$A$1:$B$53,2,FALSE)</f>
        <v>WI</v>
      </c>
      <c r="G469" s="1">
        <v>0.46300000000000002</v>
      </c>
      <c r="H469" s="1">
        <v>0.44600000000000001</v>
      </c>
      <c r="J469" s="2">
        <v>1760836</v>
      </c>
      <c r="K469" s="2">
        <v>3801514</v>
      </c>
      <c r="L469" s="2">
        <v>3945060</v>
      </c>
      <c r="M469" s="1">
        <v>2.1999999999999999E-2</v>
      </c>
      <c r="N469" s="2">
        <v>18613</v>
      </c>
      <c r="O469" s="2">
        <v>54232</v>
      </c>
      <c r="P469" s="2">
        <v>9282</v>
      </c>
      <c r="Q469" s="2">
        <v>55011</v>
      </c>
    </row>
    <row r="470" spans="1:18" x14ac:dyDescent="0.3">
      <c r="A470">
        <v>1998</v>
      </c>
      <c r="B470">
        <v>68</v>
      </c>
      <c r="C470">
        <v>51</v>
      </c>
      <c r="D470" t="s">
        <v>72</v>
      </c>
      <c r="E470" t="str">
        <f>VLOOKUP(D470,'State Abbreviations'!$A$1:$B$53,2,FALSE)</f>
        <v>WY</v>
      </c>
      <c r="F470" s="1">
        <v>0.51</v>
      </c>
      <c r="G470" s="1">
        <v>0.499</v>
      </c>
      <c r="H470" s="1">
        <v>0.48699999999999999</v>
      </c>
      <c r="I470" s="2">
        <v>178401</v>
      </c>
      <c r="J470" s="2">
        <v>174888</v>
      </c>
      <c r="K470" s="2">
        <v>350136</v>
      </c>
      <c r="L470" s="2">
        <v>359119</v>
      </c>
      <c r="M470" s="1">
        <v>1.4E-2</v>
      </c>
      <c r="N470" s="2">
        <v>1571</v>
      </c>
      <c r="O470" s="2">
        <v>3825</v>
      </c>
      <c r="P470">
        <v>448</v>
      </c>
      <c r="Q470" s="2">
        <v>3932</v>
      </c>
    </row>
    <row r="471" spans="1:18" x14ac:dyDescent="0.3">
      <c r="A471">
        <v>1998</v>
      </c>
      <c r="B471">
        <v>0</v>
      </c>
      <c r="C471">
        <v>0</v>
      </c>
      <c r="D471" t="s">
        <v>21</v>
      </c>
      <c r="E471" t="str">
        <f>VLOOKUP(D471,'State Abbreviations'!$A$1:$B$53,2,FALSE)</f>
        <v>US Totals</v>
      </c>
      <c r="G471" s="1">
        <v>0.51700000000000002</v>
      </c>
      <c r="H471" s="1">
        <v>0.48099999999999998</v>
      </c>
      <c r="J471" s="2">
        <v>96262935</v>
      </c>
      <c r="K471" s="2">
        <v>186347044</v>
      </c>
      <c r="L471" s="2">
        <v>200015917</v>
      </c>
      <c r="M471" s="1">
        <v>6.8000000000000005E-2</v>
      </c>
      <c r="N471" s="2">
        <v>1162253</v>
      </c>
      <c r="O471" s="2">
        <v>1865990</v>
      </c>
      <c r="P471" s="2">
        <v>491165</v>
      </c>
      <c r="Q471" s="2">
        <v>2586413</v>
      </c>
      <c r="R471" s="2">
        <v>2499256</v>
      </c>
    </row>
    <row r="472" spans="1:18" x14ac:dyDescent="0.3">
      <c r="A472">
        <v>1996</v>
      </c>
      <c r="B472">
        <v>81</v>
      </c>
      <c r="C472">
        <v>2</v>
      </c>
      <c r="D472" t="s">
        <v>23</v>
      </c>
      <c r="E472" t="str">
        <f>VLOOKUP(D472,'State Abbreviations'!$A$1:$B$53,2,FALSE)</f>
        <v>AK</v>
      </c>
      <c r="F472" s="1">
        <v>0.60699999999999998</v>
      </c>
      <c r="G472" s="1">
        <v>0.59799999999999998</v>
      </c>
      <c r="H472" s="1">
        <v>0.56999999999999995</v>
      </c>
      <c r="I472" s="2">
        <v>245212</v>
      </c>
      <c r="J472" s="2">
        <v>241620</v>
      </c>
      <c r="K472" s="2">
        <v>404180</v>
      </c>
      <c r="L472" s="2">
        <v>423702</v>
      </c>
      <c r="M472" s="1">
        <v>3.1E-2</v>
      </c>
      <c r="N472" s="2">
        <v>3716</v>
      </c>
      <c r="O472" s="2">
        <v>3999</v>
      </c>
      <c r="P472">
        <v>642</v>
      </c>
      <c r="Q472" s="2">
        <v>6358</v>
      </c>
    </row>
    <row r="473" spans="1:18" x14ac:dyDescent="0.3">
      <c r="A473">
        <v>1996</v>
      </c>
      <c r="B473">
        <v>41</v>
      </c>
      <c r="C473">
        <v>1</v>
      </c>
      <c r="D473" t="s">
        <v>22</v>
      </c>
      <c r="E473" t="str">
        <f>VLOOKUP(D473,'State Abbreviations'!$A$1:$B$53,2,FALSE)</f>
        <v>AL</v>
      </c>
      <c r="G473" s="1">
        <v>0.48799999999999999</v>
      </c>
      <c r="H473" s="1">
        <v>0.47499999999999998</v>
      </c>
      <c r="J473" s="2">
        <v>1534349</v>
      </c>
      <c r="K473" s="2">
        <v>3144249</v>
      </c>
      <c r="L473" s="2">
        <v>3227688</v>
      </c>
      <c r="M473" s="1">
        <v>1.2E-2</v>
      </c>
      <c r="N473" s="2">
        <v>21760</v>
      </c>
      <c r="O473" s="2">
        <v>37865</v>
      </c>
      <c r="P473" s="2">
        <v>4966</v>
      </c>
      <c r="Q473" s="2">
        <v>45659</v>
      </c>
    </row>
    <row r="474" spans="1:18" x14ac:dyDescent="0.3">
      <c r="A474">
        <v>1996</v>
      </c>
      <c r="B474">
        <v>42</v>
      </c>
      <c r="C474">
        <v>4</v>
      </c>
      <c r="D474" t="s">
        <v>25</v>
      </c>
      <c r="E474" t="str">
        <f>VLOOKUP(D474,'State Abbreviations'!$A$1:$B$53,2,FALSE)</f>
        <v>AR</v>
      </c>
      <c r="G474" s="1">
        <v>0.47899999999999998</v>
      </c>
      <c r="H474" s="1">
        <v>0.46500000000000002</v>
      </c>
      <c r="J474" s="2">
        <v>884262</v>
      </c>
      <c r="K474" s="2">
        <v>1844689</v>
      </c>
      <c r="L474" s="2">
        <v>1903094</v>
      </c>
      <c r="M474" s="1">
        <v>1.6E-2</v>
      </c>
      <c r="N474" s="2">
        <v>9407</v>
      </c>
      <c r="O474" s="2">
        <v>25178</v>
      </c>
      <c r="P474" s="2">
        <v>5459</v>
      </c>
      <c r="Q474" s="2">
        <v>27455</v>
      </c>
    </row>
    <row r="475" spans="1:18" x14ac:dyDescent="0.3">
      <c r="A475">
        <v>1996</v>
      </c>
      <c r="B475">
        <v>61</v>
      </c>
      <c r="C475">
        <v>3</v>
      </c>
      <c r="D475" t="s">
        <v>24</v>
      </c>
      <c r="E475" t="str">
        <f>VLOOKUP(D475,'State Abbreviations'!$A$1:$B$53,2,FALSE)</f>
        <v>AZ</v>
      </c>
      <c r="F475" s="1">
        <v>0.46500000000000002</v>
      </c>
      <c r="G475" s="1">
        <v>0.45600000000000002</v>
      </c>
      <c r="H475" s="1">
        <v>0.41099999999999998</v>
      </c>
      <c r="I475" s="2">
        <v>1431342</v>
      </c>
      <c r="J475" s="2">
        <v>1404405</v>
      </c>
      <c r="K475" s="2">
        <v>3079908</v>
      </c>
      <c r="L475" s="2">
        <v>3414380</v>
      </c>
      <c r="M475" s="1">
        <v>8.4000000000000005E-2</v>
      </c>
      <c r="N475" s="2">
        <v>22493</v>
      </c>
      <c r="O475" s="2">
        <v>40607</v>
      </c>
      <c r="P475" s="2">
        <v>3785</v>
      </c>
      <c r="Q475" s="2">
        <v>46582</v>
      </c>
    </row>
    <row r="476" spans="1:18" x14ac:dyDescent="0.3">
      <c r="A476">
        <v>1996</v>
      </c>
      <c r="B476">
        <v>71</v>
      </c>
      <c r="C476">
        <v>5</v>
      </c>
      <c r="D476" t="s">
        <v>26</v>
      </c>
      <c r="E476" t="str">
        <f>VLOOKUP(D476,'State Abbreviations'!$A$1:$B$53,2,FALSE)</f>
        <v>CA</v>
      </c>
      <c r="F476" s="1">
        <v>0.55000000000000004</v>
      </c>
      <c r="G476" s="1">
        <v>0.53700000000000003</v>
      </c>
      <c r="H476" s="1">
        <v>0.434</v>
      </c>
      <c r="I476" s="2">
        <v>10263490</v>
      </c>
      <c r="J476" s="2">
        <v>10019484</v>
      </c>
      <c r="K476" s="2">
        <v>18644593</v>
      </c>
      <c r="L476" s="2">
        <v>23076427</v>
      </c>
      <c r="M476" s="1">
        <v>0.18099999999999999</v>
      </c>
      <c r="N476" s="2">
        <v>146049</v>
      </c>
      <c r="O476">
        <v>0</v>
      </c>
      <c r="P476" s="2">
        <v>99578</v>
      </c>
      <c r="Q476" s="2">
        <v>245627</v>
      </c>
    </row>
    <row r="477" spans="1:18" x14ac:dyDescent="0.3">
      <c r="A477">
        <v>1996</v>
      </c>
      <c r="B477">
        <v>62</v>
      </c>
      <c r="C477">
        <v>6</v>
      </c>
      <c r="D477" t="s">
        <v>27</v>
      </c>
      <c r="E477" t="str">
        <f>VLOOKUP(D477,'State Abbreviations'!$A$1:$B$53,2,FALSE)</f>
        <v>CO</v>
      </c>
      <c r="G477" s="1">
        <v>0.54500000000000004</v>
      </c>
      <c r="H477" s="1">
        <v>0.51400000000000001</v>
      </c>
      <c r="J477" s="2">
        <v>1510704</v>
      </c>
      <c r="K477" s="2">
        <v>2770252</v>
      </c>
      <c r="L477" s="2">
        <v>2939929</v>
      </c>
      <c r="M477" s="1">
        <v>5.1999999999999998E-2</v>
      </c>
      <c r="N477" s="2">
        <v>12483</v>
      </c>
      <c r="O477">
        <v>0</v>
      </c>
      <c r="P477" s="2">
        <v>3294</v>
      </c>
      <c r="Q477" s="2">
        <v>15777</v>
      </c>
    </row>
    <row r="478" spans="1:18" x14ac:dyDescent="0.3">
      <c r="A478">
        <v>1996</v>
      </c>
      <c r="B478">
        <v>1</v>
      </c>
      <c r="C478">
        <v>7</v>
      </c>
      <c r="D478" t="s">
        <v>28</v>
      </c>
      <c r="E478" t="str">
        <f>VLOOKUP(D478,'State Abbreviations'!$A$1:$B$53,2,FALSE)</f>
        <v>CT</v>
      </c>
      <c r="F478" s="1">
        <v>0.60399999999999998</v>
      </c>
      <c r="G478" s="1">
        <v>0.59599999999999997</v>
      </c>
      <c r="H478" s="1">
        <v>0.55100000000000005</v>
      </c>
      <c r="I478" s="2">
        <v>1410746</v>
      </c>
      <c r="J478" s="2">
        <v>1392614</v>
      </c>
      <c r="K478" s="2">
        <v>2337160</v>
      </c>
      <c r="L478" s="2">
        <v>2528212</v>
      </c>
      <c r="M478" s="1">
        <v>5.8000000000000003E-2</v>
      </c>
      <c r="N478" s="2">
        <v>15007</v>
      </c>
      <c r="O478" s="2">
        <v>55978</v>
      </c>
      <c r="P478" s="2">
        <v>1083</v>
      </c>
      <c r="Q478" s="2">
        <v>44079</v>
      </c>
    </row>
    <row r="479" spans="1:18" x14ac:dyDescent="0.3">
      <c r="A479">
        <v>1996</v>
      </c>
      <c r="B479">
        <v>55</v>
      </c>
      <c r="C479">
        <v>9</v>
      </c>
      <c r="D479" t="s">
        <v>30</v>
      </c>
      <c r="E479" t="str">
        <f>VLOOKUP(D479,'State Abbreviations'!$A$1:$B$53,2,FALSE)</f>
        <v>DC</v>
      </c>
      <c r="F479" s="1">
        <v>0.47399999999999998</v>
      </c>
      <c r="G479" s="1">
        <v>0.46600000000000003</v>
      </c>
      <c r="H479" s="1">
        <v>0.41299999999999998</v>
      </c>
      <c r="I479" s="2">
        <v>189210</v>
      </c>
      <c r="J479" s="2">
        <v>185726</v>
      </c>
      <c r="K479" s="2">
        <v>398839</v>
      </c>
      <c r="L479" s="2">
        <v>450182</v>
      </c>
      <c r="M479" s="1">
        <v>9.2999999999999999E-2</v>
      </c>
      <c r="N479" s="2">
        <v>9376</v>
      </c>
      <c r="O479">
        <v>0</v>
      </c>
      <c r="P479">
        <v>0</v>
      </c>
      <c r="Q479" s="2">
        <v>9376</v>
      </c>
    </row>
    <row r="480" spans="1:18" x14ac:dyDescent="0.3">
      <c r="A480">
        <v>1996</v>
      </c>
      <c r="B480">
        <v>11</v>
      </c>
      <c r="C480">
        <v>8</v>
      </c>
      <c r="D480" t="s">
        <v>29</v>
      </c>
      <c r="E480" t="str">
        <f>VLOOKUP(D480,'State Abbreviations'!$A$1:$B$53,2,FALSE)</f>
        <v>DE</v>
      </c>
      <c r="F480" s="1">
        <v>0.52500000000000002</v>
      </c>
      <c r="G480" s="1">
        <v>0.51200000000000001</v>
      </c>
      <c r="H480" s="1">
        <v>0.48399999999999999</v>
      </c>
      <c r="I480" s="2">
        <v>277418</v>
      </c>
      <c r="J480" s="2">
        <v>270810</v>
      </c>
      <c r="K480" s="2">
        <v>528630</v>
      </c>
      <c r="L480" s="2">
        <v>559598</v>
      </c>
      <c r="M480" s="1">
        <v>0.03</v>
      </c>
      <c r="N480" s="2">
        <v>5110</v>
      </c>
      <c r="O480" s="2">
        <v>16528</v>
      </c>
      <c r="P480">
        <v>591</v>
      </c>
      <c r="Q480" s="2">
        <v>13965</v>
      </c>
    </row>
    <row r="481" spans="1:17" x14ac:dyDescent="0.3">
      <c r="A481">
        <v>1996</v>
      </c>
      <c r="B481">
        <v>43</v>
      </c>
      <c r="C481">
        <v>10</v>
      </c>
      <c r="D481" t="s">
        <v>31</v>
      </c>
      <c r="E481" t="str">
        <f>VLOOKUP(D481,'State Abbreviations'!$A$1:$B$53,2,FALSE)</f>
        <v>FL</v>
      </c>
      <c r="F481" s="1">
        <v>0.53300000000000003</v>
      </c>
      <c r="G481" s="1">
        <v>0.51900000000000002</v>
      </c>
      <c r="H481" s="1">
        <v>0.46100000000000002</v>
      </c>
      <c r="I481" s="2">
        <v>5444245</v>
      </c>
      <c r="J481" s="2">
        <v>5300927</v>
      </c>
      <c r="K481" s="2">
        <v>10219294</v>
      </c>
      <c r="L481" s="2">
        <v>11509122</v>
      </c>
      <c r="M481" s="1">
        <v>9.5000000000000001E-2</v>
      </c>
      <c r="N481" s="2">
        <v>63763</v>
      </c>
      <c r="O481" s="2">
        <v>237117</v>
      </c>
      <c r="P481" s="2">
        <v>9243</v>
      </c>
      <c r="Q481" s="2">
        <v>191565</v>
      </c>
    </row>
    <row r="482" spans="1:17" x14ac:dyDescent="0.3">
      <c r="A482">
        <v>1996</v>
      </c>
      <c r="B482">
        <v>44</v>
      </c>
      <c r="C482">
        <v>11</v>
      </c>
      <c r="D482" t="s">
        <v>32</v>
      </c>
      <c r="E482" t="str">
        <f>VLOOKUP(D482,'State Abbreviations'!$A$1:$B$53,2,FALSE)</f>
        <v>GA</v>
      </c>
      <c r="F482" s="1">
        <v>0.45800000000000002</v>
      </c>
      <c r="G482" s="1">
        <v>0.44400000000000001</v>
      </c>
      <c r="H482" s="1">
        <v>0.41399999999999998</v>
      </c>
      <c r="I482" s="2">
        <v>2374650</v>
      </c>
      <c r="J482" s="2">
        <v>2298899</v>
      </c>
      <c r="K482" s="2">
        <v>5181708</v>
      </c>
      <c r="L482" s="2">
        <v>5555577</v>
      </c>
      <c r="M482" s="1">
        <v>4.3999999999999997E-2</v>
      </c>
      <c r="N482" s="2">
        <v>35139</v>
      </c>
      <c r="O482" s="2">
        <v>143457</v>
      </c>
      <c r="P482" s="2">
        <v>21146</v>
      </c>
      <c r="Q482" s="2">
        <v>128014</v>
      </c>
    </row>
    <row r="483" spans="1:17" x14ac:dyDescent="0.3">
      <c r="A483">
        <v>1996</v>
      </c>
      <c r="B483">
        <v>82</v>
      </c>
      <c r="C483">
        <v>12</v>
      </c>
      <c r="D483" t="s">
        <v>33</v>
      </c>
      <c r="E483" t="str">
        <f>VLOOKUP(D483,'State Abbreviations'!$A$1:$B$53,2,FALSE)</f>
        <v>HI</v>
      </c>
      <c r="F483" s="1">
        <v>0.45100000000000001</v>
      </c>
      <c r="G483" s="1">
        <v>0.439</v>
      </c>
      <c r="H483" s="1">
        <v>0.40200000000000002</v>
      </c>
      <c r="I483" s="2">
        <v>370230</v>
      </c>
      <c r="J483" s="2">
        <v>360120</v>
      </c>
      <c r="K483" s="2">
        <v>820055</v>
      </c>
      <c r="L483" s="2">
        <v>895753</v>
      </c>
      <c r="M483" s="1">
        <v>0.08</v>
      </c>
      <c r="N483" s="2">
        <v>4011</v>
      </c>
      <c r="O483">
        <v>0</v>
      </c>
      <c r="P483">
        <v>0</v>
      </c>
      <c r="Q483" s="2">
        <v>4011</v>
      </c>
    </row>
    <row r="484" spans="1:17" x14ac:dyDescent="0.3">
      <c r="A484">
        <v>1996</v>
      </c>
      <c r="B484">
        <v>31</v>
      </c>
      <c r="C484">
        <v>16</v>
      </c>
      <c r="D484" t="s">
        <v>37</v>
      </c>
      <c r="E484" t="str">
        <f>VLOOKUP(D484,'State Abbreviations'!$A$1:$B$53,2,FALSE)</f>
        <v>IA</v>
      </c>
      <c r="F484" s="1">
        <v>0.59699999999999998</v>
      </c>
      <c r="G484" s="1">
        <v>0.58799999999999997</v>
      </c>
      <c r="H484" s="1">
        <v>0.57299999999999995</v>
      </c>
      <c r="I484" s="2">
        <v>1251983</v>
      </c>
      <c r="J484" s="2">
        <v>1234075</v>
      </c>
      <c r="K484" s="2">
        <v>2098332</v>
      </c>
      <c r="L484" s="2">
        <v>2154320</v>
      </c>
      <c r="M484" s="1">
        <v>1.7999999999999999E-2</v>
      </c>
      <c r="N484" s="2">
        <v>6342</v>
      </c>
      <c r="O484" s="2">
        <v>15386</v>
      </c>
      <c r="P484" s="2">
        <v>2200</v>
      </c>
      <c r="Q484" s="2">
        <v>16235</v>
      </c>
    </row>
    <row r="485" spans="1:17" x14ac:dyDescent="0.3">
      <c r="A485">
        <v>1996</v>
      </c>
      <c r="B485">
        <v>63</v>
      </c>
      <c r="C485">
        <v>13</v>
      </c>
      <c r="D485" t="s">
        <v>34</v>
      </c>
      <c r="E485" t="str">
        <f>VLOOKUP(D485,'State Abbreviations'!$A$1:$B$53,2,FALSE)</f>
        <v>ID</v>
      </c>
      <c r="F485" s="1">
        <v>0.61599999999999999</v>
      </c>
      <c r="G485" s="1">
        <v>0.59299999999999997</v>
      </c>
      <c r="H485" s="1">
        <v>0.57199999999999995</v>
      </c>
      <c r="I485" s="2">
        <v>508030</v>
      </c>
      <c r="J485" s="2">
        <v>489481</v>
      </c>
      <c r="K485" s="2">
        <v>825329</v>
      </c>
      <c r="L485" s="2">
        <v>856420</v>
      </c>
      <c r="M485" s="1">
        <v>3.2000000000000001E-2</v>
      </c>
      <c r="N485" s="2">
        <v>3832</v>
      </c>
      <c r="O485">
        <v>0</v>
      </c>
      <c r="P485">
        <v>0</v>
      </c>
      <c r="Q485" s="2">
        <v>3832</v>
      </c>
    </row>
    <row r="486" spans="1:17" x14ac:dyDescent="0.3">
      <c r="A486">
        <v>1996</v>
      </c>
      <c r="B486">
        <v>21</v>
      </c>
      <c r="C486">
        <v>14</v>
      </c>
      <c r="D486" t="s">
        <v>35</v>
      </c>
      <c r="E486" t="str">
        <f>VLOOKUP(D486,'State Abbreviations'!$A$1:$B$53,2,FALSE)</f>
        <v>IL</v>
      </c>
      <c r="F486" s="1">
        <v>0.53800000000000003</v>
      </c>
      <c r="G486" s="1">
        <v>0.52500000000000002</v>
      </c>
      <c r="H486" s="1">
        <v>0.48299999999999998</v>
      </c>
      <c r="I486" s="2">
        <v>4418270</v>
      </c>
      <c r="J486" s="2">
        <v>4311391</v>
      </c>
      <c r="K486" s="2">
        <v>8215662</v>
      </c>
      <c r="L486" s="2">
        <v>8927254</v>
      </c>
      <c r="M486" s="1">
        <v>7.4999999999999997E-2</v>
      </c>
      <c r="N486" s="2">
        <v>38852</v>
      </c>
      <c r="O486">
        <v>0</v>
      </c>
      <c r="P486">
        <v>0</v>
      </c>
      <c r="Q486" s="2">
        <v>38852</v>
      </c>
    </row>
    <row r="487" spans="1:17" x14ac:dyDescent="0.3">
      <c r="A487">
        <v>1996</v>
      </c>
      <c r="B487">
        <v>22</v>
      </c>
      <c r="C487">
        <v>15</v>
      </c>
      <c r="D487" t="s">
        <v>36</v>
      </c>
      <c r="E487" t="str">
        <f>VLOOKUP(D487,'State Abbreviations'!$A$1:$B$53,2,FALSE)</f>
        <v>IN</v>
      </c>
      <c r="F487" s="1">
        <v>0.51</v>
      </c>
      <c r="G487" s="1">
        <v>0.496</v>
      </c>
      <c r="H487" s="1">
        <v>0.48599999999999999</v>
      </c>
      <c r="I487" s="2">
        <v>2195224</v>
      </c>
      <c r="J487" s="2">
        <v>2135431</v>
      </c>
      <c r="K487" s="2">
        <v>4302745</v>
      </c>
      <c r="L487" s="2">
        <v>4397367</v>
      </c>
      <c r="M487" s="1">
        <v>1.7999999999999999E-2</v>
      </c>
      <c r="N487" s="2">
        <v>16960</v>
      </c>
      <c r="O487">
        <v>0</v>
      </c>
      <c r="P487">
        <v>0</v>
      </c>
      <c r="Q487" s="2">
        <v>16960</v>
      </c>
    </row>
    <row r="488" spans="1:17" x14ac:dyDescent="0.3">
      <c r="A488">
        <v>1996</v>
      </c>
      <c r="B488">
        <v>32</v>
      </c>
      <c r="C488">
        <v>17</v>
      </c>
      <c r="D488" t="s">
        <v>38</v>
      </c>
      <c r="E488" t="str">
        <f>VLOOKUP(D488,'State Abbreviations'!$A$1:$B$53,2,FALSE)</f>
        <v>KS</v>
      </c>
      <c r="F488" s="1">
        <v>0.57799999999999996</v>
      </c>
      <c r="G488" s="1">
        <v>0.57299999999999995</v>
      </c>
      <c r="H488" s="1">
        <v>0.55300000000000005</v>
      </c>
      <c r="I488" s="2">
        <v>1073520</v>
      </c>
      <c r="J488" s="2">
        <v>1063452</v>
      </c>
      <c r="K488" s="2">
        <v>1856507</v>
      </c>
      <c r="L488" s="2">
        <v>1922601</v>
      </c>
      <c r="M488" s="1">
        <v>0.03</v>
      </c>
      <c r="N488" s="2">
        <v>7756</v>
      </c>
      <c r="O488">
        <v>0</v>
      </c>
      <c r="P488">
        <v>0</v>
      </c>
      <c r="Q488" s="2">
        <v>7756</v>
      </c>
    </row>
    <row r="489" spans="1:17" x14ac:dyDescent="0.3">
      <c r="A489">
        <v>1996</v>
      </c>
      <c r="B489">
        <v>51</v>
      </c>
      <c r="C489">
        <v>18</v>
      </c>
      <c r="D489" t="s">
        <v>39</v>
      </c>
      <c r="E489" t="str">
        <f>VLOOKUP(D489,'State Abbreviations'!$A$1:$B$53,2,FALSE)</f>
        <v>KY</v>
      </c>
      <c r="F489" s="1">
        <v>0.49299999999999999</v>
      </c>
      <c r="G489" s="1">
        <v>0.48199999999999998</v>
      </c>
      <c r="H489" s="1">
        <v>0.47299999999999998</v>
      </c>
      <c r="I489" s="2">
        <v>1419592</v>
      </c>
      <c r="J489" s="2">
        <v>1388707</v>
      </c>
      <c r="K489" s="2">
        <v>2880808</v>
      </c>
      <c r="L489" s="2">
        <v>2938362</v>
      </c>
      <c r="M489" s="1">
        <v>1.2E-2</v>
      </c>
      <c r="N489" s="2">
        <v>12910</v>
      </c>
      <c r="O489" s="2">
        <v>11689</v>
      </c>
      <c r="P489" s="2">
        <v>4621</v>
      </c>
      <c r="Q489" s="2">
        <v>23376</v>
      </c>
    </row>
    <row r="490" spans="1:17" x14ac:dyDescent="0.3">
      <c r="A490">
        <v>1996</v>
      </c>
      <c r="B490">
        <v>45</v>
      </c>
      <c r="C490">
        <v>19</v>
      </c>
      <c r="D490" t="s">
        <v>40</v>
      </c>
      <c r="E490" t="str">
        <f>VLOOKUP(D490,'State Abbreviations'!$A$1:$B$53,2,FALSE)</f>
        <v>LA</v>
      </c>
      <c r="F490" s="1">
        <v>0.58399999999999996</v>
      </c>
      <c r="G490" s="1">
        <v>0.57799999999999996</v>
      </c>
      <c r="H490" s="1">
        <v>0.56399999999999995</v>
      </c>
      <c r="I490" s="2">
        <v>1804640</v>
      </c>
      <c r="J490" s="2">
        <v>1783959</v>
      </c>
      <c r="K490" s="2">
        <v>3087693</v>
      </c>
      <c r="L490" s="2">
        <v>3163302</v>
      </c>
      <c r="M490" s="1">
        <v>1.4999999999999999E-2</v>
      </c>
      <c r="N490" s="2">
        <v>26776</v>
      </c>
      <c r="O490">
        <v>0</v>
      </c>
      <c r="P490">
        <v>0</v>
      </c>
      <c r="Q490" s="2">
        <v>26776</v>
      </c>
    </row>
    <row r="491" spans="1:17" x14ac:dyDescent="0.3">
      <c r="A491">
        <v>1996</v>
      </c>
      <c r="B491">
        <v>3</v>
      </c>
      <c r="C491">
        <v>22</v>
      </c>
      <c r="D491" t="s">
        <v>43</v>
      </c>
      <c r="E491" t="str">
        <f>VLOOKUP(D491,'State Abbreviations'!$A$1:$B$53,2,FALSE)</f>
        <v>MA</v>
      </c>
      <c r="F491" s="1">
        <v>0.59299999999999997</v>
      </c>
      <c r="G491" s="1">
        <v>0.58399999999999996</v>
      </c>
      <c r="H491" s="1">
        <v>0.54200000000000004</v>
      </c>
      <c r="I491" s="2">
        <v>2600278</v>
      </c>
      <c r="J491" s="2">
        <v>2559180</v>
      </c>
      <c r="K491" s="2">
        <v>4385268</v>
      </c>
      <c r="L491" s="2">
        <v>4723380</v>
      </c>
      <c r="M491" s="1">
        <v>7.1999999999999995E-2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>
        <v>1996</v>
      </c>
      <c r="B492">
        <v>52</v>
      </c>
      <c r="C492">
        <v>21</v>
      </c>
      <c r="D492" t="s">
        <v>42</v>
      </c>
      <c r="E492" t="str">
        <f>VLOOKUP(D492,'State Abbreviations'!$A$1:$B$53,2,FALSE)</f>
        <v>MD</v>
      </c>
      <c r="F492" s="1">
        <v>0.50800000000000001</v>
      </c>
      <c r="G492" s="1">
        <v>0.504</v>
      </c>
      <c r="H492" s="1">
        <v>0.46700000000000003</v>
      </c>
      <c r="I492" s="2">
        <v>1793991</v>
      </c>
      <c r="J492" s="2">
        <v>1780870</v>
      </c>
      <c r="K492" s="2">
        <v>3530148</v>
      </c>
      <c r="L492" s="2">
        <v>3817454</v>
      </c>
      <c r="M492" s="1">
        <v>5.6000000000000001E-2</v>
      </c>
      <c r="N492" s="2">
        <v>22050</v>
      </c>
      <c r="O492" s="2">
        <v>70553</v>
      </c>
      <c r="P492" s="2">
        <v>16246</v>
      </c>
      <c r="Q492" s="2">
        <v>73573</v>
      </c>
    </row>
    <row r="493" spans="1:17" x14ac:dyDescent="0.3">
      <c r="A493">
        <v>1996</v>
      </c>
      <c r="B493">
        <v>2</v>
      </c>
      <c r="C493">
        <v>20</v>
      </c>
      <c r="D493" t="s">
        <v>41</v>
      </c>
      <c r="E493" t="str">
        <f>VLOOKUP(D493,'State Abbreviations'!$A$1:$B$53,2,FALSE)</f>
        <v>ME</v>
      </c>
      <c r="G493" s="1">
        <v>0.65200000000000002</v>
      </c>
      <c r="H493" s="1">
        <v>0.64200000000000002</v>
      </c>
      <c r="J493" s="2">
        <v>605897</v>
      </c>
      <c r="K493" s="2">
        <v>929970</v>
      </c>
      <c r="L493" s="2">
        <v>944106</v>
      </c>
      <c r="M493" s="1">
        <v>1.4999999999999999E-2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>
        <v>1996</v>
      </c>
      <c r="B494">
        <v>23</v>
      </c>
      <c r="C494">
        <v>23</v>
      </c>
      <c r="D494" t="s">
        <v>44</v>
      </c>
      <c r="E494" t="str">
        <f>VLOOKUP(D494,'State Abbreviations'!$A$1:$B$53,2,FALSE)</f>
        <v>MI</v>
      </c>
      <c r="F494" s="1">
        <v>0.56299999999999994</v>
      </c>
      <c r="G494" s="1">
        <v>0.55300000000000005</v>
      </c>
      <c r="H494" s="1">
        <v>0.53400000000000003</v>
      </c>
      <c r="I494" s="2">
        <v>3912261</v>
      </c>
      <c r="J494" s="2">
        <v>3848844</v>
      </c>
      <c r="K494" s="2">
        <v>6954059</v>
      </c>
      <c r="L494" s="2">
        <v>7201527</v>
      </c>
      <c r="M494" s="1">
        <v>2.8000000000000001E-2</v>
      </c>
      <c r="N494" s="2">
        <v>42349</v>
      </c>
      <c r="O494">
        <v>0</v>
      </c>
      <c r="P494">
        <v>0</v>
      </c>
      <c r="Q494" s="2">
        <v>42349</v>
      </c>
    </row>
    <row r="495" spans="1:17" x14ac:dyDescent="0.3">
      <c r="A495">
        <v>1996</v>
      </c>
      <c r="B495">
        <v>33</v>
      </c>
      <c r="C495">
        <v>24</v>
      </c>
      <c r="D495" t="s">
        <v>45</v>
      </c>
      <c r="E495" t="str">
        <f>VLOOKUP(D495,'State Abbreviations'!$A$1:$B$53,2,FALSE)</f>
        <v>MN</v>
      </c>
      <c r="F495" s="1">
        <v>0.66600000000000004</v>
      </c>
      <c r="G495" s="1">
        <v>0.66100000000000003</v>
      </c>
      <c r="H495" s="1">
        <v>0.63100000000000001</v>
      </c>
      <c r="I495" s="2">
        <v>2211161</v>
      </c>
      <c r="J495" s="2">
        <v>2192640</v>
      </c>
      <c r="K495" s="2">
        <v>3319509</v>
      </c>
      <c r="L495" s="2">
        <v>3473117</v>
      </c>
      <c r="M495" s="1">
        <v>2.9000000000000001E-2</v>
      </c>
      <c r="N495" s="2">
        <v>5158</v>
      </c>
      <c r="O495" s="2">
        <v>90202</v>
      </c>
      <c r="P495" s="2">
        <v>2377</v>
      </c>
      <c r="Q495" s="2">
        <v>52636</v>
      </c>
    </row>
    <row r="496" spans="1:17" x14ac:dyDescent="0.3">
      <c r="A496">
        <v>1996</v>
      </c>
      <c r="B496">
        <v>34</v>
      </c>
      <c r="C496">
        <v>26</v>
      </c>
      <c r="D496" t="s">
        <v>47</v>
      </c>
      <c r="E496" t="str">
        <f>VLOOKUP(D496,'State Abbreviations'!$A$1:$B$53,2,FALSE)</f>
        <v>MO</v>
      </c>
      <c r="G496" s="1">
        <v>0.55100000000000005</v>
      </c>
      <c r="H496" s="1">
        <v>0.53500000000000003</v>
      </c>
      <c r="J496" s="2">
        <v>2158065</v>
      </c>
      <c r="K496" s="2">
        <v>3919885</v>
      </c>
      <c r="L496" s="2">
        <v>4035666</v>
      </c>
      <c r="M496" s="1">
        <v>1.4999999999999999E-2</v>
      </c>
      <c r="N496" s="2">
        <v>22003</v>
      </c>
      <c r="O496" s="2">
        <v>42386</v>
      </c>
      <c r="P496" s="2">
        <v>13087</v>
      </c>
      <c r="Q496" s="2">
        <v>56283</v>
      </c>
    </row>
    <row r="497" spans="1:17" x14ac:dyDescent="0.3">
      <c r="A497">
        <v>1996</v>
      </c>
      <c r="B497">
        <v>46</v>
      </c>
      <c r="C497">
        <v>25</v>
      </c>
      <c r="D497" t="s">
        <v>46</v>
      </c>
      <c r="E497" t="str">
        <f>VLOOKUP(D497,'State Abbreviations'!$A$1:$B$53,2,FALSE)</f>
        <v>MS</v>
      </c>
      <c r="G497" s="1">
        <v>0.45900000000000002</v>
      </c>
      <c r="H497" s="1">
        <v>0.45</v>
      </c>
      <c r="J497" s="2">
        <v>893857</v>
      </c>
      <c r="K497" s="2">
        <v>1949309</v>
      </c>
      <c r="L497" s="2">
        <v>1986327</v>
      </c>
      <c r="M497" s="1">
        <v>8.0000000000000002E-3</v>
      </c>
      <c r="N497" s="2">
        <v>13859</v>
      </c>
      <c r="O497" s="2">
        <v>10376</v>
      </c>
      <c r="P497" s="2">
        <v>1326</v>
      </c>
      <c r="Q497" s="2">
        <v>20373</v>
      </c>
    </row>
    <row r="498" spans="1:17" x14ac:dyDescent="0.3">
      <c r="A498">
        <v>1996</v>
      </c>
      <c r="B498">
        <v>64</v>
      </c>
      <c r="C498">
        <v>27</v>
      </c>
      <c r="D498" t="s">
        <v>48</v>
      </c>
      <c r="E498" t="str">
        <f>VLOOKUP(D498,'State Abbreviations'!$A$1:$B$53,2,FALSE)</f>
        <v>MT</v>
      </c>
      <c r="F498" s="1">
        <v>0.64700000000000002</v>
      </c>
      <c r="G498" s="1">
        <v>0.63100000000000001</v>
      </c>
      <c r="H498" s="1">
        <v>0.623</v>
      </c>
      <c r="I498" s="2">
        <v>417232</v>
      </c>
      <c r="J498" s="2">
        <v>407083</v>
      </c>
      <c r="K498" s="2">
        <v>645052</v>
      </c>
      <c r="L498" s="2">
        <v>652991</v>
      </c>
      <c r="M498" s="1">
        <v>8.9999999999999993E-3</v>
      </c>
      <c r="N498" s="2">
        <v>2293</v>
      </c>
      <c r="O498">
        <v>0</v>
      </c>
      <c r="P498">
        <v>0</v>
      </c>
      <c r="Q498" s="2">
        <v>2293</v>
      </c>
    </row>
    <row r="499" spans="1:17" x14ac:dyDescent="0.3">
      <c r="A499">
        <v>1996</v>
      </c>
      <c r="B499">
        <v>47</v>
      </c>
      <c r="C499">
        <v>34</v>
      </c>
      <c r="D499" t="s">
        <v>55</v>
      </c>
      <c r="E499" t="str">
        <f>VLOOKUP(D499,'State Abbreviations'!$A$1:$B$53,2,FALSE)</f>
        <v>NC</v>
      </c>
      <c r="G499" s="1">
        <v>0.46300000000000002</v>
      </c>
      <c r="H499" s="1">
        <v>0.44</v>
      </c>
      <c r="J499" s="2">
        <v>2515807</v>
      </c>
      <c r="K499" s="2">
        <v>5435970</v>
      </c>
      <c r="L499" s="2">
        <v>5717844</v>
      </c>
      <c r="M499" s="1">
        <v>3.3000000000000002E-2</v>
      </c>
      <c r="N499" s="2">
        <v>30647</v>
      </c>
      <c r="O499" s="2">
        <v>102483</v>
      </c>
      <c r="P499" s="2">
        <v>12358</v>
      </c>
      <c r="Q499" s="2">
        <v>94247</v>
      </c>
    </row>
    <row r="500" spans="1:17" x14ac:dyDescent="0.3">
      <c r="A500">
        <v>1996</v>
      </c>
      <c r="B500">
        <v>36</v>
      </c>
      <c r="C500">
        <v>35</v>
      </c>
      <c r="D500" t="s">
        <v>56</v>
      </c>
      <c r="E500" t="str">
        <f>VLOOKUP(D500,'State Abbreviations'!$A$1:$B$53,2,FALSE)</f>
        <v>ND</v>
      </c>
      <c r="F500" s="1">
        <v>0.57099999999999995</v>
      </c>
      <c r="G500" s="1">
        <v>0.56000000000000005</v>
      </c>
      <c r="H500" s="1">
        <v>0.55300000000000005</v>
      </c>
      <c r="I500" s="2">
        <v>271850</v>
      </c>
      <c r="J500" s="2">
        <v>266411</v>
      </c>
      <c r="K500" s="2">
        <v>475898</v>
      </c>
      <c r="L500" s="2">
        <v>481497</v>
      </c>
      <c r="M500" s="1">
        <v>0.01</v>
      </c>
      <c r="N500">
        <v>722</v>
      </c>
      <c r="O500">
        <v>0</v>
      </c>
      <c r="P500">
        <v>0</v>
      </c>
      <c r="Q500">
        <v>722</v>
      </c>
    </row>
    <row r="501" spans="1:17" x14ac:dyDescent="0.3">
      <c r="A501">
        <v>1996</v>
      </c>
      <c r="B501">
        <v>35</v>
      </c>
      <c r="C501">
        <v>28</v>
      </c>
      <c r="D501" t="s">
        <v>49</v>
      </c>
      <c r="E501" t="str">
        <f>VLOOKUP(D501,'State Abbreviations'!$A$1:$B$53,2,FALSE)</f>
        <v>NE</v>
      </c>
      <c r="F501" s="1">
        <v>0.57799999999999996</v>
      </c>
      <c r="G501" s="1">
        <v>0.56999999999999995</v>
      </c>
      <c r="H501" s="1">
        <v>0.55100000000000005</v>
      </c>
      <c r="I501" s="2">
        <v>686749</v>
      </c>
      <c r="J501" s="2">
        <v>677415</v>
      </c>
      <c r="K501" s="2">
        <v>1188034</v>
      </c>
      <c r="L501" s="2">
        <v>1230047</v>
      </c>
      <c r="M501" s="1">
        <v>2.5000000000000001E-2</v>
      </c>
      <c r="N501" s="2">
        <v>3287</v>
      </c>
      <c r="O501" s="2">
        <v>14363</v>
      </c>
      <c r="P501">
        <v>688</v>
      </c>
      <c r="Q501" s="2">
        <v>11157</v>
      </c>
    </row>
    <row r="502" spans="1:17" x14ac:dyDescent="0.3">
      <c r="A502">
        <v>1996</v>
      </c>
      <c r="B502">
        <v>4</v>
      </c>
      <c r="C502">
        <v>30</v>
      </c>
      <c r="D502" t="s">
        <v>51</v>
      </c>
      <c r="E502" t="str">
        <f>VLOOKUP(D502,'State Abbreviations'!$A$1:$B$53,2,FALSE)</f>
        <v>NH</v>
      </c>
      <c r="F502" s="1">
        <v>0.60099999999999998</v>
      </c>
      <c r="G502" s="1">
        <v>0.58299999999999996</v>
      </c>
      <c r="H502" s="1">
        <v>0.56799999999999995</v>
      </c>
      <c r="I502" s="2">
        <v>513700</v>
      </c>
      <c r="J502" s="2">
        <v>499053</v>
      </c>
      <c r="K502" s="2">
        <v>855287</v>
      </c>
      <c r="L502" s="2">
        <v>878569</v>
      </c>
      <c r="M502" s="1">
        <v>2.4E-2</v>
      </c>
      <c r="N502" s="2">
        <v>2062</v>
      </c>
      <c r="O502">
        <v>0</v>
      </c>
      <c r="P502">
        <v>0</v>
      </c>
      <c r="Q502" s="2">
        <v>2062</v>
      </c>
    </row>
    <row r="503" spans="1:17" x14ac:dyDescent="0.3">
      <c r="A503">
        <v>1996</v>
      </c>
      <c r="B503">
        <v>12</v>
      </c>
      <c r="C503">
        <v>31</v>
      </c>
      <c r="D503" t="s">
        <v>52</v>
      </c>
      <c r="E503" t="str">
        <f>VLOOKUP(D503,'State Abbreviations'!$A$1:$B$53,2,FALSE)</f>
        <v>NJ</v>
      </c>
      <c r="F503" s="1">
        <v>0.56899999999999995</v>
      </c>
      <c r="G503" s="1">
        <v>0.56399999999999995</v>
      </c>
      <c r="H503" s="1">
        <v>0.5</v>
      </c>
      <c r="I503" s="2">
        <v>3105110</v>
      </c>
      <c r="J503" s="2">
        <v>3075860</v>
      </c>
      <c r="K503" s="2">
        <v>5456334</v>
      </c>
      <c r="L503" s="2">
        <v>6152216</v>
      </c>
      <c r="M503" s="1">
        <v>9.6000000000000002E-2</v>
      </c>
      <c r="N503" s="2">
        <v>27490</v>
      </c>
      <c r="O503" s="2">
        <v>125881</v>
      </c>
      <c r="P503" s="2">
        <v>14545</v>
      </c>
      <c r="Q503" s="2">
        <v>104976</v>
      </c>
    </row>
    <row r="504" spans="1:17" x14ac:dyDescent="0.3">
      <c r="A504">
        <v>1996</v>
      </c>
      <c r="B504">
        <v>66</v>
      </c>
      <c r="C504">
        <v>32</v>
      </c>
      <c r="D504" t="s">
        <v>53</v>
      </c>
      <c r="E504" t="str">
        <f>VLOOKUP(D504,'State Abbreviations'!$A$1:$B$53,2,FALSE)</f>
        <v>NM</v>
      </c>
      <c r="F504" s="1">
        <v>0.495</v>
      </c>
      <c r="G504" s="1">
        <v>0.47399999999999998</v>
      </c>
      <c r="H504" s="1">
        <v>0.44500000000000001</v>
      </c>
      <c r="I504" s="2">
        <v>579763</v>
      </c>
      <c r="J504" s="2">
        <v>556074</v>
      </c>
      <c r="K504" s="2">
        <v>1172262</v>
      </c>
      <c r="L504" s="2">
        <v>1249597</v>
      </c>
      <c r="M504" s="1">
        <v>5.2999999999999999E-2</v>
      </c>
      <c r="N504" s="2">
        <v>4724</v>
      </c>
      <c r="O504" s="2">
        <v>8903</v>
      </c>
      <c r="P504" s="2">
        <v>1426</v>
      </c>
      <c r="Q504" s="2">
        <v>10602</v>
      </c>
    </row>
    <row r="505" spans="1:17" x14ac:dyDescent="0.3">
      <c r="A505">
        <v>1996</v>
      </c>
      <c r="B505">
        <v>65</v>
      </c>
      <c r="C505">
        <v>29</v>
      </c>
      <c r="D505" t="s">
        <v>50</v>
      </c>
      <c r="E505" t="str">
        <f>VLOOKUP(D505,'State Abbreviations'!$A$1:$B$53,2,FALSE)</f>
        <v>NV</v>
      </c>
      <c r="F505" s="1">
        <v>0.41199999999999998</v>
      </c>
      <c r="G505" s="1">
        <v>0.40899999999999997</v>
      </c>
      <c r="H505" s="1">
        <v>0.36499999999999999</v>
      </c>
      <c r="I505" s="2">
        <v>467657</v>
      </c>
      <c r="J505" s="2">
        <v>464279</v>
      </c>
      <c r="K505" s="2">
        <v>1134065</v>
      </c>
      <c r="L505" s="2">
        <v>1271617</v>
      </c>
      <c r="M505" s="1">
        <v>9.5000000000000001E-2</v>
      </c>
      <c r="N505" s="2">
        <v>8439</v>
      </c>
      <c r="O505" s="2">
        <v>9760</v>
      </c>
      <c r="P505" s="2">
        <v>3216</v>
      </c>
      <c r="Q505" s="2">
        <v>16535</v>
      </c>
    </row>
    <row r="506" spans="1:17" x14ac:dyDescent="0.3">
      <c r="A506">
        <v>1996</v>
      </c>
      <c r="B506">
        <v>13</v>
      </c>
      <c r="C506">
        <v>33</v>
      </c>
      <c r="D506" t="s">
        <v>54</v>
      </c>
      <c r="E506" t="str">
        <f>VLOOKUP(D506,'State Abbreviations'!$A$1:$B$53,2,FALSE)</f>
        <v>NY</v>
      </c>
      <c r="F506" s="1">
        <v>0.52900000000000003</v>
      </c>
      <c r="G506" s="1">
        <v>0.51900000000000002</v>
      </c>
      <c r="H506" s="1">
        <v>0.45300000000000001</v>
      </c>
      <c r="I506" s="2">
        <v>6439129</v>
      </c>
      <c r="J506" s="2">
        <v>6316129</v>
      </c>
      <c r="K506" s="2">
        <v>12175850</v>
      </c>
      <c r="L506" s="2">
        <v>13942462</v>
      </c>
      <c r="M506" s="1">
        <v>0.11799999999999999</v>
      </c>
      <c r="N506" s="2">
        <v>69709</v>
      </c>
      <c r="O506">
        <v>0</v>
      </c>
      <c r="P506" s="2">
        <v>57137</v>
      </c>
      <c r="Q506" s="2">
        <v>126846</v>
      </c>
    </row>
    <row r="507" spans="1:17" x14ac:dyDescent="0.3">
      <c r="A507">
        <v>1996</v>
      </c>
      <c r="B507">
        <v>24</v>
      </c>
      <c r="C507">
        <v>36</v>
      </c>
      <c r="D507" t="s">
        <v>57</v>
      </c>
      <c r="E507" t="str">
        <f>VLOOKUP(D507,'State Abbreviations'!$A$1:$B$53,2,FALSE)</f>
        <v>OH</v>
      </c>
      <c r="F507" s="1">
        <v>0.56699999999999995</v>
      </c>
      <c r="G507" s="1">
        <v>0.55400000000000005</v>
      </c>
      <c r="H507" s="1">
        <v>0.54200000000000004</v>
      </c>
      <c r="I507" s="2">
        <v>4638108</v>
      </c>
      <c r="J507" s="2">
        <v>4534434</v>
      </c>
      <c r="K507" s="2">
        <v>8185999</v>
      </c>
      <c r="L507" s="2">
        <v>8366250</v>
      </c>
      <c r="M507" s="1">
        <v>1.4999999999999999E-2</v>
      </c>
      <c r="N507" s="2">
        <v>46174</v>
      </c>
      <c r="O507">
        <v>0</v>
      </c>
      <c r="P507" s="2">
        <v>6331</v>
      </c>
      <c r="Q507" s="2">
        <v>52505</v>
      </c>
    </row>
    <row r="508" spans="1:17" x14ac:dyDescent="0.3">
      <c r="A508">
        <v>1996</v>
      </c>
      <c r="B508">
        <v>53</v>
      </c>
      <c r="C508">
        <v>37</v>
      </c>
      <c r="D508" t="s">
        <v>58</v>
      </c>
      <c r="E508" t="str">
        <f>VLOOKUP(D508,'State Abbreviations'!$A$1:$B$53,2,FALSE)</f>
        <v>OK</v>
      </c>
      <c r="F508" s="1">
        <v>0.51400000000000001</v>
      </c>
      <c r="G508" s="1">
        <v>0.51</v>
      </c>
      <c r="H508" s="1">
        <v>0.49</v>
      </c>
      <c r="I508" s="2">
        <v>1218248</v>
      </c>
      <c r="J508" s="2">
        <v>1206713</v>
      </c>
      <c r="K508" s="2">
        <v>2368311</v>
      </c>
      <c r="L508" s="2">
        <v>2461718</v>
      </c>
      <c r="M508" s="1">
        <v>2.3E-2</v>
      </c>
      <c r="N508" s="2">
        <v>19593</v>
      </c>
      <c r="O508" s="2">
        <v>28090</v>
      </c>
      <c r="P508" s="2">
        <v>2159</v>
      </c>
      <c r="Q508" s="2">
        <v>35797</v>
      </c>
    </row>
    <row r="509" spans="1:17" x14ac:dyDescent="0.3">
      <c r="A509">
        <v>1996</v>
      </c>
      <c r="B509">
        <v>72</v>
      </c>
      <c r="C509">
        <v>38</v>
      </c>
      <c r="D509" t="s">
        <v>59</v>
      </c>
      <c r="E509" t="str">
        <f>VLOOKUP(D509,'State Abbreviations'!$A$1:$B$53,2,FALSE)</f>
        <v>OR</v>
      </c>
      <c r="F509" s="1">
        <v>0.60599999999999998</v>
      </c>
      <c r="G509" s="1">
        <v>0.59699999999999998</v>
      </c>
      <c r="H509" s="1">
        <v>0.56299999999999994</v>
      </c>
      <c r="I509" s="2">
        <v>1399180</v>
      </c>
      <c r="J509" s="2">
        <v>1377760</v>
      </c>
      <c r="K509" s="2">
        <v>2309051</v>
      </c>
      <c r="L509" s="2">
        <v>2445442</v>
      </c>
      <c r="M509" s="1">
        <v>5.1999999999999998E-2</v>
      </c>
      <c r="N509" s="2">
        <v>8661</v>
      </c>
      <c r="O509">
        <v>0</v>
      </c>
      <c r="P509">
        <v>0</v>
      </c>
      <c r="Q509" s="2">
        <v>8661</v>
      </c>
    </row>
    <row r="510" spans="1:17" x14ac:dyDescent="0.3">
      <c r="A510">
        <v>1996</v>
      </c>
      <c r="B510">
        <v>14</v>
      </c>
      <c r="C510">
        <v>39</v>
      </c>
      <c r="D510" t="s">
        <v>60</v>
      </c>
      <c r="E510" t="str">
        <f>VLOOKUP(D510,'State Abbreviations'!$A$1:$B$53,2,FALSE)</f>
        <v>PA</v>
      </c>
      <c r="G510" s="1">
        <v>0.497</v>
      </c>
      <c r="H510" s="1">
        <v>0.48499999999999999</v>
      </c>
      <c r="J510" s="2">
        <v>4506118</v>
      </c>
      <c r="K510" s="2">
        <v>9063470</v>
      </c>
      <c r="L510" s="2">
        <v>9283893</v>
      </c>
      <c r="M510" s="1">
        <v>0.02</v>
      </c>
      <c r="N510" s="2">
        <v>34537</v>
      </c>
      <c r="O510">
        <v>0</v>
      </c>
      <c r="P510">
        <v>0</v>
      </c>
      <c r="Q510" s="2">
        <v>34537</v>
      </c>
    </row>
    <row r="511" spans="1:17" x14ac:dyDescent="0.3">
      <c r="A511">
        <v>1996</v>
      </c>
      <c r="B511">
        <v>5</v>
      </c>
      <c r="C511">
        <v>40</v>
      </c>
      <c r="D511" t="s">
        <v>61</v>
      </c>
      <c r="E511" t="str">
        <f>VLOOKUP(D511,'State Abbreviations'!$A$1:$B$53,2,FALSE)</f>
        <v>RI</v>
      </c>
      <c r="G511" s="1">
        <v>0.54400000000000004</v>
      </c>
      <c r="H511" s="1">
        <v>0.499</v>
      </c>
      <c r="J511" s="2">
        <v>390247</v>
      </c>
      <c r="K511" s="2">
        <v>717041</v>
      </c>
      <c r="L511" s="2">
        <v>781307</v>
      </c>
      <c r="M511" s="1">
        <v>6.4000000000000001E-2</v>
      </c>
      <c r="N511" s="2">
        <v>3271</v>
      </c>
      <c r="O511" s="2">
        <v>20446</v>
      </c>
      <c r="P511">
        <v>573</v>
      </c>
      <c r="Q511" s="2">
        <v>14067</v>
      </c>
    </row>
    <row r="512" spans="1:17" x14ac:dyDescent="0.3">
      <c r="A512">
        <v>1996</v>
      </c>
      <c r="B512">
        <v>48</v>
      </c>
      <c r="C512">
        <v>41</v>
      </c>
      <c r="D512" t="s">
        <v>62</v>
      </c>
      <c r="E512" t="str">
        <f>VLOOKUP(D512,'State Abbreviations'!$A$1:$B$53,2,FALSE)</f>
        <v>SC</v>
      </c>
      <c r="F512" s="1">
        <v>0.441</v>
      </c>
      <c r="G512" s="1">
        <v>0.42199999999999999</v>
      </c>
      <c r="H512" s="1">
        <v>0.40799999999999997</v>
      </c>
      <c r="I512" s="2">
        <v>1203486</v>
      </c>
      <c r="J512" s="2">
        <v>1151422</v>
      </c>
      <c r="K512" s="2">
        <v>2731064</v>
      </c>
      <c r="L512" s="2">
        <v>2825088</v>
      </c>
      <c r="M512" s="1">
        <v>1.7000000000000001E-2</v>
      </c>
      <c r="N512" s="2">
        <v>20446</v>
      </c>
      <c r="O512" s="2">
        <v>42417</v>
      </c>
      <c r="P512" s="2">
        <v>5036</v>
      </c>
      <c r="Q512" s="2">
        <v>46691</v>
      </c>
    </row>
    <row r="513" spans="1:18" x14ac:dyDescent="0.3">
      <c r="A513">
        <v>1996</v>
      </c>
      <c r="B513">
        <v>37</v>
      </c>
      <c r="C513">
        <v>42</v>
      </c>
      <c r="D513" t="s">
        <v>63</v>
      </c>
      <c r="E513" t="str">
        <f>VLOOKUP(D513,'State Abbreviations'!$A$1:$B$53,2,FALSE)</f>
        <v>SD</v>
      </c>
      <c r="F513" s="1">
        <v>0.622</v>
      </c>
      <c r="G513" s="1">
        <v>0.61099999999999999</v>
      </c>
      <c r="H513" s="1">
        <v>0.60299999999999998</v>
      </c>
      <c r="I513" s="2">
        <v>329316</v>
      </c>
      <c r="J513" s="2">
        <v>323826</v>
      </c>
      <c r="K513" s="2">
        <v>529793</v>
      </c>
      <c r="L513" s="2">
        <v>537038</v>
      </c>
      <c r="M513" s="1">
        <v>0.01</v>
      </c>
      <c r="N513" s="2">
        <v>2063</v>
      </c>
      <c r="O513">
        <v>0</v>
      </c>
      <c r="P513">
        <v>0</v>
      </c>
      <c r="Q513" s="2">
        <v>2063</v>
      </c>
    </row>
    <row r="514" spans="1:18" x14ac:dyDescent="0.3">
      <c r="A514">
        <v>1996</v>
      </c>
      <c r="B514">
        <v>54</v>
      </c>
      <c r="C514">
        <v>43</v>
      </c>
      <c r="D514" t="s">
        <v>64</v>
      </c>
      <c r="E514" t="str">
        <f>VLOOKUP(D514,'State Abbreviations'!$A$1:$B$53,2,FALSE)</f>
        <v>TN</v>
      </c>
      <c r="G514" s="1">
        <v>0.47499999999999998</v>
      </c>
      <c r="H514" s="1">
        <v>0.46300000000000002</v>
      </c>
      <c r="J514" s="2">
        <v>1894105</v>
      </c>
      <c r="K514" s="2">
        <v>3984092</v>
      </c>
      <c r="L514" s="2">
        <v>4094014</v>
      </c>
      <c r="M514" s="1">
        <v>1.6E-2</v>
      </c>
      <c r="N514" s="2">
        <v>15626</v>
      </c>
      <c r="O514" s="2">
        <v>37002</v>
      </c>
      <c r="P514" s="2">
        <v>8934</v>
      </c>
      <c r="Q514" s="2">
        <v>43061</v>
      </c>
    </row>
    <row r="515" spans="1:18" x14ac:dyDescent="0.3">
      <c r="A515">
        <v>1996</v>
      </c>
      <c r="B515">
        <v>49</v>
      </c>
      <c r="C515">
        <v>44</v>
      </c>
      <c r="D515" t="s">
        <v>65</v>
      </c>
      <c r="E515" t="str">
        <f>VLOOKUP(D515,'State Abbreviations'!$A$1:$B$53,2,FALSE)</f>
        <v>TX</v>
      </c>
      <c r="G515" s="1">
        <v>0.46500000000000002</v>
      </c>
      <c r="H515" s="1">
        <v>0.40400000000000003</v>
      </c>
      <c r="J515" s="2">
        <v>5611644</v>
      </c>
      <c r="K515" s="2">
        <v>12072149</v>
      </c>
      <c r="L515" s="2">
        <v>13887542</v>
      </c>
      <c r="M515" s="1">
        <v>9.8000000000000004E-2</v>
      </c>
      <c r="N515" s="2">
        <v>132383</v>
      </c>
      <c r="O515" s="2">
        <v>429329</v>
      </c>
      <c r="P515" s="2">
        <v>112594</v>
      </c>
      <c r="Q515" s="2">
        <v>459642</v>
      </c>
    </row>
    <row r="516" spans="1:18" x14ac:dyDescent="0.3">
      <c r="A516">
        <v>1996</v>
      </c>
      <c r="B516">
        <v>67</v>
      </c>
      <c r="C516">
        <v>45</v>
      </c>
      <c r="D516" t="s">
        <v>66</v>
      </c>
      <c r="E516" t="str">
        <f>VLOOKUP(D516,'State Abbreviations'!$A$1:$B$53,2,FALSE)</f>
        <v>UT</v>
      </c>
      <c r="F516" s="1">
        <v>0.52100000000000002</v>
      </c>
      <c r="G516" s="1">
        <v>0.502</v>
      </c>
      <c r="H516" s="1">
        <v>0.47699999999999998</v>
      </c>
      <c r="I516" s="2">
        <v>691016</v>
      </c>
      <c r="J516" s="2">
        <v>665629</v>
      </c>
      <c r="K516" s="2">
        <v>1326919</v>
      </c>
      <c r="L516" s="2">
        <v>1394017</v>
      </c>
      <c r="M516" s="1">
        <v>4.8000000000000001E-2</v>
      </c>
      <c r="N516">
        <v>0</v>
      </c>
      <c r="O516">
        <v>0</v>
      </c>
      <c r="P516">
        <v>0</v>
      </c>
      <c r="Q516">
        <v>0</v>
      </c>
    </row>
    <row r="517" spans="1:18" x14ac:dyDescent="0.3">
      <c r="A517">
        <v>1996</v>
      </c>
      <c r="B517">
        <v>40</v>
      </c>
      <c r="C517">
        <v>47</v>
      </c>
      <c r="D517" t="s">
        <v>68</v>
      </c>
      <c r="E517" t="str">
        <f>VLOOKUP(D517,'State Abbreviations'!$A$1:$B$53,2,FALSE)</f>
        <v>VA</v>
      </c>
      <c r="F517" s="1">
        <v>0.51300000000000001</v>
      </c>
      <c r="G517" s="1">
        <v>0.502</v>
      </c>
      <c r="H517" s="1">
        <v>0.47299999999999998</v>
      </c>
      <c r="I517" s="2">
        <v>2468229</v>
      </c>
      <c r="J517" s="2">
        <v>2416642</v>
      </c>
      <c r="K517" s="2">
        <v>4811632</v>
      </c>
      <c r="L517" s="2">
        <v>5106297</v>
      </c>
      <c r="M517" s="1">
        <v>4.7E-2</v>
      </c>
      <c r="N517" s="2">
        <v>27655</v>
      </c>
      <c r="O517" s="2">
        <v>29620</v>
      </c>
      <c r="P517" s="2">
        <v>9918</v>
      </c>
      <c r="Q517" s="2">
        <v>52383</v>
      </c>
    </row>
    <row r="518" spans="1:18" x14ac:dyDescent="0.3">
      <c r="A518">
        <v>1996</v>
      </c>
      <c r="B518">
        <v>6</v>
      </c>
      <c r="C518">
        <v>46</v>
      </c>
      <c r="D518" t="s">
        <v>67</v>
      </c>
      <c r="E518" t="str">
        <f>VLOOKUP(D518,'State Abbreviations'!$A$1:$B$53,2,FALSE)</f>
        <v>VT</v>
      </c>
      <c r="F518" s="1">
        <v>0.6</v>
      </c>
      <c r="G518" s="1">
        <v>0.59299999999999997</v>
      </c>
      <c r="H518" s="1">
        <v>0.58199999999999996</v>
      </c>
      <c r="I518" s="2">
        <v>261469</v>
      </c>
      <c r="J518" s="2">
        <v>258449</v>
      </c>
      <c r="K518" s="2">
        <v>435687</v>
      </c>
      <c r="L518" s="2">
        <v>443874</v>
      </c>
      <c r="M518" s="1">
        <v>1.7999999999999999E-2</v>
      </c>
      <c r="N518">
        <v>0</v>
      </c>
      <c r="O518">
        <v>0</v>
      </c>
      <c r="P518">
        <v>0</v>
      </c>
      <c r="Q518">
        <v>0</v>
      </c>
    </row>
    <row r="519" spans="1:18" x14ac:dyDescent="0.3">
      <c r="A519">
        <v>1996</v>
      </c>
      <c r="B519">
        <v>73</v>
      </c>
      <c r="C519">
        <v>48</v>
      </c>
      <c r="D519" t="s">
        <v>69</v>
      </c>
      <c r="E519" t="str">
        <f>VLOOKUP(D519,'State Abbreviations'!$A$1:$B$53,2,FALSE)</f>
        <v>WA</v>
      </c>
      <c r="F519" s="1">
        <v>0.59899999999999998</v>
      </c>
      <c r="G519" s="1">
        <v>0.58899999999999997</v>
      </c>
      <c r="H519" s="1">
        <v>0.54300000000000004</v>
      </c>
      <c r="I519" s="2">
        <v>2293895</v>
      </c>
      <c r="J519" s="2">
        <v>2253867</v>
      </c>
      <c r="K519" s="2">
        <v>3829308</v>
      </c>
      <c r="L519" s="2">
        <v>4147127</v>
      </c>
      <c r="M519" s="1">
        <v>5.8000000000000003E-2</v>
      </c>
      <c r="N519" s="2">
        <v>12527</v>
      </c>
      <c r="O519" s="2">
        <v>125780</v>
      </c>
      <c r="P519">
        <v>560</v>
      </c>
      <c r="Q519" s="2">
        <v>75977</v>
      </c>
    </row>
    <row r="520" spans="1:18" x14ac:dyDescent="0.3">
      <c r="A520">
        <v>1996</v>
      </c>
      <c r="B520">
        <v>25</v>
      </c>
      <c r="C520">
        <v>50</v>
      </c>
      <c r="D520" t="s">
        <v>71</v>
      </c>
      <c r="E520" t="str">
        <f>VLOOKUP(D520,'State Abbreviations'!$A$1:$B$53,2,FALSE)</f>
        <v>WI</v>
      </c>
      <c r="G520" s="1">
        <v>0.58399999999999996</v>
      </c>
      <c r="H520" s="1">
        <v>0.56499999999999995</v>
      </c>
      <c r="J520" s="2">
        <v>2196169</v>
      </c>
      <c r="K520" s="2">
        <v>3763240</v>
      </c>
      <c r="L520" s="2">
        <v>3886906</v>
      </c>
      <c r="M520" s="1">
        <v>0.02</v>
      </c>
      <c r="N520" s="2">
        <v>12991</v>
      </c>
      <c r="O520" s="2">
        <v>47292</v>
      </c>
      <c r="P520" s="2">
        <v>8222</v>
      </c>
      <c r="Q520" s="2">
        <v>44859</v>
      </c>
    </row>
    <row r="521" spans="1:18" x14ac:dyDescent="0.3">
      <c r="A521">
        <v>1996</v>
      </c>
      <c r="B521">
        <v>56</v>
      </c>
      <c r="C521">
        <v>49</v>
      </c>
      <c r="D521" t="s">
        <v>70</v>
      </c>
      <c r="E521" t="str">
        <f>VLOOKUP(D521,'State Abbreviations'!$A$1:$B$53,2,FALSE)</f>
        <v>WV</v>
      </c>
      <c r="F521" s="1">
        <v>0.47099999999999997</v>
      </c>
      <c r="G521" s="1">
        <v>0.45900000000000002</v>
      </c>
      <c r="H521" s="1">
        <v>0.45500000000000002</v>
      </c>
      <c r="I521" s="2">
        <v>653331</v>
      </c>
      <c r="J521" s="2">
        <v>636459</v>
      </c>
      <c r="K521" s="2">
        <v>1386621</v>
      </c>
      <c r="L521" s="2">
        <v>1400343</v>
      </c>
      <c r="M521" s="1">
        <v>5.0000000000000001E-3</v>
      </c>
      <c r="N521" s="2">
        <v>2749</v>
      </c>
      <c r="O521" s="2">
        <v>5669</v>
      </c>
      <c r="P521">
        <v>869</v>
      </c>
      <c r="Q521" s="2">
        <v>6453</v>
      </c>
    </row>
    <row r="522" spans="1:18" x14ac:dyDescent="0.3">
      <c r="A522">
        <v>1996</v>
      </c>
      <c r="B522">
        <v>68</v>
      </c>
      <c r="C522">
        <v>51</v>
      </c>
      <c r="D522" t="s">
        <v>72</v>
      </c>
      <c r="E522" t="str">
        <f>VLOOKUP(D522,'State Abbreviations'!$A$1:$B$53,2,FALSE)</f>
        <v>WY</v>
      </c>
      <c r="F522" s="1">
        <v>0.625</v>
      </c>
      <c r="G522" s="1">
        <v>0.61299999999999999</v>
      </c>
      <c r="H522" s="1">
        <v>0.59899999999999998</v>
      </c>
      <c r="I522" s="2">
        <v>215844</v>
      </c>
      <c r="J522" s="2">
        <v>211571</v>
      </c>
      <c r="K522" s="2">
        <v>345112</v>
      </c>
      <c r="L522" s="2">
        <v>353354</v>
      </c>
      <c r="M522" s="1">
        <v>1.2999999999999999E-2</v>
      </c>
      <c r="N522" s="2">
        <v>1499</v>
      </c>
      <c r="O522" s="2">
        <v>3432</v>
      </c>
      <c r="P522">
        <v>364</v>
      </c>
      <c r="Q522" s="2">
        <v>3579</v>
      </c>
    </row>
    <row r="523" spans="1:18" x14ac:dyDescent="0.3">
      <c r="A523">
        <v>1996</v>
      </c>
      <c r="B523">
        <v>0</v>
      </c>
      <c r="C523">
        <v>0</v>
      </c>
      <c r="D523" t="s">
        <v>21</v>
      </c>
      <c r="E523" t="str">
        <f>VLOOKUP(D523,'State Abbreviations'!$A$1:$B$53,2,FALSE)</f>
        <v>US Totals</v>
      </c>
      <c r="F523" s="1">
        <v>0</v>
      </c>
      <c r="G523" s="1">
        <v>0.41099999999999998</v>
      </c>
      <c r="H523" s="1">
        <v>0.38500000000000001</v>
      </c>
      <c r="J523" s="2">
        <v>75105860</v>
      </c>
      <c r="K523" s="2">
        <v>182623348</v>
      </c>
      <c r="L523" s="2">
        <v>195258350</v>
      </c>
      <c r="M523" s="1">
        <v>6.4000000000000001E-2</v>
      </c>
      <c r="N523" s="2">
        <v>1037855</v>
      </c>
      <c r="O523" s="2">
        <v>1778797</v>
      </c>
      <c r="P523" s="2">
        <v>513686</v>
      </c>
      <c r="Q523" s="2">
        <v>2440940</v>
      </c>
      <c r="R523" s="2">
        <v>2228514</v>
      </c>
    </row>
    <row r="524" spans="1:18" x14ac:dyDescent="0.3">
      <c r="A524">
        <v>1994</v>
      </c>
      <c r="B524">
        <v>41</v>
      </c>
      <c r="C524">
        <v>1</v>
      </c>
      <c r="D524" t="s">
        <v>22</v>
      </c>
      <c r="E524" t="str">
        <f>VLOOKUP(D524,'State Abbreviations'!$A$1:$B$53,2,FALSE)</f>
        <v>AL</v>
      </c>
      <c r="G524" s="1">
        <v>0.38800000000000001</v>
      </c>
      <c r="H524" s="1">
        <v>0.379</v>
      </c>
      <c r="J524" s="2">
        <v>1201969</v>
      </c>
      <c r="K524" s="2">
        <v>3095745</v>
      </c>
      <c r="L524" s="2">
        <v>3170782</v>
      </c>
      <c r="M524" s="1">
        <v>0.01</v>
      </c>
      <c r="N524" s="2">
        <v>19573</v>
      </c>
      <c r="O524" s="2">
        <v>32284</v>
      </c>
      <c r="P524" s="2">
        <v>7235</v>
      </c>
      <c r="Q524" s="2">
        <v>42950</v>
      </c>
    </row>
    <row r="525" spans="1:18" x14ac:dyDescent="0.3">
      <c r="A525">
        <v>1994</v>
      </c>
      <c r="B525">
        <v>81</v>
      </c>
      <c r="C525">
        <v>2</v>
      </c>
      <c r="D525" t="s">
        <v>23</v>
      </c>
      <c r="E525" t="str">
        <f>VLOOKUP(D525,'State Abbreviations'!$A$1:$B$53,2,FALSE)</f>
        <v>AK</v>
      </c>
      <c r="F525" s="1">
        <v>0.54200000000000004</v>
      </c>
      <c r="G525" s="1">
        <v>0.53400000000000003</v>
      </c>
      <c r="H525" s="1">
        <v>0.51200000000000001</v>
      </c>
      <c r="I525" s="2">
        <v>216668</v>
      </c>
      <c r="J525" s="2">
        <v>213404</v>
      </c>
      <c r="K525" s="2">
        <v>399435</v>
      </c>
      <c r="L525" s="2">
        <v>417053</v>
      </c>
      <c r="M525" s="1">
        <v>0.03</v>
      </c>
      <c r="N525" s="2">
        <v>3292</v>
      </c>
      <c r="O525" s="2">
        <v>2899</v>
      </c>
      <c r="P525">
        <v>412</v>
      </c>
      <c r="Q525" s="2">
        <v>5154</v>
      </c>
    </row>
    <row r="526" spans="1:18" x14ac:dyDescent="0.3">
      <c r="A526">
        <v>1994</v>
      </c>
      <c r="B526">
        <v>61</v>
      </c>
      <c r="C526">
        <v>3</v>
      </c>
      <c r="D526" t="s">
        <v>24</v>
      </c>
      <c r="E526" t="str">
        <f>VLOOKUP(D526,'State Abbreviations'!$A$1:$B$53,2,FALSE)</f>
        <v>AZ</v>
      </c>
      <c r="F526" s="1">
        <v>0.39900000000000002</v>
      </c>
      <c r="G526" s="1">
        <v>0.39100000000000001</v>
      </c>
      <c r="H526" s="1">
        <v>0.35599999999999998</v>
      </c>
      <c r="I526" s="2">
        <v>1153724</v>
      </c>
      <c r="J526" s="2">
        <v>1129607</v>
      </c>
      <c r="K526" s="2">
        <v>2892171</v>
      </c>
      <c r="L526" s="2">
        <v>3169857</v>
      </c>
      <c r="M526" s="1">
        <v>7.4999999999999997E-2</v>
      </c>
      <c r="N526" s="2">
        <v>19746</v>
      </c>
      <c r="O526" s="2">
        <v>34365</v>
      </c>
      <c r="P526" s="2">
        <v>4351</v>
      </c>
      <c r="Q526" s="2">
        <v>41280</v>
      </c>
    </row>
    <row r="527" spans="1:18" x14ac:dyDescent="0.3">
      <c r="A527">
        <v>1994</v>
      </c>
      <c r="B527">
        <v>42</v>
      </c>
      <c r="C527">
        <v>4</v>
      </c>
      <c r="D527" t="s">
        <v>25</v>
      </c>
      <c r="E527" t="str">
        <f>VLOOKUP(D527,'State Abbreviations'!$A$1:$B$53,2,FALSE)</f>
        <v>AR</v>
      </c>
      <c r="G527" s="1">
        <v>0.39800000000000002</v>
      </c>
      <c r="H527" s="1">
        <v>0.38800000000000001</v>
      </c>
      <c r="J527" s="2">
        <v>716840</v>
      </c>
      <c r="K527" s="2">
        <v>1801161</v>
      </c>
      <c r="L527" s="2">
        <v>1849361</v>
      </c>
      <c r="M527" s="1">
        <v>1.2999999999999999E-2</v>
      </c>
      <c r="N527" s="2">
        <v>8643</v>
      </c>
      <c r="O527" s="2">
        <v>19606</v>
      </c>
      <c r="P527" s="2">
        <v>5224</v>
      </c>
      <c r="Q527" s="2">
        <v>23670</v>
      </c>
    </row>
    <row r="528" spans="1:18" x14ac:dyDescent="0.3">
      <c r="A528">
        <v>1994</v>
      </c>
      <c r="B528">
        <v>71</v>
      </c>
      <c r="C528">
        <v>5</v>
      </c>
      <c r="D528" t="s">
        <v>26</v>
      </c>
      <c r="E528" t="str">
        <f>VLOOKUP(D528,'State Abbreviations'!$A$1:$B$53,2,FALSE)</f>
        <v>CA</v>
      </c>
      <c r="F528" s="1">
        <v>0.48199999999999998</v>
      </c>
      <c r="G528" s="1">
        <v>0.46899999999999997</v>
      </c>
      <c r="H528" s="1">
        <v>0.38100000000000001</v>
      </c>
      <c r="I528" s="2">
        <v>8900593</v>
      </c>
      <c r="J528" s="2">
        <v>8658881</v>
      </c>
      <c r="K528" s="2">
        <v>18479124</v>
      </c>
      <c r="L528" s="2">
        <v>22721586</v>
      </c>
      <c r="M528" s="1">
        <v>0.17699999999999999</v>
      </c>
      <c r="N528" s="2">
        <v>125605</v>
      </c>
      <c r="O528">
        <v>0</v>
      </c>
      <c r="P528" s="2">
        <v>85082</v>
      </c>
      <c r="Q528" s="2">
        <v>210687</v>
      </c>
    </row>
    <row r="529" spans="1:17" x14ac:dyDescent="0.3">
      <c r="A529">
        <v>1994</v>
      </c>
      <c r="B529">
        <v>62</v>
      </c>
      <c r="C529">
        <v>6</v>
      </c>
      <c r="D529" t="s">
        <v>27</v>
      </c>
      <c r="E529" t="str">
        <f>VLOOKUP(D529,'State Abbreviations'!$A$1:$B$53,2,FALSE)</f>
        <v>CO</v>
      </c>
      <c r="F529" s="1">
        <v>0.443</v>
      </c>
      <c r="G529" s="1">
        <v>0.42099999999999999</v>
      </c>
      <c r="H529" s="1">
        <v>0.40100000000000002</v>
      </c>
      <c r="I529" s="2">
        <v>1173130</v>
      </c>
      <c r="J529" s="2">
        <v>1116307</v>
      </c>
      <c r="K529" s="2">
        <v>2648684</v>
      </c>
      <c r="L529" s="2">
        <v>2785952</v>
      </c>
      <c r="M529" s="1">
        <v>4.4999999999999998E-2</v>
      </c>
      <c r="N529" s="2">
        <v>10717</v>
      </c>
      <c r="O529">
        <v>0</v>
      </c>
      <c r="P529" s="2">
        <v>2463</v>
      </c>
      <c r="Q529" s="2">
        <v>13180</v>
      </c>
    </row>
    <row r="530" spans="1:17" x14ac:dyDescent="0.3">
      <c r="A530">
        <v>1994</v>
      </c>
      <c r="B530">
        <v>1</v>
      </c>
      <c r="C530">
        <v>7</v>
      </c>
      <c r="D530" t="s">
        <v>28</v>
      </c>
      <c r="E530" t="str">
        <f>VLOOKUP(D530,'State Abbreviations'!$A$1:$B$53,2,FALSE)</f>
        <v>CT</v>
      </c>
      <c r="F530" s="1">
        <v>0.498</v>
      </c>
      <c r="G530" s="1">
        <v>0.49099999999999999</v>
      </c>
      <c r="H530" s="1">
        <v>0.45600000000000002</v>
      </c>
      <c r="I530" s="2">
        <v>1163829</v>
      </c>
      <c r="J530" s="2">
        <v>1147084</v>
      </c>
      <c r="K530" s="2">
        <v>2335579</v>
      </c>
      <c r="L530" s="2">
        <v>2515100</v>
      </c>
      <c r="M530" s="1">
        <v>5.5E-2</v>
      </c>
      <c r="N530" s="2">
        <v>14380</v>
      </c>
      <c r="O530" s="2">
        <v>53453</v>
      </c>
      <c r="P530" s="2">
        <v>1146</v>
      </c>
      <c r="Q530" s="2">
        <v>42253</v>
      </c>
    </row>
    <row r="531" spans="1:17" x14ac:dyDescent="0.3">
      <c r="A531">
        <v>1994</v>
      </c>
      <c r="B531">
        <v>11</v>
      </c>
      <c r="C531">
        <v>8</v>
      </c>
      <c r="D531" t="s">
        <v>29</v>
      </c>
      <c r="E531" t="str">
        <f>VLOOKUP(D531,'State Abbreviations'!$A$1:$B$53,2,FALSE)</f>
        <v>DE</v>
      </c>
      <c r="F531" s="1">
        <v>0.39300000000000002</v>
      </c>
      <c r="G531" s="1">
        <v>0.38800000000000001</v>
      </c>
      <c r="H531" s="1">
        <v>0.36799999999999999</v>
      </c>
      <c r="I531" s="2">
        <v>201560</v>
      </c>
      <c r="J531" s="2">
        <v>199029</v>
      </c>
      <c r="K531" s="2">
        <v>512941</v>
      </c>
      <c r="L531" s="2">
        <v>540474</v>
      </c>
      <c r="M531" s="1">
        <v>2.5999999999999999E-2</v>
      </c>
      <c r="N531" s="2">
        <v>4466</v>
      </c>
      <c r="O531" s="2">
        <v>15507</v>
      </c>
      <c r="P531" s="2">
        <v>1029</v>
      </c>
      <c r="Q531" s="2">
        <v>13249</v>
      </c>
    </row>
    <row r="532" spans="1:17" x14ac:dyDescent="0.3">
      <c r="A532">
        <v>1994</v>
      </c>
      <c r="B532">
        <v>55</v>
      </c>
      <c r="C532">
        <v>9</v>
      </c>
      <c r="D532" t="s">
        <v>30</v>
      </c>
      <c r="E532" t="str">
        <f>VLOOKUP(D532,'State Abbreviations'!$A$1:$B$53,2,FALSE)</f>
        <v>DC</v>
      </c>
      <c r="F532" s="1">
        <v>0.45200000000000001</v>
      </c>
      <c r="G532" s="1">
        <v>0.44600000000000001</v>
      </c>
      <c r="H532" s="1">
        <v>0.39600000000000002</v>
      </c>
      <c r="I532" s="2">
        <v>186316</v>
      </c>
      <c r="J532" s="2">
        <v>183649</v>
      </c>
      <c r="K532" s="2">
        <v>411886</v>
      </c>
      <c r="L532" s="2">
        <v>463680</v>
      </c>
      <c r="M532" s="1">
        <v>8.7999999999999995E-2</v>
      </c>
      <c r="N532" s="2">
        <v>10949</v>
      </c>
      <c r="O532">
        <v>0</v>
      </c>
      <c r="P532">
        <v>0</v>
      </c>
      <c r="Q532" s="2">
        <v>10949</v>
      </c>
    </row>
    <row r="533" spans="1:17" x14ac:dyDescent="0.3">
      <c r="A533">
        <v>1994</v>
      </c>
      <c r="B533">
        <v>43</v>
      </c>
      <c r="C533">
        <v>10</v>
      </c>
      <c r="D533" t="s">
        <v>31</v>
      </c>
      <c r="E533" t="str">
        <f>VLOOKUP(D533,'State Abbreviations'!$A$1:$B$53,2,FALSE)</f>
        <v>FL</v>
      </c>
      <c r="F533" s="1">
        <v>0.439</v>
      </c>
      <c r="G533" s="1">
        <v>0.42899999999999999</v>
      </c>
      <c r="H533" s="1">
        <v>0.38200000000000001</v>
      </c>
      <c r="I533" s="2">
        <v>4305340</v>
      </c>
      <c r="J533" s="2">
        <v>4206659</v>
      </c>
      <c r="K533" s="2">
        <v>9810247</v>
      </c>
      <c r="L533" s="2">
        <v>11016840</v>
      </c>
      <c r="M533" s="1">
        <v>9.0999999999999998E-2</v>
      </c>
      <c r="N533" s="2">
        <v>57168</v>
      </c>
      <c r="O533" s="2">
        <v>247014</v>
      </c>
      <c r="P533" s="2">
        <v>20573</v>
      </c>
      <c r="Q533" s="2">
        <v>201248</v>
      </c>
    </row>
    <row r="534" spans="1:17" x14ac:dyDescent="0.3">
      <c r="A534">
        <v>1994</v>
      </c>
      <c r="B534">
        <v>44</v>
      </c>
      <c r="C534">
        <v>11</v>
      </c>
      <c r="D534" t="s">
        <v>32</v>
      </c>
      <c r="E534" t="str">
        <f>VLOOKUP(D534,'State Abbreviations'!$A$1:$B$53,2,FALSE)</f>
        <v>GA</v>
      </c>
      <c r="G534" s="1">
        <v>0.31</v>
      </c>
      <c r="H534" s="1">
        <v>0.29199999999999998</v>
      </c>
      <c r="J534" s="2">
        <v>1545328</v>
      </c>
      <c r="K534" s="2">
        <v>4978431</v>
      </c>
      <c r="L534" s="2">
        <v>5293282</v>
      </c>
      <c r="M534" s="1">
        <v>3.6999999999999998E-2</v>
      </c>
      <c r="N534" s="2">
        <v>33425</v>
      </c>
      <c r="O534" s="2">
        <v>140694</v>
      </c>
      <c r="P534" s="2">
        <v>17505</v>
      </c>
      <c r="Q534" s="2">
        <v>121277</v>
      </c>
    </row>
    <row r="535" spans="1:17" x14ac:dyDescent="0.3">
      <c r="A535">
        <v>1994</v>
      </c>
      <c r="B535">
        <v>82</v>
      </c>
      <c r="C535">
        <v>12</v>
      </c>
      <c r="D535" t="s">
        <v>33</v>
      </c>
      <c r="E535" t="str">
        <f>VLOOKUP(D535,'State Abbreviations'!$A$1:$B$53,2,FALSE)</f>
        <v>HI</v>
      </c>
      <c r="F535" s="1">
        <v>0.46600000000000003</v>
      </c>
      <c r="G535" s="1">
        <v>0.45600000000000002</v>
      </c>
      <c r="H535" s="1">
        <v>0.41799999999999998</v>
      </c>
      <c r="I535" s="2">
        <v>377011</v>
      </c>
      <c r="J535" s="2">
        <v>369013</v>
      </c>
      <c r="K535" s="2">
        <v>808904</v>
      </c>
      <c r="L535" s="2">
        <v>882189</v>
      </c>
      <c r="M535" s="1">
        <v>7.9000000000000001E-2</v>
      </c>
      <c r="N535" s="2">
        <v>3333</v>
      </c>
      <c r="O535">
        <v>0</v>
      </c>
      <c r="P535">
        <v>0</v>
      </c>
      <c r="Q535" s="2">
        <v>3333</v>
      </c>
    </row>
    <row r="536" spans="1:17" x14ac:dyDescent="0.3">
      <c r="A536">
        <v>1994</v>
      </c>
      <c r="B536">
        <v>63</v>
      </c>
      <c r="C536">
        <v>13</v>
      </c>
      <c r="D536" t="s">
        <v>34</v>
      </c>
      <c r="E536" t="str">
        <f>VLOOKUP(D536,'State Abbreviations'!$A$1:$B$53,2,FALSE)</f>
        <v>ID</v>
      </c>
      <c r="F536" s="1">
        <v>0.53500000000000003</v>
      </c>
      <c r="G536" s="1">
        <v>0.52700000000000002</v>
      </c>
      <c r="H536" s="1">
        <v>0.51</v>
      </c>
      <c r="I536" s="2">
        <v>419330</v>
      </c>
      <c r="J536" s="2">
        <v>413346</v>
      </c>
      <c r="K536" s="2">
        <v>784076</v>
      </c>
      <c r="L536" s="2">
        <v>809957</v>
      </c>
      <c r="M536" s="1">
        <v>2.8000000000000001E-2</v>
      </c>
      <c r="N536" s="2">
        <v>2811</v>
      </c>
      <c r="O536">
        <v>0</v>
      </c>
      <c r="P536">
        <v>0</v>
      </c>
      <c r="Q536" s="2">
        <v>2811</v>
      </c>
    </row>
    <row r="537" spans="1:17" x14ac:dyDescent="0.3">
      <c r="A537">
        <v>1994</v>
      </c>
      <c r="B537">
        <v>21</v>
      </c>
      <c r="C537">
        <v>14</v>
      </c>
      <c r="D537" t="s">
        <v>35</v>
      </c>
      <c r="E537" t="str">
        <f>VLOOKUP(D537,'State Abbreviations'!$A$1:$B$53,2,FALSE)</f>
        <v>IL</v>
      </c>
      <c r="F537" s="1">
        <v>0.39400000000000002</v>
      </c>
      <c r="G537" s="1">
        <v>0.38</v>
      </c>
      <c r="H537" s="1">
        <v>0.35199999999999998</v>
      </c>
      <c r="I537" s="2">
        <v>3219122</v>
      </c>
      <c r="J537" s="2">
        <v>3106566</v>
      </c>
      <c r="K537" s="2">
        <v>8175312</v>
      </c>
      <c r="L537" s="2">
        <v>8819582</v>
      </c>
      <c r="M537" s="1">
        <v>6.9000000000000006E-2</v>
      </c>
      <c r="N537" s="2">
        <v>36531</v>
      </c>
      <c r="O537">
        <v>0</v>
      </c>
      <c r="P537">
        <v>0</v>
      </c>
      <c r="Q537" s="2">
        <v>36531</v>
      </c>
    </row>
    <row r="538" spans="1:17" x14ac:dyDescent="0.3">
      <c r="A538">
        <v>1994</v>
      </c>
      <c r="B538">
        <v>22</v>
      </c>
      <c r="C538">
        <v>15</v>
      </c>
      <c r="D538" t="s">
        <v>36</v>
      </c>
      <c r="E538" t="str">
        <f>VLOOKUP(D538,'State Abbreviations'!$A$1:$B$53,2,FALSE)</f>
        <v>IN</v>
      </c>
      <c r="F538" s="1">
        <v>0.38</v>
      </c>
      <c r="G538" s="1">
        <v>0.36399999999999999</v>
      </c>
      <c r="H538" s="1">
        <v>0.35799999999999998</v>
      </c>
      <c r="I538" s="2">
        <v>1609481</v>
      </c>
      <c r="J538" s="2">
        <v>1543568</v>
      </c>
      <c r="K538" s="2">
        <v>4235008</v>
      </c>
      <c r="L538" s="2">
        <v>4315664</v>
      </c>
      <c r="M538" s="1">
        <v>1.4999999999999999E-2</v>
      </c>
      <c r="N538" s="2">
        <v>15014</v>
      </c>
      <c r="O538">
        <v>0</v>
      </c>
      <c r="P538">
        <v>0</v>
      </c>
      <c r="Q538" s="2">
        <v>15014</v>
      </c>
    </row>
    <row r="539" spans="1:17" x14ac:dyDescent="0.3">
      <c r="A539">
        <v>1994</v>
      </c>
      <c r="B539">
        <v>31</v>
      </c>
      <c r="C539">
        <v>16</v>
      </c>
      <c r="D539" t="s">
        <v>37</v>
      </c>
      <c r="E539" t="str">
        <f>VLOOKUP(D539,'State Abbreviations'!$A$1:$B$53,2,FALSE)</f>
        <v>IA</v>
      </c>
      <c r="F539" s="1">
        <v>0.49199999999999999</v>
      </c>
      <c r="G539" s="1">
        <v>0.48</v>
      </c>
      <c r="H539" s="1">
        <v>0.46899999999999997</v>
      </c>
      <c r="I539" s="2">
        <v>1022372</v>
      </c>
      <c r="J539" s="2">
        <v>997248</v>
      </c>
      <c r="K539" s="2">
        <v>2077709</v>
      </c>
      <c r="L539" s="2">
        <v>2128370</v>
      </c>
      <c r="M539" s="1">
        <v>1.6E-2</v>
      </c>
      <c r="N539" s="2">
        <v>5437</v>
      </c>
      <c r="O539" s="2">
        <v>15902</v>
      </c>
      <c r="P539" s="2">
        <v>3696</v>
      </c>
      <c r="Q539" s="2">
        <v>17084</v>
      </c>
    </row>
    <row r="540" spans="1:17" x14ac:dyDescent="0.3">
      <c r="A540">
        <v>1994</v>
      </c>
      <c r="B540">
        <v>32</v>
      </c>
      <c r="C540">
        <v>17</v>
      </c>
      <c r="D540" t="s">
        <v>38</v>
      </c>
      <c r="E540" t="str">
        <f>VLOOKUP(D540,'State Abbreviations'!$A$1:$B$53,2,FALSE)</f>
        <v>KS</v>
      </c>
      <c r="F540" s="1">
        <v>0.45500000000000002</v>
      </c>
      <c r="G540" s="1">
        <v>0.44700000000000001</v>
      </c>
      <c r="H540" s="1">
        <v>0.434</v>
      </c>
      <c r="I540" s="2">
        <v>836251</v>
      </c>
      <c r="J540" s="2">
        <v>820846</v>
      </c>
      <c r="K540" s="2">
        <v>1837694</v>
      </c>
      <c r="L540" s="2">
        <v>1893521</v>
      </c>
      <c r="M540" s="1">
        <v>2.5999999999999999E-2</v>
      </c>
      <c r="N540" s="2">
        <v>6371</v>
      </c>
      <c r="O540">
        <v>0</v>
      </c>
      <c r="P540">
        <v>0</v>
      </c>
      <c r="Q540" s="2">
        <v>6371</v>
      </c>
    </row>
    <row r="541" spans="1:17" x14ac:dyDescent="0.3">
      <c r="A541">
        <v>1994</v>
      </c>
      <c r="B541">
        <v>51</v>
      </c>
      <c r="C541">
        <v>18</v>
      </c>
      <c r="D541" t="s">
        <v>39</v>
      </c>
      <c r="E541" t="str">
        <f>VLOOKUP(D541,'State Abbreviations'!$A$1:$B$53,2,FALSE)</f>
        <v>KY</v>
      </c>
      <c r="F541" s="1">
        <v>0.29199999999999998</v>
      </c>
      <c r="G541" s="1">
        <v>0.27700000000000002</v>
      </c>
      <c r="H541" s="1">
        <v>0.27200000000000002</v>
      </c>
      <c r="I541" s="2">
        <v>827541</v>
      </c>
      <c r="J541" s="2">
        <v>784299</v>
      </c>
      <c r="K541" s="2">
        <v>2829881</v>
      </c>
      <c r="L541" s="2">
        <v>2879413</v>
      </c>
      <c r="M541" s="1">
        <v>0.01</v>
      </c>
      <c r="N541" s="2">
        <v>11066</v>
      </c>
      <c r="O541" s="2">
        <v>11417</v>
      </c>
      <c r="P541" s="2">
        <v>4380</v>
      </c>
      <c r="Q541" s="2">
        <v>21155</v>
      </c>
    </row>
    <row r="542" spans="1:17" x14ac:dyDescent="0.3">
      <c r="A542">
        <v>1994</v>
      </c>
      <c r="B542">
        <v>45</v>
      </c>
      <c r="C542">
        <v>19</v>
      </c>
      <c r="D542" t="s">
        <v>40</v>
      </c>
      <c r="E542" t="str">
        <f>VLOOKUP(D542,'State Abbreviations'!$A$1:$B$53,2,FALSE)</f>
        <v>LA</v>
      </c>
      <c r="F542" s="1">
        <v>0.29399999999999998</v>
      </c>
      <c r="G542" s="1">
        <v>0.27200000000000002</v>
      </c>
      <c r="H542" s="1">
        <v>0.26600000000000001</v>
      </c>
      <c r="I542" s="2">
        <v>893758</v>
      </c>
      <c r="J542" s="2">
        <v>826837</v>
      </c>
      <c r="K542" s="2">
        <v>3038660</v>
      </c>
      <c r="L542" s="2">
        <v>3109456</v>
      </c>
      <c r="M542" s="1">
        <v>1.4999999999999999E-2</v>
      </c>
      <c r="N542" s="2">
        <v>24063</v>
      </c>
      <c r="O542">
        <v>0</v>
      </c>
      <c r="P542">
        <v>0</v>
      </c>
      <c r="Q542" s="2">
        <v>24063</v>
      </c>
    </row>
    <row r="543" spans="1:17" x14ac:dyDescent="0.3">
      <c r="A543">
        <v>1994</v>
      </c>
      <c r="B543">
        <v>2</v>
      </c>
      <c r="C543">
        <v>20</v>
      </c>
      <c r="D543" t="s">
        <v>41</v>
      </c>
      <c r="E543" t="str">
        <f>VLOOKUP(D543,'State Abbreviations'!$A$1:$B$53,2,FALSE)</f>
        <v>ME</v>
      </c>
      <c r="G543" s="1">
        <v>0.55700000000000005</v>
      </c>
      <c r="H543" s="1">
        <v>0.54900000000000004</v>
      </c>
      <c r="J543" s="2">
        <v>511733</v>
      </c>
      <c r="K543" s="2">
        <v>918204</v>
      </c>
      <c r="L543" s="2">
        <v>932164</v>
      </c>
      <c r="M543" s="1">
        <v>1.4999999999999999E-2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>
        <v>1994</v>
      </c>
      <c r="B544">
        <v>52</v>
      </c>
      <c r="C544">
        <v>21</v>
      </c>
      <c r="D544" t="s">
        <v>42</v>
      </c>
      <c r="E544" t="str">
        <f>VLOOKUP(D544,'State Abbreviations'!$A$1:$B$53,2,FALSE)</f>
        <v>MD</v>
      </c>
      <c r="F544" s="1">
        <v>0.41299999999999998</v>
      </c>
      <c r="G544" s="1">
        <v>0.40500000000000003</v>
      </c>
      <c r="H544" s="1">
        <v>0.376</v>
      </c>
      <c r="I544" s="2">
        <v>1437450</v>
      </c>
      <c r="J544" s="2">
        <v>1410299</v>
      </c>
      <c r="K544" s="2">
        <v>3480270</v>
      </c>
      <c r="L544" s="2">
        <v>3751305</v>
      </c>
      <c r="M544" s="1">
        <v>5.1999999999999998E-2</v>
      </c>
      <c r="N544" s="2">
        <v>20998</v>
      </c>
      <c r="O544" s="2">
        <v>76940</v>
      </c>
      <c r="P544" s="2">
        <v>14795</v>
      </c>
      <c r="Q544" s="2">
        <v>74263</v>
      </c>
    </row>
    <row r="545" spans="1:17" x14ac:dyDescent="0.3">
      <c r="A545">
        <v>1994</v>
      </c>
      <c r="B545">
        <v>3</v>
      </c>
      <c r="C545">
        <v>22</v>
      </c>
      <c r="D545" t="s">
        <v>43</v>
      </c>
      <c r="E545" t="str">
        <f>VLOOKUP(D545,'State Abbreviations'!$A$1:$B$53,2,FALSE)</f>
        <v>MA</v>
      </c>
      <c r="F545" s="1">
        <v>0.51300000000000001</v>
      </c>
      <c r="G545" s="1">
        <v>0.501</v>
      </c>
      <c r="H545" s="1">
        <v>0.46700000000000003</v>
      </c>
      <c r="I545" s="2">
        <v>2232186</v>
      </c>
      <c r="J545" s="2">
        <v>2179945</v>
      </c>
      <c r="K545" s="2">
        <v>4353287</v>
      </c>
      <c r="L545" s="2">
        <v>4668100</v>
      </c>
      <c r="M545" s="1">
        <v>6.7000000000000004E-2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>
        <v>1994</v>
      </c>
      <c r="B546">
        <v>23</v>
      </c>
      <c r="C546">
        <v>23</v>
      </c>
      <c r="D546" t="s">
        <v>44</v>
      </c>
      <c r="E546" t="str">
        <f>VLOOKUP(D546,'State Abbreviations'!$A$1:$B$53,2,FALSE)</f>
        <v>MI</v>
      </c>
      <c r="F546" s="1">
        <v>0.46300000000000002</v>
      </c>
      <c r="G546" s="1">
        <v>0.45100000000000001</v>
      </c>
      <c r="H546" s="1">
        <v>0.436</v>
      </c>
      <c r="I546" s="2">
        <v>3177740</v>
      </c>
      <c r="J546" s="2">
        <v>3089077</v>
      </c>
      <c r="K546" s="2">
        <v>6856388</v>
      </c>
      <c r="L546" s="2">
        <v>7081498</v>
      </c>
      <c r="M546" s="1">
        <v>2.5999999999999999E-2</v>
      </c>
      <c r="N546" s="2">
        <v>40631</v>
      </c>
      <c r="O546">
        <v>0</v>
      </c>
      <c r="P546">
        <v>0</v>
      </c>
      <c r="Q546" s="2">
        <v>40631</v>
      </c>
    </row>
    <row r="547" spans="1:17" x14ac:dyDescent="0.3">
      <c r="A547">
        <v>1994</v>
      </c>
      <c r="B547">
        <v>33</v>
      </c>
      <c r="C547">
        <v>24</v>
      </c>
      <c r="D547" t="s">
        <v>45</v>
      </c>
      <c r="E547" t="str">
        <f>VLOOKUP(D547,'State Abbreviations'!$A$1:$B$53,2,FALSE)</f>
        <v>MN</v>
      </c>
      <c r="F547" s="1">
        <v>0.55200000000000005</v>
      </c>
      <c r="G547" s="1">
        <v>0.54500000000000004</v>
      </c>
      <c r="H547" s="1">
        <v>0.52400000000000002</v>
      </c>
      <c r="I547" s="2">
        <v>1794618</v>
      </c>
      <c r="J547" s="2">
        <v>1772929</v>
      </c>
      <c r="K547" s="2">
        <v>3253779</v>
      </c>
      <c r="L547" s="2">
        <v>3385687</v>
      </c>
      <c r="M547" s="1">
        <v>2.5000000000000001E-2</v>
      </c>
      <c r="N547" s="2">
        <v>4575</v>
      </c>
      <c r="O547" s="2">
        <v>81972</v>
      </c>
      <c r="P547" s="2">
        <v>1904</v>
      </c>
      <c r="Q547" s="2">
        <v>47465</v>
      </c>
    </row>
    <row r="548" spans="1:17" x14ac:dyDescent="0.3">
      <c r="A548">
        <v>1994</v>
      </c>
      <c r="B548">
        <v>46</v>
      </c>
      <c r="C548">
        <v>25</v>
      </c>
      <c r="D548" t="s">
        <v>46</v>
      </c>
      <c r="E548" t="str">
        <f>VLOOKUP(D548,'State Abbreviations'!$A$1:$B$53,2,FALSE)</f>
        <v>MS</v>
      </c>
      <c r="F548" s="1">
        <v>0.32600000000000001</v>
      </c>
      <c r="G548" s="1">
        <v>0.31900000000000001</v>
      </c>
      <c r="H548" s="1">
        <v>0.314</v>
      </c>
      <c r="I548" s="2">
        <v>621096</v>
      </c>
      <c r="J548" s="2">
        <v>608085</v>
      </c>
      <c r="K548" s="2">
        <v>1903794</v>
      </c>
      <c r="L548" s="2">
        <v>1935054</v>
      </c>
      <c r="M548" s="1">
        <v>7.0000000000000001E-3</v>
      </c>
      <c r="N548" s="2">
        <v>10930</v>
      </c>
      <c r="O548" s="2">
        <v>9042</v>
      </c>
      <c r="P548" s="2">
        <v>1519</v>
      </c>
      <c r="Q548" s="2">
        <v>16970</v>
      </c>
    </row>
    <row r="549" spans="1:17" x14ac:dyDescent="0.3">
      <c r="A549">
        <v>1994</v>
      </c>
      <c r="B549">
        <v>34</v>
      </c>
      <c r="C549">
        <v>26</v>
      </c>
      <c r="D549" t="s">
        <v>47</v>
      </c>
      <c r="E549" t="str">
        <f>VLOOKUP(D549,'State Abbreviations'!$A$1:$B$53,2,FALSE)</f>
        <v>MO</v>
      </c>
      <c r="G549" s="1">
        <v>0.46</v>
      </c>
      <c r="H549" s="1">
        <v>0.44800000000000001</v>
      </c>
      <c r="J549" s="2">
        <v>1775116</v>
      </c>
      <c r="K549" s="2">
        <v>3858946</v>
      </c>
      <c r="L549" s="2">
        <v>3958762</v>
      </c>
      <c r="M549" s="1">
        <v>1.2999999999999999E-2</v>
      </c>
      <c r="N549" s="2">
        <v>17898</v>
      </c>
      <c r="O549" s="2">
        <v>36295</v>
      </c>
      <c r="P549" s="2">
        <v>12592</v>
      </c>
      <c r="Q549" s="2">
        <v>48638</v>
      </c>
    </row>
    <row r="550" spans="1:17" x14ac:dyDescent="0.3">
      <c r="A550">
        <v>1994</v>
      </c>
      <c r="B550">
        <v>64</v>
      </c>
      <c r="C550">
        <v>27</v>
      </c>
      <c r="D550" t="s">
        <v>48</v>
      </c>
      <c r="E550" t="str">
        <f>VLOOKUP(D550,'State Abbreviations'!$A$1:$B$53,2,FALSE)</f>
        <v>MT</v>
      </c>
      <c r="F550" s="1">
        <v>0.57799999999999996</v>
      </c>
      <c r="G550" s="1">
        <v>0.56299999999999994</v>
      </c>
      <c r="H550" s="1">
        <v>0.55700000000000005</v>
      </c>
      <c r="I550" s="2">
        <v>359455</v>
      </c>
      <c r="J550" s="2">
        <v>350387</v>
      </c>
      <c r="K550" s="2">
        <v>622246</v>
      </c>
      <c r="L550" s="2">
        <v>629335</v>
      </c>
      <c r="M550" s="1">
        <v>8.0000000000000002E-3</v>
      </c>
      <c r="N550" s="2">
        <v>1764</v>
      </c>
      <c r="O550">
        <v>0</v>
      </c>
      <c r="P550">
        <v>0</v>
      </c>
      <c r="Q550" s="2">
        <v>1764</v>
      </c>
    </row>
    <row r="551" spans="1:17" x14ac:dyDescent="0.3">
      <c r="A551">
        <v>1994</v>
      </c>
      <c r="B551">
        <v>35</v>
      </c>
      <c r="C551">
        <v>28</v>
      </c>
      <c r="D551" t="s">
        <v>49</v>
      </c>
      <c r="E551" t="str">
        <f>VLOOKUP(D551,'State Abbreviations'!$A$1:$B$53,2,FALSE)</f>
        <v>NE</v>
      </c>
      <c r="F551" s="1">
        <v>0.51</v>
      </c>
      <c r="G551" s="1">
        <v>0.498</v>
      </c>
      <c r="H551" s="1">
        <v>0.48199999999999998</v>
      </c>
      <c r="I551" s="2">
        <v>593654</v>
      </c>
      <c r="J551" s="2">
        <v>579561</v>
      </c>
      <c r="K551" s="2">
        <v>1164502</v>
      </c>
      <c r="L551" s="2">
        <v>1201826</v>
      </c>
      <c r="M551" s="1">
        <v>0.02</v>
      </c>
      <c r="N551" s="2">
        <v>2711</v>
      </c>
      <c r="O551" s="2">
        <v>18639</v>
      </c>
      <c r="P551">
        <v>771</v>
      </c>
      <c r="Q551" s="2">
        <v>12802</v>
      </c>
    </row>
    <row r="552" spans="1:17" x14ac:dyDescent="0.3">
      <c r="A552">
        <v>1994</v>
      </c>
      <c r="B552">
        <v>65</v>
      </c>
      <c r="C552">
        <v>29</v>
      </c>
      <c r="D552" t="s">
        <v>50</v>
      </c>
      <c r="E552" t="str">
        <f>VLOOKUP(D552,'State Abbreviations'!$A$1:$B$53,2,FALSE)</f>
        <v>NV</v>
      </c>
      <c r="F552" s="1">
        <v>0.374</v>
      </c>
      <c r="G552" s="1">
        <v>0.36899999999999999</v>
      </c>
      <c r="H552" s="1">
        <v>0.33300000000000002</v>
      </c>
      <c r="I552" s="2">
        <v>386582</v>
      </c>
      <c r="J552" s="2">
        <v>380530</v>
      </c>
      <c r="K552" s="2">
        <v>1032456</v>
      </c>
      <c r="L552" s="2">
        <v>1143487</v>
      </c>
      <c r="M552" s="1">
        <v>8.4000000000000005E-2</v>
      </c>
      <c r="N552" s="2">
        <v>6993</v>
      </c>
      <c r="O552" s="2">
        <v>9410</v>
      </c>
      <c r="P552" s="2">
        <v>3529</v>
      </c>
      <c r="Q552" s="2">
        <v>15227</v>
      </c>
    </row>
    <row r="553" spans="1:17" x14ac:dyDescent="0.3">
      <c r="A553">
        <v>1994</v>
      </c>
      <c r="B553">
        <v>4</v>
      </c>
      <c r="C553">
        <v>30</v>
      </c>
      <c r="D553" t="s">
        <v>51</v>
      </c>
      <c r="E553" t="str">
        <f>VLOOKUP(D553,'State Abbreviations'!$A$1:$B$53,2,FALSE)</f>
        <v>NH</v>
      </c>
      <c r="F553" s="1">
        <v>0.38500000000000001</v>
      </c>
      <c r="G553" s="1">
        <v>0.376</v>
      </c>
      <c r="H553" s="1">
        <v>0.36599999999999999</v>
      </c>
      <c r="I553" s="2">
        <v>319443</v>
      </c>
      <c r="J553" s="2">
        <v>311882</v>
      </c>
      <c r="K553" s="2">
        <v>829590</v>
      </c>
      <c r="L553" s="2">
        <v>851104</v>
      </c>
      <c r="M553" s="1">
        <v>2.3E-2</v>
      </c>
      <c r="N553" s="2">
        <v>2021</v>
      </c>
      <c r="O553">
        <v>0</v>
      </c>
      <c r="P553">
        <v>0</v>
      </c>
      <c r="Q553" s="2">
        <v>2021</v>
      </c>
    </row>
    <row r="554" spans="1:17" x14ac:dyDescent="0.3">
      <c r="A554">
        <v>1994</v>
      </c>
      <c r="B554">
        <v>12</v>
      </c>
      <c r="C554">
        <v>31</v>
      </c>
      <c r="D554" t="s">
        <v>52</v>
      </c>
      <c r="E554" t="str">
        <f>VLOOKUP(D554,'State Abbreviations'!$A$1:$B$53,2,FALSE)</f>
        <v>NJ</v>
      </c>
      <c r="F554" s="1">
        <v>0.39500000000000002</v>
      </c>
      <c r="G554" s="1">
        <v>0.38100000000000001</v>
      </c>
      <c r="H554" s="1">
        <v>0.33900000000000002</v>
      </c>
      <c r="I554" s="2">
        <v>2131328</v>
      </c>
      <c r="J554" s="2">
        <v>2054887</v>
      </c>
      <c r="K554" s="2">
        <v>5392423</v>
      </c>
      <c r="L554" s="2">
        <v>6059401</v>
      </c>
      <c r="M554" s="1">
        <v>8.8999999999999996E-2</v>
      </c>
      <c r="N554" s="2">
        <v>24632</v>
      </c>
      <c r="O554" s="2">
        <v>125299</v>
      </c>
      <c r="P554" s="2">
        <v>41802</v>
      </c>
      <c r="Q554" s="2">
        <v>129084</v>
      </c>
    </row>
    <row r="555" spans="1:17" x14ac:dyDescent="0.3">
      <c r="A555">
        <v>1994</v>
      </c>
      <c r="B555">
        <v>66</v>
      </c>
      <c r="C555">
        <v>32</v>
      </c>
      <c r="D555" t="s">
        <v>53</v>
      </c>
      <c r="E555" t="str">
        <f>VLOOKUP(D555,'State Abbreviations'!$A$1:$B$53,2,FALSE)</f>
        <v>NM</v>
      </c>
      <c r="F555" s="1">
        <v>0.43099999999999999</v>
      </c>
      <c r="G555" s="1">
        <v>0.41399999999999998</v>
      </c>
      <c r="H555" s="1">
        <v>0.39100000000000001</v>
      </c>
      <c r="I555" s="2">
        <v>485709</v>
      </c>
      <c r="J555" s="2">
        <v>467621</v>
      </c>
      <c r="K555" s="2">
        <v>1128243</v>
      </c>
      <c r="L555" s="2">
        <v>1195183</v>
      </c>
      <c r="M555" s="1">
        <v>4.9000000000000002E-2</v>
      </c>
      <c r="N555" s="2">
        <v>3712</v>
      </c>
      <c r="O555" s="2">
        <v>8063</v>
      </c>
      <c r="P555" s="2">
        <v>1078</v>
      </c>
      <c r="Q555" s="2">
        <v>8822</v>
      </c>
    </row>
    <row r="556" spans="1:17" x14ac:dyDescent="0.3">
      <c r="A556">
        <v>1994</v>
      </c>
      <c r="B556">
        <v>13</v>
      </c>
      <c r="C556">
        <v>33</v>
      </c>
      <c r="D556" t="s">
        <v>54</v>
      </c>
      <c r="E556" t="str">
        <f>VLOOKUP(D556,'State Abbreviations'!$A$1:$B$53,2,FALSE)</f>
        <v>NY</v>
      </c>
      <c r="F556" s="1">
        <v>0.437</v>
      </c>
      <c r="G556" s="1">
        <v>0.42699999999999999</v>
      </c>
      <c r="H556" s="1">
        <v>0.375</v>
      </c>
      <c r="I556" s="2">
        <v>5325323</v>
      </c>
      <c r="J556" s="2">
        <v>5203762</v>
      </c>
      <c r="K556" s="2">
        <v>12192316</v>
      </c>
      <c r="L556" s="2">
        <v>13861352</v>
      </c>
      <c r="M556" s="1">
        <v>0.112</v>
      </c>
      <c r="N556" s="2">
        <v>66750</v>
      </c>
      <c r="O556">
        <v>0</v>
      </c>
      <c r="P556" s="2">
        <v>53832</v>
      </c>
      <c r="Q556" s="2">
        <v>120582</v>
      </c>
    </row>
    <row r="557" spans="1:17" x14ac:dyDescent="0.3">
      <c r="A557">
        <v>1994</v>
      </c>
      <c r="B557">
        <v>47</v>
      </c>
      <c r="C557">
        <v>34</v>
      </c>
      <c r="D557" t="s">
        <v>55</v>
      </c>
      <c r="E557" t="str">
        <f>VLOOKUP(D557,'State Abbreviations'!$A$1:$B$53,2,FALSE)</f>
        <v>NC</v>
      </c>
      <c r="G557" s="1">
        <v>0.30299999999999999</v>
      </c>
      <c r="H557" s="1">
        <v>0.28999999999999998</v>
      </c>
      <c r="J557" s="2">
        <v>1588190</v>
      </c>
      <c r="K557" s="2">
        <v>5244552</v>
      </c>
      <c r="L557" s="2">
        <v>5477604</v>
      </c>
      <c r="M557" s="1">
        <v>2.5999999999999999E-2</v>
      </c>
      <c r="N557" s="2">
        <v>23648</v>
      </c>
      <c r="O557" s="2">
        <v>90418</v>
      </c>
      <c r="P557" s="2">
        <v>20159</v>
      </c>
      <c r="Q557" s="2">
        <v>89016</v>
      </c>
    </row>
    <row r="558" spans="1:17" x14ac:dyDescent="0.3">
      <c r="A558">
        <v>1994</v>
      </c>
      <c r="B558">
        <v>36</v>
      </c>
      <c r="C558">
        <v>35</v>
      </c>
      <c r="D558" t="s">
        <v>56</v>
      </c>
      <c r="E558" t="str">
        <f>VLOOKUP(D558,'State Abbreviations'!$A$1:$B$53,2,FALSE)</f>
        <v>ND</v>
      </c>
      <c r="F558" s="1">
        <v>0.51300000000000001</v>
      </c>
      <c r="G558" s="1">
        <v>0.504</v>
      </c>
      <c r="H558" s="1">
        <v>0.499</v>
      </c>
      <c r="I558" s="2">
        <v>240430</v>
      </c>
      <c r="J558" s="2">
        <v>236547</v>
      </c>
      <c r="K558" s="2">
        <v>468989</v>
      </c>
      <c r="L558" s="2">
        <v>473993</v>
      </c>
      <c r="M558" s="1">
        <v>8.9999999999999993E-3</v>
      </c>
      <c r="N558">
        <v>563</v>
      </c>
      <c r="O558">
        <v>0</v>
      </c>
      <c r="P558">
        <v>0</v>
      </c>
      <c r="Q558">
        <v>563</v>
      </c>
    </row>
    <row r="559" spans="1:17" x14ac:dyDescent="0.3">
      <c r="A559">
        <v>1994</v>
      </c>
      <c r="B559">
        <v>24</v>
      </c>
      <c r="C559">
        <v>36</v>
      </c>
      <c r="D559" t="s">
        <v>57</v>
      </c>
      <c r="E559" t="str">
        <f>VLOOKUP(D559,'State Abbreviations'!$A$1:$B$53,2,FALSE)</f>
        <v>OH</v>
      </c>
      <c r="F559" s="1">
        <v>0.435</v>
      </c>
      <c r="G559" s="1">
        <v>0.42299999999999999</v>
      </c>
      <c r="H559" s="1">
        <v>0.41399999999999998</v>
      </c>
      <c r="I559" s="2">
        <v>3540954</v>
      </c>
      <c r="J559" s="2">
        <v>3436884</v>
      </c>
      <c r="K559" s="2">
        <v>8132122</v>
      </c>
      <c r="L559" s="2">
        <v>8292312</v>
      </c>
      <c r="M559" s="1">
        <v>1.4E-2</v>
      </c>
      <c r="N559" s="2">
        <v>43074</v>
      </c>
      <c r="O559">
        <v>0</v>
      </c>
      <c r="P559">
        <v>0</v>
      </c>
      <c r="Q559" s="2">
        <v>43074</v>
      </c>
    </row>
    <row r="560" spans="1:17" x14ac:dyDescent="0.3">
      <c r="A560">
        <v>1994</v>
      </c>
      <c r="B560">
        <v>53</v>
      </c>
      <c r="C560">
        <v>37</v>
      </c>
      <c r="D560" t="s">
        <v>58</v>
      </c>
      <c r="E560" t="str">
        <f>VLOOKUP(D560,'State Abbreviations'!$A$1:$B$53,2,FALSE)</f>
        <v>OK</v>
      </c>
      <c r="F560" s="1">
        <v>0.43099999999999999</v>
      </c>
      <c r="G560" s="1">
        <v>0.42699999999999999</v>
      </c>
      <c r="H560" s="1">
        <v>0.41299999999999998</v>
      </c>
      <c r="I560" s="2">
        <v>1002363</v>
      </c>
      <c r="J560" s="2">
        <v>995012</v>
      </c>
      <c r="K560" s="2">
        <v>2327519</v>
      </c>
      <c r="L560" s="2">
        <v>2410272</v>
      </c>
      <c r="M560" s="1">
        <v>0.02</v>
      </c>
      <c r="N560" s="2">
        <v>16631</v>
      </c>
      <c r="O560" s="2">
        <v>28285</v>
      </c>
      <c r="P560" s="2">
        <v>2604</v>
      </c>
      <c r="Q560" s="2">
        <v>33378</v>
      </c>
    </row>
    <row r="561" spans="1:18" x14ac:dyDescent="0.3">
      <c r="A561">
        <v>1994</v>
      </c>
      <c r="B561">
        <v>72</v>
      </c>
      <c r="C561">
        <v>38</v>
      </c>
      <c r="D561" t="s">
        <v>59</v>
      </c>
      <c r="E561" t="str">
        <f>VLOOKUP(D561,'State Abbreviations'!$A$1:$B$53,2,FALSE)</f>
        <v>OR</v>
      </c>
      <c r="F561" s="1">
        <v>0.56299999999999994</v>
      </c>
      <c r="G561" s="1">
        <v>0.54800000000000004</v>
      </c>
      <c r="H561" s="1">
        <v>0.52100000000000002</v>
      </c>
      <c r="I561" s="2">
        <v>1254265</v>
      </c>
      <c r="J561" s="2">
        <v>1221010</v>
      </c>
      <c r="K561" s="2">
        <v>2229242</v>
      </c>
      <c r="L561" s="2">
        <v>2344505</v>
      </c>
      <c r="M561" s="1">
        <v>4.5999999999999999E-2</v>
      </c>
      <c r="N561" s="2">
        <v>6936</v>
      </c>
      <c r="O561">
        <v>0</v>
      </c>
      <c r="P561">
        <v>0</v>
      </c>
      <c r="Q561" s="2">
        <v>6936</v>
      </c>
    </row>
    <row r="562" spans="1:18" x14ac:dyDescent="0.3">
      <c r="A562">
        <v>1994</v>
      </c>
      <c r="B562">
        <v>14</v>
      </c>
      <c r="C562">
        <v>39</v>
      </c>
      <c r="D562" t="s">
        <v>60</v>
      </c>
      <c r="E562" t="str">
        <f>VLOOKUP(D562,'State Abbreviations'!$A$1:$B$53,2,FALSE)</f>
        <v>PA</v>
      </c>
      <c r="G562" s="1">
        <v>0.39600000000000002</v>
      </c>
      <c r="H562" s="1">
        <v>0.38800000000000001</v>
      </c>
      <c r="J562" s="2">
        <v>3585526</v>
      </c>
      <c r="K562" s="2">
        <v>9043585</v>
      </c>
      <c r="L562" s="2">
        <v>9241090</v>
      </c>
      <c r="M562" s="1">
        <v>1.7999999999999999E-2</v>
      </c>
      <c r="N562" s="2">
        <v>28302</v>
      </c>
      <c r="O562">
        <v>0</v>
      </c>
      <c r="P562">
        <v>0</v>
      </c>
      <c r="Q562" s="2">
        <v>28302</v>
      </c>
    </row>
    <row r="563" spans="1:18" x14ac:dyDescent="0.3">
      <c r="A563">
        <v>1994</v>
      </c>
      <c r="B563">
        <v>5</v>
      </c>
      <c r="C563">
        <v>40</v>
      </c>
      <c r="D563" t="s">
        <v>61</v>
      </c>
      <c r="E563" t="str">
        <f>VLOOKUP(D563,'State Abbreviations'!$A$1:$B$53,2,FALSE)</f>
        <v>RI</v>
      </c>
      <c r="G563" s="1">
        <v>0.505</v>
      </c>
      <c r="H563" s="1">
        <v>0.46500000000000002</v>
      </c>
      <c r="J563" s="2">
        <v>361377</v>
      </c>
      <c r="K563" s="2">
        <v>716002</v>
      </c>
      <c r="L563" s="2">
        <v>776723</v>
      </c>
      <c r="M563" s="1">
        <v>6.2E-2</v>
      </c>
      <c r="N563" s="2">
        <v>2919</v>
      </c>
      <c r="O563" s="2">
        <v>18179</v>
      </c>
      <c r="P563">
        <v>525</v>
      </c>
      <c r="Q563" s="2">
        <v>12534</v>
      </c>
    </row>
    <row r="564" spans="1:18" x14ac:dyDescent="0.3">
      <c r="A564">
        <v>1994</v>
      </c>
      <c r="B564">
        <v>48</v>
      </c>
      <c r="C564">
        <v>41</v>
      </c>
      <c r="D564" t="s">
        <v>62</v>
      </c>
      <c r="E564" t="str">
        <f>VLOOKUP(D564,'State Abbreviations'!$A$1:$B$53,2,FALSE)</f>
        <v>SC</v>
      </c>
      <c r="F564" s="1">
        <v>0.35699999999999998</v>
      </c>
      <c r="G564" s="1">
        <v>0.35099999999999998</v>
      </c>
      <c r="H564" s="1">
        <v>0.34</v>
      </c>
      <c r="I564" s="2">
        <v>951901</v>
      </c>
      <c r="J564" s="2">
        <v>934886</v>
      </c>
      <c r="K564" s="2">
        <v>2663830</v>
      </c>
      <c r="L564" s="2">
        <v>2747987</v>
      </c>
      <c r="M564" s="1">
        <v>1.4E-2</v>
      </c>
      <c r="N564" s="2">
        <v>18999</v>
      </c>
      <c r="O564" s="2">
        <v>40005</v>
      </c>
      <c r="P564" s="2">
        <v>6077</v>
      </c>
      <c r="Q564" s="2">
        <v>45079</v>
      </c>
    </row>
    <row r="565" spans="1:18" x14ac:dyDescent="0.3">
      <c r="A565">
        <v>1994</v>
      </c>
      <c r="B565">
        <v>37</v>
      </c>
      <c r="C565">
        <v>42</v>
      </c>
      <c r="D565" t="s">
        <v>63</v>
      </c>
      <c r="E565" t="str">
        <f>VLOOKUP(D565,'State Abbreviations'!$A$1:$B$53,2,FALSE)</f>
        <v>SD</v>
      </c>
      <c r="F565" s="1">
        <v>0.61299999999999999</v>
      </c>
      <c r="G565" s="1">
        <v>0.60099999999999998</v>
      </c>
      <c r="H565" s="1">
        <v>0.59399999999999997</v>
      </c>
      <c r="I565" s="2">
        <v>318090</v>
      </c>
      <c r="J565" s="2">
        <v>311613</v>
      </c>
      <c r="K565" s="2">
        <v>518815</v>
      </c>
      <c r="L565" s="2">
        <v>524910</v>
      </c>
      <c r="M565" s="1">
        <v>8.0000000000000002E-3</v>
      </c>
      <c r="N565" s="2">
        <v>1708</v>
      </c>
      <c r="O565">
        <v>0</v>
      </c>
      <c r="P565">
        <v>0</v>
      </c>
      <c r="Q565" s="2">
        <v>1708</v>
      </c>
    </row>
    <row r="566" spans="1:18" x14ac:dyDescent="0.3">
      <c r="A566">
        <v>1994</v>
      </c>
      <c r="B566">
        <v>54</v>
      </c>
      <c r="C566">
        <v>43</v>
      </c>
      <c r="D566" t="s">
        <v>64</v>
      </c>
      <c r="E566" t="str">
        <f>VLOOKUP(D566,'State Abbreviations'!$A$1:$B$53,2,FALSE)</f>
        <v>TN</v>
      </c>
      <c r="G566" s="1">
        <v>0.38600000000000001</v>
      </c>
      <c r="H566" s="1">
        <v>0.377</v>
      </c>
      <c r="J566" s="2">
        <v>1487130</v>
      </c>
      <c r="K566" s="2">
        <v>3850228</v>
      </c>
      <c r="L566" s="2">
        <v>3945407</v>
      </c>
      <c r="M566" s="1">
        <v>1.4E-2</v>
      </c>
      <c r="N566" s="2">
        <v>14401</v>
      </c>
      <c r="O566" s="2">
        <v>34896</v>
      </c>
      <c r="P566" s="2">
        <v>9353</v>
      </c>
      <c r="Q566" s="2">
        <v>41202</v>
      </c>
    </row>
    <row r="567" spans="1:18" x14ac:dyDescent="0.3">
      <c r="A567">
        <v>1994</v>
      </c>
      <c r="B567">
        <v>49</v>
      </c>
      <c r="C567">
        <v>44</v>
      </c>
      <c r="D567" t="s">
        <v>65</v>
      </c>
      <c r="E567" t="str">
        <f>VLOOKUP(D567,'State Abbreviations'!$A$1:$B$53,2,FALSE)</f>
        <v>TX</v>
      </c>
      <c r="G567" s="1">
        <v>0.375</v>
      </c>
      <c r="H567" s="1">
        <v>0.33</v>
      </c>
      <c r="J567" s="2">
        <v>4396242</v>
      </c>
      <c r="K567" s="2">
        <v>11719888</v>
      </c>
      <c r="L567" s="2">
        <v>13334014</v>
      </c>
      <c r="M567" s="1">
        <v>8.8999999999999996E-2</v>
      </c>
      <c r="N567" s="2">
        <v>118195</v>
      </c>
      <c r="O567" s="2">
        <v>396276</v>
      </c>
      <c r="P567" s="2">
        <v>108563</v>
      </c>
      <c r="Q567" s="2">
        <v>424896</v>
      </c>
    </row>
    <row r="568" spans="1:18" x14ac:dyDescent="0.3">
      <c r="A568">
        <v>1994</v>
      </c>
      <c r="B568">
        <v>67</v>
      </c>
      <c r="C568">
        <v>45</v>
      </c>
      <c r="D568" t="s">
        <v>66</v>
      </c>
      <c r="E568" t="str">
        <f>VLOOKUP(D568,'State Abbreviations'!$A$1:$B$53,2,FALSE)</f>
        <v>UT</v>
      </c>
      <c r="F568" s="1">
        <v>0.42699999999999999</v>
      </c>
      <c r="G568" s="1">
        <v>0.41499999999999998</v>
      </c>
      <c r="H568" s="1">
        <v>0.39800000000000002</v>
      </c>
      <c r="I568" s="2">
        <v>532737</v>
      </c>
      <c r="J568" s="2">
        <v>517790</v>
      </c>
      <c r="K568" s="2">
        <v>1248726</v>
      </c>
      <c r="L568" s="2">
        <v>1302522</v>
      </c>
      <c r="M568" s="1">
        <v>4.1000000000000002E-2</v>
      </c>
      <c r="N568">
        <v>0</v>
      </c>
      <c r="O568">
        <v>0</v>
      </c>
      <c r="P568">
        <v>0</v>
      </c>
      <c r="Q568">
        <v>0</v>
      </c>
    </row>
    <row r="569" spans="1:18" x14ac:dyDescent="0.3">
      <c r="A569">
        <v>1994</v>
      </c>
      <c r="B569">
        <v>6</v>
      </c>
      <c r="C569">
        <v>46</v>
      </c>
      <c r="D569" t="s">
        <v>67</v>
      </c>
      <c r="E569" t="str">
        <f>VLOOKUP(D569,'State Abbreviations'!$A$1:$B$53,2,FALSE)</f>
        <v>VT</v>
      </c>
      <c r="F569" s="1">
        <v>0.50800000000000001</v>
      </c>
      <c r="G569" s="1">
        <v>0.495</v>
      </c>
      <c r="H569" s="1">
        <v>0.48699999999999999</v>
      </c>
      <c r="I569" s="2">
        <v>216715</v>
      </c>
      <c r="J569" s="2">
        <v>211449</v>
      </c>
      <c r="K569" s="2">
        <v>426953</v>
      </c>
      <c r="L569" s="2">
        <v>434549</v>
      </c>
      <c r="M569" s="1">
        <v>1.7000000000000001E-2</v>
      </c>
      <c r="N569">
        <v>0</v>
      </c>
      <c r="O569">
        <v>0</v>
      </c>
      <c r="P569">
        <v>0</v>
      </c>
      <c r="Q569">
        <v>0</v>
      </c>
    </row>
    <row r="570" spans="1:18" x14ac:dyDescent="0.3">
      <c r="A570">
        <v>1994</v>
      </c>
      <c r="B570">
        <v>40</v>
      </c>
      <c r="C570">
        <v>47</v>
      </c>
      <c r="D570" t="s">
        <v>68</v>
      </c>
      <c r="E570" t="str">
        <f>VLOOKUP(D570,'State Abbreviations'!$A$1:$B$53,2,FALSE)</f>
        <v>VA</v>
      </c>
      <c r="G570" s="1">
        <v>0.436</v>
      </c>
      <c r="H570" s="1">
        <v>0.41299999999999998</v>
      </c>
      <c r="J570" s="2">
        <v>2057463</v>
      </c>
      <c r="K570" s="2">
        <v>4718968</v>
      </c>
      <c r="L570" s="2">
        <v>4983515</v>
      </c>
      <c r="M570" s="1">
        <v>4.2999999999999997E-2</v>
      </c>
      <c r="N570" s="2">
        <v>26968</v>
      </c>
      <c r="O570" s="2">
        <v>24089</v>
      </c>
      <c r="P570" s="2">
        <v>9649</v>
      </c>
      <c r="Q570" s="2">
        <v>48662</v>
      </c>
    </row>
    <row r="571" spans="1:18" x14ac:dyDescent="0.3">
      <c r="A571">
        <v>1994</v>
      </c>
      <c r="B571">
        <v>73</v>
      </c>
      <c r="C571">
        <v>48</v>
      </c>
      <c r="D571" t="s">
        <v>69</v>
      </c>
      <c r="E571" t="str">
        <f>VLOOKUP(D571,'State Abbreviations'!$A$1:$B$53,2,FALSE)</f>
        <v>WA</v>
      </c>
      <c r="F571" s="1">
        <v>0.46700000000000003</v>
      </c>
      <c r="G571" s="1">
        <v>0.45800000000000002</v>
      </c>
      <c r="H571" s="1">
        <v>0.42599999999999999</v>
      </c>
      <c r="I571" s="2">
        <v>1733471</v>
      </c>
      <c r="J571" s="2">
        <v>1700173</v>
      </c>
      <c r="K571" s="2">
        <v>3715174</v>
      </c>
      <c r="L571" s="2">
        <v>3994036</v>
      </c>
      <c r="M571" s="1">
        <v>5.2999999999999999E-2</v>
      </c>
      <c r="N571" s="2">
        <v>10833</v>
      </c>
      <c r="O571" s="2">
        <v>110279</v>
      </c>
      <c r="P571" s="2">
        <v>1650</v>
      </c>
      <c r="Q571" s="2">
        <v>67623</v>
      </c>
    </row>
    <row r="572" spans="1:18" x14ac:dyDescent="0.3">
      <c r="A572">
        <v>1994</v>
      </c>
      <c r="B572">
        <v>56</v>
      </c>
      <c r="C572">
        <v>49</v>
      </c>
      <c r="D572" t="s">
        <v>70</v>
      </c>
      <c r="E572" t="str">
        <f>VLOOKUP(D572,'State Abbreviations'!$A$1:$B$53,2,FALSE)</f>
        <v>WV</v>
      </c>
      <c r="F572" s="1">
        <v>0.31900000000000001</v>
      </c>
      <c r="G572" s="1">
        <v>0.30499999999999999</v>
      </c>
      <c r="H572" s="1">
        <v>0.30199999999999999</v>
      </c>
      <c r="I572" s="2">
        <v>439551</v>
      </c>
      <c r="J572" s="2">
        <v>420936</v>
      </c>
      <c r="K572" s="2">
        <v>1379339</v>
      </c>
      <c r="L572" s="2">
        <v>1392499</v>
      </c>
      <c r="M572" s="1">
        <v>5.0000000000000001E-3</v>
      </c>
      <c r="N572" s="2">
        <v>1930</v>
      </c>
      <c r="O572" s="2">
        <v>5992</v>
      </c>
      <c r="P572" s="2">
        <v>1380</v>
      </c>
      <c r="Q572" s="2">
        <v>6306</v>
      </c>
    </row>
    <row r="573" spans="1:18" x14ac:dyDescent="0.3">
      <c r="A573">
        <v>1994</v>
      </c>
      <c r="B573">
        <v>25</v>
      </c>
      <c r="C573">
        <v>50</v>
      </c>
      <c r="D573" t="s">
        <v>71</v>
      </c>
      <c r="E573" t="str">
        <f>VLOOKUP(D573,'State Abbreviations'!$A$1:$B$53,2,FALSE)</f>
        <v>WI</v>
      </c>
      <c r="G573" s="1">
        <v>0.42399999999999999</v>
      </c>
      <c r="H573" s="1">
        <v>0.41199999999999998</v>
      </c>
      <c r="J573" s="2">
        <v>1565628</v>
      </c>
      <c r="K573" s="2">
        <v>3692668</v>
      </c>
      <c r="L573" s="2">
        <v>3801543</v>
      </c>
      <c r="M573" s="1">
        <v>1.7999999999999999E-2</v>
      </c>
      <c r="N573" s="2">
        <v>10022</v>
      </c>
      <c r="O573" s="2">
        <v>45901</v>
      </c>
      <c r="P573" s="2">
        <v>7065</v>
      </c>
      <c r="Q573" s="2">
        <v>40038</v>
      </c>
    </row>
    <row r="574" spans="1:18" x14ac:dyDescent="0.3">
      <c r="A574">
        <v>1994</v>
      </c>
      <c r="B574">
        <v>68</v>
      </c>
      <c r="C574">
        <v>51</v>
      </c>
      <c r="D574" t="s">
        <v>72</v>
      </c>
      <c r="E574" t="str">
        <f>VLOOKUP(D574,'State Abbreviations'!$A$1:$B$53,2,FALSE)</f>
        <v>WY</v>
      </c>
      <c r="F574" s="1">
        <v>0.60499999999999998</v>
      </c>
      <c r="G574" s="1">
        <v>0.59799999999999998</v>
      </c>
      <c r="H574" s="1">
        <v>0.58599999999999997</v>
      </c>
      <c r="I574" s="2">
        <v>204025</v>
      </c>
      <c r="J574" s="2">
        <v>201710</v>
      </c>
      <c r="K574" s="2">
        <v>337032</v>
      </c>
      <c r="L574" s="2">
        <v>344492</v>
      </c>
      <c r="M574" s="1">
        <v>1.2E-2</v>
      </c>
      <c r="N574" s="2">
        <v>1217</v>
      </c>
      <c r="O574" s="2">
        <v>3367</v>
      </c>
      <c r="P574">
        <v>313</v>
      </c>
      <c r="Q574" s="2">
        <v>3214</v>
      </c>
    </row>
    <row r="575" spans="1:18" x14ac:dyDescent="0.3">
      <c r="A575">
        <v>1994</v>
      </c>
      <c r="B575">
        <v>0</v>
      </c>
      <c r="C575">
        <v>0</v>
      </c>
      <c r="D575" t="s">
        <v>21</v>
      </c>
      <c r="E575" t="str">
        <f>VLOOKUP(D575,'State Abbreviations'!$A$1:$B$53,2,FALSE)</f>
        <v>US Totals</v>
      </c>
      <c r="F575" s="1">
        <v>0</v>
      </c>
      <c r="G575" s="1">
        <v>0.58099999999999996</v>
      </c>
      <c r="H575" s="1">
        <v>0.54700000000000004</v>
      </c>
      <c r="J575" s="2">
        <v>104405155</v>
      </c>
      <c r="K575" s="2">
        <v>179655523</v>
      </c>
      <c r="L575" s="2">
        <v>190777923</v>
      </c>
      <c r="M575" s="1">
        <v>0.06</v>
      </c>
      <c r="N575" s="2">
        <v>866945</v>
      </c>
      <c r="O575" s="2">
        <v>1648767</v>
      </c>
      <c r="P575" s="2">
        <v>491856</v>
      </c>
      <c r="Q575" s="2">
        <v>2183185</v>
      </c>
      <c r="R575" s="2">
        <v>2417648</v>
      </c>
    </row>
    <row r="576" spans="1:18" x14ac:dyDescent="0.3">
      <c r="A576">
        <v>1992</v>
      </c>
      <c r="B576">
        <v>81</v>
      </c>
      <c r="C576">
        <v>2</v>
      </c>
      <c r="D576" t="s">
        <v>23</v>
      </c>
      <c r="E576" t="str">
        <f>VLOOKUP(D576,'State Abbreviations'!$A$1:$B$53,2,FALSE)</f>
        <v>AK</v>
      </c>
      <c r="F576" s="1">
        <v>0.67100000000000004</v>
      </c>
      <c r="G576" s="1">
        <v>0.66300000000000003</v>
      </c>
      <c r="H576" s="1">
        <v>0.63600000000000001</v>
      </c>
      <c r="I576" s="2">
        <v>261427</v>
      </c>
      <c r="J576" s="2">
        <v>258506</v>
      </c>
      <c r="K576" s="2">
        <v>389898</v>
      </c>
      <c r="L576" s="2">
        <v>406653</v>
      </c>
      <c r="M576" s="1">
        <v>2.9000000000000001E-2</v>
      </c>
      <c r="N576" s="2">
        <v>2865</v>
      </c>
      <c r="O576" s="2">
        <v>3014</v>
      </c>
      <c r="P576">
        <v>710</v>
      </c>
      <c r="Q576" s="2">
        <v>5082</v>
      </c>
    </row>
    <row r="577" spans="1:17" x14ac:dyDescent="0.3">
      <c r="A577">
        <v>1992</v>
      </c>
      <c r="B577">
        <v>41</v>
      </c>
      <c r="C577">
        <v>1</v>
      </c>
      <c r="D577" t="s">
        <v>22</v>
      </c>
      <c r="E577" t="str">
        <f>VLOOKUP(D577,'State Abbreviations'!$A$1:$B$53,2,FALSE)</f>
        <v>AL</v>
      </c>
      <c r="G577" s="1">
        <v>0.55700000000000005</v>
      </c>
      <c r="H577" s="1">
        <v>0.54500000000000004</v>
      </c>
      <c r="J577" s="2">
        <v>1688060</v>
      </c>
      <c r="K577" s="2">
        <v>3030549</v>
      </c>
      <c r="L577" s="2">
        <v>3096959</v>
      </c>
      <c r="M577" s="1">
        <v>8.9999999999999993E-3</v>
      </c>
      <c r="N577" s="2">
        <v>17453</v>
      </c>
      <c r="O577" s="2">
        <v>31188</v>
      </c>
      <c r="P577" s="2">
        <v>6934</v>
      </c>
      <c r="Q577" s="2">
        <v>39981</v>
      </c>
    </row>
    <row r="578" spans="1:17" x14ac:dyDescent="0.3">
      <c r="A578">
        <v>1992</v>
      </c>
      <c r="B578">
        <v>42</v>
      </c>
      <c r="C578">
        <v>4</v>
      </c>
      <c r="D578" t="s">
        <v>25</v>
      </c>
      <c r="E578" t="str">
        <f>VLOOKUP(D578,'State Abbreviations'!$A$1:$B$53,2,FALSE)</f>
        <v>AR</v>
      </c>
      <c r="G578" s="1">
        <v>0.54300000000000004</v>
      </c>
      <c r="H578" s="1">
        <v>0.53100000000000003</v>
      </c>
      <c r="J578" s="2">
        <v>950653</v>
      </c>
      <c r="K578" s="2">
        <v>1751083</v>
      </c>
      <c r="L578" s="2">
        <v>1789420</v>
      </c>
      <c r="M578" s="1">
        <v>0.01</v>
      </c>
      <c r="N578" s="2">
        <v>8285</v>
      </c>
      <c r="O578" s="2">
        <v>16448</v>
      </c>
      <c r="P578" s="2">
        <v>3460</v>
      </c>
      <c r="Q578" s="2">
        <v>19969</v>
      </c>
    </row>
    <row r="579" spans="1:17" x14ac:dyDescent="0.3">
      <c r="A579">
        <v>1992</v>
      </c>
      <c r="B579">
        <v>61</v>
      </c>
      <c r="C579">
        <v>3</v>
      </c>
      <c r="D579" t="s">
        <v>24</v>
      </c>
      <c r="E579" t="str">
        <f>VLOOKUP(D579,'State Abbreviations'!$A$1:$B$53,2,FALSE)</f>
        <v>AZ</v>
      </c>
      <c r="F579" s="1">
        <v>0.56699999999999995</v>
      </c>
      <c r="G579" s="1">
        <v>0.55700000000000005</v>
      </c>
      <c r="H579" s="1">
        <v>0.51300000000000001</v>
      </c>
      <c r="I579" s="2">
        <v>1516276</v>
      </c>
      <c r="J579" s="2">
        <v>1486975</v>
      </c>
      <c r="K579" s="2">
        <v>2671933</v>
      </c>
      <c r="L579" s="2">
        <v>2897181</v>
      </c>
      <c r="M579" s="1">
        <v>6.5000000000000002E-2</v>
      </c>
      <c r="N579" s="2">
        <v>16477</v>
      </c>
      <c r="O579" s="2">
        <v>34647</v>
      </c>
      <c r="P579" s="2">
        <v>3588</v>
      </c>
      <c r="Q579" s="2">
        <v>37389</v>
      </c>
    </row>
    <row r="580" spans="1:17" x14ac:dyDescent="0.3">
      <c r="A580">
        <v>1992</v>
      </c>
      <c r="B580">
        <v>71</v>
      </c>
      <c r="C580">
        <v>5</v>
      </c>
      <c r="D580" t="s">
        <v>26</v>
      </c>
      <c r="E580" t="str">
        <f>VLOOKUP(D580,'State Abbreviations'!$A$1:$B$53,2,FALSE)</f>
        <v>CA</v>
      </c>
      <c r="F580" s="1">
        <v>0.61599999999999999</v>
      </c>
      <c r="G580" s="1">
        <v>0.60299999999999998</v>
      </c>
      <c r="H580" s="1">
        <v>0.49299999999999999</v>
      </c>
      <c r="I580" s="2">
        <v>11374565</v>
      </c>
      <c r="J580" s="2">
        <v>11131721</v>
      </c>
      <c r="K580" s="2">
        <v>18460157</v>
      </c>
      <c r="L580" s="2">
        <v>22573381</v>
      </c>
      <c r="M580" s="1">
        <v>0.17299999999999999</v>
      </c>
      <c r="N580" s="2">
        <v>109496</v>
      </c>
      <c r="O580">
        <v>0</v>
      </c>
      <c r="P580" s="2">
        <v>87725</v>
      </c>
      <c r="Q580" s="2">
        <v>197221</v>
      </c>
    </row>
    <row r="581" spans="1:17" x14ac:dyDescent="0.3">
      <c r="A581">
        <v>1992</v>
      </c>
      <c r="B581">
        <v>62</v>
      </c>
      <c r="C581">
        <v>6</v>
      </c>
      <c r="D581" t="s">
        <v>27</v>
      </c>
      <c r="E581" t="str">
        <f>VLOOKUP(D581,'State Abbreviations'!$A$1:$B$53,2,FALSE)</f>
        <v>CO</v>
      </c>
      <c r="F581" s="1">
        <v>0.64</v>
      </c>
      <c r="G581" s="1">
        <v>0.629</v>
      </c>
      <c r="H581" s="1">
        <v>0.60299999999999998</v>
      </c>
      <c r="I581" s="2">
        <v>1597166</v>
      </c>
      <c r="J581" s="2">
        <v>1569180</v>
      </c>
      <c r="K581" s="2">
        <v>2494998</v>
      </c>
      <c r="L581" s="2">
        <v>2602217</v>
      </c>
      <c r="M581" s="1">
        <v>3.6999999999999998E-2</v>
      </c>
      <c r="N581" s="2">
        <v>8997</v>
      </c>
      <c r="O581">
        <v>0</v>
      </c>
      <c r="P581" s="2">
        <v>2634</v>
      </c>
      <c r="Q581" s="2">
        <v>11631</v>
      </c>
    </row>
    <row r="582" spans="1:17" x14ac:dyDescent="0.3">
      <c r="A582">
        <v>1992</v>
      </c>
      <c r="B582">
        <v>1</v>
      </c>
      <c r="C582">
        <v>7</v>
      </c>
      <c r="D582" t="s">
        <v>28</v>
      </c>
      <c r="E582" t="str">
        <f>VLOOKUP(D582,'State Abbreviations'!$A$1:$B$53,2,FALSE)</f>
        <v>CT</v>
      </c>
      <c r="F582" s="1">
        <v>0.69799999999999995</v>
      </c>
      <c r="G582" s="1">
        <v>0.68600000000000005</v>
      </c>
      <c r="H582" s="1">
        <v>0.64100000000000001</v>
      </c>
      <c r="I582" s="2">
        <v>1645609</v>
      </c>
      <c r="J582" s="2">
        <v>1616332</v>
      </c>
      <c r="K582" s="2">
        <v>2356937</v>
      </c>
      <c r="L582" s="2">
        <v>2521774</v>
      </c>
      <c r="M582" s="1">
        <v>5.0999999999999997E-2</v>
      </c>
      <c r="N582" s="2">
        <v>11403</v>
      </c>
      <c r="O582" s="2">
        <v>48567</v>
      </c>
      <c r="P582">
        <v>483</v>
      </c>
      <c r="Q582" s="2">
        <v>36170</v>
      </c>
    </row>
    <row r="583" spans="1:17" x14ac:dyDescent="0.3">
      <c r="A583">
        <v>1992</v>
      </c>
      <c r="B583">
        <v>55</v>
      </c>
      <c r="C583">
        <v>9</v>
      </c>
      <c r="D583" t="s">
        <v>30</v>
      </c>
      <c r="E583" t="str">
        <f>VLOOKUP(D583,'State Abbreviations'!$A$1:$B$53,2,FALSE)</f>
        <v>DC</v>
      </c>
      <c r="F583" s="1">
        <v>0.54200000000000004</v>
      </c>
      <c r="G583" s="1">
        <v>0.53300000000000003</v>
      </c>
      <c r="H583" s="1">
        <v>0.47699999999999998</v>
      </c>
      <c r="I583" s="2">
        <v>231445</v>
      </c>
      <c r="J583" s="2">
        <v>227572</v>
      </c>
      <c r="K583" s="2">
        <v>427102</v>
      </c>
      <c r="L583" s="2">
        <v>477564</v>
      </c>
      <c r="M583" s="1">
        <v>8.3000000000000004E-2</v>
      </c>
      <c r="N583" s="2">
        <v>10845</v>
      </c>
      <c r="O583">
        <v>0</v>
      </c>
      <c r="P583">
        <v>0</v>
      </c>
      <c r="Q583" s="2">
        <v>10845</v>
      </c>
    </row>
    <row r="584" spans="1:17" x14ac:dyDescent="0.3">
      <c r="A584">
        <v>1992</v>
      </c>
      <c r="B584">
        <v>11</v>
      </c>
      <c r="C584">
        <v>8</v>
      </c>
      <c r="D584" t="s">
        <v>29</v>
      </c>
      <c r="E584" t="str">
        <f>VLOOKUP(D584,'State Abbreviations'!$A$1:$B$53,2,FALSE)</f>
        <v>DE</v>
      </c>
      <c r="F584" s="1">
        <v>0.58299999999999996</v>
      </c>
      <c r="G584" s="1">
        <v>0.57999999999999996</v>
      </c>
      <c r="H584" s="1">
        <v>0.55300000000000005</v>
      </c>
      <c r="I584" s="2">
        <v>290836</v>
      </c>
      <c r="J584" s="2">
        <v>289735</v>
      </c>
      <c r="K584" s="2">
        <v>499266</v>
      </c>
      <c r="L584" s="2">
        <v>523661</v>
      </c>
      <c r="M584" s="1">
        <v>2.1999999999999999E-2</v>
      </c>
      <c r="N584" s="2">
        <v>4062</v>
      </c>
      <c r="O584" s="2">
        <v>14887</v>
      </c>
      <c r="P584" s="2">
        <v>1120</v>
      </c>
      <c r="Q584" s="2">
        <v>12626</v>
      </c>
    </row>
    <row r="585" spans="1:17" x14ac:dyDescent="0.3">
      <c r="A585">
        <v>1992</v>
      </c>
      <c r="B585">
        <v>43</v>
      </c>
      <c r="C585">
        <v>10</v>
      </c>
      <c r="D585" t="s">
        <v>31</v>
      </c>
      <c r="E585" t="str">
        <f>VLOOKUP(D585,'State Abbreviations'!$A$1:$B$53,2,FALSE)</f>
        <v>FL</v>
      </c>
      <c r="F585" s="1">
        <v>0.57199999999999995</v>
      </c>
      <c r="G585" s="1">
        <v>0.55900000000000005</v>
      </c>
      <c r="H585" s="1">
        <v>0.502</v>
      </c>
      <c r="I585" s="2">
        <v>5438612</v>
      </c>
      <c r="J585" s="2">
        <v>5314392</v>
      </c>
      <c r="K585" s="2">
        <v>9506230</v>
      </c>
      <c r="L585" s="2">
        <v>10591116</v>
      </c>
      <c r="M585" s="1">
        <v>8.6999999999999994E-2</v>
      </c>
      <c r="N585" s="2">
        <v>48302</v>
      </c>
      <c r="O585" s="2">
        <v>200471</v>
      </c>
      <c r="P585" s="2">
        <v>14021</v>
      </c>
      <c r="Q585" s="2">
        <v>162559</v>
      </c>
    </row>
    <row r="586" spans="1:17" x14ac:dyDescent="0.3">
      <c r="A586">
        <v>1992</v>
      </c>
      <c r="B586">
        <v>44</v>
      </c>
      <c r="C586">
        <v>11</v>
      </c>
      <c r="D586" t="s">
        <v>32</v>
      </c>
      <c r="E586" t="str">
        <f>VLOOKUP(D586,'State Abbreviations'!$A$1:$B$53,2,FALSE)</f>
        <v>GA</v>
      </c>
      <c r="G586" s="1">
        <v>0.48499999999999999</v>
      </c>
      <c r="H586" s="1">
        <v>0.45900000000000002</v>
      </c>
      <c r="J586" s="2">
        <v>2311253</v>
      </c>
      <c r="K586" s="2">
        <v>4766958</v>
      </c>
      <c r="L586" s="2">
        <v>5037354</v>
      </c>
      <c r="M586" s="1">
        <v>2.9000000000000001E-2</v>
      </c>
      <c r="N586" s="2">
        <v>25290</v>
      </c>
      <c r="O586" s="2">
        <v>153154</v>
      </c>
      <c r="P586" s="2">
        <v>23020</v>
      </c>
      <c r="Q586" s="2">
        <v>124887</v>
      </c>
    </row>
    <row r="587" spans="1:17" x14ac:dyDescent="0.3">
      <c r="A587">
        <v>1992</v>
      </c>
      <c r="B587">
        <v>82</v>
      </c>
      <c r="C587">
        <v>12</v>
      </c>
      <c r="D587" t="s">
        <v>33</v>
      </c>
      <c r="E587" t="str">
        <f>VLOOKUP(D587,'State Abbreviations'!$A$1:$B$53,2,FALSE)</f>
        <v>HI</v>
      </c>
      <c r="F587" s="1">
        <v>0.48199999999999998</v>
      </c>
      <c r="G587" s="1">
        <v>0.46899999999999997</v>
      </c>
      <c r="H587" s="1">
        <v>0.43</v>
      </c>
      <c r="I587" s="2">
        <v>382882</v>
      </c>
      <c r="J587" s="2">
        <v>372842</v>
      </c>
      <c r="K587" s="2">
        <v>795148</v>
      </c>
      <c r="L587" s="2">
        <v>866114</v>
      </c>
      <c r="M587" s="1">
        <v>7.9000000000000001E-2</v>
      </c>
      <c r="N587" s="2">
        <v>2926</v>
      </c>
      <c r="O587">
        <v>0</v>
      </c>
      <c r="P587">
        <v>0</v>
      </c>
      <c r="Q587" s="2">
        <v>2926</v>
      </c>
    </row>
    <row r="588" spans="1:17" x14ac:dyDescent="0.3">
      <c r="A588">
        <v>1992</v>
      </c>
      <c r="B588">
        <v>31</v>
      </c>
      <c r="C588">
        <v>16</v>
      </c>
      <c r="D588" t="s">
        <v>37</v>
      </c>
      <c r="E588" t="str">
        <f>VLOOKUP(D588,'State Abbreviations'!$A$1:$B$53,2,FALSE)</f>
        <v>IA</v>
      </c>
      <c r="F588" s="1">
        <v>0.66100000000000003</v>
      </c>
      <c r="G588" s="1">
        <v>0.65800000000000003</v>
      </c>
      <c r="H588" s="1">
        <v>0.64500000000000002</v>
      </c>
      <c r="I588" s="2">
        <v>1360856</v>
      </c>
      <c r="J588" s="2">
        <v>1354607</v>
      </c>
      <c r="K588" s="2">
        <v>2057690</v>
      </c>
      <c r="L588" s="2">
        <v>2098809</v>
      </c>
      <c r="M588" s="1">
        <v>1.2999999999999999E-2</v>
      </c>
      <c r="N588" s="2">
        <v>4518</v>
      </c>
      <c r="O588" s="2">
        <v>14084</v>
      </c>
      <c r="P588" s="2">
        <v>2065</v>
      </c>
      <c r="Q588" s="2">
        <v>13625</v>
      </c>
    </row>
    <row r="589" spans="1:17" x14ac:dyDescent="0.3">
      <c r="A589">
        <v>1992</v>
      </c>
      <c r="B589">
        <v>63</v>
      </c>
      <c r="C589">
        <v>13</v>
      </c>
      <c r="D589" t="s">
        <v>34</v>
      </c>
      <c r="E589" t="str">
        <f>VLOOKUP(D589,'State Abbreviations'!$A$1:$B$53,2,FALSE)</f>
        <v>ID</v>
      </c>
      <c r="F589" s="1">
        <v>0.66900000000000004</v>
      </c>
      <c r="G589" s="1">
        <v>0.65600000000000003</v>
      </c>
      <c r="H589" s="1">
        <v>0.63800000000000001</v>
      </c>
      <c r="I589" s="2">
        <v>491725</v>
      </c>
      <c r="J589" s="2">
        <v>482142</v>
      </c>
      <c r="K589" s="2">
        <v>734855</v>
      </c>
      <c r="L589" s="2">
        <v>756119</v>
      </c>
      <c r="M589" s="1">
        <v>2.5000000000000001E-2</v>
      </c>
      <c r="N589" s="2">
        <v>2256</v>
      </c>
      <c r="O589">
        <v>0</v>
      </c>
      <c r="P589">
        <v>0</v>
      </c>
      <c r="Q589" s="2">
        <v>2256</v>
      </c>
    </row>
    <row r="590" spans="1:17" x14ac:dyDescent="0.3">
      <c r="A590">
        <v>1992</v>
      </c>
      <c r="B590">
        <v>21</v>
      </c>
      <c r="C590">
        <v>14</v>
      </c>
      <c r="D590" t="s">
        <v>35</v>
      </c>
      <c r="E590" t="str">
        <f>VLOOKUP(D590,'State Abbreviations'!$A$1:$B$53,2,FALSE)</f>
        <v>IL</v>
      </c>
      <c r="F590" s="1">
        <v>0.63600000000000001</v>
      </c>
      <c r="G590" s="1">
        <v>0.622</v>
      </c>
      <c r="H590" s="1">
        <v>0.58099999999999996</v>
      </c>
      <c r="I590" s="2">
        <v>5164357</v>
      </c>
      <c r="J590" s="2">
        <v>5050157</v>
      </c>
      <c r="K590" s="2">
        <v>8113900</v>
      </c>
      <c r="L590" s="2">
        <v>8688184</v>
      </c>
      <c r="M590" s="1">
        <v>6.2E-2</v>
      </c>
      <c r="N590" s="2">
        <v>31640</v>
      </c>
      <c r="O590">
        <v>0</v>
      </c>
      <c r="P590">
        <v>0</v>
      </c>
      <c r="Q590" s="2">
        <v>31640</v>
      </c>
    </row>
    <row r="591" spans="1:17" x14ac:dyDescent="0.3">
      <c r="A591">
        <v>1992</v>
      </c>
      <c r="B591">
        <v>22</v>
      </c>
      <c r="C591">
        <v>15</v>
      </c>
      <c r="D591" t="s">
        <v>36</v>
      </c>
      <c r="E591" t="str">
        <f>VLOOKUP(D591,'State Abbreviations'!$A$1:$B$53,2,FALSE)</f>
        <v>IN</v>
      </c>
      <c r="F591" s="1">
        <v>0.56399999999999995</v>
      </c>
      <c r="G591" s="1">
        <v>0.55400000000000005</v>
      </c>
      <c r="H591" s="1">
        <v>0.54500000000000004</v>
      </c>
      <c r="I591" s="2">
        <v>2347912</v>
      </c>
      <c r="J591" s="2">
        <v>2305871</v>
      </c>
      <c r="K591" s="2">
        <v>4162678</v>
      </c>
      <c r="L591" s="2">
        <v>4230602</v>
      </c>
      <c r="M591" s="1">
        <v>1.2999999999999999E-2</v>
      </c>
      <c r="N591" s="2">
        <v>13945</v>
      </c>
      <c r="O591">
        <v>0</v>
      </c>
      <c r="P591">
        <v>0</v>
      </c>
      <c r="Q591" s="2">
        <v>13945</v>
      </c>
    </row>
    <row r="592" spans="1:17" x14ac:dyDescent="0.3">
      <c r="A592">
        <v>1992</v>
      </c>
      <c r="B592">
        <v>32</v>
      </c>
      <c r="C592">
        <v>17</v>
      </c>
      <c r="D592" t="s">
        <v>38</v>
      </c>
      <c r="E592" t="str">
        <f>VLOOKUP(D592,'State Abbreviations'!$A$1:$B$53,2,FALSE)</f>
        <v>KS</v>
      </c>
      <c r="F592" s="1">
        <v>0.64100000000000001</v>
      </c>
      <c r="G592" s="1">
        <v>0.63900000000000001</v>
      </c>
      <c r="H592" s="1">
        <v>0.623</v>
      </c>
      <c r="I592" s="2">
        <v>1161044</v>
      </c>
      <c r="J592" s="2">
        <v>1157335</v>
      </c>
      <c r="K592" s="2">
        <v>1810750</v>
      </c>
      <c r="L592" s="2">
        <v>1857444</v>
      </c>
      <c r="M592" s="1">
        <v>2.1999999999999999E-2</v>
      </c>
      <c r="N592" s="2">
        <v>6028</v>
      </c>
      <c r="O592">
        <v>0</v>
      </c>
      <c r="P592">
        <v>0</v>
      </c>
      <c r="Q592" s="2">
        <v>6028</v>
      </c>
    </row>
    <row r="593" spans="1:17" x14ac:dyDescent="0.3">
      <c r="A593">
        <v>1992</v>
      </c>
      <c r="B593">
        <v>51</v>
      </c>
      <c r="C593">
        <v>18</v>
      </c>
      <c r="D593" t="s">
        <v>39</v>
      </c>
      <c r="E593" t="str">
        <f>VLOOKUP(D593,'State Abbreviations'!$A$1:$B$53,2,FALSE)</f>
        <v>KY</v>
      </c>
      <c r="G593" s="1">
        <v>0.53800000000000003</v>
      </c>
      <c r="H593" s="1">
        <v>0.53</v>
      </c>
      <c r="J593" s="2">
        <v>1492900</v>
      </c>
      <c r="K593" s="2">
        <v>2772600</v>
      </c>
      <c r="L593" s="2">
        <v>2814763</v>
      </c>
      <c r="M593" s="1">
        <v>8.0000000000000002E-3</v>
      </c>
      <c r="N593" s="2">
        <v>10364</v>
      </c>
      <c r="O593" s="2">
        <v>10750</v>
      </c>
      <c r="P593" s="2">
        <v>3684</v>
      </c>
      <c r="Q593" s="2">
        <v>19423</v>
      </c>
    </row>
    <row r="594" spans="1:17" x14ac:dyDescent="0.3">
      <c r="A594">
        <v>1992</v>
      </c>
      <c r="B594">
        <v>45</v>
      </c>
      <c r="C594">
        <v>19</v>
      </c>
      <c r="D594" t="s">
        <v>40</v>
      </c>
      <c r="E594" t="str">
        <f>VLOOKUP(D594,'State Abbreviations'!$A$1:$B$53,2,FALSE)</f>
        <v>LA</v>
      </c>
      <c r="F594" s="1">
        <v>0.6</v>
      </c>
      <c r="G594" s="1">
        <v>0.59699999999999998</v>
      </c>
      <c r="H594" s="1">
        <v>0.58399999999999996</v>
      </c>
      <c r="I594" s="2">
        <v>1799596</v>
      </c>
      <c r="J594" s="2">
        <v>1790017</v>
      </c>
      <c r="K594" s="2">
        <v>2997301</v>
      </c>
      <c r="L594" s="2">
        <v>3063068</v>
      </c>
      <c r="M594" s="1">
        <v>1.4999999999999999E-2</v>
      </c>
      <c r="N594" s="2">
        <v>20980</v>
      </c>
      <c r="O594">
        <v>0</v>
      </c>
      <c r="P594">
        <v>0</v>
      </c>
      <c r="Q594" s="2">
        <v>20980</v>
      </c>
    </row>
    <row r="595" spans="1:17" x14ac:dyDescent="0.3">
      <c r="A595">
        <v>1992</v>
      </c>
      <c r="B595">
        <v>3</v>
      </c>
      <c r="C595">
        <v>22</v>
      </c>
      <c r="D595" t="s">
        <v>43</v>
      </c>
      <c r="E595" t="str">
        <f>VLOOKUP(D595,'State Abbreviations'!$A$1:$B$53,2,FALSE)</f>
        <v>MA</v>
      </c>
      <c r="F595" s="1">
        <v>0.64900000000000002</v>
      </c>
      <c r="G595" s="1">
        <v>0.63800000000000001</v>
      </c>
      <c r="H595" s="1">
        <v>0.59799999999999998</v>
      </c>
      <c r="I595" s="2">
        <v>2822962</v>
      </c>
      <c r="J595" s="2">
        <v>2773700</v>
      </c>
      <c r="K595" s="2">
        <v>4346897</v>
      </c>
      <c r="L595" s="2">
        <v>4640629</v>
      </c>
      <c r="M595" s="1">
        <v>6.3E-2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1992</v>
      </c>
      <c r="B596">
        <v>52</v>
      </c>
      <c r="C596">
        <v>21</v>
      </c>
      <c r="D596" t="s">
        <v>42</v>
      </c>
      <c r="E596" t="str">
        <f>VLOOKUP(D596,'State Abbreviations'!$A$1:$B$53,2,FALSE)</f>
        <v>MD</v>
      </c>
      <c r="F596" s="1">
        <v>0.58099999999999996</v>
      </c>
      <c r="G596" s="1">
        <v>0.57699999999999996</v>
      </c>
      <c r="H596" s="1">
        <v>0.53700000000000003</v>
      </c>
      <c r="I596" s="2">
        <v>1999486</v>
      </c>
      <c r="J596" s="2">
        <v>1985046</v>
      </c>
      <c r="K596" s="2">
        <v>3440015</v>
      </c>
      <c r="L596" s="2">
        <v>3695298</v>
      </c>
      <c r="M596" s="1">
        <v>4.9000000000000002E-2</v>
      </c>
      <c r="N596" s="2">
        <v>19977</v>
      </c>
      <c r="O596" s="2">
        <v>82948</v>
      </c>
      <c r="P596" s="2">
        <v>13058</v>
      </c>
      <c r="Q596" s="2">
        <v>74509</v>
      </c>
    </row>
    <row r="597" spans="1:17" x14ac:dyDescent="0.3">
      <c r="A597">
        <v>1992</v>
      </c>
      <c r="B597">
        <v>2</v>
      </c>
      <c r="C597">
        <v>20</v>
      </c>
      <c r="D597" t="s">
        <v>41</v>
      </c>
      <c r="E597" t="str">
        <f>VLOOKUP(D597,'State Abbreviations'!$A$1:$B$53,2,FALSE)</f>
        <v>ME</v>
      </c>
      <c r="G597" s="1">
        <v>0.74299999999999999</v>
      </c>
      <c r="H597" s="1">
        <v>0.73099999999999998</v>
      </c>
      <c r="J597" s="2">
        <v>679499</v>
      </c>
      <c r="K597" s="2">
        <v>915082</v>
      </c>
      <c r="L597" s="2">
        <v>928998</v>
      </c>
      <c r="M597" s="1">
        <v>1.4999999999999999E-2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>
        <v>1992</v>
      </c>
      <c r="B598">
        <v>23</v>
      </c>
      <c r="C598">
        <v>23</v>
      </c>
      <c r="D598" t="s">
        <v>44</v>
      </c>
      <c r="E598" t="str">
        <f>VLOOKUP(D598,'State Abbreviations'!$A$1:$B$53,2,FALSE)</f>
        <v>MI</v>
      </c>
      <c r="F598" s="1">
        <v>0.64</v>
      </c>
      <c r="G598" s="1">
        <v>0.63</v>
      </c>
      <c r="H598" s="1">
        <v>0.61099999999999999</v>
      </c>
      <c r="I598" s="2">
        <v>4341909</v>
      </c>
      <c r="J598" s="2">
        <v>4274673</v>
      </c>
      <c r="K598" s="2">
        <v>6786593</v>
      </c>
      <c r="L598" s="2">
        <v>6990822</v>
      </c>
      <c r="M598" s="1">
        <v>2.4E-2</v>
      </c>
      <c r="N598" s="2">
        <v>39113</v>
      </c>
      <c r="O598">
        <v>0</v>
      </c>
      <c r="P598">
        <v>0</v>
      </c>
      <c r="Q598" s="2">
        <v>39113</v>
      </c>
    </row>
    <row r="599" spans="1:17" x14ac:dyDescent="0.3">
      <c r="A599">
        <v>1992</v>
      </c>
      <c r="B599">
        <v>33</v>
      </c>
      <c r="C599">
        <v>24</v>
      </c>
      <c r="D599" t="s">
        <v>45</v>
      </c>
      <c r="E599" t="str">
        <f>VLOOKUP(D599,'State Abbreviations'!$A$1:$B$53,2,FALSE)</f>
        <v>MN</v>
      </c>
      <c r="F599" s="1">
        <v>0.73899999999999999</v>
      </c>
      <c r="G599" s="1">
        <v>0.73699999999999999</v>
      </c>
      <c r="H599" s="1">
        <v>0.71199999999999997</v>
      </c>
      <c r="I599" s="2">
        <v>2355796</v>
      </c>
      <c r="J599" s="2">
        <v>2347948</v>
      </c>
      <c r="K599" s="2">
        <v>3187255</v>
      </c>
      <c r="L599" s="2">
        <v>3298080</v>
      </c>
      <c r="M599" s="1">
        <v>2.1000000000000001E-2</v>
      </c>
      <c r="N599" s="2">
        <v>3822</v>
      </c>
      <c r="O599" s="2">
        <v>72938</v>
      </c>
      <c r="P599" s="2">
        <v>1901</v>
      </c>
      <c r="Q599" s="2">
        <v>42192</v>
      </c>
    </row>
    <row r="600" spans="1:17" x14ac:dyDescent="0.3">
      <c r="A600">
        <v>1992</v>
      </c>
      <c r="B600">
        <v>34</v>
      </c>
      <c r="C600">
        <v>26</v>
      </c>
      <c r="D600" t="s">
        <v>47</v>
      </c>
      <c r="E600" t="str">
        <f>VLOOKUP(D600,'State Abbreviations'!$A$1:$B$53,2,FALSE)</f>
        <v>MO</v>
      </c>
      <c r="G600" s="1">
        <v>0.63100000000000001</v>
      </c>
      <c r="H600" s="1">
        <v>0.61599999999999999</v>
      </c>
      <c r="J600" s="2">
        <v>2391565</v>
      </c>
      <c r="K600" s="2">
        <v>3792675</v>
      </c>
      <c r="L600" s="2">
        <v>3880005</v>
      </c>
      <c r="M600" s="1">
        <v>1.0999999999999999E-2</v>
      </c>
      <c r="N600" s="2">
        <v>16195</v>
      </c>
      <c r="O600" s="2">
        <v>32692</v>
      </c>
      <c r="P600" s="2">
        <v>11671</v>
      </c>
      <c r="Q600" s="2">
        <v>44212</v>
      </c>
    </row>
    <row r="601" spans="1:17" x14ac:dyDescent="0.3">
      <c r="A601">
        <v>1992</v>
      </c>
      <c r="B601">
        <v>46</v>
      </c>
      <c r="C601">
        <v>25</v>
      </c>
      <c r="D601" t="s">
        <v>46</v>
      </c>
      <c r="E601" t="str">
        <f>VLOOKUP(D601,'State Abbreviations'!$A$1:$B$53,2,FALSE)</f>
        <v>MS</v>
      </c>
      <c r="F601" s="1">
        <v>0.54300000000000004</v>
      </c>
      <c r="G601" s="1">
        <v>0.52900000000000003</v>
      </c>
      <c r="H601" s="1">
        <v>0.52200000000000002</v>
      </c>
      <c r="I601" s="2">
        <v>1008019</v>
      </c>
      <c r="J601" s="2">
        <v>981793</v>
      </c>
      <c r="K601" s="2">
        <v>1854797</v>
      </c>
      <c r="L601" s="2">
        <v>1882100</v>
      </c>
      <c r="M601" s="1">
        <v>6.0000000000000001E-3</v>
      </c>
      <c r="N601" s="2">
        <v>8905</v>
      </c>
      <c r="O601" s="2">
        <v>8031</v>
      </c>
      <c r="P601" s="2">
        <v>2357</v>
      </c>
      <c r="Q601" s="2">
        <v>15278</v>
      </c>
    </row>
    <row r="602" spans="1:17" x14ac:dyDescent="0.3">
      <c r="A602">
        <v>1992</v>
      </c>
      <c r="B602">
        <v>64</v>
      </c>
      <c r="C602">
        <v>27</v>
      </c>
      <c r="D602" t="s">
        <v>48</v>
      </c>
      <c r="E602" t="str">
        <f>VLOOKUP(D602,'State Abbreviations'!$A$1:$B$53,2,FALSE)</f>
        <v>MT</v>
      </c>
      <c r="F602" s="1">
        <v>0.70399999999999996</v>
      </c>
      <c r="G602" s="1">
        <v>0.69199999999999995</v>
      </c>
      <c r="H602" s="1">
        <v>0.68500000000000005</v>
      </c>
      <c r="I602" s="2">
        <v>417564</v>
      </c>
      <c r="J602" s="2">
        <v>410611</v>
      </c>
      <c r="K602" s="2">
        <v>593345</v>
      </c>
      <c r="L602" s="2">
        <v>599859</v>
      </c>
      <c r="M602" s="1">
        <v>8.0000000000000002E-3</v>
      </c>
      <c r="N602" s="2">
        <v>1548</v>
      </c>
      <c r="O602">
        <v>0</v>
      </c>
      <c r="P602">
        <v>0</v>
      </c>
      <c r="Q602" s="2">
        <v>1548</v>
      </c>
    </row>
    <row r="603" spans="1:17" x14ac:dyDescent="0.3">
      <c r="A603">
        <v>1992</v>
      </c>
      <c r="B603">
        <v>47</v>
      </c>
      <c r="C603">
        <v>34</v>
      </c>
      <c r="D603" t="s">
        <v>55</v>
      </c>
      <c r="E603" t="str">
        <f>VLOOKUP(D603,'State Abbreviations'!$A$1:$B$53,2,FALSE)</f>
        <v>NC</v>
      </c>
      <c r="G603" s="1">
        <v>0.51400000000000001</v>
      </c>
      <c r="H603" s="1">
        <v>0.497</v>
      </c>
      <c r="J603" s="2">
        <v>2611850</v>
      </c>
      <c r="K603" s="2">
        <v>5077494</v>
      </c>
      <c r="L603" s="2">
        <v>5259564</v>
      </c>
      <c r="M603" s="1">
        <v>0.02</v>
      </c>
      <c r="N603" s="2">
        <v>20454</v>
      </c>
      <c r="O603" s="2">
        <v>86371</v>
      </c>
      <c r="P603" s="2">
        <v>14415</v>
      </c>
      <c r="Q603" s="2">
        <v>78055</v>
      </c>
    </row>
    <row r="604" spans="1:17" x14ac:dyDescent="0.3">
      <c r="A604">
        <v>1992</v>
      </c>
      <c r="B604">
        <v>36</v>
      </c>
      <c r="C604">
        <v>35</v>
      </c>
      <c r="D604" t="s">
        <v>56</v>
      </c>
      <c r="E604" t="str">
        <f>VLOOKUP(D604,'State Abbreviations'!$A$1:$B$53,2,FALSE)</f>
        <v>ND</v>
      </c>
      <c r="F604" s="1">
        <v>0.68100000000000005</v>
      </c>
      <c r="G604" s="1">
        <v>0.66600000000000004</v>
      </c>
      <c r="H604" s="1">
        <v>0.66</v>
      </c>
      <c r="I604" s="2">
        <v>315199</v>
      </c>
      <c r="J604" s="2">
        <v>308133</v>
      </c>
      <c r="K604" s="2">
        <v>462631</v>
      </c>
      <c r="L604" s="2">
        <v>467130</v>
      </c>
      <c r="M604" s="1">
        <v>8.9999999999999993E-3</v>
      </c>
      <c r="N604">
        <v>477</v>
      </c>
      <c r="O604">
        <v>0</v>
      </c>
      <c r="P604">
        <v>0</v>
      </c>
      <c r="Q604">
        <v>477</v>
      </c>
    </row>
    <row r="605" spans="1:17" x14ac:dyDescent="0.3">
      <c r="A605">
        <v>1992</v>
      </c>
      <c r="B605">
        <v>35</v>
      </c>
      <c r="C605">
        <v>28</v>
      </c>
      <c r="D605" t="s">
        <v>49</v>
      </c>
      <c r="E605" t="str">
        <f>VLOOKUP(D605,'State Abbreviations'!$A$1:$B$53,2,FALSE)</f>
        <v>NE</v>
      </c>
      <c r="F605" s="1">
        <v>0.64800000000000002</v>
      </c>
      <c r="G605" s="1">
        <v>0.64200000000000002</v>
      </c>
      <c r="H605" s="1">
        <v>0.626</v>
      </c>
      <c r="I605" s="2">
        <v>744548</v>
      </c>
      <c r="J605" s="2">
        <v>737546</v>
      </c>
      <c r="K605" s="2">
        <v>1149525</v>
      </c>
      <c r="L605" s="2">
        <v>1178965</v>
      </c>
      <c r="M605" s="1">
        <v>1.6E-2</v>
      </c>
      <c r="N605" s="2">
        <v>2514</v>
      </c>
      <c r="O605" s="2">
        <v>15386</v>
      </c>
      <c r="P605">
        <v>697</v>
      </c>
      <c r="Q605" s="2">
        <v>10904</v>
      </c>
    </row>
    <row r="606" spans="1:17" x14ac:dyDescent="0.3">
      <c r="A606">
        <v>1992</v>
      </c>
      <c r="B606">
        <v>4</v>
      </c>
      <c r="C606">
        <v>30</v>
      </c>
      <c r="D606" t="s">
        <v>51</v>
      </c>
      <c r="E606" t="str">
        <f>VLOOKUP(D606,'State Abbreviations'!$A$1:$B$53,2,FALSE)</f>
        <v>NH</v>
      </c>
      <c r="F606" s="1">
        <v>0.67</v>
      </c>
      <c r="G606" s="1">
        <v>0.66100000000000003</v>
      </c>
      <c r="H606" s="1">
        <v>0.64500000000000002</v>
      </c>
      <c r="I606" s="2">
        <v>545197</v>
      </c>
      <c r="J606" s="2">
        <v>537943</v>
      </c>
      <c r="K606" s="2">
        <v>814160</v>
      </c>
      <c r="L606" s="2">
        <v>833997</v>
      </c>
      <c r="M606" s="1">
        <v>2.1999999999999999E-2</v>
      </c>
      <c r="N606" s="2">
        <v>1777</v>
      </c>
      <c r="O606">
        <v>0</v>
      </c>
      <c r="P606">
        <v>0</v>
      </c>
      <c r="Q606" s="2">
        <v>1777</v>
      </c>
    </row>
    <row r="607" spans="1:17" x14ac:dyDescent="0.3">
      <c r="A607">
        <v>1992</v>
      </c>
      <c r="B607">
        <v>12</v>
      </c>
      <c r="C607">
        <v>31</v>
      </c>
      <c r="D607" t="s">
        <v>52</v>
      </c>
      <c r="E607" t="str">
        <f>VLOOKUP(D607,'State Abbreviations'!$A$1:$B$53,2,FALSE)</f>
        <v>NJ</v>
      </c>
      <c r="F607" s="1">
        <v>0.62</v>
      </c>
      <c r="G607" s="1">
        <v>0.61899999999999999</v>
      </c>
      <c r="H607" s="1">
        <v>0.55700000000000005</v>
      </c>
      <c r="I607" s="2">
        <v>3348312</v>
      </c>
      <c r="J607" s="2">
        <v>3343594</v>
      </c>
      <c r="K607" s="2">
        <v>5398559</v>
      </c>
      <c r="L607" s="2">
        <v>6000364</v>
      </c>
      <c r="M607" s="1">
        <v>8.1000000000000003E-2</v>
      </c>
      <c r="N607" s="2">
        <v>22653</v>
      </c>
      <c r="O607" s="2">
        <v>108093</v>
      </c>
      <c r="P607" s="2">
        <v>36120</v>
      </c>
      <c r="Q607" s="2">
        <v>112820</v>
      </c>
    </row>
    <row r="608" spans="1:17" x14ac:dyDescent="0.3">
      <c r="A608">
        <v>1992</v>
      </c>
      <c r="B608">
        <v>66</v>
      </c>
      <c r="C608">
        <v>32</v>
      </c>
      <c r="D608" t="s">
        <v>53</v>
      </c>
      <c r="E608" t="str">
        <f>VLOOKUP(D608,'State Abbreviations'!$A$1:$B$53,2,FALSE)</f>
        <v>NM</v>
      </c>
      <c r="F608" s="1">
        <v>0.55000000000000004</v>
      </c>
      <c r="G608" s="1">
        <v>0.53100000000000003</v>
      </c>
      <c r="H608" s="1">
        <v>0.504</v>
      </c>
      <c r="I608" s="2">
        <v>590901</v>
      </c>
      <c r="J608" s="2">
        <v>569986</v>
      </c>
      <c r="K608" s="2">
        <v>1073421</v>
      </c>
      <c r="L608" s="2">
        <v>1131081</v>
      </c>
      <c r="M608" s="1">
        <v>4.3999999999999997E-2</v>
      </c>
      <c r="N608" s="2">
        <v>3271</v>
      </c>
      <c r="O608" s="2">
        <v>6921</v>
      </c>
      <c r="P608" s="2">
        <v>1331</v>
      </c>
      <c r="Q608" s="2">
        <v>8063</v>
      </c>
    </row>
    <row r="609" spans="1:17" x14ac:dyDescent="0.3">
      <c r="A609">
        <v>1992</v>
      </c>
      <c r="B609">
        <v>65</v>
      </c>
      <c r="C609">
        <v>29</v>
      </c>
      <c r="D609" t="s">
        <v>50</v>
      </c>
      <c r="E609" t="str">
        <f>VLOOKUP(D609,'State Abbreviations'!$A$1:$B$53,2,FALSE)</f>
        <v>NV</v>
      </c>
      <c r="F609" s="1">
        <v>0.54600000000000004</v>
      </c>
      <c r="G609" s="1">
        <v>0.53900000000000003</v>
      </c>
      <c r="H609" s="1">
        <v>0.49299999999999999</v>
      </c>
      <c r="I609" s="2">
        <v>513387</v>
      </c>
      <c r="J609" s="2">
        <v>506318</v>
      </c>
      <c r="K609" s="2">
        <v>940066</v>
      </c>
      <c r="L609" s="2">
        <v>1028056</v>
      </c>
      <c r="M609" s="1">
        <v>7.1999999999999995E-2</v>
      </c>
      <c r="N609" s="2">
        <v>6049</v>
      </c>
      <c r="O609" s="2">
        <v>8533</v>
      </c>
      <c r="P609" s="2">
        <v>3246</v>
      </c>
      <c r="Q609" s="2">
        <v>13562</v>
      </c>
    </row>
    <row r="610" spans="1:17" x14ac:dyDescent="0.3">
      <c r="A610">
        <v>1992</v>
      </c>
      <c r="B610">
        <v>13</v>
      </c>
      <c r="C610">
        <v>33</v>
      </c>
      <c r="D610" t="s">
        <v>54</v>
      </c>
      <c r="E610" t="str">
        <f>VLOOKUP(D610,'State Abbreviations'!$A$1:$B$53,2,FALSE)</f>
        <v>NY</v>
      </c>
      <c r="F610" s="1">
        <v>0.57799999999999996</v>
      </c>
      <c r="G610" s="1">
        <v>0.56599999999999995</v>
      </c>
      <c r="H610" s="1">
        <v>0.502</v>
      </c>
      <c r="I610" s="2">
        <v>7068630</v>
      </c>
      <c r="J610" s="2">
        <v>6926925</v>
      </c>
      <c r="K610" s="2">
        <v>12227775</v>
      </c>
      <c r="L610" s="2">
        <v>13799670</v>
      </c>
      <c r="M610" s="1">
        <v>0.106</v>
      </c>
      <c r="N610" s="2">
        <v>61736</v>
      </c>
      <c r="O610">
        <v>0</v>
      </c>
      <c r="P610" s="2">
        <v>50004</v>
      </c>
      <c r="Q610" s="2">
        <v>111740</v>
      </c>
    </row>
    <row r="611" spans="1:17" x14ac:dyDescent="0.3">
      <c r="A611">
        <v>1992</v>
      </c>
      <c r="B611">
        <v>24</v>
      </c>
      <c r="C611">
        <v>36</v>
      </c>
      <c r="D611" t="s">
        <v>57</v>
      </c>
      <c r="E611" t="str">
        <f>VLOOKUP(D611,'State Abbreviations'!$A$1:$B$53,2,FALSE)</f>
        <v>OH</v>
      </c>
      <c r="F611" s="1">
        <v>0.625</v>
      </c>
      <c r="G611" s="1">
        <v>0.61299999999999999</v>
      </c>
      <c r="H611" s="1">
        <v>0.60199999999999998</v>
      </c>
      <c r="I611" s="2">
        <v>5043094</v>
      </c>
      <c r="J611" s="2">
        <v>4939967</v>
      </c>
      <c r="K611" s="2">
        <v>8063595</v>
      </c>
      <c r="L611" s="2">
        <v>8208502</v>
      </c>
      <c r="M611" s="1">
        <v>1.2999999999999999E-2</v>
      </c>
      <c r="N611" s="2">
        <v>38378</v>
      </c>
      <c r="O611">
        <v>0</v>
      </c>
      <c r="P611">
        <v>0</v>
      </c>
      <c r="Q611" s="2">
        <v>38378</v>
      </c>
    </row>
    <row r="612" spans="1:17" x14ac:dyDescent="0.3">
      <c r="A612">
        <v>1992</v>
      </c>
      <c r="B612">
        <v>53</v>
      </c>
      <c r="C612">
        <v>37</v>
      </c>
      <c r="D612" t="s">
        <v>58</v>
      </c>
      <c r="E612" t="str">
        <f>VLOOKUP(D612,'State Abbreviations'!$A$1:$B$53,2,FALSE)</f>
        <v>OK</v>
      </c>
      <c r="F612" s="1">
        <v>0.63500000000000001</v>
      </c>
      <c r="G612" s="1">
        <v>0.60599999999999998</v>
      </c>
      <c r="H612" s="1">
        <v>0.58799999999999997</v>
      </c>
      <c r="I612" s="2">
        <v>1455635</v>
      </c>
      <c r="J612" s="2">
        <v>1390359</v>
      </c>
      <c r="K612" s="2">
        <v>2293931</v>
      </c>
      <c r="L612" s="2">
        <v>2366029</v>
      </c>
      <c r="M612" s="1">
        <v>1.7999999999999999E-2</v>
      </c>
      <c r="N612" s="2">
        <v>14821</v>
      </c>
      <c r="O612" s="2">
        <v>25902</v>
      </c>
      <c r="P612" s="2">
        <v>2758</v>
      </c>
      <c r="Q612" s="2">
        <v>30530</v>
      </c>
    </row>
    <row r="613" spans="1:17" x14ac:dyDescent="0.3">
      <c r="A613">
        <v>1992</v>
      </c>
      <c r="B613">
        <v>72</v>
      </c>
      <c r="C613">
        <v>38</v>
      </c>
      <c r="D613" t="s">
        <v>59</v>
      </c>
      <c r="E613" t="str">
        <f>VLOOKUP(D613,'State Abbreviations'!$A$1:$B$53,2,FALSE)</f>
        <v>OR</v>
      </c>
      <c r="F613" s="1">
        <v>0.69899999999999995</v>
      </c>
      <c r="G613" s="1">
        <v>0.68200000000000005</v>
      </c>
      <c r="H613" s="1">
        <v>0.65300000000000002</v>
      </c>
      <c r="I613" s="2">
        <v>1498959</v>
      </c>
      <c r="J613" s="2">
        <v>1462643</v>
      </c>
      <c r="K613" s="2">
        <v>2144867</v>
      </c>
      <c r="L613" s="2">
        <v>2241507</v>
      </c>
      <c r="M613" s="1">
        <v>0.04</v>
      </c>
      <c r="N613" s="2">
        <v>6583</v>
      </c>
      <c r="O613">
        <v>0</v>
      </c>
      <c r="P613">
        <v>0</v>
      </c>
      <c r="Q613" s="2">
        <v>6583</v>
      </c>
    </row>
    <row r="614" spans="1:17" x14ac:dyDescent="0.3">
      <c r="A614">
        <v>1992</v>
      </c>
      <c r="B614">
        <v>14</v>
      </c>
      <c r="C614">
        <v>39</v>
      </c>
      <c r="D614" t="s">
        <v>60</v>
      </c>
      <c r="E614" t="str">
        <f>VLOOKUP(D614,'State Abbreviations'!$A$1:$B$53,2,FALSE)</f>
        <v>PA</v>
      </c>
      <c r="G614" s="1">
        <v>0.54900000000000004</v>
      </c>
      <c r="H614" s="1">
        <v>0.53900000000000003</v>
      </c>
      <c r="J614" s="2">
        <v>4949810</v>
      </c>
      <c r="K614" s="2">
        <v>9010940</v>
      </c>
      <c r="L614" s="2">
        <v>9188416</v>
      </c>
      <c r="M614" s="1">
        <v>1.7000000000000001E-2</v>
      </c>
      <c r="N614" s="2">
        <v>24974</v>
      </c>
      <c r="O614">
        <v>0</v>
      </c>
      <c r="P614">
        <v>0</v>
      </c>
      <c r="Q614" s="2">
        <v>24974</v>
      </c>
    </row>
    <row r="615" spans="1:17" x14ac:dyDescent="0.3">
      <c r="A615">
        <v>1992</v>
      </c>
      <c r="B615">
        <v>5</v>
      </c>
      <c r="C615">
        <v>40</v>
      </c>
      <c r="D615" t="s">
        <v>61</v>
      </c>
      <c r="E615" t="str">
        <f>VLOOKUP(D615,'State Abbreviations'!$A$1:$B$53,2,FALSE)</f>
        <v>RI</v>
      </c>
      <c r="G615" s="1">
        <v>0.628</v>
      </c>
      <c r="H615" s="1">
        <v>0.58199999999999996</v>
      </c>
      <c r="J615" s="2">
        <v>453471</v>
      </c>
      <c r="K615" s="2">
        <v>721593</v>
      </c>
      <c r="L615" s="2">
        <v>779266</v>
      </c>
      <c r="M615" s="1">
        <v>0.06</v>
      </c>
      <c r="N615" s="2">
        <v>2775</v>
      </c>
      <c r="O615" s="2">
        <v>15585</v>
      </c>
      <c r="P615">
        <v>483</v>
      </c>
      <c r="Q615" s="2">
        <v>11051</v>
      </c>
    </row>
    <row r="616" spans="1:17" x14ac:dyDescent="0.3">
      <c r="A616">
        <v>1992</v>
      </c>
      <c r="B616">
        <v>48</v>
      </c>
      <c r="C616">
        <v>41</v>
      </c>
      <c r="D616" t="s">
        <v>62</v>
      </c>
      <c r="E616" t="str">
        <f>VLOOKUP(D616,'State Abbreviations'!$A$1:$B$53,2,FALSE)</f>
        <v>SC</v>
      </c>
      <c r="F616" s="1">
        <v>0.47299999999999998</v>
      </c>
      <c r="G616" s="1">
        <v>0.46100000000000002</v>
      </c>
      <c r="H616" s="1">
        <v>0.44800000000000001</v>
      </c>
      <c r="I616" s="2">
        <v>1234712</v>
      </c>
      <c r="J616" s="2">
        <v>1202527</v>
      </c>
      <c r="K616" s="2">
        <v>2610725</v>
      </c>
      <c r="L616" s="2">
        <v>2683852</v>
      </c>
      <c r="M616" s="1">
        <v>1.2E-2</v>
      </c>
      <c r="N616" s="2">
        <v>18643</v>
      </c>
      <c r="O616" s="2">
        <v>35587</v>
      </c>
      <c r="P616" s="2">
        <v>5325</v>
      </c>
      <c r="Q616" s="2">
        <v>41762</v>
      </c>
    </row>
    <row r="617" spans="1:17" x14ac:dyDescent="0.3">
      <c r="A617">
        <v>1992</v>
      </c>
      <c r="B617">
        <v>37</v>
      </c>
      <c r="C617">
        <v>42</v>
      </c>
      <c r="D617" t="s">
        <v>63</v>
      </c>
      <c r="E617" t="str">
        <f>VLOOKUP(D617,'State Abbreviations'!$A$1:$B$53,2,FALSE)</f>
        <v>SD</v>
      </c>
      <c r="G617" s="1">
        <v>0.66700000000000004</v>
      </c>
      <c r="H617" s="1">
        <v>0.66100000000000003</v>
      </c>
      <c r="J617" s="2">
        <v>336254</v>
      </c>
      <c r="K617" s="2">
        <v>503759</v>
      </c>
      <c r="L617" s="2">
        <v>508841</v>
      </c>
      <c r="M617" s="1">
        <v>7.0000000000000001E-3</v>
      </c>
      <c r="N617" s="2">
        <v>1487</v>
      </c>
      <c r="O617">
        <v>0</v>
      </c>
      <c r="P617">
        <v>0</v>
      </c>
      <c r="Q617" s="2">
        <v>1487</v>
      </c>
    </row>
    <row r="618" spans="1:17" x14ac:dyDescent="0.3">
      <c r="A618">
        <v>1992</v>
      </c>
      <c r="B618">
        <v>54</v>
      </c>
      <c r="C618">
        <v>43</v>
      </c>
      <c r="D618" t="s">
        <v>64</v>
      </c>
      <c r="E618" t="str">
        <f>VLOOKUP(D618,'State Abbreviations'!$A$1:$B$53,2,FALSE)</f>
        <v>TN</v>
      </c>
      <c r="G618" s="1">
        <v>0.53200000000000003</v>
      </c>
      <c r="H618" s="1">
        <v>0.52</v>
      </c>
      <c r="J618" s="2">
        <v>1982638</v>
      </c>
      <c r="K618" s="2">
        <v>3726024</v>
      </c>
      <c r="L618" s="2">
        <v>3811036</v>
      </c>
      <c r="M618" s="1">
        <v>1.0999999999999999E-2</v>
      </c>
      <c r="N618" s="2">
        <v>11849</v>
      </c>
      <c r="O618" s="2">
        <v>38614</v>
      </c>
      <c r="P618" s="2">
        <v>11819</v>
      </c>
      <c r="Q618" s="2">
        <v>42975</v>
      </c>
    </row>
    <row r="619" spans="1:17" x14ac:dyDescent="0.3">
      <c r="A619">
        <v>1992</v>
      </c>
      <c r="B619">
        <v>49</v>
      </c>
      <c r="C619">
        <v>44</v>
      </c>
      <c r="D619" t="s">
        <v>65</v>
      </c>
      <c r="E619" t="str">
        <f>VLOOKUP(D619,'State Abbreviations'!$A$1:$B$53,2,FALSE)</f>
        <v>TX</v>
      </c>
      <c r="G619" s="1">
        <v>0.54200000000000004</v>
      </c>
      <c r="H619" s="1">
        <v>0.48299999999999998</v>
      </c>
      <c r="J619" s="2">
        <v>6154018</v>
      </c>
      <c r="K619" s="2">
        <v>11356487</v>
      </c>
      <c r="L619" s="2">
        <v>12747860</v>
      </c>
      <c r="M619" s="1">
        <v>8.1000000000000003E-2</v>
      </c>
      <c r="N619" s="2">
        <v>60467</v>
      </c>
      <c r="O619" s="2">
        <v>360702</v>
      </c>
      <c r="P619" s="2">
        <v>121141</v>
      </c>
      <c r="Q619" s="2">
        <v>361959</v>
      </c>
    </row>
    <row r="620" spans="1:17" x14ac:dyDescent="0.3">
      <c r="A620">
        <v>1992</v>
      </c>
      <c r="B620">
        <v>67</v>
      </c>
      <c r="C620">
        <v>45</v>
      </c>
      <c r="D620" t="s">
        <v>66</v>
      </c>
      <c r="E620" t="str">
        <f>VLOOKUP(D620,'State Abbreviations'!$A$1:$B$53,2,FALSE)</f>
        <v>UT</v>
      </c>
      <c r="F620" s="1">
        <v>0.67500000000000004</v>
      </c>
      <c r="G620" s="1">
        <v>0.64</v>
      </c>
      <c r="H620" s="1">
        <v>0.61799999999999999</v>
      </c>
      <c r="I620" s="2">
        <v>784988</v>
      </c>
      <c r="J620" s="2">
        <v>743999</v>
      </c>
      <c r="K620" s="2">
        <v>1162363</v>
      </c>
      <c r="L620" s="2">
        <v>1203861</v>
      </c>
      <c r="M620" s="1">
        <v>3.4000000000000002E-2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>
        <v>1992</v>
      </c>
      <c r="B621">
        <v>40</v>
      </c>
      <c r="C621">
        <v>47</v>
      </c>
      <c r="D621" t="s">
        <v>68</v>
      </c>
      <c r="E621" t="str">
        <f>VLOOKUP(D621,'State Abbreviations'!$A$1:$B$53,2,FALSE)</f>
        <v>VA</v>
      </c>
      <c r="G621" s="1">
        <v>0.55400000000000005</v>
      </c>
      <c r="H621" s="1">
        <v>0.52700000000000002</v>
      </c>
      <c r="J621" s="2">
        <v>2558665</v>
      </c>
      <c r="K621" s="2">
        <v>4622125</v>
      </c>
      <c r="L621" s="2">
        <v>4856799</v>
      </c>
      <c r="M621" s="1">
        <v>3.9E-2</v>
      </c>
      <c r="N621" s="2">
        <v>21199</v>
      </c>
      <c r="O621" s="2">
        <v>23510</v>
      </c>
      <c r="P621" s="2">
        <v>11372</v>
      </c>
      <c r="Q621" s="2">
        <v>44326</v>
      </c>
    </row>
    <row r="622" spans="1:17" x14ac:dyDescent="0.3">
      <c r="A622">
        <v>1992</v>
      </c>
      <c r="B622">
        <v>6</v>
      </c>
      <c r="C622">
        <v>46</v>
      </c>
      <c r="D622" t="s">
        <v>67</v>
      </c>
      <c r="E622" t="str">
        <f>VLOOKUP(D622,'State Abbreviations'!$A$1:$B$53,2,FALSE)</f>
        <v>VT</v>
      </c>
      <c r="F622" s="1">
        <v>0.69699999999999995</v>
      </c>
      <c r="G622" s="1">
        <v>0.69</v>
      </c>
      <c r="H622" s="1">
        <v>0.67900000000000005</v>
      </c>
      <c r="I622" s="2">
        <v>292797</v>
      </c>
      <c r="J622" s="2">
        <v>289701</v>
      </c>
      <c r="K622" s="2">
        <v>419810</v>
      </c>
      <c r="L622" s="2">
        <v>426860</v>
      </c>
      <c r="M622" s="1">
        <v>1.7000000000000001E-2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>
        <v>1992</v>
      </c>
      <c r="B623">
        <v>73</v>
      </c>
      <c r="C623">
        <v>48</v>
      </c>
      <c r="D623" t="s">
        <v>69</v>
      </c>
      <c r="E623" t="str">
        <f>VLOOKUP(D623,'State Abbreviations'!$A$1:$B$53,2,FALSE)</f>
        <v>WA</v>
      </c>
      <c r="F623" s="1">
        <v>0.65</v>
      </c>
      <c r="G623" s="1">
        <v>0.64</v>
      </c>
      <c r="H623" s="1">
        <v>0.59799999999999998</v>
      </c>
      <c r="I623" s="2">
        <v>2324907</v>
      </c>
      <c r="J623" s="2">
        <v>2288230</v>
      </c>
      <c r="K623" s="2">
        <v>3575852</v>
      </c>
      <c r="L623" s="2">
        <v>3827227</v>
      </c>
      <c r="M623" s="1">
        <v>4.7E-2</v>
      </c>
      <c r="N623" s="2">
        <v>9959</v>
      </c>
      <c r="O623" s="2">
        <v>103837</v>
      </c>
      <c r="P623" s="2">
        <v>7850</v>
      </c>
      <c r="Q623" s="2">
        <v>69728</v>
      </c>
    </row>
    <row r="624" spans="1:17" x14ac:dyDescent="0.3">
      <c r="A624">
        <v>1992</v>
      </c>
      <c r="B624">
        <v>25</v>
      </c>
      <c r="C624">
        <v>50</v>
      </c>
      <c r="D624" t="s">
        <v>71</v>
      </c>
      <c r="E624" t="str">
        <f>VLOOKUP(D624,'State Abbreviations'!$A$1:$B$53,2,FALSE)</f>
        <v>WI</v>
      </c>
      <c r="G624" s="1">
        <v>0.69899999999999995</v>
      </c>
      <c r="H624" s="1">
        <v>0.68200000000000005</v>
      </c>
      <c r="J624" s="2">
        <v>2531114</v>
      </c>
      <c r="K624" s="2">
        <v>3619273</v>
      </c>
      <c r="L624" s="2">
        <v>3712414</v>
      </c>
      <c r="M624" s="1">
        <v>1.6E-2</v>
      </c>
      <c r="N624" s="2">
        <v>8191</v>
      </c>
      <c r="O624" s="2">
        <v>40424</v>
      </c>
      <c r="P624" s="2">
        <v>5560</v>
      </c>
      <c r="Q624" s="2">
        <v>33963</v>
      </c>
    </row>
    <row r="625" spans="1:18" x14ac:dyDescent="0.3">
      <c r="A625">
        <v>1992</v>
      </c>
      <c r="B625">
        <v>56</v>
      </c>
      <c r="C625">
        <v>49</v>
      </c>
      <c r="D625" t="s">
        <v>70</v>
      </c>
      <c r="E625" t="str">
        <f>VLOOKUP(D625,'State Abbreviations'!$A$1:$B$53,2,FALSE)</f>
        <v>WV</v>
      </c>
      <c r="G625" s="1">
        <v>0.501</v>
      </c>
      <c r="H625" s="1">
        <v>0.496</v>
      </c>
      <c r="J625" s="2">
        <v>683762</v>
      </c>
      <c r="K625" s="2">
        <v>1365368</v>
      </c>
      <c r="L625" s="2">
        <v>1377282</v>
      </c>
      <c r="M625" s="1">
        <v>5.0000000000000001E-3</v>
      </c>
      <c r="N625" s="2">
        <v>1674</v>
      </c>
      <c r="O625" s="2">
        <v>5688</v>
      </c>
      <c r="P625">
        <v>988</v>
      </c>
      <c r="Q625" s="2">
        <v>5506</v>
      </c>
    </row>
    <row r="626" spans="1:18" x14ac:dyDescent="0.3">
      <c r="A626">
        <v>1992</v>
      </c>
      <c r="B626">
        <v>68</v>
      </c>
      <c r="C626">
        <v>51</v>
      </c>
      <c r="D626" t="s">
        <v>72</v>
      </c>
      <c r="E626" t="str">
        <f>VLOOKUP(D626,'State Abbreviations'!$A$1:$B$53,2,FALSE)</f>
        <v>WY</v>
      </c>
      <c r="F626" s="1">
        <v>0.628</v>
      </c>
      <c r="G626" s="1">
        <v>0.61899999999999999</v>
      </c>
      <c r="H626" s="1">
        <v>0.60599999999999998</v>
      </c>
      <c r="I626" s="2">
        <v>203602</v>
      </c>
      <c r="J626" s="2">
        <v>200617</v>
      </c>
      <c r="K626" s="2">
        <v>324253</v>
      </c>
      <c r="L626" s="2">
        <v>331170</v>
      </c>
      <c r="M626" s="1">
        <v>1.0999999999999999E-2</v>
      </c>
      <c r="N626" s="2">
        <v>1063</v>
      </c>
      <c r="O626" s="2">
        <v>3310</v>
      </c>
      <c r="P626">
        <v>404</v>
      </c>
      <c r="Q626" s="2">
        <v>3122</v>
      </c>
    </row>
    <row r="627" spans="1:18" x14ac:dyDescent="0.3">
      <c r="A627">
        <v>1992</v>
      </c>
      <c r="B627">
        <v>0</v>
      </c>
      <c r="C627">
        <v>0</v>
      </c>
      <c r="D627" t="s">
        <v>21</v>
      </c>
      <c r="E627" t="str">
        <f>VLOOKUP(D627,'State Abbreviations'!$A$1:$B$53,2,FALSE)</f>
        <v>US Totals</v>
      </c>
      <c r="F627" s="1">
        <v>0</v>
      </c>
      <c r="G627" s="1">
        <v>0.38400000000000001</v>
      </c>
      <c r="H627" s="1">
        <v>0.36499999999999999</v>
      </c>
      <c r="J627" s="2">
        <v>67859189</v>
      </c>
      <c r="K627" s="2">
        <v>176629259</v>
      </c>
      <c r="L627" s="2">
        <v>186158841</v>
      </c>
      <c r="M627" s="1">
        <v>5.5E-2</v>
      </c>
      <c r="N627" s="2">
        <v>761106</v>
      </c>
      <c r="O627" s="2">
        <v>1489999</v>
      </c>
      <c r="P627" s="2">
        <v>395140</v>
      </c>
      <c r="Q627" s="2">
        <v>1901246</v>
      </c>
      <c r="R627" s="2">
        <v>2659455</v>
      </c>
    </row>
    <row r="628" spans="1:18" x14ac:dyDescent="0.3">
      <c r="A628">
        <v>1990</v>
      </c>
      <c r="B628">
        <v>41</v>
      </c>
      <c r="C628">
        <v>1</v>
      </c>
      <c r="D628" t="s">
        <v>22</v>
      </c>
      <c r="E628" t="str">
        <f>VLOOKUP(D628,'State Abbreviations'!$A$1:$B$53,2,FALSE)</f>
        <v>AL</v>
      </c>
      <c r="G628" s="1">
        <v>0.41099999999999998</v>
      </c>
      <c r="H628" s="1">
        <v>0.40400000000000003</v>
      </c>
      <c r="J628" s="2">
        <v>1215889</v>
      </c>
      <c r="K628" s="2">
        <v>2956385</v>
      </c>
      <c r="L628" s="2">
        <v>3012797</v>
      </c>
      <c r="M628" s="1">
        <v>7.0000000000000001E-3</v>
      </c>
      <c r="N628" s="2">
        <v>15665</v>
      </c>
      <c r="O628" s="2">
        <v>27686</v>
      </c>
      <c r="P628" s="2">
        <v>5970</v>
      </c>
      <c r="Q628" s="2">
        <v>35478</v>
      </c>
    </row>
    <row r="629" spans="1:18" x14ac:dyDescent="0.3">
      <c r="A629">
        <v>1990</v>
      </c>
      <c r="B629">
        <v>81</v>
      </c>
      <c r="C629">
        <v>2</v>
      </c>
      <c r="D629" t="s">
        <v>23</v>
      </c>
      <c r="E629" t="str">
        <f>VLOOKUP(D629,'State Abbreviations'!$A$1:$B$53,2,FALSE)</f>
        <v>AK</v>
      </c>
      <c r="F629" s="1">
        <v>0.54200000000000004</v>
      </c>
      <c r="G629" s="1">
        <v>0.53400000000000003</v>
      </c>
      <c r="H629" s="1">
        <v>0.51300000000000001</v>
      </c>
      <c r="I629" s="2">
        <v>197540</v>
      </c>
      <c r="J629" s="2">
        <v>194750</v>
      </c>
      <c r="K629" s="2">
        <v>364419</v>
      </c>
      <c r="L629" s="2">
        <v>379863</v>
      </c>
      <c r="M629" s="1">
        <v>2.8000000000000001E-2</v>
      </c>
      <c r="N629" s="2">
        <v>2622</v>
      </c>
      <c r="O629" s="2">
        <v>3599</v>
      </c>
      <c r="P629">
        <v>568</v>
      </c>
      <c r="Q629" s="2">
        <v>4990</v>
      </c>
    </row>
    <row r="630" spans="1:18" x14ac:dyDescent="0.3">
      <c r="A630">
        <v>1990</v>
      </c>
      <c r="B630">
        <v>61</v>
      </c>
      <c r="C630">
        <v>3</v>
      </c>
      <c r="D630" t="s">
        <v>24</v>
      </c>
      <c r="E630" t="str">
        <f>VLOOKUP(D630,'State Abbreviations'!$A$1:$B$53,2,FALSE)</f>
        <v>AZ</v>
      </c>
      <c r="F630" s="1">
        <v>0.434</v>
      </c>
      <c r="G630" s="1">
        <v>0.41799999999999998</v>
      </c>
      <c r="H630" s="1">
        <v>0.39</v>
      </c>
      <c r="I630" s="2">
        <v>1094735</v>
      </c>
      <c r="J630" s="2">
        <v>1055406</v>
      </c>
      <c r="K630" s="2">
        <v>2523614</v>
      </c>
      <c r="L630" s="2">
        <v>2705468</v>
      </c>
      <c r="M630" s="1">
        <v>5.5E-2</v>
      </c>
      <c r="N630" s="2">
        <v>14861</v>
      </c>
      <c r="O630" s="2">
        <v>30397</v>
      </c>
      <c r="P630" s="2">
        <v>2711</v>
      </c>
      <c r="Q630" s="2">
        <v>32771</v>
      </c>
    </row>
    <row r="631" spans="1:18" x14ac:dyDescent="0.3">
      <c r="A631">
        <v>1990</v>
      </c>
      <c r="B631">
        <v>42</v>
      </c>
      <c r="C631">
        <v>4</v>
      </c>
      <c r="D631" t="s">
        <v>25</v>
      </c>
      <c r="E631" t="str">
        <f>VLOOKUP(D631,'State Abbreviations'!$A$1:$B$53,2,FALSE)</f>
        <v>AR</v>
      </c>
      <c r="G631" s="1">
        <v>0.40699999999999997</v>
      </c>
      <c r="H631" s="1">
        <v>0.39900000000000002</v>
      </c>
      <c r="J631" s="2">
        <v>696209</v>
      </c>
      <c r="K631" s="2">
        <v>1710799</v>
      </c>
      <c r="L631" s="2">
        <v>1742746</v>
      </c>
      <c r="M631" s="1">
        <v>7.0000000000000001E-3</v>
      </c>
      <c r="N631" s="2">
        <v>7322</v>
      </c>
      <c r="O631" s="2">
        <v>15983</v>
      </c>
      <c r="P631" s="2">
        <v>3971</v>
      </c>
      <c r="Q631" s="2">
        <v>19285</v>
      </c>
    </row>
    <row r="632" spans="1:18" x14ac:dyDescent="0.3">
      <c r="A632">
        <v>1990</v>
      </c>
      <c r="B632">
        <v>71</v>
      </c>
      <c r="C632">
        <v>5</v>
      </c>
      <c r="D632" t="s">
        <v>26</v>
      </c>
      <c r="E632" t="str">
        <f>VLOOKUP(D632,'State Abbreviations'!$A$1:$B$53,2,FALSE)</f>
        <v>CA</v>
      </c>
      <c r="F632" s="1">
        <v>0.435</v>
      </c>
      <c r="G632" s="1">
        <v>0.42399999999999999</v>
      </c>
      <c r="H632" s="1">
        <v>0.34899999999999998</v>
      </c>
      <c r="I632" s="2">
        <v>7899131</v>
      </c>
      <c r="J632" s="2">
        <v>7699420</v>
      </c>
      <c r="K632" s="2">
        <v>18156500</v>
      </c>
      <c r="L632" s="2">
        <v>22061053</v>
      </c>
      <c r="M632" s="1">
        <v>0.17</v>
      </c>
      <c r="N632" s="2">
        <v>97309</v>
      </c>
      <c r="O632">
        <v>0</v>
      </c>
      <c r="P632" s="2">
        <v>67562</v>
      </c>
      <c r="Q632" s="2">
        <v>164871</v>
      </c>
    </row>
    <row r="633" spans="1:18" x14ac:dyDescent="0.3">
      <c r="A633">
        <v>1990</v>
      </c>
      <c r="B633">
        <v>62</v>
      </c>
      <c r="C633">
        <v>6</v>
      </c>
      <c r="D633" t="s">
        <v>27</v>
      </c>
      <c r="E633" t="str">
        <f>VLOOKUP(D633,'State Abbreviations'!$A$1:$B$53,2,FALSE)</f>
        <v>CO</v>
      </c>
      <c r="F633" s="1">
        <v>0.442</v>
      </c>
      <c r="G633" s="1">
        <v>0.432</v>
      </c>
      <c r="H633" s="1">
        <v>0.41799999999999998</v>
      </c>
      <c r="I633" s="2">
        <v>1046139</v>
      </c>
      <c r="J633" s="2">
        <v>1022027</v>
      </c>
      <c r="K633" s="2">
        <v>2366650</v>
      </c>
      <c r="L633" s="2">
        <v>2447513</v>
      </c>
      <c r="M633" s="1">
        <v>2.9000000000000001E-2</v>
      </c>
      <c r="N633" s="2">
        <v>7671</v>
      </c>
      <c r="O633">
        <v>0</v>
      </c>
      <c r="P633" s="2">
        <v>2396</v>
      </c>
      <c r="Q633" s="2">
        <v>10067</v>
      </c>
    </row>
    <row r="634" spans="1:18" x14ac:dyDescent="0.3">
      <c r="A634">
        <v>1990</v>
      </c>
      <c r="B634">
        <v>1</v>
      </c>
      <c r="C634">
        <v>7</v>
      </c>
      <c r="D634" t="s">
        <v>28</v>
      </c>
      <c r="E634" t="str">
        <f>VLOOKUP(D634,'State Abbreviations'!$A$1:$B$53,2,FALSE)</f>
        <v>CT</v>
      </c>
      <c r="F634" s="1">
        <v>0.48599999999999999</v>
      </c>
      <c r="G634" s="1">
        <v>0.47899999999999998</v>
      </c>
      <c r="H634" s="1">
        <v>0.45</v>
      </c>
      <c r="I634" s="2">
        <v>1159361</v>
      </c>
      <c r="J634" s="2">
        <v>1141101</v>
      </c>
      <c r="K634" s="2">
        <v>2383795</v>
      </c>
      <c r="L634" s="2">
        <v>2538398</v>
      </c>
      <c r="M634" s="1">
        <v>4.7E-2</v>
      </c>
      <c r="N634" s="2">
        <v>10500</v>
      </c>
      <c r="O634" s="2">
        <v>46640</v>
      </c>
      <c r="P634">
        <v>291</v>
      </c>
      <c r="Q634" s="2">
        <v>34111</v>
      </c>
    </row>
    <row r="635" spans="1:18" x14ac:dyDescent="0.3">
      <c r="A635">
        <v>1990</v>
      </c>
      <c r="B635">
        <v>11</v>
      </c>
      <c r="C635">
        <v>8</v>
      </c>
      <c r="D635" t="s">
        <v>29</v>
      </c>
      <c r="E635" t="str">
        <f>VLOOKUP(D635,'State Abbreviations'!$A$1:$B$53,2,FALSE)</f>
        <v>DE</v>
      </c>
      <c r="F635" s="1">
        <v>0.378</v>
      </c>
      <c r="G635" s="1">
        <v>0.37</v>
      </c>
      <c r="H635" s="1">
        <v>0.35499999999999998</v>
      </c>
      <c r="I635" s="2">
        <v>183977</v>
      </c>
      <c r="J635" s="2">
        <v>180152</v>
      </c>
      <c r="K635" s="2">
        <v>486760</v>
      </c>
      <c r="L635" s="2">
        <v>507016</v>
      </c>
      <c r="M635" s="1">
        <v>1.9E-2</v>
      </c>
      <c r="N635" s="2">
        <v>3471</v>
      </c>
      <c r="O635" s="2">
        <v>12223</v>
      </c>
      <c r="P635" s="2">
        <v>1283</v>
      </c>
      <c r="Q635" s="2">
        <v>10866</v>
      </c>
    </row>
    <row r="636" spans="1:18" x14ac:dyDescent="0.3">
      <c r="A636">
        <v>1990</v>
      </c>
      <c r="B636">
        <v>55</v>
      </c>
      <c r="C636">
        <v>9</v>
      </c>
      <c r="D636" t="s">
        <v>30</v>
      </c>
      <c r="E636" t="str">
        <f>VLOOKUP(D636,'State Abbreviations'!$A$1:$B$53,2,FALSE)</f>
        <v>DC</v>
      </c>
      <c r="F636" s="1">
        <v>0.38900000000000001</v>
      </c>
      <c r="G636" s="1">
        <v>0.38300000000000001</v>
      </c>
      <c r="H636" s="1">
        <v>0.34499999999999997</v>
      </c>
      <c r="I636" s="2">
        <v>171677</v>
      </c>
      <c r="J636" s="2">
        <v>169066</v>
      </c>
      <c r="K636" s="2">
        <v>441742</v>
      </c>
      <c r="L636" s="2">
        <v>489808</v>
      </c>
      <c r="M636" s="1">
        <v>7.8E-2</v>
      </c>
      <c r="N636" s="2">
        <v>9947</v>
      </c>
      <c r="O636">
        <v>0</v>
      </c>
      <c r="P636">
        <v>0</v>
      </c>
      <c r="Q636" s="2">
        <v>9947</v>
      </c>
    </row>
    <row r="637" spans="1:18" x14ac:dyDescent="0.3">
      <c r="A637">
        <v>1990</v>
      </c>
      <c r="B637">
        <v>43</v>
      </c>
      <c r="C637">
        <v>10</v>
      </c>
      <c r="D637" t="s">
        <v>31</v>
      </c>
      <c r="E637" t="str">
        <f>VLOOKUP(D637,'State Abbreviations'!$A$1:$B$53,2,FALSE)</f>
        <v>FL</v>
      </c>
      <c r="G637" s="1">
        <v>0.38600000000000001</v>
      </c>
      <c r="H637" s="1">
        <v>0.34799999999999998</v>
      </c>
      <c r="J637" s="2">
        <v>3530871</v>
      </c>
      <c r="K637" s="2">
        <v>9145312</v>
      </c>
      <c r="L637" s="2">
        <v>10137720</v>
      </c>
      <c r="M637" s="1">
        <v>8.3000000000000004E-2</v>
      </c>
      <c r="N637" s="2">
        <v>44387</v>
      </c>
      <c r="O637" s="2">
        <v>210781</v>
      </c>
      <c r="P637" s="2">
        <v>2064</v>
      </c>
      <c r="Q637" s="2">
        <v>151842</v>
      </c>
    </row>
    <row r="638" spans="1:18" x14ac:dyDescent="0.3">
      <c r="A638">
        <v>1990</v>
      </c>
      <c r="B638">
        <v>44</v>
      </c>
      <c r="C638">
        <v>11</v>
      </c>
      <c r="D638" t="s">
        <v>32</v>
      </c>
      <c r="E638" t="str">
        <f>VLOOKUP(D638,'State Abbreviations'!$A$1:$B$53,2,FALSE)</f>
        <v>GA</v>
      </c>
      <c r="G638" s="1">
        <v>0.316</v>
      </c>
      <c r="H638" s="1">
        <v>0.30199999999999999</v>
      </c>
      <c r="J638" s="2">
        <v>1449652</v>
      </c>
      <c r="K638" s="2">
        <v>4588953</v>
      </c>
      <c r="L638" s="2">
        <v>4803269</v>
      </c>
      <c r="M638" s="1">
        <v>2.1000000000000001E-2</v>
      </c>
      <c r="N638" s="2">
        <v>22411</v>
      </c>
      <c r="O638" s="2">
        <v>134840</v>
      </c>
      <c r="P638" s="2">
        <v>22646</v>
      </c>
      <c r="Q638" s="2">
        <v>112477</v>
      </c>
    </row>
    <row r="639" spans="1:18" x14ac:dyDescent="0.3">
      <c r="A639">
        <v>1990</v>
      </c>
      <c r="B639">
        <v>82</v>
      </c>
      <c r="C639">
        <v>12</v>
      </c>
      <c r="D639" t="s">
        <v>33</v>
      </c>
      <c r="E639" t="str">
        <f>VLOOKUP(D639,'State Abbreviations'!$A$1:$B$53,2,FALSE)</f>
        <v>HI</v>
      </c>
      <c r="F639" s="1">
        <v>0.45900000000000002</v>
      </c>
      <c r="G639" s="1">
        <v>0.45400000000000001</v>
      </c>
      <c r="H639" s="1">
        <v>0.41699999999999998</v>
      </c>
      <c r="I639" s="2">
        <v>354144</v>
      </c>
      <c r="J639" s="2">
        <v>349666</v>
      </c>
      <c r="K639" s="2">
        <v>770836</v>
      </c>
      <c r="L639" s="2">
        <v>838633</v>
      </c>
      <c r="M639" s="1">
        <v>7.8E-2</v>
      </c>
      <c r="N639" s="2">
        <v>2533</v>
      </c>
      <c r="O639">
        <v>0</v>
      </c>
      <c r="P639">
        <v>0</v>
      </c>
      <c r="Q639" s="2">
        <v>2533</v>
      </c>
    </row>
    <row r="640" spans="1:18" x14ac:dyDescent="0.3">
      <c r="A640">
        <v>1990</v>
      </c>
      <c r="B640">
        <v>63</v>
      </c>
      <c r="C640">
        <v>13</v>
      </c>
      <c r="D640" t="s">
        <v>34</v>
      </c>
      <c r="E640" t="str">
        <f>VLOOKUP(D640,'State Abbreviations'!$A$1:$B$53,2,FALSE)</f>
        <v>ID</v>
      </c>
      <c r="F640" s="1">
        <v>0.47599999999999998</v>
      </c>
      <c r="G640" s="1">
        <v>0.46500000000000002</v>
      </c>
      <c r="H640" s="1">
        <v>0.45300000000000001</v>
      </c>
      <c r="I640" s="2">
        <v>328340</v>
      </c>
      <c r="J640" s="2">
        <v>320610</v>
      </c>
      <c r="K640" s="2">
        <v>690154</v>
      </c>
      <c r="L640" s="2">
        <v>707535</v>
      </c>
      <c r="M640" s="1">
        <v>2.1999999999999999E-2</v>
      </c>
      <c r="N640" s="2">
        <v>1961</v>
      </c>
      <c r="O640">
        <v>0</v>
      </c>
      <c r="P640">
        <v>0</v>
      </c>
      <c r="Q640" s="2">
        <v>1961</v>
      </c>
    </row>
    <row r="641" spans="1:17" x14ac:dyDescent="0.3">
      <c r="A641">
        <v>1990</v>
      </c>
      <c r="B641">
        <v>21</v>
      </c>
      <c r="C641">
        <v>14</v>
      </c>
      <c r="D641" t="s">
        <v>35</v>
      </c>
      <c r="E641" t="str">
        <f>VLOOKUP(D641,'State Abbreviations'!$A$1:$B$53,2,FALSE)</f>
        <v>IL</v>
      </c>
      <c r="F641" s="1">
        <v>0.42599999999999999</v>
      </c>
      <c r="G641" s="1">
        <v>0.40600000000000003</v>
      </c>
      <c r="H641" s="1">
        <v>0.38200000000000001</v>
      </c>
      <c r="I641" s="2">
        <v>3420720</v>
      </c>
      <c r="J641" s="2">
        <v>3257410</v>
      </c>
      <c r="K641" s="2">
        <v>8029525</v>
      </c>
      <c r="L641" s="2">
        <v>8535069</v>
      </c>
      <c r="M641" s="1">
        <v>5.6000000000000001E-2</v>
      </c>
      <c r="N641" s="2">
        <v>27516</v>
      </c>
      <c r="O641">
        <v>0</v>
      </c>
      <c r="P641">
        <v>0</v>
      </c>
      <c r="Q641" s="2">
        <v>27516</v>
      </c>
    </row>
    <row r="642" spans="1:17" x14ac:dyDescent="0.3">
      <c r="A642">
        <v>1990</v>
      </c>
      <c r="B642">
        <v>22</v>
      </c>
      <c r="C642">
        <v>15</v>
      </c>
      <c r="D642" t="s">
        <v>36</v>
      </c>
      <c r="E642" t="str">
        <f>VLOOKUP(D642,'State Abbreviations'!$A$1:$B$53,2,FALSE)</f>
        <v>IN</v>
      </c>
      <c r="F642" s="1">
        <v>0.38400000000000001</v>
      </c>
      <c r="G642" s="1">
        <v>0.36799999999999999</v>
      </c>
      <c r="H642" s="1">
        <v>0.36299999999999999</v>
      </c>
      <c r="I642" s="2">
        <v>1566371</v>
      </c>
      <c r="J642" s="2">
        <v>1502687</v>
      </c>
      <c r="K642" s="2">
        <v>4080236</v>
      </c>
      <c r="L642" s="2">
        <v>4135602</v>
      </c>
      <c r="M642" s="1">
        <v>0.01</v>
      </c>
      <c r="N642" s="2">
        <v>12736</v>
      </c>
      <c r="O642">
        <v>0</v>
      </c>
      <c r="P642">
        <v>0</v>
      </c>
      <c r="Q642" s="2">
        <v>12736</v>
      </c>
    </row>
    <row r="643" spans="1:17" x14ac:dyDescent="0.3">
      <c r="A643">
        <v>1990</v>
      </c>
      <c r="B643">
        <v>31</v>
      </c>
      <c r="C643">
        <v>16</v>
      </c>
      <c r="D643" t="s">
        <v>37</v>
      </c>
      <c r="E643" t="str">
        <f>VLOOKUP(D643,'State Abbreviations'!$A$1:$B$53,2,FALSE)</f>
        <v>IA</v>
      </c>
      <c r="F643" s="1">
        <v>0.495</v>
      </c>
      <c r="G643" s="1">
        <v>0.48399999999999999</v>
      </c>
      <c r="H643" s="1">
        <v>0.47599999999999998</v>
      </c>
      <c r="I643" s="2">
        <v>1004908</v>
      </c>
      <c r="J643" s="2">
        <v>983933</v>
      </c>
      <c r="K643" s="2">
        <v>2030935</v>
      </c>
      <c r="L643" s="2">
        <v>2065490</v>
      </c>
      <c r="M643" s="1">
        <v>0.01</v>
      </c>
      <c r="N643" s="2">
        <v>3967</v>
      </c>
      <c r="O643" s="2">
        <v>13895</v>
      </c>
      <c r="P643" s="2">
        <v>2111</v>
      </c>
      <c r="Q643" s="2">
        <v>13026</v>
      </c>
    </row>
    <row r="644" spans="1:17" x14ac:dyDescent="0.3">
      <c r="A644">
        <v>1990</v>
      </c>
      <c r="B644">
        <v>32</v>
      </c>
      <c r="C644">
        <v>17</v>
      </c>
      <c r="D644" t="s">
        <v>38</v>
      </c>
      <c r="E644" t="str">
        <f>VLOOKUP(D644,'State Abbreviations'!$A$1:$B$53,2,FALSE)</f>
        <v>KS</v>
      </c>
      <c r="F644" s="1">
        <v>0.45200000000000001</v>
      </c>
      <c r="G644" s="1">
        <v>0.441</v>
      </c>
      <c r="H644" s="1">
        <v>0.432</v>
      </c>
      <c r="I644" s="2">
        <v>805251</v>
      </c>
      <c r="J644" s="2">
        <v>786096</v>
      </c>
      <c r="K644" s="2">
        <v>1783412</v>
      </c>
      <c r="L644" s="2">
        <v>1821368</v>
      </c>
      <c r="M644" s="1">
        <v>1.7999999999999999E-2</v>
      </c>
      <c r="N644" s="2">
        <v>5775</v>
      </c>
      <c r="O644">
        <v>0</v>
      </c>
      <c r="P644">
        <v>0</v>
      </c>
      <c r="Q644" s="2">
        <v>5775</v>
      </c>
    </row>
    <row r="645" spans="1:17" x14ac:dyDescent="0.3">
      <c r="A645">
        <v>1990</v>
      </c>
      <c r="B645">
        <v>51</v>
      </c>
      <c r="C645">
        <v>18</v>
      </c>
      <c r="D645" t="s">
        <v>39</v>
      </c>
      <c r="E645" t="str">
        <f>VLOOKUP(D645,'State Abbreviations'!$A$1:$B$53,2,FALSE)</f>
        <v>KY</v>
      </c>
      <c r="G645" s="1">
        <v>0.33600000000000002</v>
      </c>
      <c r="H645" s="1">
        <v>0.33200000000000002</v>
      </c>
      <c r="J645" s="2">
        <v>916010</v>
      </c>
      <c r="K645" s="2">
        <v>2722356</v>
      </c>
      <c r="L645" s="2">
        <v>2755670</v>
      </c>
      <c r="M645" s="1">
        <v>6.0000000000000001E-3</v>
      </c>
      <c r="N645" s="2">
        <v>9023</v>
      </c>
      <c r="O645" s="2">
        <v>7482</v>
      </c>
      <c r="P645" s="2">
        <v>3183</v>
      </c>
      <c r="Q645" s="2">
        <v>15947</v>
      </c>
    </row>
    <row r="646" spans="1:17" x14ac:dyDescent="0.3">
      <c r="A646">
        <v>1990</v>
      </c>
      <c r="B646">
        <v>45</v>
      </c>
      <c r="C646">
        <v>19</v>
      </c>
      <c r="D646" t="s">
        <v>40</v>
      </c>
      <c r="E646" t="str">
        <f>VLOOKUP(D646,'State Abbreviations'!$A$1:$B$53,2,FALSE)</f>
        <v>LA</v>
      </c>
      <c r="G646" s="1">
        <v>0.47199999999999998</v>
      </c>
      <c r="H646" s="1">
        <v>0.46200000000000002</v>
      </c>
      <c r="J646" s="2">
        <v>1396113</v>
      </c>
      <c r="K646" s="2">
        <v>2959148</v>
      </c>
      <c r="L646" s="2">
        <v>3020682</v>
      </c>
      <c r="M646" s="1">
        <v>1.4E-2</v>
      </c>
      <c r="N646" s="2">
        <v>18599</v>
      </c>
      <c r="O646">
        <v>0</v>
      </c>
      <c r="P646">
        <v>0</v>
      </c>
      <c r="Q646" s="2">
        <v>18599</v>
      </c>
    </row>
    <row r="647" spans="1:17" x14ac:dyDescent="0.3">
      <c r="A647">
        <v>1990</v>
      </c>
      <c r="B647">
        <v>2</v>
      </c>
      <c r="C647">
        <v>20</v>
      </c>
      <c r="D647" t="s">
        <v>41</v>
      </c>
      <c r="E647" t="str">
        <f>VLOOKUP(D647,'State Abbreviations'!$A$1:$B$53,2,FALSE)</f>
        <v>ME</v>
      </c>
      <c r="G647" s="1">
        <v>0.57299999999999995</v>
      </c>
      <c r="H647" s="1">
        <v>0.56499999999999995</v>
      </c>
      <c r="J647" s="2">
        <v>522181</v>
      </c>
      <c r="K647" s="2">
        <v>910982</v>
      </c>
      <c r="L647" s="2">
        <v>924839</v>
      </c>
      <c r="M647" s="1">
        <v>1.4999999999999999E-2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>
        <v>1990</v>
      </c>
      <c r="B648">
        <v>52</v>
      </c>
      <c r="C648">
        <v>21</v>
      </c>
      <c r="D648" t="s">
        <v>42</v>
      </c>
      <c r="E648" t="str">
        <f>VLOOKUP(D648,'State Abbreviations'!$A$1:$B$53,2,FALSE)</f>
        <v>MD</v>
      </c>
      <c r="F648" s="1">
        <v>0.34499999999999997</v>
      </c>
      <c r="G648" s="1">
        <v>0.32700000000000001</v>
      </c>
      <c r="H648" s="1">
        <v>0.30599999999999999</v>
      </c>
      <c r="I648" s="2">
        <v>1170867</v>
      </c>
      <c r="J648" s="2">
        <v>1111088</v>
      </c>
      <c r="K648" s="2">
        <v>3397126</v>
      </c>
      <c r="L648" s="2">
        <v>3632477</v>
      </c>
      <c r="M648" s="1">
        <v>4.4999999999999998E-2</v>
      </c>
      <c r="N648" s="2">
        <v>17848</v>
      </c>
      <c r="O648" s="2">
        <v>82898</v>
      </c>
      <c r="P648" s="2">
        <v>11192</v>
      </c>
      <c r="Q648" s="2">
        <v>70489</v>
      </c>
    </row>
    <row r="649" spans="1:17" x14ac:dyDescent="0.3">
      <c r="A649">
        <v>1990</v>
      </c>
      <c r="B649">
        <v>3</v>
      </c>
      <c r="C649">
        <v>22</v>
      </c>
      <c r="D649" t="s">
        <v>43</v>
      </c>
      <c r="E649" t="str">
        <f>VLOOKUP(D649,'State Abbreviations'!$A$1:$B$53,2,FALSE)</f>
        <v>MA</v>
      </c>
      <c r="F649" s="1">
        <v>0.55300000000000005</v>
      </c>
      <c r="G649" s="1">
        <v>0.53400000000000003</v>
      </c>
      <c r="H649" s="1">
        <v>0.503</v>
      </c>
      <c r="I649" s="2">
        <v>2424579</v>
      </c>
      <c r="J649" s="2">
        <v>2341990</v>
      </c>
      <c r="K649" s="2">
        <v>4384671</v>
      </c>
      <c r="L649" s="2">
        <v>4660342</v>
      </c>
      <c r="M649" s="1">
        <v>5.8999999999999997E-2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1990</v>
      </c>
      <c r="B650">
        <v>23</v>
      </c>
      <c r="C650">
        <v>23</v>
      </c>
      <c r="D650" t="s">
        <v>44</v>
      </c>
      <c r="E650" t="str">
        <f>VLOOKUP(D650,'State Abbreviations'!$A$1:$B$53,2,FALSE)</f>
        <v>MI</v>
      </c>
      <c r="F650" s="1">
        <v>0.39500000000000002</v>
      </c>
      <c r="G650" s="1">
        <v>0.38300000000000001</v>
      </c>
      <c r="H650" s="1">
        <v>0.373</v>
      </c>
      <c r="I650" s="2">
        <v>2641649</v>
      </c>
      <c r="J650" s="2">
        <v>2564563</v>
      </c>
      <c r="K650" s="2">
        <v>6693069</v>
      </c>
      <c r="L650" s="2">
        <v>6872954</v>
      </c>
      <c r="M650" s="1">
        <v>2.1000000000000001E-2</v>
      </c>
      <c r="N650" s="2">
        <v>34267</v>
      </c>
      <c r="O650">
        <v>0</v>
      </c>
      <c r="P650">
        <v>0</v>
      </c>
      <c r="Q650" s="2">
        <v>34267</v>
      </c>
    </row>
    <row r="651" spans="1:17" x14ac:dyDescent="0.3">
      <c r="A651">
        <v>1990</v>
      </c>
      <c r="B651">
        <v>33</v>
      </c>
      <c r="C651">
        <v>24</v>
      </c>
      <c r="D651" t="s">
        <v>45</v>
      </c>
      <c r="E651" t="str">
        <f>VLOOKUP(D651,'State Abbreviations'!$A$1:$B$53,2,FALSE)</f>
        <v>MN</v>
      </c>
      <c r="F651" s="1">
        <v>0.58799999999999997</v>
      </c>
      <c r="G651" s="1">
        <v>0.57599999999999996</v>
      </c>
      <c r="H651" s="1">
        <v>0.56000000000000005</v>
      </c>
      <c r="I651" s="2">
        <v>1843104</v>
      </c>
      <c r="J651" s="2">
        <v>1806777</v>
      </c>
      <c r="K651" s="2">
        <v>3136830</v>
      </c>
      <c r="L651" s="2">
        <v>3225335</v>
      </c>
      <c r="M651" s="1">
        <v>1.7000000000000001E-2</v>
      </c>
      <c r="N651" s="2">
        <v>3176</v>
      </c>
      <c r="O651" s="2">
        <v>59323</v>
      </c>
      <c r="P651" s="2">
        <v>1873</v>
      </c>
      <c r="Q651" s="2">
        <v>34711</v>
      </c>
    </row>
    <row r="652" spans="1:17" x14ac:dyDescent="0.3">
      <c r="A652">
        <v>1990</v>
      </c>
      <c r="B652">
        <v>46</v>
      </c>
      <c r="C652">
        <v>25</v>
      </c>
      <c r="D652" t="s">
        <v>46</v>
      </c>
      <c r="E652" t="str">
        <f>VLOOKUP(D652,'State Abbreviations'!$A$1:$B$53,2,FALSE)</f>
        <v>MS</v>
      </c>
      <c r="G652" s="1">
        <v>0.20200000000000001</v>
      </c>
      <c r="H652" s="1">
        <v>0.19900000000000001</v>
      </c>
      <c r="J652" s="2">
        <v>368502</v>
      </c>
      <c r="K652" s="2">
        <v>1824156</v>
      </c>
      <c r="L652" s="2">
        <v>1850099</v>
      </c>
      <c r="M652" s="1">
        <v>5.0000000000000001E-3</v>
      </c>
      <c r="N652" s="2">
        <v>8375</v>
      </c>
      <c r="O652" s="2">
        <v>8221</v>
      </c>
      <c r="P652" s="2">
        <v>3478</v>
      </c>
      <c r="Q652" s="2">
        <v>15964</v>
      </c>
    </row>
    <row r="653" spans="1:17" x14ac:dyDescent="0.3">
      <c r="A653">
        <v>1990</v>
      </c>
      <c r="B653">
        <v>34</v>
      </c>
      <c r="C653">
        <v>26</v>
      </c>
      <c r="D653" t="s">
        <v>47</v>
      </c>
      <c r="E653" t="str">
        <f>VLOOKUP(D653,'State Abbreviations'!$A$1:$B$53,2,FALSE)</f>
        <v>MO</v>
      </c>
      <c r="G653" s="1">
        <v>0.36199999999999999</v>
      </c>
      <c r="H653" s="1">
        <v>0.35399999999999998</v>
      </c>
      <c r="J653" s="2">
        <v>1352552</v>
      </c>
      <c r="K653" s="2">
        <v>3740308</v>
      </c>
      <c r="L653" s="2">
        <v>3821136</v>
      </c>
      <c r="M653" s="1">
        <v>8.9999999999999993E-3</v>
      </c>
      <c r="N653" s="2">
        <v>14943</v>
      </c>
      <c r="O653" s="2">
        <v>42322</v>
      </c>
      <c r="P653" s="2">
        <v>9196</v>
      </c>
      <c r="Q653" s="2">
        <v>45300</v>
      </c>
    </row>
    <row r="654" spans="1:17" x14ac:dyDescent="0.3">
      <c r="A654">
        <v>1990</v>
      </c>
      <c r="B654">
        <v>64</v>
      </c>
      <c r="C654">
        <v>27</v>
      </c>
      <c r="D654" t="s">
        <v>48</v>
      </c>
      <c r="E654" t="str">
        <f>VLOOKUP(D654,'State Abbreviations'!$A$1:$B$53,2,FALSE)</f>
        <v>MT</v>
      </c>
      <c r="F654" s="1">
        <v>0.56999999999999995</v>
      </c>
      <c r="G654" s="1">
        <v>0.55700000000000005</v>
      </c>
      <c r="H654" s="1">
        <v>0.55100000000000005</v>
      </c>
      <c r="I654" s="2">
        <v>326652</v>
      </c>
      <c r="J654" s="2">
        <v>319336</v>
      </c>
      <c r="K654" s="2">
        <v>573045</v>
      </c>
      <c r="L654" s="2">
        <v>579158</v>
      </c>
      <c r="M654" s="1">
        <v>8.0000000000000002E-3</v>
      </c>
      <c r="N654" s="2">
        <v>1425</v>
      </c>
      <c r="O654">
        <v>0</v>
      </c>
      <c r="P654">
        <v>0</v>
      </c>
      <c r="Q654" s="2">
        <v>1425</v>
      </c>
    </row>
    <row r="655" spans="1:17" x14ac:dyDescent="0.3">
      <c r="A655">
        <v>1990</v>
      </c>
      <c r="B655">
        <v>35</v>
      </c>
      <c r="C655">
        <v>28</v>
      </c>
      <c r="D655" t="s">
        <v>49</v>
      </c>
      <c r="E655" t="str">
        <f>VLOOKUP(D655,'State Abbreviations'!$A$1:$B$53,2,FALSE)</f>
        <v>NE</v>
      </c>
      <c r="F655" s="1">
        <v>0.53400000000000003</v>
      </c>
      <c r="G655" s="1">
        <v>0.52500000000000002</v>
      </c>
      <c r="H655" s="1">
        <v>0.51400000000000001</v>
      </c>
      <c r="I655" s="2">
        <v>604195</v>
      </c>
      <c r="J655" s="2">
        <v>593828</v>
      </c>
      <c r="K655" s="2">
        <v>1131746</v>
      </c>
      <c r="L655" s="2">
        <v>1154859</v>
      </c>
      <c r="M655" s="1">
        <v>1.0999999999999999E-2</v>
      </c>
      <c r="N655" s="2">
        <v>2403</v>
      </c>
      <c r="O655" s="2">
        <v>14654</v>
      </c>
      <c r="P655">
        <v>632</v>
      </c>
      <c r="Q655" s="2">
        <v>10362</v>
      </c>
    </row>
    <row r="656" spans="1:17" x14ac:dyDescent="0.3">
      <c r="A656">
        <v>1990</v>
      </c>
      <c r="B656">
        <v>65</v>
      </c>
      <c r="C656">
        <v>29</v>
      </c>
      <c r="D656" t="s">
        <v>50</v>
      </c>
      <c r="E656" t="str">
        <f>VLOOKUP(D656,'State Abbreviations'!$A$1:$B$53,2,FALSE)</f>
        <v>NV</v>
      </c>
      <c r="F656" s="1">
        <v>0.38</v>
      </c>
      <c r="G656" s="1">
        <v>0.374</v>
      </c>
      <c r="H656" s="1">
        <v>0.34599999999999997</v>
      </c>
      <c r="I656" s="2">
        <v>325959</v>
      </c>
      <c r="J656" s="2">
        <v>320743</v>
      </c>
      <c r="K656" s="2">
        <v>858018</v>
      </c>
      <c r="L656" s="2">
        <v>926572</v>
      </c>
      <c r="M656" s="1">
        <v>6.0999999999999999E-2</v>
      </c>
      <c r="N656" s="2">
        <v>5322</v>
      </c>
      <c r="O656" s="2">
        <v>7700</v>
      </c>
      <c r="P656" s="2">
        <v>2850</v>
      </c>
      <c r="Q656" s="2">
        <v>12022</v>
      </c>
    </row>
    <row r="657" spans="1:17" x14ac:dyDescent="0.3">
      <c r="A657">
        <v>1990</v>
      </c>
      <c r="B657">
        <v>4</v>
      </c>
      <c r="C657">
        <v>30</v>
      </c>
      <c r="D657" t="s">
        <v>51</v>
      </c>
      <c r="E657" t="str">
        <f>VLOOKUP(D657,'State Abbreviations'!$A$1:$B$53,2,FALSE)</f>
        <v>NH</v>
      </c>
      <c r="F657" s="1">
        <v>0.378</v>
      </c>
      <c r="G657" s="1">
        <v>0.36199999999999999</v>
      </c>
      <c r="H657" s="1">
        <v>0.35399999999999998</v>
      </c>
      <c r="I657" s="2">
        <v>307700</v>
      </c>
      <c r="J657" s="2">
        <v>294819</v>
      </c>
      <c r="K657" s="2">
        <v>814549</v>
      </c>
      <c r="L657" s="2">
        <v>832887</v>
      </c>
      <c r="M657" s="1">
        <v>0.02</v>
      </c>
      <c r="N657" s="2">
        <v>1342</v>
      </c>
      <c r="O657">
        <v>0</v>
      </c>
      <c r="P657">
        <v>0</v>
      </c>
      <c r="Q657" s="2">
        <v>1342</v>
      </c>
    </row>
    <row r="658" spans="1:17" x14ac:dyDescent="0.3">
      <c r="A658">
        <v>1990</v>
      </c>
      <c r="B658">
        <v>12</v>
      </c>
      <c r="C658">
        <v>31</v>
      </c>
      <c r="D658" t="s">
        <v>52</v>
      </c>
      <c r="E658" t="str">
        <f>VLOOKUP(D658,'State Abbreviations'!$A$1:$B$53,2,FALSE)</f>
        <v>NJ</v>
      </c>
      <c r="F658" s="1">
        <v>0.36799999999999999</v>
      </c>
      <c r="G658" s="1">
        <v>0.35699999999999998</v>
      </c>
      <c r="H658" s="1">
        <v>0.32600000000000001</v>
      </c>
      <c r="I658" s="2">
        <v>1998894</v>
      </c>
      <c r="J658" s="2">
        <v>1938454</v>
      </c>
      <c r="K658" s="2">
        <v>5429251</v>
      </c>
      <c r="L658" s="2">
        <v>5951541</v>
      </c>
      <c r="M658" s="1">
        <v>7.3999999999999996E-2</v>
      </c>
      <c r="N658" s="2">
        <v>21128</v>
      </c>
      <c r="O658" s="2">
        <v>72341</v>
      </c>
      <c r="P658" s="2">
        <v>23298</v>
      </c>
      <c r="Q658" s="2">
        <v>80597</v>
      </c>
    </row>
    <row r="659" spans="1:17" x14ac:dyDescent="0.3">
      <c r="A659">
        <v>1990</v>
      </c>
      <c r="B659">
        <v>66</v>
      </c>
      <c r="C659">
        <v>32</v>
      </c>
      <c r="D659" t="s">
        <v>53</v>
      </c>
      <c r="E659" t="str">
        <f>VLOOKUP(D659,'State Abbreviations'!$A$1:$B$53,2,FALSE)</f>
        <v>NM</v>
      </c>
      <c r="F659" s="1">
        <v>0.41799999999999998</v>
      </c>
      <c r="G659" s="1">
        <v>0.4</v>
      </c>
      <c r="H659" s="1">
        <v>0.38200000000000001</v>
      </c>
      <c r="I659" s="2">
        <v>429509</v>
      </c>
      <c r="J659" s="2">
        <v>411236</v>
      </c>
      <c r="K659" s="2">
        <v>1026902</v>
      </c>
      <c r="L659" s="2">
        <v>1076522</v>
      </c>
      <c r="M659" s="1">
        <v>3.9E-2</v>
      </c>
      <c r="N659" s="2">
        <v>3187</v>
      </c>
      <c r="O659" s="2">
        <v>6294</v>
      </c>
      <c r="P659" s="2">
        <v>1224</v>
      </c>
      <c r="Q659" s="2">
        <v>7558</v>
      </c>
    </row>
    <row r="660" spans="1:17" x14ac:dyDescent="0.3">
      <c r="A660">
        <v>1990</v>
      </c>
      <c r="B660">
        <v>13</v>
      </c>
      <c r="C660">
        <v>33</v>
      </c>
      <c r="D660" t="s">
        <v>54</v>
      </c>
      <c r="E660" t="str">
        <f>VLOOKUP(D660,'State Abbreviations'!$A$1:$B$53,2,FALSE)</f>
        <v>NY</v>
      </c>
      <c r="F660" s="1">
        <v>0.35</v>
      </c>
      <c r="G660" s="1">
        <v>0.33100000000000002</v>
      </c>
      <c r="H660" s="1">
        <v>0.29499999999999998</v>
      </c>
      <c r="I660" s="2">
        <v>4290261</v>
      </c>
      <c r="J660" s="2">
        <v>4056896</v>
      </c>
      <c r="K660" s="2">
        <v>12271903</v>
      </c>
      <c r="L660" s="2">
        <v>13742688</v>
      </c>
      <c r="M660" s="1">
        <v>0.1</v>
      </c>
      <c r="N660" s="2">
        <v>54895</v>
      </c>
      <c r="O660">
        <v>0</v>
      </c>
      <c r="P660" s="2">
        <v>42837</v>
      </c>
      <c r="Q660" s="2">
        <v>97732</v>
      </c>
    </row>
    <row r="661" spans="1:17" x14ac:dyDescent="0.3">
      <c r="A661">
        <v>1990</v>
      </c>
      <c r="B661">
        <v>47</v>
      </c>
      <c r="C661">
        <v>34</v>
      </c>
      <c r="D661" t="s">
        <v>55</v>
      </c>
      <c r="E661" t="str">
        <f>VLOOKUP(D661,'State Abbreviations'!$A$1:$B$53,2,FALSE)</f>
        <v>NC</v>
      </c>
      <c r="G661" s="1">
        <v>0.41899999999999998</v>
      </c>
      <c r="H661" s="1">
        <v>0.40799999999999997</v>
      </c>
      <c r="J661" s="2">
        <v>2069585</v>
      </c>
      <c r="K661" s="2">
        <v>4938968</v>
      </c>
      <c r="L661" s="2">
        <v>5073437</v>
      </c>
      <c r="M661" s="1">
        <v>1.2999999999999999E-2</v>
      </c>
      <c r="N661" s="2">
        <v>18411</v>
      </c>
      <c r="O661" s="2">
        <v>77829</v>
      </c>
      <c r="P661" s="2">
        <v>9883</v>
      </c>
      <c r="Q661" s="2">
        <v>67209</v>
      </c>
    </row>
    <row r="662" spans="1:17" x14ac:dyDescent="0.3">
      <c r="A662">
        <v>1990</v>
      </c>
      <c r="B662">
        <v>36</v>
      </c>
      <c r="C662">
        <v>35</v>
      </c>
      <c r="D662" t="s">
        <v>56</v>
      </c>
      <c r="E662" t="str">
        <f>VLOOKUP(D662,'State Abbreviations'!$A$1:$B$53,2,FALSE)</f>
        <v>ND</v>
      </c>
      <c r="F662" s="1">
        <v>0.52</v>
      </c>
      <c r="G662" s="1">
        <v>0.50700000000000001</v>
      </c>
      <c r="H662" s="1">
        <v>0.502</v>
      </c>
      <c r="I662" s="2">
        <v>240301</v>
      </c>
      <c r="J662" s="2">
        <v>233973</v>
      </c>
      <c r="K662" s="2">
        <v>461711</v>
      </c>
      <c r="L662" s="2">
        <v>465851</v>
      </c>
      <c r="M662" s="1">
        <v>8.0000000000000002E-3</v>
      </c>
      <c r="N662">
        <v>483</v>
      </c>
      <c r="O662">
        <v>0</v>
      </c>
      <c r="P662">
        <v>0</v>
      </c>
      <c r="Q662">
        <v>483</v>
      </c>
    </row>
    <row r="663" spans="1:17" x14ac:dyDescent="0.3">
      <c r="A663">
        <v>1990</v>
      </c>
      <c r="B663">
        <v>24</v>
      </c>
      <c r="C663">
        <v>36</v>
      </c>
      <c r="D663" t="s">
        <v>57</v>
      </c>
      <c r="E663" t="str">
        <f>VLOOKUP(D663,'State Abbreviations'!$A$1:$B$53,2,FALSE)</f>
        <v>OH</v>
      </c>
      <c r="F663" s="1">
        <v>0.45400000000000001</v>
      </c>
      <c r="G663" s="1">
        <v>0.436</v>
      </c>
      <c r="H663" s="1">
        <v>0.42899999999999999</v>
      </c>
      <c r="I663" s="2">
        <v>3620469</v>
      </c>
      <c r="J663" s="2">
        <v>3477650</v>
      </c>
      <c r="K663" s="2">
        <v>7975680</v>
      </c>
      <c r="L663" s="2">
        <v>8103382</v>
      </c>
      <c r="M663" s="1">
        <v>1.2E-2</v>
      </c>
      <c r="N663" s="2">
        <v>31822</v>
      </c>
      <c r="O663">
        <v>0</v>
      </c>
      <c r="P663">
        <v>0</v>
      </c>
      <c r="Q663" s="2">
        <v>31822</v>
      </c>
    </row>
    <row r="664" spans="1:17" x14ac:dyDescent="0.3">
      <c r="A664">
        <v>1990</v>
      </c>
      <c r="B664">
        <v>53</v>
      </c>
      <c r="C664">
        <v>37</v>
      </c>
      <c r="D664" t="s">
        <v>58</v>
      </c>
      <c r="E664" t="str">
        <f>VLOOKUP(D664,'State Abbreviations'!$A$1:$B$53,2,FALSE)</f>
        <v>OK</v>
      </c>
      <c r="F664" s="1">
        <v>0.41299999999999998</v>
      </c>
      <c r="G664" s="1">
        <v>0.40500000000000003</v>
      </c>
      <c r="H664" s="1">
        <v>0.39400000000000002</v>
      </c>
      <c r="I664" s="2">
        <v>929639</v>
      </c>
      <c r="J664" s="2">
        <v>911314</v>
      </c>
      <c r="K664" s="2">
        <v>2251719</v>
      </c>
      <c r="L664" s="2">
        <v>2313340</v>
      </c>
      <c r="M664" s="1">
        <v>1.4999999999999999E-2</v>
      </c>
      <c r="N664" s="2">
        <v>12285</v>
      </c>
      <c r="O664" s="2">
        <v>24411</v>
      </c>
      <c r="P664" s="2">
        <v>3236</v>
      </c>
      <c r="Q664" s="2">
        <v>27727</v>
      </c>
    </row>
    <row r="665" spans="1:17" x14ac:dyDescent="0.3">
      <c r="A665">
        <v>1990</v>
      </c>
      <c r="B665">
        <v>72</v>
      </c>
      <c r="C665">
        <v>38</v>
      </c>
      <c r="D665" t="s">
        <v>59</v>
      </c>
      <c r="E665" t="str">
        <f>VLOOKUP(D665,'State Abbreviations'!$A$1:$B$53,2,FALSE)</f>
        <v>OR</v>
      </c>
      <c r="F665" s="1">
        <v>0.55100000000000005</v>
      </c>
      <c r="G665" s="1">
        <v>0.54100000000000004</v>
      </c>
      <c r="H665" s="1">
        <v>0.52100000000000002</v>
      </c>
      <c r="I665" s="2">
        <v>1133125</v>
      </c>
      <c r="J665" s="2">
        <v>1112847</v>
      </c>
      <c r="K665" s="2">
        <v>2057833</v>
      </c>
      <c r="L665" s="2">
        <v>2137314</v>
      </c>
      <c r="M665" s="1">
        <v>3.4000000000000002E-2</v>
      </c>
      <c r="N665" s="2">
        <v>6492</v>
      </c>
      <c r="O665">
        <v>0</v>
      </c>
      <c r="P665">
        <v>0</v>
      </c>
      <c r="Q665" s="2">
        <v>6492</v>
      </c>
    </row>
    <row r="666" spans="1:17" x14ac:dyDescent="0.3">
      <c r="A666">
        <v>1990</v>
      </c>
      <c r="B666">
        <v>14</v>
      </c>
      <c r="C666">
        <v>39</v>
      </c>
      <c r="D666" t="s">
        <v>60</v>
      </c>
      <c r="E666" t="str">
        <f>VLOOKUP(D666,'State Abbreviations'!$A$1:$B$53,2,FALSE)</f>
        <v>PA</v>
      </c>
      <c r="G666" s="1">
        <v>0.34100000000000003</v>
      </c>
      <c r="H666" s="1">
        <v>0.33500000000000002</v>
      </c>
      <c r="J666" s="2">
        <v>3052760</v>
      </c>
      <c r="K666" s="2">
        <v>8962083</v>
      </c>
      <c r="L666" s="2">
        <v>9120122</v>
      </c>
      <c r="M666" s="1">
        <v>1.4999999999999999E-2</v>
      </c>
      <c r="N666" s="2">
        <v>22290</v>
      </c>
      <c r="O666">
        <v>0</v>
      </c>
      <c r="P666">
        <v>0</v>
      </c>
      <c r="Q666" s="2">
        <v>22290</v>
      </c>
    </row>
    <row r="667" spans="1:17" x14ac:dyDescent="0.3">
      <c r="A667">
        <v>1990</v>
      </c>
      <c r="B667">
        <v>5</v>
      </c>
      <c r="C667">
        <v>40</v>
      </c>
      <c r="D667" t="s">
        <v>61</v>
      </c>
      <c r="E667" t="str">
        <f>VLOOKUP(D667,'State Abbreviations'!$A$1:$B$53,2,FALSE)</f>
        <v>RI</v>
      </c>
      <c r="F667" s="1">
        <v>0.51700000000000002</v>
      </c>
      <c r="G667" s="1">
        <v>0.502</v>
      </c>
      <c r="H667" s="1">
        <v>0.46600000000000003</v>
      </c>
      <c r="I667" s="2">
        <v>375188</v>
      </c>
      <c r="J667" s="2">
        <v>364052</v>
      </c>
      <c r="K667" s="2">
        <v>725084</v>
      </c>
      <c r="L667" s="2">
        <v>780448</v>
      </c>
      <c r="M667" s="1">
        <v>5.8000000000000003E-2</v>
      </c>
      <c r="N667" s="2">
        <v>2392</v>
      </c>
      <c r="O667" s="2">
        <v>15366</v>
      </c>
      <c r="P667">
        <v>321</v>
      </c>
      <c r="Q667" s="2">
        <v>10396</v>
      </c>
    </row>
    <row r="668" spans="1:17" x14ac:dyDescent="0.3">
      <c r="A668">
        <v>1990</v>
      </c>
      <c r="B668">
        <v>48</v>
      </c>
      <c r="C668">
        <v>41</v>
      </c>
      <c r="D668" t="s">
        <v>62</v>
      </c>
      <c r="E668" t="str">
        <f>VLOOKUP(D668,'State Abbreviations'!$A$1:$B$53,2,FALSE)</f>
        <v>SC</v>
      </c>
      <c r="F668" s="1">
        <v>0.313</v>
      </c>
      <c r="G668" s="1">
        <v>0.3</v>
      </c>
      <c r="H668" s="1">
        <v>0.29299999999999998</v>
      </c>
      <c r="I668" s="2">
        <v>793614</v>
      </c>
      <c r="J668" s="2">
        <v>760965</v>
      </c>
      <c r="K668" s="2">
        <v>2537384</v>
      </c>
      <c r="L668" s="2">
        <v>2598170</v>
      </c>
      <c r="M668" s="1">
        <v>8.9999999999999993E-3</v>
      </c>
      <c r="N668" s="2">
        <v>17319</v>
      </c>
      <c r="O668" s="2">
        <v>32287</v>
      </c>
      <c r="P668" s="2">
        <v>3543</v>
      </c>
      <c r="Q668" s="2">
        <v>37006</v>
      </c>
    </row>
    <row r="669" spans="1:17" x14ac:dyDescent="0.3">
      <c r="A669">
        <v>1990</v>
      </c>
      <c r="B669">
        <v>37</v>
      </c>
      <c r="C669">
        <v>42</v>
      </c>
      <c r="D669" t="s">
        <v>63</v>
      </c>
      <c r="E669" t="str">
        <f>VLOOKUP(D669,'State Abbreviations'!$A$1:$B$53,2,FALSE)</f>
        <v>SD</v>
      </c>
      <c r="G669" s="1">
        <v>0.52300000000000002</v>
      </c>
      <c r="H669" s="1">
        <v>0.51900000000000002</v>
      </c>
      <c r="J669" s="2">
        <v>258976</v>
      </c>
      <c r="K669" s="2">
        <v>494849</v>
      </c>
      <c r="L669" s="2">
        <v>499072</v>
      </c>
      <c r="M669" s="1">
        <v>6.0000000000000001E-3</v>
      </c>
      <c r="N669" s="2">
        <v>1341</v>
      </c>
      <c r="O669">
        <v>0</v>
      </c>
      <c r="P669">
        <v>0</v>
      </c>
      <c r="Q669" s="2">
        <v>1341</v>
      </c>
    </row>
    <row r="670" spans="1:17" x14ac:dyDescent="0.3">
      <c r="A670">
        <v>1990</v>
      </c>
      <c r="B670">
        <v>54</v>
      </c>
      <c r="C670">
        <v>43</v>
      </c>
      <c r="D670" t="s">
        <v>64</v>
      </c>
      <c r="E670" t="str">
        <f>VLOOKUP(D670,'State Abbreviations'!$A$1:$B$53,2,FALSE)</f>
        <v>TN</v>
      </c>
      <c r="G670" s="1">
        <v>0.218</v>
      </c>
      <c r="H670" s="1">
        <v>0.214</v>
      </c>
      <c r="J670" s="2">
        <v>790441</v>
      </c>
      <c r="K670" s="2">
        <v>3624940</v>
      </c>
      <c r="L670" s="2">
        <v>3693970</v>
      </c>
      <c r="M670" s="1">
        <v>8.0000000000000002E-3</v>
      </c>
      <c r="N670" s="2">
        <v>10388</v>
      </c>
      <c r="O670" s="2">
        <v>32719</v>
      </c>
      <c r="P670" s="2">
        <v>11327</v>
      </c>
      <c r="Q670" s="2">
        <v>38075</v>
      </c>
    </row>
    <row r="671" spans="1:17" x14ac:dyDescent="0.3">
      <c r="A671">
        <v>1990</v>
      </c>
      <c r="B671">
        <v>49</v>
      </c>
      <c r="C671">
        <v>44</v>
      </c>
      <c r="D671" t="s">
        <v>65</v>
      </c>
      <c r="E671" t="str">
        <f>VLOOKUP(D671,'State Abbreviations'!$A$1:$B$53,2,FALSE)</f>
        <v>TX</v>
      </c>
      <c r="G671" s="1">
        <v>0.35299999999999998</v>
      </c>
      <c r="H671" s="1">
        <v>0.318</v>
      </c>
      <c r="J671" s="2">
        <v>3892746</v>
      </c>
      <c r="K671" s="2">
        <v>11034190</v>
      </c>
      <c r="L671" s="2">
        <v>12232761</v>
      </c>
      <c r="M671" s="1">
        <v>7.1999999999999995E-2</v>
      </c>
      <c r="N671" s="2">
        <v>50042</v>
      </c>
      <c r="O671" s="2">
        <v>308357</v>
      </c>
      <c r="P671" s="2">
        <v>109726</v>
      </c>
      <c r="Q671" s="2">
        <v>313947</v>
      </c>
    </row>
    <row r="672" spans="1:17" x14ac:dyDescent="0.3">
      <c r="A672">
        <v>1990</v>
      </c>
      <c r="B672">
        <v>67</v>
      </c>
      <c r="C672">
        <v>45</v>
      </c>
      <c r="D672" t="s">
        <v>66</v>
      </c>
      <c r="E672" t="str">
        <f>VLOOKUP(D672,'State Abbreviations'!$A$1:$B$53,2,FALSE)</f>
        <v>UT</v>
      </c>
      <c r="F672" s="1">
        <v>0.42199999999999999</v>
      </c>
      <c r="G672" s="1">
        <v>0.40699999999999997</v>
      </c>
      <c r="H672" s="1">
        <v>0.39600000000000002</v>
      </c>
      <c r="I672" s="2">
        <v>457983</v>
      </c>
      <c r="J672" s="2">
        <v>442213</v>
      </c>
      <c r="K672" s="2">
        <v>1086050</v>
      </c>
      <c r="L672" s="2">
        <v>1116922</v>
      </c>
      <c r="M672" s="1">
        <v>2.8000000000000001E-2</v>
      </c>
      <c r="N672">
        <v>0</v>
      </c>
      <c r="O672">
        <v>0</v>
      </c>
      <c r="P672">
        <v>0</v>
      </c>
      <c r="Q672">
        <v>0</v>
      </c>
    </row>
    <row r="673" spans="1:18" x14ac:dyDescent="0.3">
      <c r="A673">
        <v>1990</v>
      </c>
      <c r="B673">
        <v>6</v>
      </c>
      <c r="C673">
        <v>46</v>
      </c>
      <c r="D673" t="s">
        <v>67</v>
      </c>
      <c r="E673" t="str">
        <f>VLOOKUP(D673,'State Abbreviations'!$A$1:$B$53,2,FALSE)</f>
        <v>VT</v>
      </c>
      <c r="F673" s="1">
        <v>0.52300000000000002</v>
      </c>
      <c r="G673" s="1">
        <v>0.50900000000000001</v>
      </c>
      <c r="H673" s="1">
        <v>0.501</v>
      </c>
      <c r="I673" s="2">
        <v>217384</v>
      </c>
      <c r="J673" s="2">
        <v>211422</v>
      </c>
      <c r="K673" s="2">
        <v>415564</v>
      </c>
      <c r="L673" s="2">
        <v>422130</v>
      </c>
      <c r="M673" s="1">
        <v>1.6E-2</v>
      </c>
      <c r="N673">
        <v>0</v>
      </c>
      <c r="O673">
        <v>0</v>
      </c>
      <c r="P673">
        <v>0</v>
      </c>
      <c r="Q673">
        <v>0</v>
      </c>
    </row>
    <row r="674" spans="1:18" x14ac:dyDescent="0.3">
      <c r="A674">
        <v>1990</v>
      </c>
      <c r="B674">
        <v>40</v>
      </c>
      <c r="C674">
        <v>47</v>
      </c>
      <c r="D674" t="s">
        <v>68</v>
      </c>
      <c r="E674" t="str">
        <f>VLOOKUP(D674,'State Abbreviations'!$A$1:$B$53,2,FALSE)</f>
        <v>VA</v>
      </c>
      <c r="G674" s="1">
        <v>0.255</v>
      </c>
      <c r="H674" s="1">
        <v>0.245</v>
      </c>
      <c r="J674" s="2">
        <v>1152854</v>
      </c>
      <c r="K674" s="2">
        <v>4512504</v>
      </c>
      <c r="L674" s="2">
        <v>4715129</v>
      </c>
      <c r="M674" s="1">
        <v>3.5000000000000003E-2</v>
      </c>
      <c r="N674" s="2">
        <v>17593</v>
      </c>
      <c r="O674" s="2">
        <v>21303</v>
      </c>
      <c r="P674" s="2">
        <v>9048</v>
      </c>
      <c r="Q674" s="2">
        <v>37293</v>
      </c>
    </row>
    <row r="675" spans="1:18" x14ac:dyDescent="0.3">
      <c r="A675">
        <v>1990</v>
      </c>
      <c r="B675">
        <v>73</v>
      </c>
      <c r="C675">
        <v>48</v>
      </c>
      <c r="D675" t="s">
        <v>69</v>
      </c>
      <c r="E675" t="str">
        <f>VLOOKUP(D675,'State Abbreviations'!$A$1:$B$53,2,FALSE)</f>
        <v>WA</v>
      </c>
      <c r="F675" s="1">
        <v>0.39800000000000002</v>
      </c>
      <c r="G675" s="1">
        <v>0.38400000000000001</v>
      </c>
      <c r="H675" s="1">
        <v>0.36099999999999999</v>
      </c>
      <c r="I675" s="2">
        <v>1362651</v>
      </c>
      <c r="J675" s="2">
        <v>1313217</v>
      </c>
      <c r="K675" s="2">
        <v>3421256</v>
      </c>
      <c r="L675" s="2">
        <v>3634031</v>
      </c>
      <c r="M675" s="1">
        <v>4.2000000000000003E-2</v>
      </c>
      <c r="N675" s="2">
        <v>7995</v>
      </c>
      <c r="O675" s="2">
        <v>84817</v>
      </c>
      <c r="P675" s="2">
        <v>9615</v>
      </c>
      <c r="Q675" s="2">
        <v>60019</v>
      </c>
    </row>
    <row r="676" spans="1:18" x14ac:dyDescent="0.3">
      <c r="A676">
        <v>1990</v>
      </c>
      <c r="B676">
        <v>56</v>
      </c>
      <c r="C676">
        <v>49</v>
      </c>
      <c r="D676" t="s">
        <v>70</v>
      </c>
      <c r="E676" t="str">
        <f>VLOOKUP(D676,'State Abbreviations'!$A$1:$B$53,2,FALSE)</f>
        <v>WV</v>
      </c>
      <c r="G676" s="1">
        <v>0.3</v>
      </c>
      <c r="H676" s="1">
        <v>0.29799999999999999</v>
      </c>
      <c r="J676" s="2">
        <v>404305</v>
      </c>
      <c r="K676" s="2">
        <v>1347723</v>
      </c>
      <c r="L676" s="2">
        <v>1358773</v>
      </c>
      <c r="M676" s="1">
        <v>4.0000000000000001E-3</v>
      </c>
      <c r="N676" s="2">
        <v>1565</v>
      </c>
      <c r="O676" s="2">
        <v>5059</v>
      </c>
      <c r="P676" s="2">
        <v>1000</v>
      </c>
      <c r="Q676" s="2">
        <v>5095</v>
      </c>
    </row>
    <row r="677" spans="1:18" x14ac:dyDescent="0.3">
      <c r="A677">
        <v>1990</v>
      </c>
      <c r="B677">
        <v>25</v>
      </c>
      <c r="C677">
        <v>50</v>
      </c>
      <c r="D677" t="s">
        <v>71</v>
      </c>
      <c r="E677" t="str">
        <f>VLOOKUP(D677,'State Abbreviations'!$A$1:$B$53,2,FALSE)</f>
        <v>WI</v>
      </c>
      <c r="G677" s="1">
        <v>0.39</v>
      </c>
      <c r="H677" s="1">
        <v>0.38100000000000001</v>
      </c>
      <c r="J677" s="2">
        <v>1379727</v>
      </c>
      <c r="K677" s="2">
        <v>3541548</v>
      </c>
      <c r="L677" s="2">
        <v>3617625</v>
      </c>
      <c r="M677" s="1">
        <v>1.4E-2</v>
      </c>
      <c r="N677" s="2">
        <v>7465</v>
      </c>
      <c r="O677" s="2">
        <v>29370</v>
      </c>
      <c r="P677" s="2">
        <v>4099</v>
      </c>
      <c r="Q677" s="2">
        <v>26249</v>
      </c>
    </row>
    <row r="678" spans="1:18" x14ac:dyDescent="0.3">
      <c r="A678">
        <v>1990</v>
      </c>
      <c r="B678">
        <v>68</v>
      </c>
      <c r="C678">
        <v>51</v>
      </c>
      <c r="D678" t="s">
        <v>72</v>
      </c>
      <c r="E678" t="str">
        <f>VLOOKUP(D678,'State Abbreviations'!$A$1:$B$53,2,FALSE)</f>
        <v>WY</v>
      </c>
      <c r="F678" s="1">
        <v>0.52500000000000002</v>
      </c>
      <c r="G678" s="1">
        <v>0.51200000000000001</v>
      </c>
      <c r="H678" s="1">
        <v>0.502</v>
      </c>
      <c r="I678" s="2">
        <v>164309</v>
      </c>
      <c r="J678" s="2">
        <v>160109</v>
      </c>
      <c r="K678" s="2">
        <v>312961</v>
      </c>
      <c r="L678" s="2">
        <v>319255</v>
      </c>
      <c r="M678" s="1">
        <v>1.0999999999999999E-2</v>
      </c>
      <c r="N678" s="2">
        <v>1110</v>
      </c>
      <c r="O678" s="2">
        <v>2980</v>
      </c>
      <c r="P678">
        <v>313</v>
      </c>
      <c r="Q678" s="2">
        <v>2913</v>
      </c>
    </row>
    <row r="679" spans="1:18" x14ac:dyDescent="0.3">
      <c r="A679">
        <v>1990</v>
      </c>
      <c r="B679">
        <v>0</v>
      </c>
      <c r="C679">
        <v>0</v>
      </c>
      <c r="D679" t="s">
        <v>21</v>
      </c>
      <c r="E679" t="str">
        <f>VLOOKUP(D679,'State Abbreviations'!$A$1:$B$53,2,FALSE)</f>
        <v>US Totals</v>
      </c>
      <c r="F679" s="1">
        <v>0</v>
      </c>
      <c r="G679" s="1">
        <v>0.52800000000000002</v>
      </c>
      <c r="H679" s="1">
        <v>0.503</v>
      </c>
      <c r="J679" s="2">
        <v>91594691</v>
      </c>
      <c r="K679" s="2">
        <v>173579281</v>
      </c>
      <c r="L679" s="2">
        <v>181955484</v>
      </c>
      <c r="M679" s="1">
        <v>5.0999999999999997E-2</v>
      </c>
      <c r="N679" s="2">
        <v>616785</v>
      </c>
      <c r="O679" s="2">
        <v>1319935</v>
      </c>
      <c r="P679" s="2">
        <v>317223</v>
      </c>
      <c r="Q679" s="2">
        <v>1593976</v>
      </c>
      <c r="R679" s="2">
        <v>2527370</v>
      </c>
    </row>
    <row r="680" spans="1:18" x14ac:dyDescent="0.3">
      <c r="A680">
        <v>1988</v>
      </c>
      <c r="B680">
        <v>81</v>
      </c>
      <c r="C680">
        <v>2</v>
      </c>
      <c r="D680" t="s">
        <v>23</v>
      </c>
      <c r="E680" t="str">
        <f>VLOOKUP(D680,'State Abbreviations'!$A$1:$B$53,2,FALSE)</f>
        <v>AK</v>
      </c>
      <c r="F680" s="1">
        <v>0.57299999999999995</v>
      </c>
      <c r="G680" s="1">
        <v>0.56399999999999995</v>
      </c>
      <c r="H680" s="1">
        <v>0.54200000000000004</v>
      </c>
      <c r="I680" s="2">
        <v>203433</v>
      </c>
      <c r="J680" s="2">
        <v>200116</v>
      </c>
      <c r="K680" s="2">
        <v>355023</v>
      </c>
      <c r="L680" s="2">
        <v>369260</v>
      </c>
      <c r="M680" s="1">
        <v>2.5999999999999999E-2</v>
      </c>
      <c r="N680" s="2">
        <v>2588</v>
      </c>
      <c r="O680" s="2">
        <v>2994</v>
      </c>
      <c r="P680">
        <v>498</v>
      </c>
      <c r="Q680" s="2">
        <v>4583</v>
      </c>
    </row>
    <row r="681" spans="1:18" x14ac:dyDescent="0.3">
      <c r="A681">
        <v>1988</v>
      </c>
      <c r="B681">
        <v>41</v>
      </c>
      <c r="C681">
        <v>1</v>
      </c>
      <c r="D681" t="s">
        <v>22</v>
      </c>
      <c r="E681" t="str">
        <f>VLOOKUP(D681,'State Abbreviations'!$A$1:$B$53,2,FALSE)</f>
        <v>AL</v>
      </c>
      <c r="G681" s="1">
        <v>0.47499999999999998</v>
      </c>
      <c r="H681" s="1">
        <v>0.46700000000000003</v>
      </c>
      <c r="J681" s="2">
        <v>1378476</v>
      </c>
      <c r="K681" s="2">
        <v>2901744</v>
      </c>
      <c r="L681" s="2">
        <v>2949934</v>
      </c>
      <c r="M681" s="1">
        <v>6.0000000000000001E-3</v>
      </c>
      <c r="N681" s="2">
        <v>12610</v>
      </c>
      <c r="O681" s="2">
        <v>25301</v>
      </c>
      <c r="P681" s="2">
        <v>4701</v>
      </c>
      <c r="Q681" s="2">
        <v>29962</v>
      </c>
    </row>
    <row r="682" spans="1:18" x14ac:dyDescent="0.3">
      <c r="A682">
        <v>1988</v>
      </c>
      <c r="B682">
        <v>42</v>
      </c>
      <c r="C682">
        <v>4</v>
      </c>
      <c r="D682" t="s">
        <v>25</v>
      </c>
      <c r="E682" t="str">
        <f>VLOOKUP(D682,'State Abbreviations'!$A$1:$B$53,2,FALSE)</f>
        <v>AR</v>
      </c>
      <c r="G682" s="1">
        <v>0.49</v>
      </c>
      <c r="H682" s="1">
        <v>0.48199999999999998</v>
      </c>
      <c r="J682" s="2">
        <v>827738</v>
      </c>
      <c r="K682" s="2">
        <v>1689491</v>
      </c>
      <c r="L682" s="2">
        <v>1717388</v>
      </c>
      <c r="M682" s="1">
        <v>6.0000000000000001E-3</v>
      </c>
      <c r="N682" s="2">
        <v>5519</v>
      </c>
      <c r="O682" s="2">
        <v>15931</v>
      </c>
      <c r="P682" s="2">
        <v>3840</v>
      </c>
      <c r="Q682" s="2">
        <v>17325</v>
      </c>
    </row>
    <row r="683" spans="1:18" x14ac:dyDescent="0.3">
      <c r="A683">
        <v>1988</v>
      </c>
      <c r="B683">
        <v>61</v>
      </c>
      <c r="C683">
        <v>3</v>
      </c>
      <c r="D683" t="s">
        <v>24</v>
      </c>
      <c r="E683" t="str">
        <f>VLOOKUP(D683,'State Abbreviations'!$A$1:$B$53,2,FALSE)</f>
        <v>AZ</v>
      </c>
      <c r="F683" s="1">
        <v>0.49099999999999999</v>
      </c>
      <c r="G683" s="1">
        <v>0.47699999999999998</v>
      </c>
      <c r="H683" s="1">
        <v>0.44900000000000001</v>
      </c>
      <c r="I683" s="2">
        <v>1204169</v>
      </c>
      <c r="J683" s="2">
        <v>1171873</v>
      </c>
      <c r="K683" s="2">
        <v>2454254</v>
      </c>
      <c r="L683" s="2">
        <v>2609995</v>
      </c>
      <c r="M683" s="1">
        <v>0.05</v>
      </c>
      <c r="N683" s="2">
        <v>12095</v>
      </c>
      <c r="O683" s="2">
        <v>25446</v>
      </c>
      <c r="P683" s="2">
        <v>1669</v>
      </c>
      <c r="Q683" s="2">
        <v>26487</v>
      </c>
    </row>
    <row r="684" spans="1:18" x14ac:dyDescent="0.3">
      <c r="A684">
        <v>1988</v>
      </c>
      <c r="B684">
        <v>71</v>
      </c>
      <c r="C684">
        <v>5</v>
      </c>
      <c r="D684" t="s">
        <v>26</v>
      </c>
      <c r="E684" t="str">
        <f>VLOOKUP(D684,'State Abbreviations'!$A$1:$B$53,2,FALSE)</f>
        <v>CA</v>
      </c>
      <c r="F684" s="1">
        <v>0.57499999999999996</v>
      </c>
      <c r="G684" s="1">
        <v>0.55700000000000005</v>
      </c>
      <c r="H684" s="1">
        <v>0.46500000000000002</v>
      </c>
      <c r="I684" s="2">
        <v>10194539</v>
      </c>
      <c r="J684" s="2">
        <v>9887065</v>
      </c>
      <c r="K684" s="2">
        <v>17738700</v>
      </c>
      <c r="L684" s="2">
        <v>21249801</v>
      </c>
      <c r="M684" s="1">
        <v>0.159</v>
      </c>
      <c r="N684" s="2">
        <v>76171</v>
      </c>
      <c r="O684">
        <v>0</v>
      </c>
      <c r="P684" s="2">
        <v>49364</v>
      </c>
      <c r="Q684" s="2">
        <v>125535</v>
      </c>
    </row>
    <row r="685" spans="1:18" x14ac:dyDescent="0.3">
      <c r="A685">
        <v>1988</v>
      </c>
      <c r="B685">
        <v>62</v>
      </c>
      <c r="C685">
        <v>6</v>
      </c>
      <c r="D685" t="s">
        <v>27</v>
      </c>
      <c r="E685" t="str">
        <f>VLOOKUP(D685,'State Abbreviations'!$A$1:$B$53,2,FALSE)</f>
        <v>CO</v>
      </c>
      <c r="F685" s="1">
        <v>0.60799999999999998</v>
      </c>
      <c r="G685" s="1">
        <v>0.59</v>
      </c>
      <c r="H685" s="1">
        <v>0.57299999999999995</v>
      </c>
      <c r="I685" s="2">
        <v>1416265</v>
      </c>
      <c r="J685" s="2">
        <v>1372394</v>
      </c>
      <c r="K685" s="2">
        <v>2327768</v>
      </c>
      <c r="L685" s="2">
        <v>2396786</v>
      </c>
      <c r="M685" s="1">
        <v>2.5999999999999999E-2</v>
      </c>
      <c r="N685" s="2">
        <v>5765</v>
      </c>
      <c r="O685">
        <v>0</v>
      </c>
      <c r="P685" s="2">
        <v>1743</v>
      </c>
      <c r="Q685" s="2">
        <v>7508</v>
      </c>
    </row>
    <row r="686" spans="1:18" x14ac:dyDescent="0.3">
      <c r="A686">
        <v>1988</v>
      </c>
      <c r="B686">
        <v>1</v>
      </c>
      <c r="C686">
        <v>7</v>
      </c>
      <c r="D686" t="s">
        <v>28</v>
      </c>
      <c r="E686" t="str">
        <f>VLOOKUP(D686,'State Abbreviations'!$A$1:$B$53,2,FALSE)</f>
        <v>CT</v>
      </c>
      <c r="F686" s="1">
        <v>0.61399999999999999</v>
      </c>
      <c r="G686" s="1">
        <v>0.60699999999999998</v>
      </c>
      <c r="H686" s="1">
        <v>0.57199999999999995</v>
      </c>
      <c r="I686" s="2">
        <v>1461962</v>
      </c>
      <c r="J686" s="2">
        <v>1443394</v>
      </c>
      <c r="K686" s="2">
        <v>2379699</v>
      </c>
      <c r="L686" s="2">
        <v>2525021</v>
      </c>
      <c r="M686" s="1">
        <v>4.4999999999999998E-2</v>
      </c>
      <c r="N686" s="2">
        <v>8005</v>
      </c>
      <c r="O686" s="2">
        <v>46086</v>
      </c>
      <c r="P686">
        <v>371</v>
      </c>
      <c r="Q686" s="2">
        <v>31419</v>
      </c>
    </row>
    <row r="687" spans="1:18" x14ac:dyDescent="0.3">
      <c r="A687">
        <v>1988</v>
      </c>
      <c r="B687">
        <v>55</v>
      </c>
      <c r="C687">
        <v>9</v>
      </c>
      <c r="D687" t="s">
        <v>30</v>
      </c>
      <c r="E687" t="str">
        <f>VLOOKUP(D687,'State Abbreviations'!$A$1:$B$53,2,FALSE)</f>
        <v>DC</v>
      </c>
      <c r="F687" s="1">
        <v>0.435</v>
      </c>
      <c r="G687" s="1">
        <v>0.42499999999999999</v>
      </c>
      <c r="H687" s="1">
        <v>0.38400000000000001</v>
      </c>
      <c r="I687" s="2">
        <v>197135</v>
      </c>
      <c r="J687" s="2">
        <v>192877</v>
      </c>
      <c r="K687" s="2">
        <v>453636</v>
      </c>
      <c r="L687" s="2">
        <v>502362</v>
      </c>
      <c r="M687" s="1">
        <v>7.1999999999999995E-2</v>
      </c>
      <c r="N687" s="2">
        <v>8831</v>
      </c>
      <c r="O687">
        <v>0</v>
      </c>
      <c r="P687" s="2">
        <v>3949</v>
      </c>
      <c r="Q687" s="2">
        <v>12780</v>
      </c>
    </row>
    <row r="688" spans="1:18" x14ac:dyDescent="0.3">
      <c r="A688">
        <v>1988</v>
      </c>
      <c r="B688">
        <v>11</v>
      </c>
      <c r="C688">
        <v>8</v>
      </c>
      <c r="D688" t="s">
        <v>29</v>
      </c>
      <c r="E688" t="str">
        <f>VLOOKUP(D688,'State Abbreviations'!$A$1:$B$53,2,FALSE)</f>
        <v>DE</v>
      </c>
      <c r="F688" s="1">
        <v>0.54</v>
      </c>
      <c r="G688" s="1">
        <v>0.52900000000000003</v>
      </c>
      <c r="H688" s="1">
        <v>0.51</v>
      </c>
      <c r="I688" s="2">
        <v>254973</v>
      </c>
      <c r="J688" s="2">
        <v>249891</v>
      </c>
      <c r="K688" s="2">
        <v>472441</v>
      </c>
      <c r="L688" s="2">
        <v>489696</v>
      </c>
      <c r="M688" s="1">
        <v>1.7000000000000001E-2</v>
      </c>
      <c r="N688" s="2">
        <v>3197</v>
      </c>
      <c r="O688" s="2">
        <v>9576</v>
      </c>
      <c r="P688" s="2">
        <v>1093</v>
      </c>
      <c r="Q688" s="2">
        <v>9078</v>
      </c>
    </row>
    <row r="689" spans="1:17" x14ac:dyDescent="0.3">
      <c r="A689">
        <v>1988</v>
      </c>
      <c r="B689">
        <v>43</v>
      </c>
      <c r="C689">
        <v>10</v>
      </c>
      <c r="D689" t="s">
        <v>31</v>
      </c>
      <c r="E689" t="str">
        <f>VLOOKUP(D689,'State Abbreviations'!$A$1:$B$53,2,FALSE)</f>
        <v>FL</v>
      </c>
      <c r="G689" s="1">
        <v>0.49</v>
      </c>
      <c r="H689" s="1">
        <v>0.44600000000000001</v>
      </c>
      <c r="J689" s="2">
        <v>4302313</v>
      </c>
      <c r="K689" s="2">
        <v>8777510</v>
      </c>
      <c r="L689" s="2">
        <v>9651236</v>
      </c>
      <c r="M689" s="1">
        <v>7.8E-2</v>
      </c>
      <c r="N689" s="2">
        <v>34732</v>
      </c>
      <c r="O689" s="2">
        <v>165475</v>
      </c>
      <c r="P689" s="2">
        <v>2562</v>
      </c>
      <c r="Q689" s="2">
        <v>120032</v>
      </c>
    </row>
    <row r="690" spans="1:17" x14ac:dyDescent="0.3">
      <c r="A690">
        <v>1988</v>
      </c>
      <c r="B690">
        <v>44</v>
      </c>
      <c r="C690">
        <v>11</v>
      </c>
      <c r="D690" t="s">
        <v>32</v>
      </c>
      <c r="E690" t="str">
        <f>VLOOKUP(D690,'State Abbreviations'!$A$1:$B$53,2,FALSE)</f>
        <v>GA</v>
      </c>
      <c r="G690" s="1">
        <v>0.40600000000000003</v>
      </c>
      <c r="H690" s="1">
        <v>0.39100000000000001</v>
      </c>
      <c r="J690" s="2">
        <v>1809672</v>
      </c>
      <c r="K690" s="2">
        <v>4459739</v>
      </c>
      <c r="L690" s="2">
        <v>4631342</v>
      </c>
      <c r="M690" s="1">
        <v>1.7000000000000001E-2</v>
      </c>
      <c r="N690" s="2">
        <v>18787</v>
      </c>
      <c r="O690" s="2">
        <v>121559</v>
      </c>
      <c r="P690" s="2">
        <v>11308</v>
      </c>
      <c r="Q690" s="2">
        <v>90875</v>
      </c>
    </row>
    <row r="691" spans="1:17" x14ac:dyDescent="0.3">
      <c r="A691">
        <v>1988</v>
      </c>
      <c r="B691">
        <v>82</v>
      </c>
      <c r="C691">
        <v>12</v>
      </c>
      <c r="D691" t="s">
        <v>33</v>
      </c>
      <c r="E691" t="str">
        <f>VLOOKUP(D691,'State Abbreviations'!$A$1:$B$53,2,FALSE)</f>
        <v>HI</v>
      </c>
      <c r="F691" s="1">
        <v>0.498</v>
      </c>
      <c r="G691" s="1">
        <v>0.47899999999999998</v>
      </c>
      <c r="H691" s="1">
        <v>0.441</v>
      </c>
      <c r="I691" s="2">
        <v>368567</v>
      </c>
      <c r="J691" s="2">
        <v>354461</v>
      </c>
      <c r="K691" s="2">
        <v>739890</v>
      </c>
      <c r="L691" s="2">
        <v>803568</v>
      </c>
      <c r="M691" s="1">
        <v>7.5999999999999998E-2</v>
      </c>
      <c r="N691" s="2">
        <v>2300</v>
      </c>
      <c r="O691">
        <v>0</v>
      </c>
      <c r="P691">
        <v>0</v>
      </c>
      <c r="Q691" s="2">
        <v>2300</v>
      </c>
    </row>
    <row r="692" spans="1:17" x14ac:dyDescent="0.3">
      <c r="A692">
        <v>1988</v>
      </c>
      <c r="B692">
        <v>31</v>
      </c>
      <c r="C692">
        <v>16</v>
      </c>
      <c r="D692" t="s">
        <v>37</v>
      </c>
      <c r="E692" t="str">
        <f>VLOOKUP(D692,'State Abbreviations'!$A$1:$B$53,2,FALSE)</f>
        <v>IA</v>
      </c>
      <c r="F692" s="1">
        <v>0.61399999999999999</v>
      </c>
      <c r="G692" s="1">
        <v>0.60599999999999998</v>
      </c>
      <c r="H692" s="1">
        <v>0.59699999999999998</v>
      </c>
      <c r="I692" s="2">
        <v>1240854</v>
      </c>
      <c r="J692" s="2">
        <v>1225614</v>
      </c>
      <c r="K692" s="2">
        <v>2021793</v>
      </c>
      <c r="L692" s="2">
        <v>2052326</v>
      </c>
      <c r="M692" s="1">
        <v>8.9999999999999993E-3</v>
      </c>
      <c r="N692" s="2">
        <v>3034</v>
      </c>
      <c r="O692" s="2">
        <v>13099</v>
      </c>
      <c r="P692" s="2">
        <v>1945</v>
      </c>
      <c r="Q692" s="2">
        <v>11529</v>
      </c>
    </row>
    <row r="693" spans="1:17" x14ac:dyDescent="0.3">
      <c r="A693">
        <v>1988</v>
      </c>
      <c r="B693">
        <v>63</v>
      </c>
      <c r="C693">
        <v>13</v>
      </c>
      <c r="D693" t="s">
        <v>34</v>
      </c>
      <c r="E693" t="str">
        <f>VLOOKUP(D693,'State Abbreviations'!$A$1:$B$53,2,FALSE)</f>
        <v>ID</v>
      </c>
      <c r="F693" s="1">
        <v>0.63100000000000001</v>
      </c>
      <c r="G693" s="1">
        <v>0.61299999999999999</v>
      </c>
      <c r="H693" s="1">
        <v>0.59899999999999998</v>
      </c>
      <c r="I693" s="2">
        <v>421213</v>
      </c>
      <c r="J693" s="2">
        <v>408968</v>
      </c>
      <c r="K693" s="2">
        <v>667345</v>
      </c>
      <c r="L693" s="2">
        <v>682522</v>
      </c>
      <c r="M693" s="1">
        <v>0.02</v>
      </c>
      <c r="N693" s="2">
        <v>1581</v>
      </c>
      <c r="O693">
        <v>0</v>
      </c>
      <c r="P693">
        <v>0</v>
      </c>
      <c r="Q693" s="2">
        <v>1581</v>
      </c>
    </row>
    <row r="694" spans="1:17" x14ac:dyDescent="0.3">
      <c r="A694">
        <v>1988</v>
      </c>
      <c r="B694">
        <v>21</v>
      </c>
      <c r="C694">
        <v>14</v>
      </c>
      <c r="D694" t="s">
        <v>35</v>
      </c>
      <c r="E694" t="str">
        <f>VLOOKUP(D694,'State Abbreviations'!$A$1:$B$53,2,FALSE)</f>
        <v>IL</v>
      </c>
      <c r="F694" s="1">
        <v>0.59099999999999997</v>
      </c>
      <c r="G694" s="1">
        <v>0.57299999999999995</v>
      </c>
      <c r="H694" s="1">
        <v>0.54200000000000004</v>
      </c>
      <c r="I694" s="2">
        <v>4697192</v>
      </c>
      <c r="J694" s="2">
        <v>4559120</v>
      </c>
      <c r="K694" s="2">
        <v>7950848</v>
      </c>
      <c r="L694" s="2">
        <v>8410414</v>
      </c>
      <c r="M694" s="1">
        <v>5.1999999999999998E-2</v>
      </c>
      <c r="N694" s="2">
        <v>21081</v>
      </c>
      <c r="O694">
        <v>0</v>
      </c>
      <c r="P694">
        <v>0</v>
      </c>
      <c r="Q694" s="2">
        <v>21081</v>
      </c>
    </row>
    <row r="695" spans="1:17" x14ac:dyDescent="0.3">
      <c r="A695">
        <v>1988</v>
      </c>
      <c r="B695">
        <v>22</v>
      </c>
      <c r="C695">
        <v>15</v>
      </c>
      <c r="D695" t="s">
        <v>36</v>
      </c>
      <c r="E695" t="str">
        <f>VLOOKUP(D695,'State Abbreviations'!$A$1:$B$53,2,FALSE)</f>
        <v>IN</v>
      </c>
      <c r="F695" s="1">
        <v>0.55600000000000005</v>
      </c>
      <c r="G695" s="1">
        <v>0.54300000000000004</v>
      </c>
      <c r="H695" s="1">
        <v>0.53600000000000003</v>
      </c>
      <c r="I695" s="2">
        <v>2222811</v>
      </c>
      <c r="J695" s="2">
        <v>2168621</v>
      </c>
      <c r="K695" s="2">
        <v>3996319</v>
      </c>
      <c r="L695" s="2">
        <v>4045785</v>
      </c>
      <c r="M695" s="1">
        <v>8.9999999999999993E-3</v>
      </c>
      <c r="N695" s="2">
        <v>11406</v>
      </c>
      <c r="O695">
        <v>0</v>
      </c>
      <c r="P695">
        <v>0</v>
      </c>
      <c r="Q695" s="2">
        <v>11406</v>
      </c>
    </row>
    <row r="696" spans="1:17" x14ac:dyDescent="0.3">
      <c r="A696">
        <v>1988</v>
      </c>
      <c r="B696">
        <v>32</v>
      </c>
      <c r="C696">
        <v>17</v>
      </c>
      <c r="D696" t="s">
        <v>38</v>
      </c>
      <c r="E696" t="str">
        <f>VLOOKUP(D696,'State Abbreviations'!$A$1:$B$53,2,FALSE)</f>
        <v>KS</v>
      </c>
      <c r="G696" s="1">
        <v>0.56000000000000005</v>
      </c>
      <c r="H696" s="1">
        <v>0.54900000000000004</v>
      </c>
      <c r="J696" s="2">
        <v>993044</v>
      </c>
      <c r="K696" s="2">
        <v>1774451</v>
      </c>
      <c r="L696" s="2">
        <v>1808604</v>
      </c>
      <c r="M696" s="1">
        <v>1.6E-2</v>
      </c>
      <c r="N696" s="2">
        <v>5817</v>
      </c>
      <c r="O696">
        <v>0</v>
      </c>
      <c r="P696">
        <v>0</v>
      </c>
      <c r="Q696" s="2">
        <v>5817</v>
      </c>
    </row>
    <row r="697" spans="1:17" x14ac:dyDescent="0.3">
      <c r="A697">
        <v>1988</v>
      </c>
      <c r="B697">
        <v>51</v>
      </c>
      <c r="C697">
        <v>18</v>
      </c>
      <c r="D697" t="s">
        <v>39</v>
      </c>
      <c r="E697" t="str">
        <f>VLOOKUP(D697,'State Abbreviations'!$A$1:$B$53,2,FALSE)</f>
        <v>KY</v>
      </c>
      <c r="G697" s="1">
        <v>0.49299999999999999</v>
      </c>
      <c r="H697" s="1">
        <v>0.48799999999999999</v>
      </c>
      <c r="J697" s="2">
        <v>1322517</v>
      </c>
      <c r="K697" s="2">
        <v>2680364</v>
      </c>
      <c r="L697" s="2">
        <v>2709782</v>
      </c>
      <c r="M697" s="1">
        <v>6.0000000000000001E-3</v>
      </c>
      <c r="N697" s="2">
        <v>7119</v>
      </c>
      <c r="O697" s="2">
        <v>7398</v>
      </c>
      <c r="P697" s="2">
        <v>3443</v>
      </c>
      <c r="Q697" s="2">
        <v>14261</v>
      </c>
    </row>
    <row r="698" spans="1:17" x14ac:dyDescent="0.3">
      <c r="A698">
        <v>1988</v>
      </c>
      <c r="B698">
        <v>45</v>
      </c>
      <c r="C698">
        <v>19</v>
      </c>
      <c r="D698" t="s">
        <v>40</v>
      </c>
      <c r="E698" t="str">
        <f>VLOOKUP(D698,'State Abbreviations'!$A$1:$B$53,2,FALSE)</f>
        <v>LA</v>
      </c>
      <c r="G698" s="1">
        <v>0.55400000000000005</v>
      </c>
      <c r="H698" s="1">
        <v>0.54200000000000004</v>
      </c>
      <c r="J698" s="2">
        <v>1628202</v>
      </c>
      <c r="K698" s="2">
        <v>2941023</v>
      </c>
      <c r="L698" s="2">
        <v>3005785</v>
      </c>
      <c r="M698" s="1">
        <v>1.4E-2</v>
      </c>
      <c r="N698" s="2">
        <v>16242</v>
      </c>
      <c r="O698">
        <v>0</v>
      </c>
      <c r="P698" s="2">
        <v>7387</v>
      </c>
      <c r="Q698" s="2">
        <v>23629</v>
      </c>
    </row>
    <row r="699" spans="1:17" x14ac:dyDescent="0.3">
      <c r="A699">
        <v>1988</v>
      </c>
      <c r="B699">
        <v>3</v>
      </c>
      <c r="C699">
        <v>22</v>
      </c>
      <c r="D699" t="s">
        <v>43</v>
      </c>
      <c r="E699" t="str">
        <f>VLOOKUP(D699,'State Abbreviations'!$A$1:$B$53,2,FALSE)</f>
        <v>MA</v>
      </c>
      <c r="F699" s="1">
        <v>0.61299999999999999</v>
      </c>
      <c r="G699" s="1">
        <v>0.6</v>
      </c>
      <c r="H699" s="1">
        <v>0.56699999999999995</v>
      </c>
      <c r="I699" s="2">
        <v>2689857</v>
      </c>
      <c r="J699" s="2">
        <v>2632801</v>
      </c>
      <c r="K699" s="2">
        <v>4385728</v>
      </c>
      <c r="L699" s="2">
        <v>4642061</v>
      </c>
      <c r="M699" s="1">
        <v>5.5E-2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>
        <v>1988</v>
      </c>
      <c r="B700">
        <v>52</v>
      </c>
      <c r="C700">
        <v>21</v>
      </c>
      <c r="D700" t="s">
        <v>42</v>
      </c>
      <c r="E700" t="str">
        <f>VLOOKUP(D700,'State Abbreviations'!$A$1:$B$53,2,FALSE)</f>
        <v>MD</v>
      </c>
      <c r="F700" s="1">
        <v>0.52500000000000002</v>
      </c>
      <c r="G700" s="1">
        <v>0.51600000000000001</v>
      </c>
      <c r="H700" s="1">
        <v>0.48499999999999999</v>
      </c>
      <c r="I700" s="2">
        <v>1747350</v>
      </c>
      <c r="J700" s="2">
        <v>1714358</v>
      </c>
      <c r="K700" s="2">
        <v>3325582</v>
      </c>
      <c r="L700" s="2">
        <v>3535730</v>
      </c>
      <c r="M700" s="1">
        <v>4.2000000000000003E-2</v>
      </c>
      <c r="N700" s="2">
        <v>14276</v>
      </c>
      <c r="O700" s="2">
        <v>78619</v>
      </c>
      <c r="P700" s="2">
        <v>9225</v>
      </c>
      <c r="Q700" s="2">
        <v>62811</v>
      </c>
    </row>
    <row r="701" spans="1:17" x14ac:dyDescent="0.3">
      <c r="A701">
        <v>1988</v>
      </c>
      <c r="B701">
        <v>2</v>
      </c>
      <c r="C701">
        <v>20</v>
      </c>
      <c r="D701" t="s">
        <v>41</v>
      </c>
      <c r="E701" t="str">
        <f>VLOOKUP(D701,'State Abbreviations'!$A$1:$B$53,2,FALSE)</f>
        <v>ME</v>
      </c>
      <c r="G701" s="1">
        <v>0.625</v>
      </c>
      <c r="H701" s="1">
        <v>0.61499999999999999</v>
      </c>
      <c r="J701" s="2">
        <v>555035</v>
      </c>
      <c r="K701" s="2">
        <v>888612</v>
      </c>
      <c r="L701" s="2">
        <v>901850</v>
      </c>
      <c r="M701" s="1">
        <v>1.4999999999999999E-2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>
        <v>1988</v>
      </c>
      <c r="B702">
        <v>23</v>
      </c>
      <c r="C702">
        <v>23</v>
      </c>
      <c r="D702" t="s">
        <v>44</v>
      </c>
      <c r="E702" t="str">
        <f>VLOOKUP(D702,'State Abbreviations'!$A$1:$B$53,2,FALSE)</f>
        <v>MI</v>
      </c>
      <c r="F702" s="1">
        <v>0.56699999999999995</v>
      </c>
      <c r="G702" s="1">
        <v>0.55500000000000005</v>
      </c>
      <c r="H702" s="1">
        <v>0.54200000000000004</v>
      </c>
      <c r="I702" s="2">
        <v>3745751</v>
      </c>
      <c r="J702" s="2">
        <v>3669163</v>
      </c>
      <c r="K702" s="2">
        <v>6608812</v>
      </c>
      <c r="L702" s="2">
        <v>6773776</v>
      </c>
      <c r="M702" s="1">
        <v>0.02</v>
      </c>
      <c r="N702" s="2">
        <v>27612</v>
      </c>
      <c r="O702">
        <v>0</v>
      </c>
      <c r="P702">
        <v>0</v>
      </c>
      <c r="Q702" s="2">
        <v>27612</v>
      </c>
    </row>
    <row r="703" spans="1:17" x14ac:dyDescent="0.3">
      <c r="A703">
        <v>1988</v>
      </c>
      <c r="B703">
        <v>33</v>
      </c>
      <c r="C703">
        <v>24</v>
      </c>
      <c r="D703" t="s">
        <v>45</v>
      </c>
      <c r="E703" t="str">
        <f>VLOOKUP(D703,'State Abbreviations'!$A$1:$B$53,2,FALSE)</f>
        <v>MN</v>
      </c>
      <c r="F703" s="1">
        <v>0.68799999999999994</v>
      </c>
      <c r="G703" s="1">
        <v>0.67900000000000005</v>
      </c>
      <c r="H703" s="1">
        <v>0.66200000000000003</v>
      </c>
      <c r="I703" s="2">
        <v>2125119</v>
      </c>
      <c r="J703" s="2">
        <v>2096790</v>
      </c>
      <c r="K703" s="2">
        <v>3087194</v>
      </c>
      <c r="L703" s="2">
        <v>3166668</v>
      </c>
      <c r="M703" s="1">
        <v>1.4999999999999999E-2</v>
      </c>
      <c r="N703" s="2">
        <v>2799</v>
      </c>
      <c r="O703" s="2">
        <v>56901</v>
      </c>
      <c r="P703" s="2">
        <v>1639</v>
      </c>
      <c r="Q703" s="2">
        <v>32889</v>
      </c>
    </row>
    <row r="704" spans="1:17" x14ac:dyDescent="0.3">
      <c r="A704">
        <v>1988</v>
      </c>
      <c r="B704">
        <v>34</v>
      </c>
      <c r="C704">
        <v>26</v>
      </c>
      <c r="D704" t="s">
        <v>47</v>
      </c>
      <c r="E704" t="str">
        <f>VLOOKUP(D704,'State Abbreviations'!$A$1:$B$53,2,FALSE)</f>
        <v>MO</v>
      </c>
      <c r="G704" s="1">
        <v>0.56599999999999995</v>
      </c>
      <c r="H704" s="1">
        <v>0.55500000000000005</v>
      </c>
      <c r="J704" s="2">
        <v>2093713</v>
      </c>
      <c r="K704" s="2">
        <v>3696905</v>
      </c>
      <c r="L704" s="2">
        <v>3769751</v>
      </c>
      <c r="M704" s="1">
        <v>8.9999999999999993E-3</v>
      </c>
      <c r="N704" s="2">
        <v>12176</v>
      </c>
      <c r="O704" s="2">
        <v>42728</v>
      </c>
      <c r="P704" s="2">
        <v>7207</v>
      </c>
      <c r="Q704" s="2">
        <v>40747</v>
      </c>
    </row>
    <row r="705" spans="1:17" x14ac:dyDescent="0.3">
      <c r="A705">
        <v>1988</v>
      </c>
      <c r="B705">
        <v>46</v>
      </c>
      <c r="C705">
        <v>25</v>
      </c>
      <c r="D705" t="s">
        <v>46</v>
      </c>
      <c r="E705" t="str">
        <f>VLOOKUP(D705,'State Abbreviations'!$A$1:$B$53,2,FALSE)</f>
        <v>MS</v>
      </c>
      <c r="G705" s="1">
        <v>0.52</v>
      </c>
      <c r="H705" s="1">
        <v>0.51300000000000001</v>
      </c>
      <c r="J705" s="2">
        <v>931527</v>
      </c>
      <c r="K705" s="2">
        <v>1792847</v>
      </c>
      <c r="L705" s="2">
        <v>1815826</v>
      </c>
      <c r="M705" s="1">
        <v>5.0000000000000001E-3</v>
      </c>
      <c r="N705" s="2">
        <v>7384</v>
      </c>
      <c r="O705" s="2">
        <v>6854</v>
      </c>
      <c r="P705" s="2">
        <v>3177</v>
      </c>
      <c r="Q705" s="2">
        <v>13988</v>
      </c>
    </row>
    <row r="706" spans="1:17" x14ac:dyDescent="0.3">
      <c r="A706">
        <v>1988</v>
      </c>
      <c r="B706">
        <v>64</v>
      </c>
      <c r="C706">
        <v>27</v>
      </c>
      <c r="D706" t="s">
        <v>48</v>
      </c>
      <c r="E706" t="str">
        <f>VLOOKUP(D706,'State Abbreviations'!$A$1:$B$53,2,FALSE)</f>
        <v>MT</v>
      </c>
      <c r="F706" s="1">
        <v>0.66700000000000004</v>
      </c>
      <c r="G706" s="1">
        <v>0.64400000000000002</v>
      </c>
      <c r="H706" s="1">
        <v>0.63700000000000001</v>
      </c>
      <c r="I706" s="2">
        <v>378981</v>
      </c>
      <c r="J706" s="2">
        <v>365674</v>
      </c>
      <c r="K706" s="2">
        <v>568014</v>
      </c>
      <c r="L706" s="2">
        <v>573791</v>
      </c>
      <c r="M706" s="1">
        <v>8.0000000000000002E-3</v>
      </c>
      <c r="N706" s="2">
        <v>1272</v>
      </c>
      <c r="O706">
        <v>0</v>
      </c>
      <c r="P706">
        <v>0</v>
      </c>
      <c r="Q706" s="2">
        <v>1272</v>
      </c>
    </row>
    <row r="707" spans="1:17" x14ac:dyDescent="0.3">
      <c r="A707">
        <v>1988</v>
      </c>
      <c r="B707">
        <v>47</v>
      </c>
      <c r="C707">
        <v>34</v>
      </c>
      <c r="D707" t="s">
        <v>55</v>
      </c>
      <c r="E707" t="str">
        <f>VLOOKUP(D707,'State Abbreviations'!$A$1:$B$53,2,FALSE)</f>
        <v>NC</v>
      </c>
      <c r="G707" s="1">
        <v>0.44500000000000001</v>
      </c>
      <c r="H707" s="1">
        <v>0.435</v>
      </c>
      <c r="J707" s="2">
        <v>2134370</v>
      </c>
      <c r="K707" s="2">
        <v>4794041</v>
      </c>
      <c r="L707" s="2">
        <v>4903045</v>
      </c>
      <c r="M707" s="1">
        <v>1.0999999999999999E-2</v>
      </c>
      <c r="N707" s="2">
        <v>17078</v>
      </c>
      <c r="O707" s="2">
        <v>67164</v>
      </c>
      <c r="P707" s="2">
        <v>6191</v>
      </c>
      <c r="Q707" s="2">
        <v>56851</v>
      </c>
    </row>
    <row r="708" spans="1:17" x14ac:dyDescent="0.3">
      <c r="A708">
        <v>1988</v>
      </c>
      <c r="B708">
        <v>36</v>
      </c>
      <c r="C708">
        <v>35</v>
      </c>
      <c r="D708" t="s">
        <v>56</v>
      </c>
      <c r="E708" t="str">
        <f>VLOOKUP(D708,'State Abbreviations'!$A$1:$B$53,2,FALSE)</f>
        <v>ND</v>
      </c>
      <c r="F708" s="1">
        <v>0.66200000000000003</v>
      </c>
      <c r="G708" s="1">
        <v>0.63700000000000001</v>
      </c>
      <c r="H708" s="1">
        <v>0.63200000000000001</v>
      </c>
      <c r="I708" s="2">
        <v>309100</v>
      </c>
      <c r="J708" s="2">
        <v>297261</v>
      </c>
      <c r="K708" s="2">
        <v>466684</v>
      </c>
      <c r="L708" s="2">
        <v>470652</v>
      </c>
      <c r="M708" s="1">
        <v>7.0000000000000001E-3</v>
      </c>
      <c r="N708">
        <v>466</v>
      </c>
      <c r="O708">
        <v>0</v>
      </c>
      <c r="P708">
        <v>0</v>
      </c>
      <c r="Q708">
        <v>466</v>
      </c>
    </row>
    <row r="709" spans="1:17" x14ac:dyDescent="0.3">
      <c r="A709">
        <v>1988</v>
      </c>
      <c r="B709">
        <v>35</v>
      </c>
      <c r="C709">
        <v>28</v>
      </c>
      <c r="D709" t="s">
        <v>49</v>
      </c>
      <c r="E709" t="str">
        <f>VLOOKUP(D709,'State Abbreviations'!$A$1:$B$53,2,FALSE)</f>
        <v>NE</v>
      </c>
      <c r="F709" s="1">
        <v>0.60299999999999998</v>
      </c>
      <c r="G709" s="1">
        <v>0.58799999999999997</v>
      </c>
      <c r="H709" s="1">
        <v>0.57799999999999996</v>
      </c>
      <c r="I709" s="2">
        <v>678669</v>
      </c>
      <c r="J709" s="2">
        <v>661465</v>
      </c>
      <c r="K709" s="2">
        <v>1125252</v>
      </c>
      <c r="L709" s="2">
        <v>1144305</v>
      </c>
      <c r="M709" s="1">
        <v>8.9999999999999993E-3</v>
      </c>
      <c r="N709" s="2">
        <v>2156</v>
      </c>
      <c r="O709" s="2">
        <v>11411</v>
      </c>
      <c r="P709">
        <v>447</v>
      </c>
      <c r="Q709" s="2">
        <v>8309</v>
      </c>
    </row>
    <row r="710" spans="1:17" x14ac:dyDescent="0.3">
      <c r="A710">
        <v>1988</v>
      </c>
      <c r="B710">
        <v>4</v>
      </c>
      <c r="C710">
        <v>30</v>
      </c>
      <c r="D710" t="s">
        <v>51</v>
      </c>
      <c r="E710" t="str">
        <f>VLOOKUP(D710,'State Abbreviations'!$A$1:$B$53,2,FALSE)</f>
        <v>NH</v>
      </c>
      <c r="F710" s="1">
        <v>0.57799999999999996</v>
      </c>
      <c r="G710" s="1">
        <v>0.56399999999999995</v>
      </c>
      <c r="H710" s="1">
        <v>0.55200000000000005</v>
      </c>
      <c r="I710" s="2">
        <v>462503</v>
      </c>
      <c r="J710" s="2">
        <v>451074</v>
      </c>
      <c r="K710" s="2">
        <v>800468</v>
      </c>
      <c r="L710" s="2">
        <v>817358</v>
      </c>
      <c r="M710" s="1">
        <v>1.9E-2</v>
      </c>
      <c r="N710" s="2">
        <v>1019</v>
      </c>
      <c r="O710">
        <v>0</v>
      </c>
      <c r="P710">
        <v>0</v>
      </c>
      <c r="Q710" s="2">
        <v>1019</v>
      </c>
    </row>
    <row r="711" spans="1:17" x14ac:dyDescent="0.3">
      <c r="A711">
        <v>1988</v>
      </c>
      <c r="B711">
        <v>12</v>
      </c>
      <c r="C711">
        <v>31</v>
      </c>
      <c r="D711" t="s">
        <v>52</v>
      </c>
      <c r="E711" t="str">
        <f>VLOOKUP(D711,'State Abbreviations'!$A$1:$B$53,2,FALSE)</f>
        <v>NJ</v>
      </c>
      <c r="F711" s="1">
        <v>0.57099999999999995</v>
      </c>
      <c r="G711" s="1">
        <v>0.56999999999999995</v>
      </c>
      <c r="H711" s="1">
        <v>0.52500000000000002</v>
      </c>
      <c r="I711" s="2">
        <v>3102502</v>
      </c>
      <c r="J711" s="2">
        <v>3099553</v>
      </c>
      <c r="K711" s="2">
        <v>5435008</v>
      </c>
      <c r="L711" s="2">
        <v>5904776</v>
      </c>
      <c r="M711" s="1">
        <v>6.9000000000000006E-2</v>
      </c>
      <c r="N711" s="2">
        <v>16936</v>
      </c>
      <c r="O711" s="2">
        <v>57903</v>
      </c>
      <c r="P711" s="2">
        <v>18463</v>
      </c>
      <c r="Q711" s="2">
        <v>64351</v>
      </c>
    </row>
    <row r="712" spans="1:17" x14ac:dyDescent="0.3">
      <c r="A712">
        <v>1988</v>
      </c>
      <c r="B712">
        <v>66</v>
      </c>
      <c r="C712">
        <v>32</v>
      </c>
      <c r="D712" t="s">
        <v>53</v>
      </c>
      <c r="E712" t="str">
        <f>VLOOKUP(D712,'State Abbreviations'!$A$1:$B$53,2,FALSE)</f>
        <v>NM</v>
      </c>
      <c r="F712" s="1">
        <v>0.53400000000000003</v>
      </c>
      <c r="G712" s="1">
        <v>0.52</v>
      </c>
      <c r="H712" s="1">
        <v>0.498</v>
      </c>
      <c r="I712" s="2">
        <v>535694</v>
      </c>
      <c r="J712" s="2">
        <v>521287</v>
      </c>
      <c r="K712" s="2">
        <v>1002876</v>
      </c>
      <c r="L712" s="2">
        <v>1046754</v>
      </c>
      <c r="M712" s="1">
        <v>3.5999999999999997E-2</v>
      </c>
      <c r="N712" s="2">
        <v>2825</v>
      </c>
      <c r="O712" s="2">
        <v>5312</v>
      </c>
      <c r="P712" s="2">
        <v>1230</v>
      </c>
      <c r="Q712" s="2">
        <v>6711</v>
      </c>
    </row>
    <row r="713" spans="1:17" x14ac:dyDescent="0.3">
      <c r="A713">
        <v>1988</v>
      </c>
      <c r="B713">
        <v>65</v>
      </c>
      <c r="C713">
        <v>29</v>
      </c>
      <c r="D713" t="s">
        <v>50</v>
      </c>
      <c r="E713" t="str">
        <f>VLOOKUP(D713,'State Abbreviations'!$A$1:$B$53,2,FALSE)</f>
        <v>NV</v>
      </c>
      <c r="F713" s="1">
        <v>0.46100000000000002</v>
      </c>
      <c r="G713" s="1">
        <v>0.45600000000000002</v>
      </c>
      <c r="H713" s="1">
        <v>0.42499999999999999</v>
      </c>
      <c r="I713" s="2">
        <v>354261</v>
      </c>
      <c r="J713" s="2">
        <v>350067</v>
      </c>
      <c r="K713" s="2">
        <v>768131</v>
      </c>
      <c r="L713" s="2">
        <v>823940</v>
      </c>
      <c r="M713" s="1">
        <v>5.5E-2</v>
      </c>
      <c r="N713" s="2">
        <v>4881</v>
      </c>
      <c r="O713" s="2">
        <v>7032</v>
      </c>
      <c r="P713" s="2">
        <v>2100</v>
      </c>
      <c r="Q713" s="2">
        <v>10497</v>
      </c>
    </row>
    <row r="714" spans="1:17" x14ac:dyDescent="0.3">
      <c r="A714">
        <v>1988</v>
      </c>
      <c r="B714">
        <v>13</v>
      </c>
      <c r="C714">
        <v>33</v>
      </c>
      <c r="D714" t="s">
        <v>54</v>
      </c>
      <c r="E714" t="str">
        <f>VLOOKUP(D714,'State Abbreviations'!$A$1:$B$53,2,FALSE)</f>
        <v>NY</v>
      </c>
      <c r="F714" s="1">
        <v>0.54</v>
      </c>
      <c r="G714" s="1">
        <v>0.52700000000000002</v>
      </c>
      <c r="H714" s="1">
        <v>0.47499999999999998</v>
      </c>
      <c r="I714" s="2">
        <v>6636310</v>
      </c>
      <c r="J714" s="2">
        <v>6485683</v>
      </c>
      <c r="K714" s="2">
        <v>12300666</v>
      </c>
      <c r="L714" s="2">
        <v>13659215</v>
      </c>
      <c r="M714" s="1">
        <v>9.4E-2</v>
      </c>
      <c r="N714" s="2">
        <v>44560</v>
      </c>
      <c r="O714">
        <v>0</v>
      </c>
      <c r="P714" s="2">
        <v>33962</v>
      </c>
      <c r="Q714" s="2">
        <v>78522</v>
      </c>
    </row>
    <row r="715" spans="1:17" x14ac:dyDescent="0.3">
      <c r="A715">
        <v>1988</v>
      </c>
      <c r="B715">
        <v>24</v>
      </c>
      <c r="C715">
        <v>36</v>
      </c>
      <c r="D715" t="s">
        <v>57</v>
      </c>
      <c r="E715" t="str">
        <f>VLOOKUP(D715,'State Abbreviations'!$A$1:$B$53,2,FALSE)</f>
        <v>OH</v>
      </c>
      <c r="F715" s="1">
        <v>0.57299999999999995</v>
      </c>
      <c r="G715" s="1">
        <v>0.55800000000000005</v>
      </c>
      <c r="H715" s="1">
        <v>0.55000000000000004</v>
      </c>
      <c r="I715" s="2">
        <v>4505284</v>
      </c>
      <c r="J715" s="2">
        <v>4393585</v>
      </c>
      <c r="K715" s="2">
        <v>7869099</v>
      </c>
      <c r="L715" s="2">
        <v>7986220</v>
      </c>
      <c r="M715" s="1">
        <v>1.0999999999999999E-2</v>
      </c>
      <c r="N715" s="2">
        <v>26462</v>
      </c>
      <c r="O715">
        <v>0</v>
      </c>
      <c r="P715">
        <v>0</v>
      </c>
      <c r="Q715" s="2">
        <v>26462</v>
      </c>
    </row>
    <row r="716" spans="1:17" x14ac:dyDescent="0.3">
      <c r="A716">
        <v>1988</v>
      </c>
      <c r="B716">
        <v>53</v>
      </c>
      <c r="C716">
        <v>37</v>
      </c>
      <c r="D716" t="s">
        <v>58</v>
      </c>
      <c r="E716" t="str">
        <f>VLOOKUP(D716,'State Abbreviations'!$A$1:$B$53,2,FALSE)</f>
        <v>OK</v>
      </c>
      <c r="F716" s="1">
        <v>0.53100000000000003</v>
      </c>
      <c r="G716" s="1">
        <v>0.52100000000000002</v>
      </c>
      <c r="H716" s="1">
        <v>0.50900000000000001</v>
      </c>
      <c r="I716" s="2">
        <v>1192815</v>
      </c>
      <c r="J716" s="2">
        <v>1171036</v>
      </c>
      <c r="K716" s="2">
        <v>2245785</v>
      </c>
      <c r="L716" s="2">
        <v>2300258</v>
      </c>
      <c r="M716" s="1">
        <v>1.2999999999999999E-2</v>
      </c>
      <c r="N716" s="2">
        <v>10448</v>
      </c>
      <c r="O716" s="2">
        <v>23341</v>
      </c>
      <c r="P716" s="2">
        <v>1455</v>
      </c>
      <c r="Q716" s="2">
        <v>23574</v>
      </c>
    </row>
    <row r="717" spans="1:17" x14ac:dyDescent="0.3">
      <c r="A717">
        <v>1988</v>
      </c>
      <c r="B717">
        <v>72</v>
      </c>
      <c r="C717">
        <v>38</v>
      </c>
      <c r="D717" t="s">
        <v>59</v>
      </c>
      <c r="E717" t="str">
        <f>VLOOKUP(D717,'State Abbreviations'!$A$1:$B$53,2,FALSE)</f>
        <v>OR</v>
      </c>
      <c r="F717" s="1">
        <v>0.623</v>
      </c>
      <c r="G717" s="1">
        <v>0.60599999999999998</v>
      </c>
      <c r="H717" s="1">
        <v>0.58499999999999996</v>
      </c>
      <c r="I717" s="2">
        <v>1235199</v>
      </c>
      <c r="J717" s="2">
        <v>1201694</v>
      </c>
      <c r="K717" s="2">
        <v>1982355</v>
      </c>
      <c r="L717" s="2">
        <v>2055379</v>
      </c>
      <c r="M717" s="1">
        <v>3.1E-2</v>
      </c>
      <c r="N717" s="2">
        <v>5991</v>
      </c>
      <c r="O717">
        <v>0</v>
      </c>
      <c r="P717" s="2">
        <v>3790</v>
      </c>
      <c r="Q717" s="2">
        <v>9781</v>
      </c>
    </row>
    <row r="718" spans="1:17" x14ac:dyDescent="0.3">
      <c r="A718">
        <v>1988</v>
      </c>
      <c r="B718">
        <v>14</v>
      </c>
      <c r="C718">
        <v>39</v>
      </c>
      <c r="D718" t="s">
        <v>60</v>
      </c>
      <c r="E718" t="str">
        <f>VLOOKUP(D718,'State Abbreviations'!$A$1:$B$53,2,FALSE)</f>
        <v>PA</v>
      </c>
      <c r="G718" s="1">
        <v>0.51</v>
      </c>
      <c r="H718" s="1">
        <v>0.502</v>
      </c>
      <c r="J718" s="2">
        <v>4536251</v>
      </c>
      <c r="K718" s="2">
        <v>8892826</v>
      </c>
      <c r="L718" s="2">
        <v>9037056</v>
      </c>
      <c r="M718" s="1">
        <v>1.4E-2</v>
      </c>
      <c r="N718" s="2">
        <v>17900</v>
      </c>
      <c r="O718">
        <v>0</v>
      </c>
      <c r="P718">
        <v>0</v>
      </c>
      <c r="Q718" s="2">
        <v>17900</v>
      </c>
    </row>
    <row r="719" spans="1:17" x14ac:dyDescent="0.3">
      <c r="A719">
        <v>1988</v>
      </c>
      <c r="B719">
        <v>5</v>
      </c>
      <c r="C719">
        <v>40</v>
      </c>
      <c r="D719" t="s">
        <v>61</v>
      </c>
      <c r="E719" t="str">
        <f>VLOOKUP(D719,'State Abbreviations'!$A$1:$B$53,2,FALSE)</f>
        <v>RI</v>
      </c>
      <c r="F719" s="1">
        <v>0.57599999999999996</v>
      </c>
      <c r="G719" s="1">
        <v>0.56100000000000005</v>
      </c>
      <c r="H719" s="1">
        <v>0.52500000000000002</v>
      </c>
      <c r="I719" s="2">
        <v>415963</v>
      </c>
      <c r="J719" s="2">
        <v>404620</v>
      </c>
      <c r="K719" s="2">
        <v>721773</v>
      </c>
      <c r="L719" s="2">
        <v>771407</v>
      </c>
      <c r="M719" s="1">
        <v>5.5E-2</v>
      </c>
      <c r="N719" s="2">
        <v>1906</v>
      </c>
      <c r="O719" s="2">
        <v>9824</v>
      </c>
      <c r="P719">
        <v>442</v>
      </c>
      <c r="Q719" s="2">
        <v>7260</v>
      </c>
    </row>
    <row r="720" spans="1:17" x14ac:dyDescent="0.3">
      <c r="A720">
        <v>1988</v>
      </c>
      <c r="B720">
        <v>48</v>
      </c>
      <c r="C720">
        <v>41</v>
      </c>
      <c r="D720" t="s">
        <v>62</v>
      </c>
      <c r="E720" t="str">
        <f>VLOOKUP(D720,'State Abbreviations'!$A$1:$B$53,2,FALSE)</f>
        <v>SC</v>
      </c>
      <c r="F720" s="1">
        <v>0.42499999999999999</v>
      </c>
      <c r="G720" s="1">
        <v>0.40200000000000002</v>
      </c>
      <c r="H720" s="1">
        <v>0.39400000000000002</v>
      </c>
      <c r="I720" s="2">
        <v>1041846</v>
      </c>
      <c r="J720" s="2">
        <v>986009</v>
      </c>
      <c r="K720" s="2">
        <v>2453644</v>
      </c>
      <c r="L720" s="2">
        <v>2504635</v>
      </c>
      <c r="M720" s="1">
        <v>8.0000000000000002E-3</v>
      </c>
      <c r="N720" s="2">
        <v>13888</v>
      </c>
      <c r="O720" s="2">
        <v>26260</v>
      </c>
      <c r="P720" s="2">
        <v>3626</v>
      </c>
      <c r="Q720" s="2">
        <v>30644</v>
      </c>
    </row>
    <row r="721" spans="1:18" x14ac:dyDescent="0.3">
      <c r="A721">
        <v>1988</v>
      </c>
      <c r="B721">
        <v>37</v>
      </c>
      <c r="C721">
        <v>42</v>
      </c>
      <c r="D721" t="s">
        <v>63</v>
      </c>
      <c r="E721" t="str">
        <f>VLOOKUP(D721,'State Abbreviations'!$A$1:$B$53,2,FALSE)</f>
        <v>SD</v>
      </c>
      <c r="G721" s="1">
        <v>0.63400000000000001</v>
      </c>
      <c r="H721" s="1">
        <v>0.629</v>
      </c>
      <c r="J721" s="2">
        <v>312991</v>
      </c>
      <c r="K721" s="2">
        <v>494034</v>
      </c>
      <c r="L721" s="2">
        <v>497633</v>
      </c>
      <c r="M721" s="1">
        <v>5.0000000000000001E-3</v>
      </c>
      <c r="N721" s="2">
        <v>1020</v>
      </c>
      <c r="O721">
        <v>0</v>
      </c>
      <c r="P721">
        <v>0</v>
      </c>
      <c r="Q721" s="2">
        <v>1020</v>
      </c>
    </row>
    <row r="722" spans="1:18" x14ac:dyDescent="0.3">
      <c r="A722">
        <v>1988</v>
      </c>
      <c r="B722">
        <v>54</v>
      </c>
      <c r="C722">
        <v>43</v>
      </c>
      <c r="D722" t="s">
        <v>64</v>
      </c>
      <c r="E722" t="str">
        <f>VLOOKUP(D722,'State Abbreviations'!$A$1:$B$53,2,FALSE)</f>
        <v>TN</v>
      </c>
      <c r="G722" s="1">
        <v>0.46100000000000002</v>
      </c>
      <c r="H722" s="1">
        <v>0.45300000000000001</v>
      </c>
      <c r="J722" s="2">
        <v>1636250</v>
      </c>
      <c r="K722" s="2">
        <v>3551452</v>
      </c>
      <c r="L722" s="2">
        <v>3609081</v>
      </c>
      <c r="M722" s="1">
        <v>7.0000000000000001E-3</v>
      </c>
      <c r="N722" s="2">
        <v>7732</v>
      </c>
      <c r="O722" s="2">
        <v>28282</v>
      </c>
      <c r="P722" s="2">
        <v>9529</v>
      </c>
      <c r="Q722" s="2">
        <v>31402</v>
      </c>
    </row>
    <row r="723" spans="1:18" x14ac:dyDescent="0.3">
      <c r="A723">
        <v>1988</v>
      </c>
      <c r="B723">
        <v>49</v>
      </c>
      <c r="C723">
        <v>44</v>
      </c>
      <c r="D723" t="s">
        <v>65</v>
      </c>
      <c r="E723" t="str">
        <f>VLOOKUP(D723,'State Abbreviations'!$A$1:$B$53,2,FALSE)</f>
        <v>TX</v>
      </c>
      <c r="G723" s="1">
        <v>0.501</v>
      </c>
      <c r="H723" s="1">
        <v>0.45700000000000002</v>
      </c>
      <c r="J723" s="2">
        <v>5427410</v>
      </c>
      <c r="K723" s="2">
        <v>10833436</v>
      </c>
      <c r="L723" s="2">
        <v>11877787</v>
      </c>
      <c r="M723" s="1">
        <v>6.6000000000000003E-2</v>
      </c>
      <c r="N723" s="2">
        <v>40437</v>
      </c>
      <c r="O723" s="2">
        <v>288906</v>
      </c>
      <c r="P723" s="2">
        <v>77827</v>
      </c>
      <c r="Q723" s="2">
        <v>262717</v>
      </c>
    </row>
    <row r="724" spans="1:18" x14ac:dyDescent="0.3">
      <c r="A724">
        <v>1988</v>
      </c>
      <c r="B724">
        <v>67</v>
      </c>
      <c r="C724">
        <v>45</v>
      </c>
      <c r="D724" t="s">
        <v>66</v>
      </c>
      <c r="E724" t="str">
        <f>VLOOKUP(D724,'State Abbreviations'!$A$1:$B$53,2,FALSE)</f>
        <v>UT</v>
      </c>
      <c r="F724" s="1">
        <v>0.63400000000000001</v>
      </c>
      <c r="G724" s="1">
        <v>0.62</v>
      </c>
      <c r="H724" s="1">
        <v>0.60499999999999998</v>
      </c>
      <c r="I724" s="2">
        <v>661546</v>
      </c>
      <c r="J724" s="2">
        <v>647008</v>
      </c>
      <c r="K724" s="2">
        <v>1043170</v>
      </c>
      <c r="L724" s="2">
        <v>1069800</v>
      </c>
      <c r="M724" s="1">
        <v>2.5000000000000001E-2</v>
      </c>
      <c r="N724">
        <v>0</v>
      </c>
      <c r="O724">
        <v>0</v>
      </c>
      <c r="P724">
        <v>0</v>
      </c>
      <c r="Q724">
        <v>0</v>
      </c>
    </row>
    <row r="725" spans="1:18" x14ac:dyDescent="0.3">
      <c r="A725">
        <v>1988</v>
      </c>
      <c r="B725">
        <v>40</v>
      </c>
      <c r="C725">
        <v>47</v>
      </c>
      <c r="D725" t="s">
        <v>68</v>
      </c>
      <c r="E725" t="str">
        <f>VLOOKUP(D725,'State Abbreviations'!$A$1:$B$53,2,FALSE)</f>
        <v>VA</v>
      </c>
      <c r="G725" s="1">
        <v>0.498</v>
      </c>
      <c r="H725" s="1">
        <v>0.47899999999999998</v>
      </c>
      <c r="J725" s="2">
        <v>2191609</v>
      </c>
      <c r="K725" s="2">
        <v>4396900</v>
      </c>
      <c r="L725" s="2">
        <v>4571637</v>
      </c>
      <c r="M725" s="1">
        <v>3.2000000000000001E-2</v>
      </c>
      <c r="N725" s="2">
        <v>14184</v>
      </c>
      <c r="O725" s="2">
        <v>17945</v>
      </c>
      <c r="P725" s="2">
        <v>6576</v>
      </c>
      <c r="Q725" s="2">
        <v>29733</v>
      </c>
    </row>
    <row r="726" spans="1:18" x14ac:dyDescent="0.3">
      <c r="A726">
        <v>1988</v>
      </c>
      <c r="B726">
        <v>6</v>
      </c>
      <c r="C726">
        <v>46</v>
      </c>
      <c r="D726" t="s">
        <v>67</v>
      </c>
      <c r="E726" t="str">
        <f>VLOOKUP(D726,'State Abbreviations'!$A$1:$B$53,2,FALSE)</f>
        <v>VT</v>
      </c>
      <c r="F726" s="1">
        <v>0.66700000000000004</v>
      </c>
      <c r="G726" s="1">
        <v>0.60099999999999998</v>
      </c>
      <c r="H726" s="1">
        <v>0.59199999999999997</v>
      </c>
      <c r="I726" s="2">
        <v>270148</v>
      </c>
      <c r="J726" s="2">
        <v>243328</v>
      </c>
      <c r="K726" s="2">
        <v>404795</v>
      </c>
      <c r="L726" s="2">
        <v>411136</v>
      </c>
      <c r="M726" s="1">
        <v>1.4999999999999999E-2</v>
      </c>
      <c r="N726">
        <v>0</v>
      </c>
      <c r="O726">
        <v>0</v>
      </c>
      <c r="P726">
        <v>0</v>
      </c>
      <c r="Q726">
        <v>0</v>
      </c>
    </row>
    <row r="727" spans="1:18" x14ac:dyDescent="0.3">
      <c r="A727">
        <v>1988</v>
      </c>
      <c r="B727">
        <v>73</v>
      </c>
      <c r="C727">
        <v>48</v>
      </c>
      <c r="D727" t="s">
        <v>69</v>
      </c>
      <c r="E727" t="str">
        <f>VLOOKUP(D727,'State Abbreviations'!$A$1:$B$53,2,FALSE)</f>
        <v>WA</v>
      </c>
      <c r="F727" s="1">
        <v>0.58599999999999997</v>
      </c>
      <c r="G727" s="1">
        <v>0.56799999999999995</v>
      </c>
      <c r="H727" s="1">
        <v>0.53800000000000003</v>
      </c>
      <c r="I727" s="2">
        <v>1923043</v>
      </c>
      <c r="J727" s="2">
        <v>1865253</v>
      </c>
      <c r="K727" s="2">
        <v>3282173</v>
      </c>
      <c r="L727" s="2">
        <v>3465082</v>
      </c>
      <c r="M727" s="1">
        <v>3.9E-2</v>
      </c>
      <c r="N727" s="2">
        <v>5816</v>
      </c>
      <c r="O727" s="2">
        <v>64257</v>
      </c>
      <c r="P727" s="2">
        <v>10745</v>
      </c>
      <c r="Q727" s="2">
        <v>48690</v>
      </c>
    </row>
    <row r="728" spans="1:18" x14ac:dyDescent="0.3">
      <c r="A728">
        <v>1988</v>
      </c>
      <c r="B728">
        <v>25</v>
      </c>
      <c r="C728">
        <v>50</v>
      </c>
      <c r="D728" t="s">
        <v>71</v>
      </c>
      <c r="E728" t="str">
        <f>VLOOKUP(D728,'State Abbreviations'!$A$1:$B$53,2,FALSE)</f>
        <v>WI</v>
      </c>
      <c r="G728" s="1">
        <v>0.628</v>
      </c>
      <c r="H728" s="1">
        <v>0.61599999999999999</v>
      </c>
      <c r="J728" s="2">
        <v>2191608</v>
      </c>
      <c r="K728" s="2">
        <v>3489742</v>
      </c>
      <c r="L728" s="2">
        <v>3558322</v>
      </c>
      <c r="M728" s="1">
        <v>1.2999999999999999E-2</v>
      </c>
      <c r="N728" s="2">
        <v>6353</v>
      </c>
      <c r="O728" s="2">
        <v>26305</v>
      </c>
      <c r="P728" s="2">
        <v>4128</v>
      </c>
      <c r="Q728" s="2">
        <v>23634</v>
      </c>
    </row>
    <row r="729" spans="1:18" x14ac:dyDescent="0.3">
      <c r="A729">
        <v>1988</v>
      </c>
      <c r="B729">
        <v>56</v>
      </c>
      <c r="C729">
        <v>49</v>
      </c>
      <c r="D729" t="s">
        <v>70</v>
      </c>
      <c r="E729" t="str">
        <f>VLOOKUP(D729,'State Abbreviations'!$A$1:$B$53,2,FALSE)</f>
        <v>WV</v>
      </c>
      <c r="G729" s="1">
        <v>0.48499999999999999</v>
      </c>
      <c r="H729" s="1">
        <v>0.48099999999999998</v>
      </c>
      <c r="J729" s="2">
        <v>653311</v>
      </c>
      <c r="K729" s="2">
        <v>1347692</v>
      </c>
      <c r="L729" s="2">
        <v>1358249</v>
      </c>
      <c r="M729" s="1">
        <v>4.0000000000000001E-3</v>
      </c>
      <c r="N729" s="2">
        <v>1455</v>
      </c>
      <c r="O729" s="2">
        <v>4811</v>
      </c>
      <c r="P729">
        <v>807</v>
      </c>
      <c r="Q729" s="2">
        <v>4668</v>
      </c>
    </row>
    <row r="730" spans="1:18" x14ac:dyDescent="0.3">
      <c r="A730">
        <v>1988</v>
      </c>
      <c r="B730">
        <v>68</v>
      </c>
      <c r="C730">
        <v>51</v>
      </c>
      <c r="D730" t="s">
        <v>72</v>
      </c>
      <c r="E730" t="str">
        <f>VLOOKUP(D730,'State Abbreviations'!$A$1:$B$53,2,FALSE)</f>
        <v>WY</v>
      </c>
      <c r="F730" s="1">
        <v>0.59199999999999997</v>
      </c>
      <c r="G730" s="1">
        <v>0.56000000000000005</v>
      </c>
      <c r="H730" s="1">
        <v>0.55100000000000005</v>
      </c>
      <c r="I730" s="2">
        <v>186417</v>
      </c>
      <c r="J730" s="2">
        <v>176551</v>
      </c>
      <c r="K730" s="2">
        <v>315073</v>
      </c>
      <c r="L730" s="2">
        <v>320695</v>
      </c>
      <c r="M730" s="1">
        <v>0.01</v>
      </c>
      <c r="N730">
        <v>945</v>
      </c>
      <c r="O730" s="2">
        <v>2186</v>
      </c>
      <c r="P730">
        <v>333</v>
      </c>
      <c r="Q730" s="2">
        <v>2371</v>
      </c>
    </row>
    <row r="731" spans="1:18" x14ac:dyDescent="0.3">
      <c r="A731">
        <v>1988</v>
      </c>
      <c r="B731">
        <v>0</v>
      </c>
      <c r="C731">
        <v>0</v>
      </c>
      <c r="D731" t="s">
        <v>21</v>
      </c>
      <c r="E731" t="str">
        <f>VLOOKUP(D731,'State Abbreviations'!$A$1:$B$53,2,FALSE)</f>
        <v>US Totals</v>
      </c>
      <c r="F731" s="1">
        <v>0</v>
      </c>
      <c r="G731" s="1">
        <v>0.38100000000000001</v>
      </c>
      <c r="H731" s="1">
        <v>0.36499999999999999</v>
      </c>
      <c r="J731" s="2">
        <v>64991128</v>
      </c>
      <c r="K731" s="2">
        <v>170396029</v>
      </c>
      <c r="L731" s="2">
        <v>177922330</v>
      </c>
      <c r="M731" s="1">
        <v>4.7E-2</v>
      </c>
      <c r="N731" s="2">
        <v>535547</v>
      </c>
      <c r="O731" s="2">
        <v>1177814</v>
      </c>
      <c r="P731" s="2">
        <v>242663</v>
      </c>
      <c r="Q731" s="2">
        <v>1367117</v>
      </c>
      <c r="R731" s="2">
        <v>2216053</v>
      </c>
    </row>
    <row r="732" spans="1:18" x14ac:dyDescent="0.3">
      <c r="A732">
        <v>1986</v>
      </c>
      <c r="B732">
        <v>41</v>
      </c>
      <c r="C732">
        <v>1</v>
      </c>
      <c r="D732" t="s">
        <v>22</v>
      </c>
      <c r="E732" t="str">
        <f>VLOOKUP(D732,'State Abbreviations'!$A$1:$B$53,2,FALSE)</f>
        <v>AL</v>
      </c>
      <c r="G732" s="1">
        <v>0.43099999999999999</v>
      </c>
      <c r="H732" s="1">
        <v>0.42499999999999999</v>
      </c>
      <c r="J732" s="2">
        <v>1236230</v>
      </c>
      <c r="K732" s="2">
        <v>2869652</v>
      </c>
      <c r="L732" s="2">
        <v>2911819</v>
      </c>
      <c r="M732" s="1">
        <v>6.0000000000000001E-3</v>
      </c>
      <c r="N732" s="2">
        <v>11710</v>
      </c>
      <c r="O732" s="2">
        <v>21371</v>
      </c>
      <c r="P732" s="2">
        <v>3038</v>
      </c>
      <c r="Q732" s="2">
        <v>25434</v>
      </c>
    </row>
    <row r="733" spans="1:18" x14ac:dyDescent="0.3">
      <c r="A733">
        <v>1986</v>
      </c>
      <c r="B733">
        <v>81</v>
      </c>
      <c r="C733">
        <v>2</v>
      </c>
      <c r="D733" t="s">
        <v>23</v>
      </c>
      <c r="E733" t="str">
        <f>VLOOKUP(D733,'State Abbreviations'!$A$1:$B$53,2,FALSE)</f>
        <v>AK</v>
      </c>
      <c r="F733" s="1">
        <v>0.51900000000000002</v>
      </c>
      <c r="G733" s="1">
        <v>0.51400000000000001</v>
      </c>
      <c r="H733" s="1">
        <v>0.496</v>
      </c>
      <c r="I733" s="2">
        <v>182526</v>
      </c>
      <c r="J733" s="2">
        <v>180801</v>
      </c>
      <c r="K733" s="2">
        <v>351841</v>
      </c>
      <c r="L733" s="2">
        <v>364871</v>
      </c>
      <c r="M733" s="1">
        <v>2.5000000000000001E-2</v>
      </c>
      <c r="N733" s="2">
        <v>2460</v>
      </c>
      <c r="O733" s="2">
        <v>2885</v>
      </c>
      <c r="P733">
        <v>119</v>
      </c>
      <c r="Q733" s="2">
        <v>4022</v>
      </c>
    </row>
    <row r="734" spans="1:18" x14ac:dyDescent="0.3">
      <c r="A734">
        <v>1986</v>
      </c>
      <c r="B734">
        <v>61</v>
      </c>
      <c r="C734">
        <v>3</v>
      </c>
      <c r="D734" t="s">
        <v>24</v>
      </c>
      <c r="E734" t="str">
        <f>VLOOKUP(D734,'State Abbreviations'!$A$1:$B$53,2,FALSE)</f>
        <v>AZ</v>
      </c>
      <c r="F734" s="1">
        <v>0.38400000000000001</v>
      </c>
      <c r="G734" s="1">
        <v>0.374</v>
      </c>
      <c r="H734" s="1">
        <v>0.35299999999999998</v>
      </c>
      <c r="I734" s="2">
        <v>889668</v>
      </c>
      <c r="J734" s="2">
        <v>866984</v>
      </c>
      <c r="K734" s="2">
        <v>2319046</v>
      </c>
      <c r="L734" s="2">
        <v>2452624</v>
      </c>
      <c r="M734" s="1">
        <v>4.5999999999999999E-2</v>
      </c>
      <c r="N734" s="2">
        <v>9434</v>
      </c>
      <c r="O734" s="2">
        <v>20283</v>
      </c>
      <c r="P734" s="2">
        <v>2034</v>
      </c>
      <c r="Q734" s="2">
        <v>21610</v>
      </c>
    </row>
    <row r="735" spans="1:18" x14ac:dyDescent="0.3">
      <c r="A735">
        <v>1986</v>
      </c>
      <c r="B735">
        <v>42</v>
      </c>
      <c r="C735">
        <v>4</v>
      </c>
      <c r="D735" t="s">
        <v>25</v>
      </c>
      <c r="E735" t="str">
        <f>VLOOKUP(D735,'State Abbreviations'!$A$1:$B$53,2,FALSE)</f>
        <v>AR</v>
      </c>
      <c r="G735" s="1">
        <v>0.41399999999999998</v>
      </c>
      <c r="H735" s="1">
        <v>0.40799999999999997</v>
      </c>
      <c r="J735" s="2">
        <v>695487</v>
      </c>
      <c r="K735" s="2">
        <v>1681564</v>
      </c>
      <c r="L735" s="2">
        <v>1706578</v>
      </c>
      <c r="M735" s="1">
        <v>6.0000000000000001E-3</v>
      </c>
      <c r="N735" s="2">
        <v>4701</v>
      </c>
      <c r="O735" s="2">
        <v>12700</v>
      </c>
      <c r="P735" s="2">
        <v>4023</v>
      </c>
      <c r="Q735" s="2">
        <v>15074</v>
      </c>
    </row>
    <row r="736" spans="1:18" x14ac:dyDescent="0.3">
      <c r="A736">
        <v>1986</v>
      </c>
      <c r="B736">
        <v>71</v>
      </c>
      <c r="C736">
        <v>5</v>
      </c>
      <c r="D736" t="s">
        <v>26</v>
      </c>
      <c r="E736" t="str">
        <f>VLOOKUP(D736,'State Abbreviations'!$A$1:$B$53,2,FALSE)</f>
        <v>CA</v>
      </c>
      <c r="F736" s="1">
        <v>0.44400000000000001</v>
      </c>
      <c r="G736" s="1">
        <v>0.434</v>
      </c>
      <c r="H736" s="1">
        <v>0.36799999999999999</v>
      </c>
      <c r="I736" s="2">
        <v>7617142</v>
      </c>
      <c r="J736" s="2">
        <v>7443551</v>
      </c>
      <c r="K736" s="2">
        <v>17166275</v>
      </c>
      <c r="L736" s="2">
        <v>20222886</v>
      </c>
      <c r="M736" s="1">
        <v>0.14699999999999999</v>
      </c>
      <c r="N736" s="2">
        <v>59484</v>
      </c>
      <c r="O736">
        <v>0</v>
      </c>
      <c r="P736" s="2">
        <v>33172</v>
      </c>
      <c r="Q736" s="2">
        <v>92656</v>
      </c>
    </row>
    <row r="737" spans="1:17" x14ac:dyDescent="0.3">
      <c r="A737">
        <v>1986</v>
      </c>
      <c r="B737">
        <v>62</v>
      </c>
      <c r="C737">
        <v>6</v>
      </c>
      <c r="D737" t="s">
        <v>27</v>
      </c>
      <c r="E737" t="str">
        <f>VLOOKUP(D737,'State Abbreviations'!$A$1:$B$53,2,FALSE)</f>
        <v>CO</v>
      </c>
      <c r="F737" s="1">
        <v>0.47499999999999998</v>
      </c>
      <c r="G737" s="1">
        <v>0.45900000000000002</v>
      </c>
      <c r="H737" s="1">
        <v>0.44700000000000001</v>
      </c>
      <c r="I737" s="2">
        <v>1096867</v>
      </c>
      <c r="J737" s="2">
        <v>1060765</v>
      </c>
      <c r="K737" s="2">
        <v>2309652</v>
      </c>
      <c r="L737" s="2">
        <v>2372880</v>
      </c>
      <c r="M737" s="1">
        <v>2.4E-2</v>
      </c>
      <c r="N737" s="2">
        <v>3804</v>
      </c>
      <c r="O737">
        <v>0</v>
      </c>
      <c r="P737" s="2">
        <v>1827</v>
      </c>
      <c r="Q737" s="2">
        <v>5631</v>
      </c>
    </row>
    <row r="738" spans="1:17" x14ac:dyDescent="0.3">
      <c r="A738">
        <v>1986</v>
      </c>
      <c r="B738">
        <v>1</v>
      </c>
      <c r="C738">
        <v>7</v>
      </c>
      <c r="D738" t="s">
        <v>28</v>
      </c>
      <c r="E738" t="str">
        <f>VLOOKUP(D738,'State Abbreviations'!$A$1:$B$53,2,FALSE)</f>
        <v>CT</v>
      </c>
      <c r="F738" s="1">
        <v>0.437</v>
      </c>
      <c r="G738" s="1">
        <v>0.42399999999999999</v>
      </c>
      <c r="H738" s="1">
        <v>0.40100000000000002</v>
      </c>
      <c r="I738" s="2">
        <v>1025605</v>
      </c>
      <c r="J738" s="2">
        <v>993692</v>
      </c>
      <c r="K738" s="2">
        <v>2344327</v>
      </c>
      <c r="L738" s="2">
        <v>2479722</v>
      </c>
      <c r="M738" s="1">
        <v>4.2999999999999997E-2</v>
      </c>
      <c r="N738" s="2">
        <v>6905</v>
      </c>
      <c r="O738" s="2">
        <v>41304</v>
      </c>
      <c r="P738">
        <v>603</v>
      </c>
      <c r="Q738" s="2">
        <v>28160</v>
      </c>
    </row>
    <row r="739" spans="1:17" x14ac:dyDescent="0.3">
      <c r="A739">
        <v>1986</v>
      </c>
      <c r="B739">
        <v>11</v>
      </c>
      <c r="C739">
        <v>8</v>
      </c>
      <c r="D739" t="s">
        <v>29</v>
      </c>
      <c r="E739" t="str">
        <f>VLOOKUP(D739,'State Abbreviations'!$A$1:$B$53,2,FALSE)</f>
        <v>DE</v>
      </c>
      <c r="F739" s="1">
        <v>0.36299999999999999</v>
      </c>
      <c r="G739" s="1">
        <v>0.35299999999999998</v>
      </c>
      <c r="H739" s="1">
        <v>0.34100000000000003</v>
      </c>
      <c r="I739" s="2">
        <v>165563</v>
      </c>
      <c r="J739" s="2">
        <v>160757</v>
      </c>
      <c r="K739" s="2">
        <v>455609</v>
      </c>
      <c r="L739" s="2">
        <v>470828</v>
      </c>
      <c r="M739" s="1">
        <v>1.6E-2</v>
      </c>
      <c r="N739" s="2">
        <v>2833</v>
      </c>
      <c r="O739" s="2">
        <v>7985</v>
      </c>
      <c r="P739">
        <v>978</v>
      </c>
      <c r="Q739" s="2">
        <v>7804</v>
      </c>
    </row>
    <row r="740" spans="1:17" x14ac:dyDescent="0.3">
      <c r="A740">
        <v>1986</v>
      </c>
      <c r="B740">
        <v>55</v>
      </c>
      <c r="C740">
        <v>9</v>
      </c>
      <c r="D740" t="s">
        <v>30</v>
      </c>
      <c r="E740" t="str">
        <f>VLOOKUP(D740,'State Abbreviations'!$A$1:$B$53,2,FALSE)</f>
        <v>DC</v>
      </c>
      <c r="F740" s="1">
        <v>0.28799999999999998</v>
      </c>
      <c r="G740" s="1">
        <v>0.28299999999999997</v>
      </c>
      <c r="H740" s="1">
        <v>0.25900000000000001</v>
      </c>
      <c r="I740" s="2">
        <v>134158</v>
      </c>
      <c r="J740" s="2">
        <v>131802</v>
      </c>
      <c r="K740" s="2">
        <v>465993</v>
      </c>
      <c r="L740" s="2">
        <v>508553</v>
      </c>
      <c r="M740" s="1">
        <v>6.5000000000000002E-2</v>
      </c>
      <c r="N740" s="2">
        <v>6618</v>
      </c>
      <c r="O740">
        <v>0</v>
      </c>
      <c r="P740" s="2">
        <v>2980</v>
      </c>
      <c r="Q740" s="2">
        <v>9598</v>
      </c>
    </row>
    <row r="741" spans="1:17" x14ac:dyDescent="0.3">
      <c r="A741">
        <v>1986</v>
      </c>
      <c r="B741">
        <v>43</v>
      </c>
      <c r="C741">
        <v>10</v>
      </c>
      <c r="D741" t="s">
        <v>31</v>
      </c>
      <c r="E741" t="str">
        <f>VLOOKUP(D741,'State Abbreviations'!$A$1:$B$53,2,FALSE)</f>
        <v>FL</v>
      </c>
      <c r="G741" s="1">
        <v>0.40899999999999997</v>
      </c>
      <c r="H741" s="1">
        <v>0.375</v>
      </c>
      <c r="J741" s="2">
        <v>3429996</v>
      </c>
      <c r="K741" s="2">
        <v>8384015</v>
      </c>
      <c r="L741" s="2">
        <v>9158241</v>
      </c>
      <c r="M741" s="1">
        <v>7.2999999999999995E-2</v>
      </c>
      <c r="N741" s="2">
        <v>32237</v>
      </c>
      <c r="O741" s="2">
        <v>139859</v>
      </c>
      <c r="P741" s="2">
        <v>3478</v>
      </c>
      <c r="Q741" s="2">
        <v>105645</v>
      </c>
    </row>
    <row r="742" spans="1:17" x14ac:dyDescent="0.3">
      <c r="A742">
        <v>1986</v>
      </c>
      <c r="B742">
        <v>44</v>
      </c>
      <c r="C742">
        <v>11</v>
      </c>
      <c r="D742" t="s">
        <v>32</v>
      </c>
      <c r="E742" t="str">
        <f>VLOOKUP(D742,'State Abbreviations'!$A$1:$B$53,2,FALSE)</f>
        <v>GA</v>
      </c>
      <c r="G742" s="1">
        <v>0.28499999999999998</v>
      </c>
      <c r="H742" s="1">
        <v>0.27500000000000002</v>
      </c>
      <c r="J742" s="2">
        <v>1224948</v>
      </c>
      <c r="K742" s="2">
        <v>4300049</v>
      </c>
      <c r="L742" s="2">
        <v>4450093</v>
      </c>
      <c r="M742" s="1">
        <v>1.4999999999999999E-2</v>
      </c>
      <c r="N742" s="2">
        <v>16922</v>
      </c>
      <c r="O742" s="2">
        <v>109485</v>
      </c>
      <c r="P742" s="2">
        <v>10421</v>
      </c>
      <c r="Q742" s="2">
        <v>82086</v>
      </c>
    </row>
    <row r="743" spans="1:17" x14ac:dyDescent="0.3">
      <c r="A743">
        <v>1986</v>
      </c>
      <c r="B743">
        <v>82</v>
      </c>
      <c r="C743">
        <v>12</v>
      </c>
      <c r="D743" t="s">
        <v>33</v>
      </c>
      <c r="E743" t="str">
        <f>VLOOKUP(D743,'State Abbreviations'!$A$1:$B$53,2,FALSE)</f>
        <v>HI</v>
      </c>
      <c r="F743" s="1">
        <v>0.48099999999999998</v>
      </c>
      <c r="G743" s="1">
        <v>0.46700000000000003</v>
      </c>
      <c r="H743" s="1">
        <v>0.43099999999999999</v>
      </c>
      <c r="I743" s="2">
        <v>344416</v>
      </c>
      <c r="J743" s="2">
        <v>334115</v>
      </c>
      <c r="K743" s="2">
        <v>715459</v>
      </c>
      <c r="L743" s="2">
        <v>775534</v>
      </c>
      <c r="M743" s="1">
        <v>7.4999999999999997E-2</v>
      </c>
      <c r="N743" s="2">
        <v>2180</v>
      </c>
      <c r="O743">
        <v>0</v>
      </c>
      <c r="P743">
        <v>0</v>
      </c>
      <c r="Q743" s="2">
        <v>2180</v>
      </c>
    </row>
    <row r="744" spans="1:17" x14ac:dyDescent="0.3">
      <c r="A744">
        <v>1986</v>
      </c>
      <c r="B744">
        <v>63</v>
      </c>
      <c r="C744">
        <v>13</v>
      </c>
      <c r="D744" t="s">
        <v>34</v>
      </c>
      <c r="E744" t="str">
        <f>VLOOKUP(D744,'State Abbreviations'!$A$1:$B$53,2,FALSE)</f>
        <v>ID</v>
      </c>
      <c r="F744" s="1">
        <v>0.59299999999999997</v>
      </c>
      <c r="G744" s="1">
        <v>0.58399999999999996</v>
      </c>
      <c r="H744" s="1">
        <v>0.57199999999999995</v>
      </c>
      <c r="I744" s="2">
        <v>392909</v>
      </c>
      <c r="J744" s="2">
        <v>387426</v>
      </c>
      <c r="K744" s="2">
        <v>663126</v>
      </c>
      <c r="L744" s="2">
        <v>677205</v>
      </c>
      <c r="M744" s="1">
        <v>1.9E-2</v>
      </c>
      <c r="N744" s="2">
        <v>1448</v>
      </c>
      <c r="O744">
        <v>0</v>
      </c>
      <c r="P744">
        <v>0</v>
      </c>
      <c r="Q744" s="2">
        <v>1448</v>
      </c>
    </row>
    <row r="745" spans="1:17" x14ac:dyDescent="0.3">
      <c r="A745">
        <v>1986</v>
      </c>
      <c r="B745">
        <v>21</v>
      </c>
      <c r="C745">
        <v>14</v>
      </c>
      <c r="D745" t="s">
        <v>35</v>
      </c>
      <c r="E745" t="str">
        <f>VLOOKUP(D745,'State Abbreviations'!$A$1:$B$53,2,FALSE)</f>
        <v>IL</v>
      </c>
      <c r="F745" s="1">
        <v>0.42</v>
      </c>
      <c r="G745" s="1">
        <v>0.39700000000000002</v>
      </c>
      <c r="H745" s="1">
        <v>0.377</v>
      </c>
      <c r="I745" s="2">
        <v>3322657</v>
      </c>
      <c r="J745" s="2">
        <v>3144185</v>
      </c>
      <c r="K745" s="2">
        <v>7912733</v>
      </c>
      <c r="L745" s="2">
        <v>8343755</v>
      </c>
      <c r="M745" s="1">
        <v>4.9000000000000002E-2</v>
      </c>
      <c r="N745" s="2">
        <v>19456</v>
      </c>
      <c r="O745">
        <v>0</v>
      </c>
      <c r="P745">
        <v>0</v>
      </c>
      <c r="Q745" s="2">
        <v>19456</v>
      </c>
    </row>
    <row r="746" spans="1:17" x14ac:dyDescent="0.3">
      <c r="A746">
        <v>1986</v>
      </c>
      <c r="B746">
        <v>22</v>
      </c>
      <c r="C746">
        <v>15</v>
      </c>
      <c r="D746" t="s">
        <v>36</v>
      </c>
      <c r="E746" t="str">
        <f>VLOOKUP(D746,'State Abbreviations'!$A$1:$B$53,2,FALSE)</f>
        <v>IN</v>
      </c>
      <c r="F746" s="1">
        <v>0.41099999999999998</v>
      </c>
      <c r="G746" s="1">
        <v>0.39400000000000002</v>
      </c>
      <c r="H746" s="1">
        <v>0.39</v>
      </c>
      <c r="I746" s="2">
        <v>1619005</v>
      </c>
      <c r="J746" s="2">
        <v>1555505</v>
      </c>
      <c r="K746" s="2">
        <v>3943714</v>
      </c>
      <c r="L746" s="2">
        <v>3990379</v>
      </c>
      <c r="M746" s="1">
        <v>8.9999999999999993E-3</v>
      </c>
      <c r="N746" s="2">
        <v>10175</v>
      </c>
      <c r="O746">
        <v>0</v>
      </c>
      <c r="P746">
        <v>0</v>
      </c>
      <c r="Q746" s="2">
        <v>10175</v>
      </c>
    </row>
    <row r="747" spans="1:17" x14ac:dyDescent="0.3">
      <c r="A747">
        <v>1986</v>
      </c>
      <c r="B747">
        <v>31</v>
      </c>
      <c r="C747">
        <v>16</v>
      </c>
      <c r="D747" t="s">
        <v>37</v>
      </c>
      <c r="E747" t="str">
        <f>VLOOKUP(D747,'State Abbreviations'!$A$1:$B$53,2,FALSE)</f>
        <v>IA</v>
      </c>
      <c r="F747" s="1">
        <v>0.45600000000000002</v>
      </c>
      <c r="G747" s="1">
        <v>0.45100000000000001</v>
      </c>
      <c r="H747" s="1">
        <v>0.44400000000000001</v>
      </c>
      <c r="I747" s="2">
        <v>922094</v>
      </c>
      <c r="J747" s="2">
        <v>910623</v>
      </c>
      <c r="K747" s="2">
        <v>2020678</v>
      </c>
      <c r="L747" s="2">
        <v>2049547</v>
      </c>
      <c r="M747" s="1">
        <v>8.9999999999999993E-3</v>
      </c>
      <c r="N747" s="2">
        <v>2777</v>
      </c>
      <c r="O747" s="2">
        <v>12584</v>
      </c>
      <c r="P747" s="2">
        <v>1929</v>
      </c>
      <c r="Q747" s="2">
        <v>10998</v>
      </c>
    </row>
    <row r="748" spans="1:17" x14ac:dyDescent="0.3">
      <c r="A748">
        <v>1986</v>
      </c>
      <c r="B748">
        <v>32</v>
      </c>
      <c r="C748">
        <v>17</v>
      </c>
      <c r="D748" t="s">
        <v>38</v>
      </c>
      <c r="E748" t="str">
        <f>VLOOKUP(D748,'State Abbreviations'!$A$1:$B$53,2,FALSE)</f>
        <v>KS</v>
      </c>
      <c r="G748" s="1">
        <v>0.47799999999999998</v>
      </c>
      <c r="H748" s="1">
        <v>0.47</v>
      </c>
      <c r="J748" s="2">
        <v>840605</v>
      </c>
      <c r="K748" s="2">
        <v>1757001</v>
      </c>
      <c r="L748" s="2">
        <v>1788426</v>
      </c>
      <c r="M748" s="1">
        <v>1.4999999999999999E-2</v>
      </c>
      <c r="N748" s="2">
        <v>5345</v>
      </c>
      <c r="O748">
        <v>0</v>
      </c>
      <c r="P748">
        <v>0</v>
      </c>
      <c r="Q748" s="2">
        <v>5345</v>
      </c>
    </row>
    <row r="749" spans="1:17" x14ac:dyDescent="0.3">
      <c r="A749">
        <v>1986</v>
      </c>
      <c r="B749">
        <v>51</v>
      </c>
      <c r="C749">
        <v>18</v>
      </c>
      <c r="D749" t="s">
        <v>39</v>
      </c>
      <c r="E749" t="str">
        <f>VLOOKUP(D749,'State Abbreviations'!$A$1:$B$53,2,FALSE)</f>
        <v>KY</v>
      </c>
      <c r="G749" s="1">
        <v>0.255</v>
      </c>
      <c r="H749" s="1">
        <v>0.252</v>
      </c>
      <c r="J749" s="2">
        <v>677280</v>
      </c>
      <c r="K749" s="2">
        <v>2661218</v>
      </c>
      <c r="L749" s="2">
        <v>2687605</v>
      </c>
      <c r="M749" s="1">
        <v>5.0000000000000001E-3</v>
      </c>
      <c r="N749" s="2">
        <v>5288</v>
      </c>
      <c r="O749" s="2">
        <v>6841</v>
      </c>
      <c r="P749" s="2">
        <v>3370</v>
      </c>
      <c r="Q749" s="2">
        <v>12079</v>
      </c>
    </row>
    <row r="750" spans="1:17" x14ac:dyDescent="0.3">
      <c r="A750">
        <v>1986</v>
      </c>
      <c r="B750">
        <v>45</v>
      </c>
      <c r="C750">
        <v>19</v>
      </c>
      <c r="D750" t="s">
        <v>40</v>
      </c>
      <c r="E750" t="str">
        <f>VLOOKUP(D750,'State Abbreviations'!$A$1:$B$53,2,FALSE)</f>
        <v>LA</v>
      </c>
      <c r="G750" s="1">
        <v>0.45400000000000001</v>
      </c>
      <c r="H750" s="1">
        <v>0.44600000000000001</v>
      </c>
      <c r="J750" s="2">
        <v>1369897</v>
      </c>
      <c r="K750" s="2">
        <v>3014498</v>
      </c>
      <c r="L750" s="2">
        <v>3069021</v>
      </c>
      <c r="M750" s="1">
        <v>1.2999999999999999E-2</v>
      </c>
      <c r="N750" s="2">
        <v>14300</v>
      </c>
      <c r="O750">
        <v>0</v>
      </c>
      <c r="P750">
        <v>0</v>
      </c>
      <c r="Q750" s="2">
        <v>14300</v>
      </c>
    </row>
    <row r="751" spans="1:17" x14ac:dyDescent="0.3">
      <c r="A751">
        <v>1986</v>
      </c>
      <c r="B751">
        <v>2</v>
      </c>
      <c r="C751">
        <v>20</v>
      </c>
      <c r="D751" t="s">
        <v>41</v>
      </c>
      <c r="E751" t="str">
        <f>VLOOKUP(D751,'State Abbreviations'!$A$1:$B$53,2,FALSE)</f>
        <v>ME</v>
      </c>
      <c r="G751" s="1">
        <v>0.497</v>
      </c>
      <c r="H751" s="1">
        <v>0.49</v>
      </c>
      <c r="J751" s="2">
        <v>426861</v>
      </c>
      <c r="K751" s="2">
        <v>858200</v>
      </c>
      <c r="L751" s="2">
        <v>870604</v>
      </c>
      <c r="M751" s="1">
        <v>1.4E-2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>
        <v>1986</v>
      </c>
      <c r="B752">
        <v>52</v>
      </c>
      <c r="C752">
        <v>21</v>
      </c>
      <c r="D752" t="s">
        <v>42</v>
      </c>
      <c r="E752" t="str">
        <f>VLOOKUP(D752,'State Abbreviations'!$A$1:$B$53,2,FALSE)</f>
        <v>MD</v>
      </c>
      <c r="F752" s="1">
        <v>0.36099999999999999</v>
      </c>
      <c r="G752" s="1">
        <v>0.34599999999999997</v>
      </c>
      <c r="H752" s="1">
        <v>0.32700000000000001</v>
      </c>
      <c r="I752" s="2">
        <v>1161136</v>
      </c>
      <c r="J752" s="2">
        <v>1112637</v>
      </c>
      <c r="K752" s="2">
        <v>3216833</v>
      </c>
      <c r="L752" s="2">
        <v>3401061</v>
      </c>
      <c r="M752" s="1">
        <v>3.7999999999999999E-2</v>
      </c>
      <c r="N752" s="2">
        <v>13326</v>
      </c>
      <c r="O752" s="2">
        <v>69134</v>
      </c>
      <c r="P752" s="2">
        <v>7494</v>
      </c>
      <c r="Q752" s="2">
        <v>55387</v>
      </c>
    </row>
    <row r="753" spans="1:17" x14ac:dyDescent="0.3">
      <c r="A753">
        <v>1986</v>
      </c>
      <c r="B753">
        <v>3</v>
      </c>
      <c r="C753">
        <v>22</v>
      </c>
      <c r="D753" t="s">
        <v>43</v>
      </c>
      <c r="E753" t="str">
        <f>VLOOKUP(D753,'State Abbreviations'!$A$1:$B$53,2,FALSE)</f>
        <v>MA</v>
      </c>
      <c r="F753" s="1">
        <v>0.41099999999999998</v>
      </c>
      <c r="G753" s="1">
        <v>0.38900000000000001</v>
      </c>
      <c r="H753" s="1">
        <v>0.36899999999999999</v>
      </c>
      <c r="I753" s="2">
        <v>1777276</v>
      </c>
      <c r="J753" s="2">
        <v>1684079</v>
      </c>
      <c r="K753" s="2">
        <v>4326264</v>
      </c>
      <c r="L753" s="2">
        <v>4560556</v>
      </c>
      <c r="M753" s="1">
        <v>5.0999999999999997E-2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>
        <v>1986</v>
      </c>
      <c r="B754">
        <v>23</v>
      </c>
      <c r="C754">
        <v>23</v>
      </c>
      <c r="D754" t="s">
        <v>44</v>
      </c>
      <c r="E754" t="str">
        <f>VLOOKUP(D754,'State Abbreviations'!$A$1:$B$53,2,FALSE)</f>
        <v>MI</v>
      </c>
      <c r="F754" s="1">
        <v>0.378</v>
      </c>
      <c r="G754" s="1">
        <v>0.36799999999999999</v>
      </c>
      <c r="H754" s="1">
        <v>0.35899999999999999</v>
      </c>
      <c r="I754" s="2">
        <v>2468009</v>
      </c>
      <c r="J754" s="2">
        <v>2396564</v>
      </c>
      <c r="K754" s="2">
        <v>6520661</v>
      </c>
      <c r="L754" s="2">
        <v>6674856</v>
      </c>
      <c r="M754" s="1">
        <v>0.02</v>
      </c>
      <c r="N754" s="2">
        <v>20742</v>
      </c>
      <c r="O754">
        <v>0</v>
      </c>
      <c r="P754">
        <v>0</v>
      </c>
      <c r="Q754" s="2">
        <v>20742</v>
      </c>
    </row>
    <row r="755" spans="1:17" x14ac:dyDescent="0.3">
      <c r="A755">
        <v>1986</v>
      </c>
      <c r="B755">
        <v>33</v>
      </c>
      <c r="C755">
        <v>24</v>
      </c>
      <c r="D755" t="s">
        <v>45</v>
      </c>
      <c r="E755" t="str">
        <f>VLOOKUP(D755,'State Abbreviations'!$A$1:$B$53,2,FALSE)</f>
        <v>MN</v>
      </c>
      <c r="F755" s="1">
        <v>0.48199999999999998</v>
      </c>
      <c r="G755" s="1">
        <v>0.46800000000000003</v>
      </c>
      <c r="H755" s="1">
        <v>0.45800000000000002</v>
      </c>
      <c r="I755" s="2">
        <v>1456579</v>
      </c>
      <c r="J755" s="2">
        <v>1415989</v>
      </c>
      <c r="K755" s="2">
        <v>3024070</v>
      </c>
      <c r="L755" s="2">
        <v>3089544</v>
      </c>
      <c r="M755" s="1">
        <v>1.4E-2</v>
      </c>
      <c r="N755" s="2">
        <v>2462</v>
      </c>
      <c r="O755" s="2">
        <v>38901</v>
      </c>
      <c r="P755" s="2">
        <v>1437</v>
      </c>
      <c r="Q755" s="2">
        <v>23350</v>
      </c>
    </row>
    <row r="756" spans="1:17" x14ac:dyDescent="0.3">
      <c r="A756">
        <v>1986</v>
      </c>
      <c r="B756">
        <v>46</v>
      </c>
      <c r="C756">
        <v>25</v>
      </c>
      <c r="D756" t="s">
        <v>46</v>
      </c>
      <c r="E756" t="str">
        <f>VLOOKUP(D756,'State Abbreviations'!$A$1:$B$53,2,FALSE)</f>
        <v>MS</v>
      </c>
      <c r="G756" s="1">
        <v>0.29399999999999998</v>
      </c>
      <c r="H756" s="1">
        <v>0.28999999999999998</v>
      </c>
      <c r="J756" s="2">
        <v>523563</v>
      </c>
      <c r="K756" s="2">
        <v>1782721</v>
      </c>
      <c r="L756" s="2">
        <v>1804699</v>
      </c>
      <c r="M756" s="1">
        <v>5.0000000000000001E-3</v>
      </c>
      <c r="N756" s="2">
        <v>6747</v>
      </c>
      <c r="O756" s="2">
        <v>6458</v>
      </c>
      <c r="P756" s="2">
        <v>3454</v>
      </c>
      <c r="Q756" s="2">
        <v>13430</v>
      </c>
    </row>
    <row r="757" spans="1:17" x14ac:dyDescent="0.3">
      <c r="A757">
        <v>1986</v>
      </c>
      <c r="B757">
        <v>34</v>
      </c>
      <c r="C757">
        <v>26</v>
      </c>
      <c r="D757" t="s">
        <v>47</v>
      </c>
      <c r="E757" t="str">
        <f>VLOOKUP(D757,'State Abbreviations'!$A$1:$B$53,2,FALSE)</f>
        <v>MO</v>
      </c>
      <c r="G757" s="1">
        <v>0.40400000000000003</v>
      </c>
      <c r="H757" s="1">
        <v>0.39700000000000002</v>
      </c>
      <c r="J757" s="2">
        <v>1477327</v>
      </c>
      <c r="K757" s="2">
        <v>3655213</v>
      </c>
      <c r="L757" s="2">
        <v>3717988</v>
      </c>
      <c r="M757" s="1">
        <v>8.0000000000000002E-3</v>
      </c>
      <c r="N757" s="2">
        <v>10309</v>
      </c>
      <c r="O757" s="2">
        <v>33819</v>
      </c>
      <c r="P757" s="2">
        <v>5229</v>
      </c>
      <c r="Q757" s="2">
        <v>32448</v>
      </c>
    </row>
    <row r="758" spans="1:17" x14ac:dyDescent="0.3">
      <c r="A758">
        <v>1986</v>
      </c>
      <c r="B758">
        <v>64</v>
      </c>
      <c r="C758">
        <v>27</v>
      </c>
      <c r="D758" t="s">
        <v>48</v>
      </c>
      <c r="E758" t="str">
        <f>VLOOKUP(D758,'State Abbreviations'!$A$1:$B$53,2,FALSE)</f>
        <v>MT</v>
      </c>
      <c r="F758" s="1">
        <v>0.57099999999999995</v>
      </c>
      <c r="G758" s="1">
        <v>0.55600000000000005</v>
      </c>
      <c r="H758" s="1">
        <v>0.55000000000000004</v>
      </c>
      <c r="I758" s="2">
        <v>326436</v>
      </c>
      <c r="J758" s="2">
        <v>317862</v>
      </c>
      <c r="K758" s="2">
        <v>572113</v>
      </c>
      <c r="L758" s="2">
        <v>577604</v>
      </c>
      <c r="M758" s="1">
        <v>8.0000000000000002E-3</v>
      </c>
      <c r="N758" s="2">
        <v>1111</v>
      </c>
      <c r="O758">
        <v>0</v>
      </c>
      <c r="P758">
        <v>0</v>
      </c>
      <c r="Q758" s="2">
        <v>1111</v>
      </c>
    </row>
    <row r="759" spans="1:17" x14ac:dyDescent="0.3">
      <c r="A759">
        <v>1986</v>
      </c>
      <c r="B759">
        <v>35</v>
      </c>
      <c r="C759">
        <v>28</v>
      </c>
      <c r="D759" t="s">
        <v>49</v>
      </c>
      <c r="E759" t="str">
        <f>VLOOKUP(D759,'State Abbreviations'!$A$1:$B$53,2,FALSE)</f>
        <v>NE</v>
      </c>
      <c r="F759" s="1">
        <v>0.51500000000000001</v>
      </c>
      <c r="G759" s="1">
        <v>0.503</v>
      </c>
      <c r="H759" s="1">
        <v>0.495</v>
      </c>
      <c r="I759" s="2">
        <v>577916</v>
      </c>
      <c r="J759" s="2">
        <v>564422</v>
      </c>
      <c r="K759" s="2">
        <v>1123099</v>
      </c>
      <c r="L759" s="2">
        <v>1141336</v>
      </c>
      <c r="M759" s="1">
        <v>8.9999999999999993E-3</v>
      </c>
      <c r="N759" s="2">
        <v>2044</v>
      </c>
      <c r="O759" s="2">
        <v>11265</v>
      </c>
      <c r="P759">
        <v>304</v>
      </c>
      <c r="Q759" s="2">
        <v>7981</v>
      </c>
    </row>
    <row r="760" spans="1:17" x14ac:dyDescent="0.3">
      <c r="A760">
        <v>1986</v>
      </c>
      <c r="B760">
        <v>65</v>
      </c>
      <c r="C760">
        <v>29</v>
      </c>
      <c r="D760" t="s">
        <v>50</v>
      </c>
      <c r="E760" t="str">
        <f>VLOOKUP(D760,'State Abbreviations'!$A$1:$B$53,2,FALSE)</f>
        <v>NV</v>
      </c>
      <c r="F760" s="1">
        <v>0.378</v>
      </c>
      <c r="G760" s="1">
        <v>0.374</v>
      </c>
      <c r="H760" s="1">
        <v>0.35099999999999998</v>
      </c>
      <c r="I760" s="2">
        <v>264365</v>
      </c>
      <c r="J760" s="2">
        <v>261932</v>
      </c>
      <c r="K760" s="2">
        <v>700192</v>
      </c>
      <c r="L760" s="2">
        <v>747283</v>
      </c>
      <c r="M760" s="1">
        <v>5.0999999999999997E-2</v>
      </c>
      <c r="N760" s="2">
        <v>4551</v>
      </c>
      <c r="O760" s="2">
        <v>5518</v>
      </c>
      <c r="P760" s="2">
        <v>1529</v>
      </c>
      <c r="Q760" s="2">
        <v>8839</v>
      </c>
    </row>
    <row r="761" spans="1:17" x14ac:dyDescent="0.3">
      <c r="A761">
        <v>1986</v>
      </c>
      <c r="B761">
        <v>4</v>
      </c>
      <c r="C761">
        <v>30</v>
      </c>
      <c r="D761" t="s">
        <v>51</v>
      </c>
      <c r="E761" t="str">
        <f>VLOOKUP(D761,'State Abbreviations'!$A$1:$B$53,2,FALSE)</f>
        <v>NH</v>
      </c>
      <c r="F761" s="1">
        <v>0.33800000000000002</v>
      </c>
      <c r="G761" s="1">
        <v>0.33</v>
      </c>
      <c r="H761" s="1">
        <v>0.32400000000000001</v>
      </c>
      <c r="I761" s="2">
        <v>257410</v>
      </c>
      <c r="J761" s="2">
        <v>250966</v>
      </c>
      <c r="K761" s="2">
        <v>760526</v>
      </c>
      <c r="L761" s="2">
        <v>775686</v>
      </c>
      <c r="M761" s="1">
        <v>1.9E-2</v>
      </c>
      <c r="N761">
        <v>782</v>
      </c>
      <c r="O761">
        <v>0</v>
      </c>
      <c r="P761">
        <v>0</v>
      </c>
      <c r="Q761">
        <v>782</v>
      </c>
    </row>
    <row r="762" spans="1:17" x14ac:dyDescent="0.3">
      <c r="A762">
        <v>1986</v>
      </c>
      <c r="B762">
        <v>12</v>
      </c>
      <c r="C762">
        <v>31</v>
      </c>
      <c r="D762" t="s">
        <v>52</v>
      </c>
      <c r="E762" t="str">
        <f>VLOOKUP(D762,'State Abbreviations'!$A$1:$B$53,2,FALSE)</f>
        <v>NJ</v>
      </c>
      <c r="F762" s="1">
        <v>0.30399999999999999</v>
      </c>
      <c r="G762" s="1">
        <v>0.28799999999999998</v>
      </c>
      <c r="H762" s="1">
        <v>0.26700000000000002</v>
      </c>
      <c r="I762" s="2">
        <v>1639330</v>
      </c>
      <c r="J762" s="2">
        <v>1553544</v>
      </c>
      <c r="K762" s="2">
        <v>5396487</v>
      </c>
      <c r="L762" s="2">
        <v>5819614</v>
      </c>
      <c r="M762" s="1">
        <v>6.4000000000000001E-2</v>
      </c>
      <c r="N762" s="2">
        <v>12020</v>
      </c>
      <c r="O762" s="2">
        <v>51359</v>
      </c>
      <c r="P762" s="2">
        <v>14064</v>
      </c>
      <c r="Q762" s="2">
        <v>51764</v>
      </c>
    </row>
    <row r="763" spans="1:17" x14ac:dyDescent="0.3">
      <c r="A763">
        <v>1986</v>
      </c>
      <c r="B763">
        <v>66</v>
      </c>
      <c r="C763">
        <v>32</v>
      </c>
      <c r="D763" t="s">
        <v>53</v>
      </c>
      <c r="E763" t="str">
        <f>VLOOKUP(D763,'State Abbreviations'!$A$1:$B$53,2,FALSE)</f>
        <v>NM</v>
      </c>
      <c r="F763" s="1">
        <v>0.41399999999999998</v>
      </c>
      <c r="G763" s="1">
        <v>0.4</v>
      </c>
      <c r="H763" s="1">
        <v>0.38500000000000001</v>
      </c>
      <c r="I763" s="2">
        <v>408621</v>
      </c>
      <c r="J763" s="2">
        <v>394833</v>
      </c>
      <c r="K763" s="2">
        <v>987220</v>
      </c>
      <c r="L763" s="2">
        <v>1026160</v>
      </c>
      <c r="M763" s="1">
        <v>3.2000000000000001E-2</v>
      </c>
      <c r="N763" s="2">
        <v>2416</v>
      </c>
      <c r="O763" s="2">
        <v>4175</v>
      </c>
      <c r="P763" s="2">
        <v>1147</v>
      </c>
      <c r="Q763" s="2">
        <v>5651</v>
      </c>
    </row>
    <row r="764" spans="1:17" x14ac:dyDescent="0.3">
      <c r="A764">
        <v>1986</v>
      </c>
      <c r="B764">
        <v>13</v>
      </c>
      <c r="C764">
        <v>33</v>
      </c>
      <c r="D764" t="s">
        <v>54</v>
      </c>
      <c r="E764" t="str">
        <f>VLOOKUP(D764,'State Abbreviations'!$A$1:$B$53,2,FALSE)</f>
        <v>NY</v>
      </c>
      <c r="F764" s="1">
        <v>0.36499999999999999</v>
      </c>
      <c r="G764" s="1">
        <v>0.35</v>
      </c>
      <c r="H764" s="1">
        <v>0.318</v>
      </c>
      <c r="I764" s="2">
        <v>4481718</v>
      </c>
      <c r="J764" s="2">
        <v>4293971</v>
      </c>
      <c r="K764" s="2">
        <v>12263480</v>
      </c>
      <c r="L764" s="2">
        <v>13512043</v>
      </c>
      <c r="M764" s="1">
        <v>8.6999999999999994E-2</v>
      </c>
      <c r="N764" s="2">
        <v>38449</v>
      </c>
      <c r="O764">
        <v>0</v>
      </c>
      <c r="P764" s="2">
        <v>29325</v>
      </c>
      <c r="Q764" s="2">
        <v>67774</v>
      </c>
    </row>
    <row r="765" spans="1:17" x14ac:dyDescent="0.3">
      <c r="A765">
        <v>1986</v>
      </c>
      <c r="B765">
        <v>47</v>
      </c>
      <c r="C765">
        <v>34</v>
      </c>
      <c r="D765" t="s">
        <v>55</v>
      </c>
      <c r="E765" t="str">
        <f>VLOOKUP(D765,'State Abbreviations'!$A$1:$B$53,2,FALSE)</f>
        <v>NC</v>
      </c>
      <c r="G765" s="1">
        <v>0.34200000000000003</v>
      </c>
      <c r="H765" s="1">
        <v>0.33500000000000002</v>
      </c>
      <c r="J765" s="2">
        <v>1591330</v>
      </c>
      <c r="K765" s="2">
        <v>4653016</v>
      </c>
      <c r="L765" s="2">
        <v>4749053</v>
      </c>
      <c r="M765" s="1">
        <v>0.01</v>
      </c>
      <c r="N765" s="2">
        <v>17698</v>
      </c>
      <c r="O765" s="2">
        <v>58644</v>
      </c>
      <c r="P765" s="2">
        <v>3322</v>
      </c>
      <c r="Q765" s="2">
        <v>50342</v>
      </c>
    </row>
    <row r="766" spans="1:17" x14ac:dyDescent="0.3">
      <c r="A766">
        <v>1986</v>
      </c>
      <c r="B766">
        <v>36</v>
      </c>
      <c r="C766">
        <v>35</v>
      </c>
      <c r="D766" t="s">
        <v>56</v>
      </c>
      <c r="E766" t="str">
        <f>VLOOKUP(D766,'State Abbreviations'!$A$1:$B$53,2,FALSE)</f>
        <v>ND</v>
      </c>
      <c r="F766" s="1">
        <v>0.623</v>
      </c>
      <c r="G766" s="1">
        <v>0.61</v>
      </c>
      <c r="H766" s="1">
        <v>0.60499999999999998</v>
      </c>
      <c r="I766" s="2">
        <v>295177</v>
      </c>
      <c r="J766" s="2">
        <v>289013</v>
      </c>
      <c r="K766" s="2">
        <v>473962</v>
      </c>
      <c r="L766" s="2">
        <v>477812</v>
      </c>
      <c r="M766" s="1">
        <v>7.0000000000000001E-3</v>
      </c>
      <c r="N766">
        <v>421</v>
      </c>
      <c r="O766">
        <v>0</v>
      </c>
      <c r="P766">
        <v>0</v>
      </c>
      <c r="Q766">
        <v>421</v>
      </c>
    </row>
    <row r="767" spans="1:17" x14ac:dyDescent="0.3">
      <c r="A767">
        <v>1986</v>
      </c>
      <c r="B767">
        <v>24</v>
      </c>
      <c r="C767">
        <v>36</v>
      </c>
      <c r="D767" t="s">
        <v>57</v>
      </c>
      <c r="E767" t="str">
        <f>VLOOKUP(D767,'State Abbreviations'!$A$1:$B$53,2,FALSE)</f>
        <v>OH</v>
      </c>
      <c r="F767" s="1">
        <v>0.46600000000000003</v>
      </c>
      <c r="G767" s="1">
        <v>0.40100000000000002</v>
      </c>
      <c r="H767" s="1">
        <v>0.39600000000000002</v>
      </c>
      <c r="I767" s="2">
        <v>3628870</v>
      </c>
      <c r="J767" s="2">
        <v>3121189</v>
      </c>
      <c r="K767" s="2">
        <v>7781083</v>
      </c>
      <c r="L767" s="2">
        <v>7891503</v>
      </c>
      <c r="M767" s="1">
        <v>1.0999999999999999E-2</v>
      </c>
      <c r="N767" s="2">
        <v>22463</v>
      </c>
      <c r="O767">
        <v>0</v>
      </c>
      <c r="P767">
        <v>0</v>
      </c>
      <c r="Q767" s="2">
        <v>22463</v>
      </c>
    </row>
    <row r="768" spans="1:17" x14ac:dyDescent="0.3">
      <c r="A768">
        <v>1986</v>
      </c>
      <c r="B768">
        <v>53</v>
      </c>
      <c r="C768">
        <v>37</v>
      </c>
      <c r="D768" t="s">
        <v>58</v>
      </c>
      <c r="E768" t="str">
        <f>VLOOKUP(D768,'State Abbreviations'!$A$1:$B$53,2,FALSE)</f>
        <v>OK</v>
      </c>
      <c r="F768" s="1">
        <v>0.40799999999999997</v>
      </c>
      <c r="G768" s="1">
        <v>0.39700000000000002</v>
      </c>
      <c r="H768" s="1">
        <v>0.38800000000000001</v>
      </c>
      <c r="I768" s="2">
        <v>934447</v>
      </c>
      <c r="J768" s="2">
        <v>909925</v>
      </c>
      <c r="K768" s="2">
        <v>2290182</v>
      </c>
      <c r="L768" s="2">
        <v>2343190</v>
      </c>
      <c r="M768" s="1">
        <v>1.2999999999999999E-2</v>
      </c>
      <c r="N768" s="2">
        <v>9708</v>
      </c>
      <c r="O768" s="2">
        <v>22740</v>
      </c>
      <c r="P768" s="2">
        <v>1670</v>
      </c>
      <c r="Q768" s="2">
        <v>22748</v>
      </c>
    </row>
    <row r="769" spans="1:18" x14ac:dyDescent="0.3">
      <c r="A769">
        <v>1986</v>
      </c>
      <c r="B769">
        <v>72</v>
      </c>
      <c r="C769">
        <v>38</v>
      </c>
      <c r="D769" t="s">
        <v>59</v>
      </c>
      <c r="E769" t="str">
        <f>VLOOKUP(D769,'State Abbreviations'!$A$1:$B$53,2,FALSE)</f>
        <v>OR</v>
      </c>
      <c r="F769" s="1">
        <v>0.56399999999999995</v>
      </c>
      <c r="G769" s="1">
        <v>0.54900000000000004</v>
      </c>
      <c r="H769" s="1">
        <v>0.53200000000000003</v>
      </c>
      <c r="I769" s="2">
        <v>1088140</v>
      </c>
      <c r="J769" s="2">
        <v>1059630</v>
      </c>
      <c r="K769" s="2">
        <v>1928782</v>
      </c>
      <c r="L769" s="2">
        <v>1990233</v>
      </c>
      <c r="M769" s="1">
        <v>2.8000000000000001E-2</v>
      </c>
      <c r="N769" s="2">
        <v>4770</v>
      </c>
      <c r="O769">
        <v>0</v>
      </c>
      <c r="P769">
        <v>0</v>
      </c>
      <c r="Q769" s="2">
        <v>4770</v>
      </c>
    </row>
    <row r="770" spans="1:18" x14ac:dyDescent="0.3">
      <c r="A770">
        <v>1986</v>
      </c>
      <c r="B770">
        <v>14</v>
      </c>
      <c r="C770">
        <v>39</v>
      </c>
      <c r="D770" t="s">
        <v>60</v>
      </c>
      <c r="E770" t="str">
        <f>VLOOKUP(D770,'State Abbreviations'!$A$1:$B$53,2,FALSE)</f>
        <v>PA</v>
      </c>
      <c r="G770" s="1">
        <v>0.38400000000000001</v>
      </c>
      <c r="H770" s="1">
        <v>0.378</v>
      </c>
      <c r="J770" s="2">
        <v>3388275</v>
      </c>
      <c r="K770" s="2">
        <v>8820459</v>
      </c>
      <c r="L770" s="2">
        <v>8955720</v>
      </c>
      <c r="M770" s="1">
        <v>1.2999999999999999E-2</v>
      </c>
      <c r="N770" s="2">
        <v>15201</v>
      </c>
      <c r="O770">
        <v>0</v>
      </c>
      <c r="P770">
        <v>0</v>
      </c>
      <c r="Q770" s="2">
        <v>15201</v>
      </c>
    </row>
    <row r="771" spans="1:18" x14ac:dyDescent="0.3">
      <c r="A771">
        <v>1986</v>
      </c>
      <c r="B771">
        <v>5</v>
      </c>
      <c r="C771">
        <v>40</v>
      </c>
      <c r="D771" t="s">
        <v>61</v>
      </c>
      <c r="E771" t="str">
        <f>VLOOKUP(D771,'State Abbreviations'!$A$1:$B$53,2,FALSE)</f>
        <v>RI</v>
      </c>
      <c r="F771" s="1">
        <v>0.45400000000000001</v>
      </c>
      <c r="G771" s="1">
        <v>0.43</v>
      </c>
      <c r="H771" s="1">
        <v>0.40400000000000003</v>
      </c>
      <c r="I771" s="2">
        <v>322724</v>
      </c>
      <c r="J771" s="2">
        <v>305663</v>
      </c>
      <c r="K771" s="2">
        <v>711034</v>
      </c>
      <c r="L771" s="2">
        <v>756297</v>
      </c>
      <c r="M771" s="1">
        <v>5.1999999999999998E-2</v>
      </c>
      <c r="N771" s="2">
        <v>1358</v>
      </c>
      <c r="O771" s="2">
        <v>8174</v>
      </c>
      <c r="P771">
        <v>453</v>
      </c>
      <c r="Q771" s="2">
        <v>5898</v>
      </c>
    </row>
    <row r="772" spans="1:18" x14ac:dyDescent="0.3">
      <c r="A772">
        <v>1986</v>
      </c>
      <c r="B772">
        <v>48</v>
      </c>
      <c r="C772">
        <v>41</v>
      </c>
      <c r="D772" t="s">
        <v>62</v>
      </c>
      <c r="E772" t="str">
        <f>VLOOKUP(D772,'State Abbreviations'!$A$1:$B$53,2,FALSE)</f>
        <v>SC</v>
      </c>
      <c r="F772" s="1">
        <v>0.31900000000000001</v>
      </c>
      <c r="G772" s="1">
        <v>0.315</v>
      </c>
      <c r="H772" s="1">
        <v>0.309</v>
      </c>
      <c r="I772" s="2">
        <v>763493</v>
      </c>
      <c r="J772" s="2">
        <v>753751</v>
      </c>
      <c r="K772" s="2">
        <v>2393329</v>
      </c>
      <c r="L772" s="2">
        <v>2437430</v>
      </c>
      <c r="M772" s="1">
        <v>8.0000000000000002E-3</v>
      </c>
      <c r="N772" s="2">
        <v>11676</v>
      </c>
      <c r="O772" s="2">
        <v>21110</v>
      </c>
      <c r="P772" s="2">
        <v>3066</v>
      </c>
      <c r="Q772" s="2">
        <v>25297</v>
      </c>
    </row>
    <row r="773" spans="1:18" x14ac:dyDescent="0.3">
      <c r="A773">
        <v>1986</v>
      </c>
      <c r="B773">
        <v>37</v>
      </c>
      <c r="C773">
        <v>42</v>
      </c>
      <c r="D773" t="s">
        <v>63</v>
      </c>
      <c r="E773" t="str">
        <f>VLOOKUP(D773,'State Abbreviations'!$A$1:$B$53,2,FALSE)</f>
        <v>SD</v>
      </c>
      <c r="G773" s="1">
        <v>0.60099999999999998</v>
      </c>
      <c r="H773" s="1">
        <v>0.59699999999999998</v>
      </c>
      <c r="J773" s="2">
        <v>295830</v>
      </c>
      <c r="K773" s="2">
        <v>492333</v>
      </c>
      <c r="L773" s="2">
        <v>495833</v>
      </c>
      <c r="M773" s="1">
        <v>5.0000000000000001E-3</v>
      </c>
      <c r="N773" s="2">
        <v>1081</v>
      </c>
      <c r="O773">
        <v>0</v>
      </c>
      <c r="P773">
        <v>0</v>
      </c>
      <c r="Q773" s="2">
        <v>1081</v>
      </c>
    </row>
    <row r="774" spans="1:18" x14ac:dyDescent="0.3">
      <c r="A774">
        <v>1986</v>
      </c>
      <c r="B774">
        <v>54</v>
      </c>
      <c r="C774">
        <v>43</v>
      </c>
      <c r="D774" t="s">
        <v>64</v>
      </c>
      <c r="E774" t="str">
        <f>VLOOKUP(D774,'State Abbreviations'!$A$1:$B$53,2,FALSE)</f>
        <v>TN</v>
      </c>
      <c r="G774" s="1">
        <v>0.34799999999999998</v>
      </c>
      <c r="H774" s="1">
        <v>0.34300000000000003</v>
      </c>
      <c r="J774" s="2">
        <v>1210339</v>
      </c>
      <c r="K774" s="2">
        <v>3478867</v>
      </c>
      <c r="L774" s="2">
        <v>3532177</v>
      </c>
      <c r="M774" s="1">
        <v>7.0000000000000001E-3</v>
      </c>
      <c r="N774" s="2">
        <v>7591</v>
      </c>
      <c r="O774" s="2">
        <v>26291</v>
      </c>
      <c r="P774" s="2">
        <v>8600</v>
      </c>
      <c r="Q774" s="2">
        <v>29337</v>
      </c>
    </row>
    <row r="775" spans="1:18" x14ac:dyDescent="0.3">
      <c r="A775">
        <v>1986</v>
      </c>
      <c r="B775">
        <v>49</v>
      </c>
      <c r="C775">
        <v>44</v>
      </c>
      <c r="D775" t="s">
        <v>65</v>
      </c>
      <c r="E775" t="str">
        <f>VLOOKUP(D775,'State Abbreviations'!$A$1:$B$53,2,FALSE)</f>
        <v>TX</v>
      </c>
      <c r="G775" s="1">
        <v>0.31900000000000001</v>
      </c>
      <c r="H775" s="1">
        <v>0.29299999999999998</v>
      </c>
      <c r="J775" s="2">
        <v>3442368</v>
      </c>
      <c r="K775" s="2">
        <v>10786533</v>
      </c>
      <c r="L775" s="2">
        <v>11732625</v>
      </c>
      <c r="M775" s="1">
        <v>0.06</v>
      </c>
      <c r="N775" s="2">
        <v>38534</v>
      </c>
      <c r="O775" s="2">
        <v>290074</v>
      </c>
      <c r="P775" s="2">
        <v>57509</v>
      </c>
      <c r="Q775" s="2">
        <v>241080</v>
      </c>
    </row>
    <row r="776" spans="1:18" x14ac:dyDescent="0.3">
      <c r="A776">
        <v>1986</v>
      </c>
      <c r="B776">
        <v>67</v>
      </c>
      <c r="C776">
        <v>45</v>
      </c>
      <c r="D776" t="s">
        <v>66</v>
      </c>
      <c r="E776" t="str">
        <f>VLOOKUP(D776,'State Abbreviations'!$A$1:$B$53,2,FALSE)</f>
        <v>UT</v>
      </c>
      <c r="F776" s="1">
        <v>0.435</v>
      </c>
      <c r="G776" s="1">
        <v>0.42499999999999999</v>
      </c>
      <c r="H776" s="1">
        <v>0.41499999999999998</v>
      </c>
      <c r="I776" s="2">
        <v>445499</v>
      </c>
      <c r="J776" s="2">
        <v>435111</v>
      </c>
      <c r="K776" s="2">
        <v>1024337</v>
      </c>
      <c r="L776" s="2">
        <v>1049339</v>
      </c>
      <c r="M776" s="1">
        <v>2.4E-2</v>
      </c>
      <c r="N776">
        <v>0</v>
      </c>
      <c r="O776">
        <v>0</v>
      </c>
      <c r="P776">
        <v>0</v>
      </c>
      <c r="Q776">
        <v>0</v>
      </c>
    </row>
    <row r="777" spans="1:18" x14ac:dyDescent="0.3">
      <c r="A777">
        <v>1986</v>
      </c>
      <c r="B777">
        <v>6</v>
      </c>
      <c r="C777">
        <v>46</v>
      </c>
      <c r="D777" t="s">
        <v>67</v>
      </c>
      <c r="E777" t="str">
        <f>VLOOKUP(D777,'State Abbreviations'!$A$1:$B$53,2,FALSE)</f>
        <v>VT</v>
      </c>
      <c r="F777" s="1">
        <v>0.54300000000000004</v>
      </c>
      <c r="G777" s="1">
        <v>0.505</v>
      </c>
      <c r="H777" s="1">
        <v>0.497</v>
      </c>
      <c r="I777" s="2">
        <v>211709</v>
      </c>
      <c r="J777" s="2">
        <v>196716</v>
      </c>
      <c r="K777" s="2">
        <v>389843</v>
      </c>
      <c r="L777" s="2">
        <v>396034</v>
      </c>
      <c r="M777" s="1">
        <v>1.6E-2</v>
      </c>
      <c r="N777">
        <v>0</v>
      </c>
      <c r="O777">
        <v>0</v>
      </c>
      <c r="P777">
        <v>0</v>
      </c>
      <c r="Q777">
        <v>0</v>
      </c>
    </row>
    <row r="778" spans="1:18" x14ac:dyDescent="0.3">
      <c r="A778">
        <v>1986</v>
      </c>
      <c r="B778">
        <v>40</v>
      </c>
      <c r="C778">
        <v>47</v>
      </c>
      <c r="D778" t="s">
        <v>68</v>
      </c>
      <c r="E778" t="str">
        <f>VLOOKUP(D778,'State Abbreviations'!$A$1:$B$53,2,FALSE)</f>
        <v>VA</v>
      </c>
      <c r="G778" s="1">
        <v>0.29099999999999998</v>
      </c>
      <c r="H778" s="1">
        <v>0.28100000000000003</v>
      </c>
      <c r="J778" s="2">
        <v>1233611</v>
      </c>
      <c r="K778" s="2">
        <v>4240797</v>
      </c>
      <c r="L778" s="2">
        <v>4394143</v>
      </c>
      <c r="M778" s="1">
        <v>2.9000000000000001E-2</v>
      </c>
      <c r="N778" s="2">
        <v>12930</v>
      </c>
      <c r="O778" s="2">
        <v>17126</v>
      </c>
      <c r="P778" s="2">
        <v>5767</v>
      </c>
      <c r="Q778" s="2">
        <v>27260</v>
      </c>
    </row>
    <row r="779" spans="1:18" x14ac:dyDescent="0.3">
      <c r="A779">
        <v>1986</v>
      </c>
      <c r="B779">
        <v>73</v>
      </c>
      <c r="C779">
        <v>48</v>
      </c>
      <c r="D779" t="s">
        <v>69</v>
      </c>
      <c r="E779" t="str">
        <f>VLOOKUP(D779,'State Abbreviations'!$A$1:$B$53,2,FALSE)</f>
        <v>WA</v>
      </c>
      <c r="F779" s="1">
        <v>0.43099999999999999</v>
      </c>
      <c r="G779" s="1">
        <v>0.42399999999999999</v>
      </c>
      <c r="H779" s="1">
        <v>0.40400000000000003</v>
      </c>
      <c r="I779" s="2">
        <v>1358160</v>
      </c>
      <c r="J779" s="2">
        <v>1337367</v>
      </c>
      <c r="K779" s="2">
        <v>3151152</v>
      </c>
      <c r="L779" s="2">
        <v>3310457</v>
      </c>
      <c r="M779" s="1">
        <v>3.5999999999999997E-2</v>
      </c>
      <c r="N779" s="2">
        <v>6603</v>
      </c>
      <c r="O779" s="2">
        <v>49663</v>
      </c>
      <c r="P779" s="2">
        <v>7666</v>
      </c>
      <c r="Q779" s="2">
        <v>39101</v>
      </c>
    </row>
    <row r="780" spans="1:18" x14ac:dyDescent="0.3">
      <c r="A780">
        <v>1986</v>
      </c>
      <c r="B780">
        <v>56</v>
      </c>
      <c r="C780">
        <v>49</v>
      </c>
      <c r="D780" t="s">
        <v>70</v>
      </c>
      <c r="E780" t="str">
        <f>VLOOKUP(D780,'State Abbreviations'!$A$1:$B$53,2,FALSE)</f>
        <v>WV</v>
      </c>
      <c r="F780" s="1">
        <v>0.32800000000000001</v>
      </c>
      <c r="G780" s="1">
        <v>0.29899999999999999</v>
      </c>
      <c r="H780" s="1">
        <v>0.29699999999999999</v>
      </c>
      <c r="I780" s="2">
        <v>449249</v>
      </c>
      <c r="J780" s="2">
        <v>410131</v>
      </c>
      <c r="K780" s="2">
        <v>1370305</v>
      </c>
      <c r="L780" s="2">
        <v>1380916</v>
      </c>
      <c r="M780" s="1">
        <v>4.0000000000000001E-3</v>
      </c>
      <c r="N780" s="2">
        <v>1472</v>
      </c>
      <c r="O780" s="2">
        <v>4241</v>
      </c>
      <c r="P780">
        <v>968</v>
      </c>
      <c r="Q780" s="2">
        <v>4561</v>
      </c>
    </row>
    <row r="781" spans="1:18" x14ac:dyDescent="0.3">
      <c r="A781">
        <v>1986</v>
      </c>
      <c r="B781">
        <v>25</v>
      </c>
      <c r="C781">
        <v>50</v>
      </c>
      <c r="D781" t="s">
        <v>71</v>
      </c>
      <c r="E781" t="str">
        <f>VLOOKUP(D781,'State Abbreviations'!$A$1:$B$53,2,FALSE)</f>
        <v>WI</v>
      </c>
      <c r="G781" s="1">
        <v>0.44500000000000001</v>
      </c>
      <c r="H781" s="1">
        <v>0.437</v>
      </c>
      <c r="J781" s="2">
        <v>1526960</v>
      </c>
      <c r="K781" s="2">
        <v>3432034</v>
      </c>
      <c r="L781" s="2">
        <v>3495584</v>
      </c>
      <c r="M781" s="1">
        <v>1.2E-2</v>
      </c>
      <c r="N781" s="2">
        <v>5736</v>
      </c>
      <c r="O781" s="2">
        <v>24648</v>
      </c>
      <c r="P781" s="2">
        <v>3854</v>
      </c>
      <c r="Q781" s="2">
        <v>21914</v>
      </c>
    </row>
    <row r="782" spans="1:18" x14ac:dyDescent="0.3">
      <c r="A782">
        <v>1986</v>
      </c>
      <c r="B782">
        <v>68</v>
      </c>
      <c r="C782">
        <v>51</v>
      </c>
      <c r="D782" t="s">
        <v>72</v>
      </c>
      <c r="E782" t="str">
        <f>VLOOKUP(D782,'State Abbreviations'!$A$1:$B$53,2,FALSE)</f>
        <v>WY</v>
      </c>
      <c r="F782" s="1">
        <v>0.51300000000000001</v>
      </c>
      <c r="G782" s="1">
        <v>0.501</v>
      </c>
      <c r="H782" s="1">
        <v>0.49299999999999999</v>
      </c>
      <c r="I782" s="2">
        <v>168615</v>
      </c>
      <c r="J782" s="2">
        <v>164720</v>
      </c>
      <c r="K782" s="2">
        <v>328971</v>
      </c>
      <c r="L782" s="2">
        <v>334385</v>
      </c>
      <c r="M782" s="1">
        <v>0.01</v>
      </c>
      <c r="N782">
        <v>861</v>
      </c>
      <c r="O782" s="2">
        <v>1840</v>
      </c>
      <c r="P782">
        <v>337</v>
      </c>
      <c r="Q782" s="2">
        <v>2118</v>
      </c>
    </row>
    <row r="783" spans="1:18" x14ac:dyDescent="0.3">
      <c r="A783">
        <v>1986</v>
      </c>
      <c r="B783">
        <v>0</v>
      </c>
      <c r="C783">
        <v>0</v>
      </c>
      <c r="D783" t="s">
        <v>21</v>
      </c>
      <c r="E783" t="str">
        <f>VLOOKUP(D783,'State Abbreviations'!$A$1:$B$53,2,FALSE)</f>
        <v>US Totals</v>
      </c>
      <c r="F783" s="1">
        <v>0</v>
      </c>
      <c r="G783" s="1">
        <v>0.55200000000000005</v>
      </c>
      <c r="H783" s="1">
        <v>0.53300000000000003</v>
      </c>
      <c r="J783" s="2">
        <v>92652680</v>
      </c>
      <c r="K783" s="2">
        <v>167701904</v>
      </c>
      <c r="L783" s="2">
        <v>173994610</v>
      </c>
      <c r="M783" s="1">
        <v>4.2999999999999997E-2</v>
      </c>
      <c r="N783" s="2">
        <v>454092</v>
      </c>
      <c r="O783" s="2">
        <v>1012936</v>
      </c>
      <c r="P783" s="2">
        <v>204686</v>
      </c>
      <c r="Q783" s="2">
        <v>1165246</v>
      </c>
      <c r="R783" s="2">
        <v>2360867</v>
      </c>
    </row>
    <row r="784" spans="1:18" x14ac:dyDescent="0.3">
      <c r="A784">
        <v>1984</v>
      </c>
      <c r="B784">
        <v>81</v>
      </c>
      <c r="C784">
        <v>2</v>
      </c>
      <c r="D784" t="s">
        <v>23</v>
      </c>
      <c r="E784" t="str">
        <f>VLOOKUP(D784,'State Abbreviations'!$A$1:$B$53,2,FALSE)</f>
        <v>AK</v>
      </c>
      <c r="F784" s="1">
        <v>0.621</v>
      </c>
      <c r="G784" s="1">
        <v>0.60499999999999998</v>
      </c>
      <c r="H784" s="1">
        <v>0.58599999999999997</v>
      </c>
      <c r="I784" s="2">
        <v>213173</v>
      </c>
      <c r="J784" s="2">
        <v>207605</v>
      </c>
      <c r="K784" s="2">
        <v>343030</v>
      </c>
      <c r="L784" s="2">
        <v>354410</v>
      </c>
      <c r="M784" s="1">
        <v>2.3E-2</v>
      </c>
      <c r="N784" s="2">
        <v>1967</v>
      </c>
      <c r="O784" s="2">
        <v>2064</v>
      </c>
      <c r="P784">
        <v>147</v>
      </c>
      <c r="Q784" s="2">
        <v>3146</v>
      </c>
    </row>
    <row r="785" spans="1:17" x14ac:dyDescent="0.3">
      <c r="A785">
        <v>1984</v>
      </c>
      <c r="B785">
        <v>41</v>
      </c>
      <c r="C785">
        <v>1</v>
      </c>
      <c r="D785" t="s">
        <v>22</v>
      </c>
      <c r="E785" t="str">
        <f>VLOOKUP(D785,'State Abbreviations'!$A$1:$B$53,2,FALSE)</f>
        <v>AL</v>
      </c>
      <c r="G785" s="1">
        <v>0.50900000000000001</v>
      </c>
      <c r="H785" s="1">
        <v>0.503</v>
      </c>
      <c r="J785" s="2">
        <v>1441713</v>
      </c>
      <c r="K785" s="2">
        <v>2831099</v>
      </c>
      <c r="L785" s="2">
        <v>2867180</v>
      </c>
      <c r="M785" s="1">
        <v>5.0000000000000001E-3</v>
      </c>
      <c r="N785" s="2">
        <v>10482</v>
      </c>
      <c r="O785" s="2">
        <v>16338</v>
      </c>
      <c r="P785" s="2">
        <v>2194</v>
      </c>
      <c r="Q785" s="2">
        <v>20845</v>
      </c>
    </row>
    <row r="786" spans="1:17" x14ac:dyDescent="0.3">
      <c r="A786">
        <v>1984</v>
      </c>
      <c r="B786">
        <v>42</v>
      </c>
      <c r="C786">
        <v>4</v>
      </c>
      <c r="D786" t="s">
        <v>25</v>
      </c>
      <c r="E786" t="str">
        <f>VLOOKUP(D786,'State Abbreviations'!$A$1:$B$53,2,FALSE)</f>
        <v>AR</v>
      </c>
      <c r="G786" s="1">
        <v>0.53</v>
      </c>
      <c r="H786" s="1">
        <v>0.52300000000000002</v>
      </c>
      <c r="J786" s="2">
        <v>884406</v>
      </c>
      <c r="K786" s="2">
        <v>1668136</v>
      </c>
      <c r="L786" s="2">
        <v>1689480</v>
      </c>
      <c r="M786" s="1">
        <v>5.0000000000000001E-3</v>
      </c>
      <c r="N786" s="2">
        <v>4482</v>
      </c>
      <c r="O786" s="2">
        <v>8238</v>
      </c>
      <c r="P786" s="2">
        <v>3463</v>
      </c>
      <c r="Q786" s="2">
        <v>12064</v>
      </c>
    </row>
    <row r="787" spans="1:17" x14ac:dyDescent="0.3">
      <c r="A787">
        <v>1984</v>
      </c>
      <c r="B787">
        <v>61</v>
      </c>
      <c r="C787">
        <v>3</v>
      </c>
      <c r="D787" t="s">
        <v>24</v>
      </c>
      <c r="E787" t="str">
        <f>VLOOKUP(D787,'State Abbreviations'!$A$1:$B$53,2,FALSE)</f>
        <v>AZ</v>
      </c>
      <c r="F787" s="1">
        <v>0.48899999999999999</v>
      </c>
      <c r="G787" s="1">
        <v>0.47699999999999998</v>
      </c>
      <c r="H787" s="1">
        <v>0.45300000000000001</v>
      </c>
      <c r="I787" s="2">
        <v>1051339</v>
      </c>
      <c r="J787" s="2">
        <v>1025897</v>
      </c>
      <c r="K787" s="2">
        <v>2151391</v>
      </c>
      <c r="L787" s="2">
        <v>2263826</v>
      </c>
      <c r="M787" s="1">
        <v>4.2000000000000003E-2</v>
      </c>
      <c r="N787" s="2">
        <v>7845</v>
      </c>
      <c r="O787" s="2">
        <v>16687</v>
      </c>
      <c r="P787" s="2">
        <v>1660</v>
      </c>
      <c r="Q787" s="2">
        <v>17849</v>
      </c>
    </row>
    <row r="788" spans="1:17" x14ac:dyDescent="0.3">
      <c r="A788">
        <v>1984</v>
      </c>
      <c r="B788">
        <v>71</v>
      </c>
      <c r="C788">
        <v>5</v>
      </c>
      <c r="D788" t="s">
        <v>26</v>
      </c>
      <c r="E788" t="str">
        <f>VLOOKUP(D788,'State Abbreviations'!$A$1:$B$53,2,FALSE)</f>
        <v>CA</v>
      </c>
      <c r="F788" s="1">
        <v>0.58899999999999997</v>
      </c>
      <c r="G788" s="1">
        <v>0.57199999999999995</v>
      </c>
      <c r="H788" s="1">
        <v>0.49299999999999999</v>
      </c>
      <c r="I788" s="2">
        <v>9796375</v>
      </c>
      <c r="J788" s="2">
        <v>9505423</v>
      </c>
      <c r="K788" s="2">
        <v>16618345</v>
      </c>
      <c r="L788" s="2">
        <v>19270739</v>
      </c>
      <c r="M788" s="1">
        <v>0.13400000000000001</v>
      </c>
      <c r="N788" s="2">
        <v>43197</v>
      </c>
      <c r="O788">
        <v>0</v>
      </c>
      <c r="P788" s="2">
        <v>30645</v>
      </c>
      <c r="Q788" s="2">
        <v>73842</v>
      </c>
    </row>
    <row r="789" spans="1:17" x14ac:dyDescent="0.3">
      <c r="A789">
        <v>1984</v>
      </c>
      <c r="B789">
        <v>62</v>
      </c>
      <c r="C789">
        <v>6</v>
      </c>
      <c r="D789" t="s">
        <v>27</v>
      </c>
      <c r="E789" t="str">
        <f>VLOOKUP(D789,'State Abbreviations'!$A$1:$B$53,2,FALSE)</f>
        <v>CO</v>
      </c>
      <c r="F789" s="1">
        <v>0.59199999999999997</v>
      </c>
      <c r="G789" s="1">
        <v>0.57099999999999995</v>
      </c>
      <c r="H789" s="1">
        <v>0.55700000000000005</v>
      </c>
      <c r="I789" s="2">
        <v>1343437</v>
      </c>
      <c r="J789" s="2">
        <v>1295380</v>
      </c>
      <c r="K789" s="2">
        <v>2267668</v>
      </c>
      <c r="L789" s="2">
        <v>2325829</v>
      </c>
      <c r="M789" s="1">
        <v>2.3E-2</v>
      </c>
      <c r="N789" s="2">
        <v>3231</v>
      </c>
      <c r="O789">
        <v>0</v>
      </c>
      <c r="P789" s="2">
        <v>1709</v>
      </c>
      <c r="Q789" s="2">
        <v>4940</v>
      </c>
    </row>
    <row r="790" spans="1:17" x14ac:dyDescent="0.3">
      <c r="A790">
        <v>1984</v>
      </c>
      <c r="B790">
        <v>1</v>
      </c>
      <c r="C790">
        <v>7</v>
      </c>
      <c r="D790" t="s">
        <v>28</v>
      </c>
      <c r="E790" t="str">
        <f>VLOOKUP(D790,'State Abbreviations'!$A$1:$B$53,2,FALSE)</f>
        <v>CT</v>
      </c>
      <c r="F790" s="1">
        <v>0.64800000000000002</v>
      </c>
      <c r="G790" s="1">
        <v>0.63800000000000001</v>
      </c>
      <c r="H790" s="1">
        <v>0.60299999999999998</v>
      </c>
      <c r="I790" s="2">
        <v>1490946</v>
      </c>
      <c r="J790" s="2">
        <v>1466900</v>
      </c>
      <c r="K790" s="2">
        <v>2300533</v>
      </c>
      <c r="L790" s="2">
        <v>2431057</v>
      </c>
      <c r="M790" s="1">
        <v>4.1000000000000002E-2</v>
      </c>
      <c r="N790" s="2">
        <v>5718</v>
      </c>
      <c r="O790" s="2">
        <v>46681</v>
      </c>
      <c r="P790">
        <v>868</v>
      </c>
      <c r="Q790" s="2">
        <v>29927</v>
      </c>
    </row>
    <row r="791" spans="1:17" x14ac:dyDescent="0.3">
      <c r="A791">
        <v>1984</v>
      </c>
      <c r="B791">
        <v>55</v>
      </c>
      <c r="C791">
        <v>9</v>
      </c>
      <c r="D791" t="s">
        <v>30</v>
      </c>
      <c r="E791" t="str">
        <f>VLOOKUP(D791,'State Abbreviations'!$A$1:$B$53,2,FALSE)</f>
        <v>DC</v>
      </c>
      <c r="F791" s="1">
        <v>0.46500000000000002</v>
      </c>
      <c r="G791" s="1">
        <v>0.44800000000000001</v>
      </c>
      <c r="H791" s="1">
        <v>0.41799999999999998</v>
      </c>
      <c r="I791" s="2">
        <v>219193</v>
      </c>
      <c r="J791" s="2">
        <v>211288</v>
      </c>
      <c r="K791" s="2">
        <v>471669</v>
      </c>
      <c r="L791" s="2">
        <v>505550</v>
      </c>
      <c r="M791" s="1">
        <v>5.8000000000000003E-2</v>
      </c>
      <c r="N791" s="2">
        <v>4521</v>
      </c>
      <c r="O791">
        <v>0</v>
      </c>
      <c r="P791">
        <v>0</v>
      </c>
      <c r="Q791" s="2">
        <v>4521</v>
      </c>
    </row>
    <row r="792" spans="1:17" x14ac:dyDescent="0.3">
      <c r="A792">
        <v>1984</v>
      </c>
      <c r="B792">
        <v>11</v>
      </c>
      <c r="C792">
        <v>8</v>
      </c>
      <c r="D792" t="s">
        <v>29</v>
      </c>
      <c r="E792" t="str">
        <f>VLOOKUP(D792,'State Abbreviations'!$A$1:$B$53,2,FALSE)</f>
        <v>DE</v>
      </c>
      <c r="F792" s="1">
        <v>0.58399999999999996</v>
      </c>
      <c r="G792" s="1">
        <v>0.57499999999999996</v>
      </c>
      <c r="H792" s="1">
        <v>0.55900000000000005</v>
      </c>
      <c r="I792" s="2">
        <v>258182</v>
      </c>
      <c r="J792" s="2">
        <v>254572</v>
      </c>
      <c r="K792" s="2">
        <v>442354</v>
      </c>
      <c r="L792" s="2">
        <v>455312</v>
      </c>
      <c r="M792" s="1">
        <v>1.4999999999999999E-2</v>
      </c>
      <c r="N792" s="2">
        <v>2202</v>
      </c>
      <c r="O792" s="2">
        <v>6373</v>
      </c>
      <c r="P792">
        <v>830</v>
      </c>
      <c r="Q792" s="2">
        <v>6219</v>
      </c>
    </row>
    <row r="793" spans="1:17" x14ac:dyDescent="0.3">
      <c r="A793">
        <v>1984</v>
      </c>
      <c r="B793">
        <v>43</v>
      </c>
      <c r="C793">
        <v>10</v>
      </c>
      <c r="D793" t="s">
        <v>31</v>
      </c>
      <c r="E793" t="str">
        <f>VLOOKUP(D793,'State Abbreviations'!$A$1:$B$53,2,FALSE)</f>
        <v>FL</v>
      </c>
      <c r="G793" s="1">
        <v>0.52400000000000002</v>
      </c>
      <c r="H793" s="1">
        <v>0.48299999999999998</v>
      </c>
      <c r="J793" s="2">
        <v>4180051</v>
      </c>
      <c r="K793" s="2">
        <v>7976805</v>
      </c>
      <c r="L793" s="2">
        <v>8656427</v>
      </c>
      <c r="M793" s="1">
        <v>6.8000000000000005E-2</v>
      </c>
      <c r="N793" s="2">
        <v>26914</v>
      </c>
      <c r="O793" s="2">
        <v>118318</v>
      </c>
      <c r="P793" s="2">
        <v>5661</v>
      </c>
      <c r="Q793" s="2">
        <v>91734</v>
      </c>
    </row>
    <row r="794" spans="1:17" x14ac:dyDescent="0.3">
      <c r="A794">
        <v>1984</v>
      </c>
      <c r="B794">
        <v>44</v>
      </c>
      <c r="C794">
        <v>11</v>
      </c>
      <c r="D794" t="s">
        <v>32</v>
      </c>
      <c r="E794" t="str">
        <f>VLOOKUP(D794,'State Abbreviations'!$A$1:$B$53,2,FALSE)</f>
        <v>GA</v>
      </c>
      <c r="G794" s="1">
        <v>0.43099999999999999</v>
      </c>
      <c r="H794" s="1">
        <v>0.41899999999999998</v>
      </c>
      <c r="J794" s="2">
        <v>1776120</v>
      </c>
      <c r="K794" s="2">
        <v>4119852</v>
      </c>
      <c r="L794" s="2">
        <v>4243165</v>
      </c>
      <c r="M794" s="1">
        <v>1.2999999999999999E-2</v>
      </c>
      <c r="N794" s="2">
        <v>15404</v>
      </c>
      <c r="O794" s="2">
        <v>90057</v>
      </c>
      <c r="P794" s="2">
        <v>7246</v>
      </c>
      <c r="Q794" s="2">
        <v>67679</v>
      </c>
    </row>
    <row r="795" spans="1:17" x14ac:dyDescent="0.3">
      <c r="A795">
        <v>1984</v>
      </c>
      <c r="B795">
        <v>82</v>
      </c>
      <c r="C795">
        <v>12</v>
      </c>
      <c r="D795" t="s">
        <v>33</v>
      </c>
      <c r="E795" t="str">
        <f>VLOOKUP(D795,'State Abbreviations'!$A$1:$B$53,2,FALSE)</f>
        <v>HI</v>
      </c>
      <c r="F795" s="1">
        <v>0.503</v>
      </c>
      <c r="G795" s="1">
        <v>0.48399999999999999</v>
      </c>
      <c r="H795" s="1">
        <v>0.44700000000000001</v>
      </c>
      <c r="I795" s="2">
        <v>349253</v>
      </c>
      <c r="J795" s="2">
        <v>335846</v>
      </c>
      <c r="K795" s="2">
        <v>694187</v>
      </c>
      <c r="L795" s="2">
        <v>750909</v>
      </c>
      <c r="M795" s="1">
        <v>7.2999999999999995E-2</v>
      </c>
      <c r="N795" s="2">
        <v>1965</v>
      </c>
      <c r="O795">
        <v>0</v>
      </c>
      <c r="P795">
        <v>0</v>
      </c>
      <c r="Q795" s="2">
        <v>1965</v>
      </c>
    </row>
    <row r="796" spans="1:17" x14ac:dyDescent="0.3">
      <c r="A796">
        <v>1984</v>
      </c>
      <c r="B796">
        <v>31</v>
      </c>
      <c r="C796">
        <v>16</v>
      </c>
      <c r="D796" t="s">
        <v>37</v>
      </c>
      <c r="E796" t="str">
        <f>VLOOKUP(D796,'State Abbreviations'!$A$1:$B$53,2,FALSE)</f>
        <v>IA</v>
      </c>
      <c r="F796" s="1">
        <v>0.65100000000000002</v>
      </c>
      <c r="G796" s="1">
        <v>0.64100000000000001</v>
      </c>
      <c r="H796" s="1">
        <v>0.63300000000000001</v>
      </c>
      <c r="I796" s="2">
        <v>1339886</v>
      </c>
      <c r="J796" s="2">
        <v>1319805</v>
      </c>
      <c r="K796" s="2">
        <v>2057482</v>
      </c>
      <c r="L796" s="2">
        <v>2084995</v>
      </c>
      <c r="M796" s="1">
        <v>8.0000000000000002E-3</v>
      </c>
      <c r="N796" s="2">
        <v>2836</v>
      </c>
      <c r="O796" s="2">
        <v>11924</v>
      </c>
      <c r="P796" s="2">
        <v>1662</v>
      </c>
      <c r="Q796" s="2">
        <v>10460</v>
      </c>
    </row>
    <row r="797" spans="1:17" x14ac:dyDescent="0.3">
      <c r="A797">
        <v>1984</v>
      </c>
      <c r="B797">
        <v>63</v>
      </c>
      <c r="C797">
        <v>13</v>
      </c>
      <c r="D797" t="s">
        <v>34</v>
      </c>
      <c r="E797" t="str">
        <f>VLOOKUP(D797,'State Abbreviations'!$A$1:$B$53,2,FALSE)</f>
        <v>ID</v>
      </c>
      <c r="F797" s="1">
        <v>0.63700000000000001</v>
      </c>
      <c r="G797" s="1">
        <v>0.62</v>
      </c>
      <c r="H797" s="1">
        <v>0.60799999999999998</v>
      </c>
      <c r="I797" s="2">
        <v>421935</v>
      </c>
      <c r="J797" s="2">
        <v>411144</v>
      </c>
      <c r="K797" s="2">
        <v>662771</v>
      </c>
      <c r="L797" s="2">
        <v>675772</v>
      </c>
      <c r="M797" s="1">
        <v>1.7000000000000001E-2</v>
      </c>
      <c r="N797" s="2">
        <v>1253</v>
      </c>
      <c r="O797">
        <v>0</v>
      </c>
      <c r="P797">
        <v>0</v>
      </c>
      <c r="Q797" s="2">
        <v>1253</v>
      </c>
    </row>
    <row r="798" spans="1:17" x14ac:dyDescent="0.3">
      <c r="A798">
        <v>1984</v>
      </c>
      <c r="B798">
        <v>21</v>
      </c>
      <c r="C798">
        <v>14</v>
      </c>
      <c r="D798" t="s">
        <v>35</v>
      </c>
      <c r="E798" t="str">
        <f>VLOOKUP(D798,'State Abbreviations'!$A$1:$B$53,2,FALSE)</f>
        <v>IL</v>
      </c>
      <c r="F798" s="1">
        <v>0.627</v>
      </c>
      <c r="G798" s="1">
        <v>0.60799999999999998</v>
      </c>
      <c r="H798" s="1">
        <v>0.57899999999999996</v>
      </c>
      <c r="I798" s="2">
        <v>4969352</v>
      </c>
      <c r="J798" s="2">
        <v>4819088</v>
      </c>
      <c r="K798" s="2">
        <v>7922605</v>
      </c>
      <c r="L798" s="2">
        <v>8327065</v>
      </c>
      <c r="M798" s="1">
        <v>4.7E-2</v>
      </c>
      <c r="N798" s="2">
        <v>17114</v>
      </c>
      <c r="O798">
        <v>0</v>
      </c>
      <c r="P798">
        <v>0</v>
      </c>
      <c r="Q798" s="2">
        <v>17114</v>
      </c>
    </row>
    <row r="799" spans="1:17" x14ac:dyDescent="0.3">
      <c r="A799">
        <v>1984</v>
      </c>
      <c r="B799">
        <v>22</v>
      </c>
      <c r="C799">
        <v>15</v>
      </c>
      <c r="D799" t="s">
        <v>36</v>
      </c>
      <c r="E799" t="str">
        <f>VLOOKUP(D799,'State Abbreviations'!$A$1:$B$53,2,FALSE)</f>
        <v>IN</v>
      </c>
      <c r="F799" s="1">
        <v>0.57899999999999996</v>
      </c>
      <c r="G799" s="1">
        <v>0.56999999999999995</v>
      </c>
      <c r="H799" s="1">
        <v>0.56399999999999995</v>
      </c>
      <c r="I799" s="2">
        <v>2268493</v>
      </c>
      <c r="J799" s="2">
        <v>2233069</v>
      </c>
      <c r="K799" s="2">
        <v>3916362</v>
      </c>
      <c r="L799" s="2">
        <v>3960870</v>
      </c>
      <c r="M799" s="1">
        <v>8.9999999999999993E-3</v>
      </c>
      <c r="N799" s="2">
        <v>9328</v>
      </c>
      <c r="O799">
        <v>0</v>
      </c>
      <c r="P799">
        <v>0</v>
      </c>
      <c r="Q799" s="2">
        <v>9328</v>
      </c>
    </row>
    <row r="800" spans="1:17" x14ac:dyDescent="0.3">
      <c r="A800">
        <v>1984</v>
      </c>
      <c r="B800">
        <v>32</v>
      </c>
      <c r="C800">
        <v>17</v>
      </c>
      <c r="D800" t="s">
        <v>38</v>
      </c>
      <c r="E800" t="str">
        <f>VLOOKUP(D800,'State Abbreviations'!$A$1:$B$53,2,FALSE)</f>
        <v>KS</v>
      </c>
      <c r="G800" s="1">
        <v>0.58399999999999996</v>
      </c>
      <c r="H800" s="1">
        <v>0.57399999999999995</v>
      </c>
      <c r="J800" s="2">
        <v>1021991</v>
      </c>
      <c r="K800" s="2">
        <v>1751223</v>
      </c>
      <c r="L800" s="2">
        <v>1779487</v>
      </c>
      <c r="M800" s="1">
        <v>1.2999999999999999E-2</v>
      </c>
      <c r="N800" s="2">
        <v>4244</v>
      </c>
      <c r="O800">
        <v>0</v>
      </c>
      <c r="P800">
        <v>0</v>
      </c>
      <c r="Q800" s="2">
        <v>4244</v>
      </c>
    </row>
    <row r="801" spans="1:17" x14ac:dyDescent="0.3">
      <c r="A801">
        <v>1984</v>
      </c>
      <c r="B801">
        <v>51</v>
      </c>
      <c r="C801">
        <v>18</v>
      </c>
      <c r="D801" t="s">
        <v>39</v>
      </c>
      <c r="E801" t="str">
        <f>VLOOKUP(D801,'State Abbreviations'!$A$1:$B$53,2,FALSE)</f>
        <v>KY</v>
      </c>
      <c r="G801" s="1">
        <v>0.51800000000000002</v>
      </c>
      <c r="H801" s="1">
        <v>0.51200000000000001</v>
      </c>
      <c r="J801" s="2">
        <v>1369345</v>
      </c>
      <c r="K801" s="2">
        <v>2643027</v>
      </c>
      <c r="L801" s="2">
        <v>2672424</v>
      </c>
      <c r="M801" s="1">
        <v>5.0000000000000001E-3</v>
      </c>
      <c r="N801" s="2">
        <v>4820</v>
      </c>
      <c r="O801" s="2">
        <v>15004</v>
      </c>
      <c r="P801" s="2">
        <v>3567</v>
      </c>
      <c r="Q801" s="2">
        <v>15889</v>
      </c>
    </row>
    <row r="802" spans="1:17" x14ac:dyDescent="0.3">
      <c r="A802">
        <v>1984</v>
      </c>
      <c r="B802">
        <v>45</v>
      </c>
      <c r="C802">
        <v>19</v>
      </c>
      <c r="D802" t="s">
        <v>40</v>
      </c>
      <c r="E802" t="str">
        <f>VLOOKUP(D802,'State Abbreviations'!$A$1:$B$53,2,FALSE)</f>
        <v>LA</v>
      </c>
      <c r="G802" s="1">
        <v>0.56499999999999995</v>
      </c>
      <c r="H802" s="1">
        <v>0.55600000000000005</v>
      </c>
      <c r="J802" s="2">
        <v>1706822</v>
      </c>
      <c r="K802" s="2">
        <v>3019930</v>
      </c>
      <c r="L802" s="2">
        <v>3072074</v>
      </c>
      <c r="M802" s="1">
        <v>1.2999999999999999E-2</v>
      </c>
      <c r="N802" s="2">
        <v>13659</v>
      </c>
      <c r="O802">
        <v>0</v>
      </c>
      <c r="P802">
        <v>0</v>
      </c>
      <c r="Q802" s="2">
        <v>13659</v>
      </c>
    </row>
    <row r="803" spans="1:17" x14ac:dyDescent="0.3">
      <c r="A803">
        <v>1984</v>
      </c>
      <c r="B803">
        <v>3</v>
      </c>
      <c r="C803">
        <v>22</v>
      </c>
      <c r="D803" t="s">
        <v>43</v>
      </c>
      <c r="E803" t="str">
        <f>VLOOKUP(D803,'State Abbreviations'!$A$1:$B$53,2,FALSE)</f>
        <v>MA</v>
      </c>
      <c r="F803" s="1">
        <v>0.60699999999999998</v>
      </c>
      <c r="G803" s="1">
        <v>0.59899999999999998</v>
      </c>
      <c r="H803" s="1">
        <v>0.56999999999999995</v>
      </c>
      <c r="I803" s="2">
        <v>2595054</v>
      </c>
      <c r="J803" s="2">
        <v>2559453</v>
      </c>
      <c r="K803" s="2">
        <v>4273437</v>
      </c>
      <c r="L803" s="2">
        <v>4486676</v>
      </c>
      <c r="M803" s="1">
        <v>4.8000000000000001E-2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1984</v>
      </c>
      <c r="B804">
        <v>52</v>
      </c>
      <c r="C804">
        <v>21</v>
      </c>
      <c r="D804" t="s">
        <v>42</v>
      </c>
      <c r="E804" t="str">
        <f>VLOOKUP(D804,'State Abbreviations'!$A$1:$B$53,2,FALSE)</f>
        <v>MD</v>
      </c>
      <c r="F804" s="1">
        <v>0.54500000000000004</v>
      </c>
      <c r="G804" s="1">
        <v>0.53800000000000003</v>
      </c>
      <c r="H804" s="1">
        <v>0.51100000000000001</v>
      </c>
      <c r="I804" s="2">
        <v>1695924</v>
      </c>
      <c r="J804" s="2">
        <v>1675873</v>
      </c>
      <c r="K804" s="2">
        <v>3113967</v>
      </c>
      <c r="L804" s="2">
        <v>3278321</v>
      </c>
      <c r="M804" s="1">
        <v>3.4000000000000002E-2</v>
      </c>
      <c r="N804" s="2">
        <v>13124</v>
      </c>
      <c r="O804" s="2">
        <v>64827</v>
      </c>
      <c r="P804" s="2">
        <v>7046</v>
      </c>
      <c r="Q804" s="2">
        <v>52584</v>
      </c>
    </row>
    <row r="805" spans="1:17" x14ac:dyDescent="0.3">
      <c r="A805">
        <v>1984</v>
      </c>
      <c r="B805">
        <v>2</v>
      </c>
      <c r="C805">
        <v>20</v>
      </c>
      <c r="D805" t="s">
        <v>41</v>
      </c>
      <c r="E805" t="str">
        <f>VLOOKUP(D805,'State Abbreviations'!$A$1:$B$53,2,FALSE)</f>
        <v>ME</v>
      </c>
      <c r="G805" s="1">
        <v>0.65800000000000003</v>
      </c>
      <c r="H805" s="1">
        <v>0.64900000000000002</v>
      </c>
      <c r="J805" s="2">
        <v>553144</v>
      </c>
      <c r="K805" s="2">
        <v>840251</v>
      </c>
      <c r="L805" s="2">
        <v>852022</v>
      </c>
      <c r="M805" s="1">
        <v>1.4E-2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1984</v>
      </c>
      <c r="B806">
        <v>23</v>
      </c>
      <c r="C806">
        <v>23</v>
      </c>
      <c r="D806" t="s">
        <v>44</v>
      </c>
      <c r="E806" t="str">
        <f>VLOOKUP(D806,'State Abbreviations'!$A$1:$B$53,2,FALSE)</f>
        <v>MI</v>
      </c>
      <c r="F806" s="1">
        <v>0.60599999999999998</v>
      </c>
      <c r="G806" s="1">
        <v>0.59299999999999997</v>
      </c>
      <c r="H806" s="1">
        <v>0.57999999999999996</v>
      </c>
      <c r="I806" s="2">
        <v>3884854</v>
      </c>
      <c r="J806" s="2">
        <v>3801658</v>
      </c>
      <c r="K806" s="2">
        <v>6407156</v>
      </c>
      <c r="L806" s="2">
        <v>6550877</v>
      </c>
      <c r="M806" s="1">
        <v>0.02</v>
      </c>
      <c r="N806" s="2">
        <v>14604</v>
      </c>
      <c r="O806">
        <v>0</v>
      </c>
      <c r="P806">
        <v>0</v>
      </c>
      <c r="Q806" s="2">
        <v>14604</v>
      </c>
    </row>
    <row r="807" spans="1:17" x14ac:dyDescent="0.3">
      <c r="A807">
        <v>1984</v>
      </c>
      <c r="B807">
        <v>33</v>
      </c>
      <c r="C807">
        <v>24</v>
      </c>
      <c r="D807" t="s">
        <v>45</v>
      </c>
      <c r="E807" t="str">
        <f>VLOOKUP(D807,'State Abbreviations'!$A$1:$B$53,2,FALSE)</f>
        <v>MN</v>
      </c>
      <c r="F807" s="1">
        <v>0.70899999999999996</v>
      </c>
      <c r="G807" s="1">
        <v>0.69899999999999995</v>
      </c>
      <c r="H807" s="1">
        <v>0.68600000000000005</v>
      </c>
      <c r="I807" s="2">
        <v>2115317</v>
      </c>
      <c r="J807" s="2">
        <v>2084449</v>
      </c>
      <c r="K807" s="2">
        <v>2982015</v>
      </c>
      <c r="L807" s="2">
        <v>3039490</v>
      </c>
      <c r="M807" s="1">
        <v>1.2999999999999999E-2</v>
      </c>
      <c r="N807" s="2">
        <v>2167</v>
      </c>
      <c r="O807" s="2">
        <v>31440</v>
      </c>
      <c r="P807" s="2">
        <v>1418</v>
      </c>
      <c r="Q807" s="2">
        <v>19305</v>
      </c>
    </row>
    <row r="808" spans="1:17" x14ac:dyDescent="0.3">
      <c r="A808">
        <v>1984</v>
      </c>
      <c r="B808">
        <v>34</v>
      </c>
      <c r="C808">
        <v>26</v>
      </c>
      <c r="D808" t="s">
        <v>47</v>
      </c>
      <c r="E808" t="str">
        <f>VLOOKUP(D808,'State Abbreviations'!$A$1:$B$53,2,FALSE)</f>
        <v>MO</v>
      </c>
      <c r="G808" s="1">
        <v>0.58699999999999997</v>
      </c>
      <c r="H808" s="1">
        <v>0.57799999999999996</v>
      </c>
      <c r="J808" s="2">
        <v>2122783</v>
      </c>
      <c r="K808" s="2">
        <v>3617948</v>
      </c>
      <c r="L808" s="2">
        <v>3671506</v>
      </c>
      <c r="M808" s="1">
        <v>8.0000000000000002E-3</v>
      </c>
      <c r="N808" s="2">
        <v>8770</v>
      </c>
      <c r="O808" s="2">
        <v>23574</v>
      </c>
      <c r="P808" s="2">
        <v>4366</v>
      </c>
      <c r="Q808" s="2">
        <v>24923</v>
      </c>
    </row>
    <row r="809" spans="1:17" x14ac:dyDescent="0.3">
      <c r="A809">
        <v>1984</v>
      </c>
      <c r="B809">
        <v>46</v>
      </c>
      <c r="C809">
        <v>25</v>
      </c>
      <c r="D809" t="s">
        <v>46</v>
      </c>
      <c r="E809" t="str">
        <f>VLOOKUP(D809,'State Abbreviations'!$A$1:$B$53,2,FALSE)</f>
        <v>MS</v>
      </c>
      <c r="G809" s="1">
        <v>0.53300000000000003</v>
      </c>
      <c r="H809" s="1">
        <v>0.52700000000000002</v>
      </c>
      <c r="J809" s="2">
        <v>941104</v>
      </c>
      <c r="K809" s="2">
        <v>1766654</v>
      </c>
      <c r="L809" s="2">
        <v>1787243</v>
      </c>
      <c r="M809" s="1">
        <v>5.0000000000000001E-3</v>
      </c>
      <c r="N809" s="2">
        <v>6115</v>
      </c>
      <c r="O809" s="2">
        <v>6570</v>
      </c>
      <c r="P809" s="2">
        <v>3108</v>
      </c>
      <c r="Q809" s="2">
        <v>12508</v>
      </c>
    </row>
    <row r="810" spans="1:17" x14ac:dyDescent="0.3">
      <c r="A810">
        <v>1984</v>
      </c>
      <c r="B810">
        <v>64</v>
      </c>
      <c r="C810">
        <v>27</v>
      </c>
      <c r="D810" t="s">
        <v>48</v>
      </c>
      <c r="E810" t="str">
        <f>VLOOKUP(D810,'State Abbreviations'!$A$1:$B$53,2,FALSE)</f>
        <v>MT</v>
      </c>
      <c r="F810" s="1">
        <v>0.68200000000000005</v>
      </c>
      <c r="G810" s="1">
        <v>0.66400000000000003</v>
      </c>
      <c r="H810" s="1">
        <v>0.65800000000000003</v>
      </c>
      <c r="I810" s="2">
        <v>395006</v>
      </c>
      <c r="J810" s="2">
        <v>384377</v>
      </c>
      <c r="K810" s="2">
        <v>578925</v>
      </c>
      <c r="L810" s="2">
        <v>584162</v>
      </c>
      <c r="M810" s="1">
        <v>7.0000000000000001E-3</v>
      </c>
      <c r="N810">
        <v>964</v>
      </c>
      <c r="O810">
        <v>0</v>
      </c>
      <c r="P810">
        <v>0</v>
      </c>
      <c r="Q810">
        <v>964</v>
      </c>
    </row>
    <row r="811" spans="1:17" x14ac:dyDescent="0.3">
      <c r="A811">
        <v>1984</v>
      </c>
      <c r="B811">
        <v>47</v>
      </c>
      <c r="C811">
        <v>34</v>
      </c>
      <c r="D811" t="s">
        <v>55</v>
      </c>
      <c r="E811" t="str">
        <f>VLOOKUP(D811,'State Abbreviations'!$A$1:$B$53,2,FALSE)</f>
        <v>NC</v>
      </c>
      <c r="G811" s="1">
        <v>0.48199999999999998</v>
      </c>
      <c r="H811" s="1">
        <v>0.47299999999999998</v>
      </c>
      <c r="J811" s="2">
        <v>2175361</v>
      </c>
      <c r="K811" s="2">
        <v>4512013</v>
      </c>
      <c r="L811" s="2">
        <v>4598151</v>
      </c>
      <c r="M811" s="1">
        <v>8.9999999999999993E-3</v>
      </c>
      <c r="N811" s="2">
        <v>16371</v>
      </c>
      <c r="O811" s="2">
        <v>52600</v>
      </c>
      <c r="P811" s="2">
        <v>3892</v>
      </c>
      <c r="Q811" s="2">
        <v>46563</v>
      </c>
    </row>
    <row r="812" spans="1:17" x14ac:dyDescent="0.3">
      <c r="A812">
        <v>1984</v>
      </c>
      <c r="B812">
        <v>36</v>
      </c>
      <c r="C812">
        <v>35</v>
      </c>
      <c r="D812" t="s">
        <v>56</v>
      </c>
      <c r="E812" t="str">
        <f>VLOOKUP(D812,'State Abbreviations'!$A$1:$B$53,2,FALSE)</f>
        <v>ND</v>
      </c>
      <c r="F812" s="1">
        <v>0.67200000000000004</v>
      </c>
      <c r="G812" s="1">
        <v>0.64</v>
      </c>
      <c r="H812" s="1">
        <v>0.63500000000000001</v>
      </c>
      <c r="I812" s="2">
        <v>324179</v>
      </c>
      <c r="J812" s="2">
        <v>308971</v>
      </c>
      <c r="K812" s="2">
        <v>482655</v>
      </c>
      <c r="L812" s="2">
        <v>486449</v>
      </c>
      <c r="M812" s="1">
        <v>7.0000000000000001E-3</v>
      </c>
      <c r="N812">
        <v>432</v>
      </c>
      <c r="O812">
        <v>0</v>
      </c>
      <c r="P812">
        <v>0</v>
      </c>
      <c r="Q812">
        <v>432</v>
      </c>
    </row>
    <row r="813" spans="1:17" x14ac:dyDescent="0.3">
      <c r="A813">
        <v>1984</v>
      </c>
      <c r="B813">
        <v>35</v>
      </c>
      <c r="C813">
        <v>28</v>
      </c>
      <c r="D813" t="s">
        <v>49</v>
      </c>
      <c r="E813" t="str">
        <f>VLOOKUP(D813,'State Abbreviations'!$A$1:$B$53,2,FALSE)</f>
        <v>NE</v>
      </c>
      <c r="F813" s="1">
        <v>0.59099999999999997</v>
      </c>
      <c r="G813" s="1">
        <v>0.57499999999999996</v>
      </c>
      <c r="H813" s="1">
        <v>0.56599999999999995</v>
      </c>
      <c r="I813" s="2">
        <v>670781</v>
      </c>
      <c r="J813" s="2">
        <v>652090</v>
      </c>
      <c r="K813" s="2">
        <v>1135012</v>
      </c>
      <c r="L813" s="2">
        <v>1152310</v>
      </c>
      <c r="M813" s="1">
        <v>8.9999999999999993E-3</v>
      </c>
      <c r="N813" s="2">
        <v>1665</v>
      </c>
      <c r="O813" s="2">
        <v>10763</v>
      </c>
      <c r="P813">
        <v>361</v>
      </c>
      <c r="Q813" s="2">
        <v>7408</v>
      </c>
    </row>
    <row r="814" spans="1:17" x14ac:dyDescent="0.3">
      <c r="A814">
        <v>1984</v>
      </c>
      <c r="B814">
        <v>4</v>
      </c>
      <c r="C814">
        <v>30</v>
      </c>
      <c r="D814" t="s">
        <v>51</v>
      </c>
      <c r="E814" t="str">
        <f>VLOOKUP(D814,'State Abbreviations'!$A$1:$B$53,2,FALSE)</f>
        <v>NH</v>
      </c>
      <c r="F814" s="1">
        <v>0.56599999999999995</v>
      </c>
      <c r="G814" s="1">
        <v>0.54100000000000004</v>
      </c>
      <c r="H814" s="1">
        <v>0.53100000000000003</v>
      </c>
      <c r="I814" s="2">
        <v>406608</v>
      </c>
      <c r="J814" s="2">
        <v>388904</v>
      </c>
      <c r="K814" s="2">
        <v>718967</v>
      </c>
      <c r="L814" s="2">
        <v>732480</v>
      </c>
      <c r="M814" s="1">
        <v>1.7999999999999999E-2</v>
      </c>
      <c r="N814">
        <v>581</v>
      </c>
      <c r="O814">
        <v>0</v>
      </c>
      <c r="P814">
        <v>0</v>
      </c>
      <c r="Q814">
        <v>581</v>
      </c>
    </row>
    <row r="815" spans="1:17" x14ac:dyDescent="0.3">
      <c r="A815">
        <v>1984</v>
      </c>
      <c r="B815">
        <v>12</v>
      </c>
      <c r="C815">
        <v>31</v>
      </c>
      <c r="D815" t="s">
        <v>52</v>
      </c>
      <c r="E815" t="str">
        <f>VLOOKUP(D815,'State Abbreviations'!$A$1:$B$53,2,FALSE)</f>
        <v>NJ</v>
      </c>
      <c r="F815" s="1">
        <v>0.60499999999999998</v>
      </c>
      <c r="G815" s="1">
        <v>0.60499999999999998</v>
      </c>
      <c r="H815" s="1">
        <v>0.56499999999999995</v>
      </c>
      <c r="I815" s="2">
        <v>3215941</v>
      </c>
      <c r="J815" s="2">
        <v>3217862</v>
      </c>
      <c r="K815" s="2">
        <v>5318696</v>
      </c>
      <c r="L815" s="2">
        <v>5699440</v>
      </c>
      <c r="M815" s="1">
        <v>5.8999999999999997E-2</v>
      </c>
      <c r="N815" s="2">
        <v>10363</v>
      </c>
      <c r="O815" s="2">
        <v>44208</v>
      </c>
      <c r="P815" s="2">
        <v>12206</v>
      </c>
      <c r="Q815" s="2">
        <v>44673</v>
      </c>
    </row>
    <row r="816" spans="1:17" x14ac:dyDescent="0.3">
      <c r="A816">
        <v>1984</v>
      </c>
      <c r="B816">
        <v>66</v>
      </c>
      <c r="C816">
        <v>32</v>
      </c>
      <c r="D816" t="s">
        <v>53</v>
      </c>
      <c r="E816" t="str">
        <f>VLOOKUP(D816,'State Abbreviations'!$A$1:$B$53,2,FALSE)</f>
        <v>NM</v>
      </c>
      <c r="F816" s="1">
        <v>0.54600000000000004</v>
      </c>
      <c r="G816" s="1">
        <v>0.53800000000000003</v>
      </c>
      <c r="H816" s="1">
        <v>0.51900000000000002</v>
      </c>
      <c r="I816" s="2">
        <v>522328</v>
      </c>
      <c r="J816" s="2">
        <v>514370</v>
      </c>
      <c r="K816" s="2">
        <v>956246</v>
      </c>
      <c r="L816" s="2">
        <v>990632</v>
      </c>
      <c r="M816" s="1">
        <v>2.9000000000000001E-2</v>
      </c>
      <c r="N816" s="2">
        <v>2129</v>
      </c>
      <c r="O816" s="2">
        <v>3926</v>
      </c>
      <c r="P816" s="2">
        <v>1194</v>
      </c>
      <c r="Q816" s="2">
        <v>5286</v>
      </c>
    </row>
    <row r="817" spans="1:17" x14ac:dyDescent="0.3">
      <c r="A817">
        <v>1984</v>
      </c>
      <c r="B817">
        <v>65</v>
      </c>
      <c r="C817">
        <v>29</v>
      </c>
      <c r="D817" t="s">
        <v>50</v>
      </c>
      <c r="E817" t="str">
        <f>VLOOKUP(D817,'State Abbreviations'!$A$1:$B$53,2,FALSE)</f>
        <v>NV</v>
      </c>
      <c r="F817" s="1">
        <v>0.44800000000000001</v>
      </c>
      <c r="G817" s="1">
        <v>0.436</v>
      </c>
      <c r="H817" s="1">
        <v>0.41099999999999998</v>
      </c>
      <c r="I817" s="2">
        <v>294413</v>
      </c>
      <c r="J817" s="2">
        <v>286667</v>
      </c>
      <c r="K817" s="2">
        <v>656862</v>
      </c>
      <c r="L817" s="2">
        <v>697185</v>
      </c>
      <c r="M817" s="1">
        <v>4.7E-2</v>
      </c>
      <c r="N817" s="2">
        <v>3488</v>
      </c>
      <c r="O817" s="2">
        <v>5226</v>
      </c>
      <c r="P817" s="2">
        <v>1187</v>
      </c>
      <c r="Q817" s="2">
        <v>7288</v>
      </c>
    </row>
    <row r="818" spans="1:17" x14ac:dyDescent="0.3">
      <c r="A818">
        <v>1984</v>
      </c>
      <c r="B818">
        <v>13</v>
      </c>
      <c r="C818">
        <v>33</v>
      </c>
      <c r="D818" t="s">
        <v>54</v>
      </c>
      <c r="E818" t="str">
        <f>VLOOKUP(D818,'State Abbreviations'!$A$1:$B$53,2,FALSE)</f>
        <v>NY</v>
      </c>
      <c r="F818" s="1">
        <v>0.57199999999999995</v>
      </c>
      <c r="G818" s="1">
        <v>0.55600000000000005</v>
      </c>
      <c r="H818" s="1">
        <v>0.50900000000000001</v>
      </c>
      <c r="I818" s="2">
        <v>7000828</v>
      </c>
      <c r="J818" s="2">
        <v>6806810</v>
      </c>
      <c r="K818" s="2">
        <v>12232120</v>
      </c>
      <c r="L818" s="2">
        <v>13373558</v>
      </c>
      <c r="M818" s="1">
        <v>8.1000000000000003E-2</v>
      </c>
      <c r="N818" s="2">
        <v>33109</v>
      </c>
      <c r="O818">
        <v>0</v>
      </c>
      <c r="P818" s="2">
        <v>24212</v>
      </c>
      <c r="Q818" s="2">
        <v>57321</v>
      </c>
    </row>
    <row r="819" spans="1:17" x14ac:dyDescent="0.3">
      <c r="A819">
        <v>1984</v>
      </c>
      <c r="B819">
        <v>24</v>
      </c>
      <c r="C819">
        <v>36</v>
      </c>
      <c r="D819" t="s">
        <v>57</v>
      </c>
      <c r="E819" t="str">
        <f>VLOOKUP(D819,'State Abbreviations'!$A$1:$B$53,2,FALSE)</f>
        <v>OH</v>
      </c>
      <c r="F819" s="1">
        <v>0.60299999999999998</v>
      </c>
      <c r="G819" s="1">
        <v>0.58799999999999997</v>
      </c>
      <c r="H819" s="1">
        <v>0.57999999999999996</v>
      </c>
      <c r="I819" s="2">
        <v>4664223</v>
      </c>
      <c r="J819" s="2">
        <v>4547619</v>
      </c>
      <c r="K819" s="2">
        <v>7732456</v>
      </c>
      <c r="L819" s="2">
        <v>7836806</v>
      </c>
      <c r="M819" s="1">
        <v>1.0999999999999999E-2</v>
      </c>
      <c r="N819" s="2">
        <v>18619</v>
      </c>
      <c r="O819">
        <v>0</v>
      </c>
      <c r="P819">
        <v>0</v>
      </c>
      <c r="Q819" s="2">
        <v>18619</v>
      </c>
    </row>
    <row r="820" spans="1:17" x14ac:dyDescent="0.3">
      <c r="A820">
        <v>1984</v>
      </c>
      <c r="B820">
        <v>53</v>
      </c>
      <c r="C820">
        <v>37</v>
      </c>
      <c r="D820" t="s">
        <v>58</v>
      </c>
      <c r="E820" t="str">
        <f>VLOOKUP(D820,'State Abbreviations'!$A$1:$B$53,2,FALSE)</f>
        <v>OK</v>
      </c>
      <c r="F820" s="1">
        <v>0.55500000000000005</v>
      </c>
      <c r="G820" s="1">
        <v>0.54</v>
      </c>
      <c r="H820" s="1">
        <v>0.52900000000000003</v>
      </c>
      <c r="I820" s="2">
        <v>1290555</v>
      </c>
      <c r="J820" s="2">
        <v>1255676</v>
      </c>
      <c r="K820" s="2">
        <v>2324445</v>
      </c>
      <c r="L820" s="2">
        <v>2373014</v>
      </c>
      <c r="M820" s="1">
        <v>1.2E-2</v>
      </c>
      <c r="N820" s="2">
        <v>7872</v>
      </c>
      <c r="O820" s="2">
        <v>18809</v>
      </c>
      <c r="P820" s="2">
        <v>1880</v>
      </c>
      <c r="Q820" s="2">
        <v>19157</v>
      </c>
    </row>
    <row r="821" spans="1:17" x14ac:dyDescent="0.3">
      <c r="A821">
        <v>1984</v>
      </c>
      <c r="B821">
        <v>72</v>
      </c>
      <c r="C821">
        <v>38</v>
      </c>
      <c r="D821" t="s">
        <v>59</v>
      </c>
      <c r="E821" t="str">
        <f>VLOOKUP(D821,'State Abbreviations'!$A$1:$B$53,2,FALSE)</f>
        <v>OR</v>
      </c>
      <c r="F821" s="1">
        <v>0.66400000000000003</v>
      </c>
      <c r="G821" s="1">
        <v>0.64300000000000002</v>
      </c>
      <c r="H821" s="1">
        <v>0.625</v>
      </c>
      <c r="I821" s="2">
        <v>1265824</v>
      </c>
      <c r="J821" s="2">
        <v>1226527</v>
      </c>
      <c r="K821" s="2">
        <v>1906880</v>
      </c>
      <c r="L821" s="2">
        <v>1962501</v>
      </c>
      <c r="M821" s="1">
        <v>2.5999999999999999E-2</v>
      </c>
      <c r="N821" s="2">
        <v>4224</v>
      </c>
      <c r="O821">
        <v>0</v>
      </c>
      <c r="P821">
        <v>0</v>
      </c>
      <c r="Q821" s="2">
        <v>4224</v>
      </c>
    </row>
    <row r="822" spans="1:17" x14ac:dyDescent="0.3">
      <c r="A822">
        <v>1984</v>
      </c>
      <c r="B822">
        <v>14</v>
      </c>
      <c r="C822">
        <v>39</v>
      </c>
      <c r="D822" t="s">
        <v>60</v>
      </c>
      <c r="E822" t="str">
        <f>VLOOKUP(D822,'State Abbreviations'!$A$1:$B$53,2,FALSE)</f>
        <v>PA</v>
      </c>
      <c r="G822" s="1">
        <v>0.55100000000000005</v>
      </c>
      <c r="H822" s="1">
        <v>0.54300000000000004</v>
      </c>
      <c r="J822" s="2">
        <v>4844903</v>
      </c>
      <c r="K822" s="2">
        <v>8790815</v>
      </c>
      <c r="L822" s="2">
        <v>8918353</v>
      </c>
      <c r="M822" s="1">
        <v>1.2999999999999999E-2</v>
      </c>
      <c r="N822" s="2">
        <v>13090</v>
      </c>
      <c r="O822">
        <v>0</v>
      </c>
      <c r="P822">
        <v>0</v>
      </c>
      <c r="Q822" s="2">
        <v>13090</v>
      </c>
    </row>
    <row r="823" spans="1:17" x14ac:dyDescent="0.3">
      <c r="A823">
        <v>1984</v>
      </c>
      <c r="B823">
        <v>5</v>
      </c>
      <c r="C823">
        <v>40</v>
      </c>
      <c r="D823" t="s">
        <v>61</v>
      </c>
      <c r="E823" t="str">
        <f>VLOOKUP(D823,'State Abbreviations'!$A$1:$B$53,2,FALSE)</f>
        <v>RI</v>
      </c>
      <c r="F823" s="1">
        <v>0.60599999999999998</v>
      </c>
      <c r="G823" s="1">
        <v>0.58799999999999997</v>
      </c>
      <c r="H823" s="1">
        <v>0.55500000000000005</v>
      </c>
      <c r="I823" s="2">
        <v>422851</v>
      </c>
      <c r="J823" s="2">
        <v>410492</v>
      </c>
      <c r="K823" s="2">
        <v>697537</v>
      </c>
      <c r="L823" s="2">
        <v>739064</v>
      </c>
      <c r="M823" s="1">
        <v>4.9000000000000002E-2</v>
      </c>
      <c r="N823" s="2">
        <v>1221</v>
      </c>
      <c r="O823" s="2">
        <v>7147</v>
      </c>
      <c r="P823">
        <v>394</v>
      </c>
      <c r="Q823" s="2">
        <v>5189</v>
      </c>
    </row>
    <row r="824" spans="1:17" x14ac:dyDescent="0.3">
      <c r="A824">
        <v>1984</v>
      </c>
      <c r="B824">
        <v>48</v>
      </c>
      <c r="C824">
        <v>41</v>
      </c>
      <c r="D824" t="s">
        <v>62</v>
      </c>
      <c r="E824" t="str">
        <f>VLOOKUP(D824,'State Abbreviations'!$A$1:$B$53,2,FALSE)</f>
        <v>SC</v>
      </c>
      <c r="F824" s="1">
        <v>0.437</v>
      </c>
      <c r="G824" s="1">
        <v>0.41599999999999998</v>
      </c>
      <c r="H824" s="1">
        <v>0.40899999999999997</v>
      </c>
      <c r="I824" s="2">
        <v>1018701</v>
      </c>
      <c r="J824" s="2">
        <v>968529</v>
      </c>
      <c r="K824" s="2">
        <v>2329080</v>
      </c>
      <c r="L824" s="2">
        <v>2368236</v>
      </c>
      <c r="M824" s="1">
        <v>7.0000000000000001E-3</v>
      </c>
      <c r="N824" s="2">
        <v>9892</v>
      </c>
      <c r="O824" s="2">
        <v>17043</v>
      </c>
      <c r="P824" s="2">
        <v>3441</v>
      </c>
      <c r="Q824" s="2">
        <v>21855</v>
      </c>
    </row>
    <row r="825" spans="1:17" x14ac:dyDescent="0.3">
      <c r="A825">
        <v>1984</v>
      </c>
      <c r="B825">
        <v>37</v>
      </c>
      <c r="C825">
        <v>42</v>
      </c>
      <c r="D825" t="s">
        <v>63</v>
      </c>
      <c r="E825" t="str">
        <f>VLOOKUP(D825,'State Abbreviations'!$A$1:$B$53,2,FALSE)</f>
        <v>SD</v>
      </c>
      <c r="G825" s="1">
        <v>0.64300000000000002</v>
      </c>
      <c r="H825" s="1">
        <v>0.63800000000000001</v>
      </c>
      <c r="J825" s="2">
        <v>317867</v>
      </c>
      <c r="K825" s="2">
        <v>494651</v>
      </c>
      <c r="L825" s="2">
        <v>497849</v>
      </c>
      <c r="M825" s="1">
        <v>5.0000000000000001E-3</v>
      </c>
      <c r="N825">
        <v>921</v>
      </c>
      <c r="O825">
        <v>0</v>
      </c>
      <c r="P825">
        <v>0</v>
      </c>
      <c r="Q825">
        <v>921</v>
      </c>
    </row>
    <row r="826" spans="1:17" x14ac:dyDescent="0.3">
      <c r="A826">
        <v>1984</v>
      </c>
      <c r="B826">
        <v>54</v>
      </c>
      <c r="C826">
        <v>43</v>
      </c>
      <c r="D826" t="s">
        <v>64</v>
      </c>
      <c r="E826" t="str">
        <f>VLOOKUP(D826,'State Abbreviations'!$A$1:$B$53,2,FALSE)</f>
        <v>TN</v>
      </c>
      <c r="G826" s="1">
        <v>0.501</v>
      </c>
      <c r="H826" s="1">
        <v>0.49399999999999999</v>
      </c>
      <c r="J826" s="2">
        <v>1711994</v>
      </c>
      <c r="K826" s="2">
        <v>3415760</v>
      </c>
      <c r="L826" s="2">
        <v>3463234</v>
      </c>
      <c r="M826" s="1">
        <v>6.0000000000000001E-3</v>
      </c>
      <c r="N826" s="2">
        <v>7307</v>
      </c>
      <c r="O826" s="2">
        <v>23598</v>
      </c>
      <c r="P826" s="2">
        <v>6524</v>
      </c>
      <c r="Q826" s="2">
        <v>25630</v>
      </c>
    </row>
    <row r="827" spans="1:17" x14ac:dyDescent="0.3">
      <c r="A827">
        <v>1984</v>
      </c>
      <c r="B827">
        <v>49</v>
      </c>
      <c r="C827">
        <v>44</v>
      </c>
      <c r="D827" t="s">
        <v>65</v>
      </c>
      <c r="E827" t="str">
        <f>VLOOKUP(D827,'State Abbreviations'!$A$1:$B$53,2,FALSE)</f>
        <v>TX</v>
      </c>
      <c r="G827" s="1">
        <v>0.51</v>
      </c>
      <c r="H827" s="1">
        <v>0.47399999999999998</v>
      </c>
      <c r="J827" s="2">
        <v>5397571</v>
      </c>
      <c r="K827" s="2">
        <v>10582774</v>
      </c>
      <c r="L827" s="2">
        <v>11397758</v>
      </c>
      <c r="M827" s="1">
        <v>5.3999999999999999E-2</v>
      </c>
      <c r="N827" s="2">
        <v>36682</v>
      </c>
      <c r="O827" s="2">
        <v>235568</v>
      </c>
      <c r="P827" s="2">
        <v>40783</v>
      </c>
      <c r="Q827" s="2">
        <v>195249</v>
      </c>
    </row>
    <row r="828" spans="1:17" x14ac:dyDescent="0.3">
      <c r="A828">
        <v>1984</v>
      </c>
      <c r="B828">
        <v>67</v>
      </c>
      <c r="C828">
        <v>45</v>
      </c>
      <c r="D828" t="s">
        <v>66</v>
      </c>
      <c r="E828" t="str">
        <f>VLOOKUP(D828,'State Abbreviations'!$A$1:$B$53,2,FALSE)</f>
        <v>UT</v>
      </c>
      <c r="F828" s="1">
        <v>0.64300000000000002</v>
      </c>
      <c r="G828" s="1">
        <v>0.63</v>
      </c>
      <c r="H828" s="1">
        <v>0.61599999999999999</v>
      </c>
      <c r="I828" s="2">
        <v>641846</v>
      </c>
      <c r="J828" s="2">
        <v>629656</v>
      </c>
      <c r="K828" s="2">
        <v>998820</v>
      </c>
      <c r="L828" s="2">
        <v>1022083</v>
      </c>
      <c r="M828" s="1">
        <v>2.3E-2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1984</v>
      </c>
      <c r="B829">
        <v>40</v>
      </c>
      <c r="C829">
        <v>47</v>
      </c>
      <c r="D829" t="s">
        <v>68</v>
      </c>
      <c r="E829" t="str">
        <f>VLOOKUP(D829,'State Abbreviations'!$A$1:$B$53,2,FALSE)</f>
        <v>VA</v>
      </c>
      <c r="G829" s="1">
        <v>0.52400000000000002</v>
      </c>
      <c r="H829" s="1">
        <v>0.50700000000000001</v>
      </c>
      <c r="J829" s="2">
        <v>2146635</v>
      </c>
      <c r="K829" s="2">
        <v>4100160</v>
      </c>
      <c r="L829" s="2">
        <v>4234017</v>
      </c>
      <c r="M829" s="1">
        <v>2.5999999999999999E-2</v>
      </c>
      <c r="N829" s="2">
        <v>10839</v>
      </c>
      <c r="O829" s="2">
        <v>16690</v>
      </c>
      <c r="P829" s="2">
        <v>5986</v>
      </c>
      <c r="Q829" s="2">
        <v>25170</v>
      </c>
    </row>
    <row r="830" spans="1:17" x14ac:dyDescent="0.3">
      <c r="A830">
        <v>1984</v>
      </c>
      <c r="B830">
        <v>6</v>
      </c>
      <c r="C830">
        <v>46</v>
      </c>
      <c r="D830" t="s">
        <v>67</v>
      </c>
      <c r="E830" t="str">
        <f>VLOOKUP(D830,'State Abbreviations'!$A$1:$B$53,2,FALSE)</f>
        <v>VT</v>
      </c>
      <c r="F830" s="1">
        <v>0.61599999999999999</v>
      </c>
      <c r="G830" s="1">
        <v>0.61499999999999999</v>
      </c>
      <c r="H830" s="1">
        <v>0.60499999999999998</v>
      </c>
      <c r="I830" s="2">
        <v>235140</v>
      </c>
      <c r="J830" s="2">
        <v>234561</v>
      </c>
      <c r="K830" s="2">
        <v>381479</v>
      </c>
      <c r="L830" s="2">
        <v>387620</v>
      </c>
      <c r="M830" s="1">
        <v>1.6E-2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1984</v>
      </c>
      <c r="B831">
        <v>73</v>
      </c>
      <c r="C831">
        <v>48</v>
      </c>
      <c r="D831" t="s">
        <v>69</v>
      </c>
      <c r="E831" t="str">
        <f>VLOOKUP(D831,'State Abbreviations'!$A$1:$B$53,2,FALSE)</f>
        <v>WA</v>
      </c>
      <c r="F831" s="1">
        <v>0.629</v>
      </c>
      <c r="G831" s="1">
        <v>0.61299999999999999</v>
      </c>
      <c r="H831" s="1">
        <v>0.58599999999999997</v>
      </c>
      <c r="I831" s="2">
        <v>1931546</v>
      </c>
      <c r="J831" s="2">
        <v>1883910</v>
      </c>
      <c r="K831" s="2">
        <v>3072714</v>
      </c>
      <c r="L831" s="2">
        <v>3213263</v>
      </c>
      <c r="M831" s="1">
        <v>3.4000000000000002E-2</v>
      </c>
      <c r="N831" s="2">
        <v>6821</v>
      </c>
      <c r="O831" s="2">
        <v>39181</v>
      </c>
      <c r="P831" s="2">
        <v>5253</v>
      </c>
      <c r="Q831" s="2">
        <v>31665</v>
      </c>
    </row>
    <row r="832" spans="1:17" x14ac:dyDescent="0.3">
      <c r="A832">
        <v>1984</v>
      </c>
      <c r="B832">
        <v>25</v>
      </c>
      <c r="C832">
        <v>50</v>
      </c>
      <c r="D832" t="s">
        <v>71</v>
      </c>
      <c r="E832" t="str">
        <f>VLOOKUP(D832,'State Abbreviations'!$A$1:$B$53,2,FALSE)</f>
        <v>WI</v>
      </c>
      <c r="G832" s="1">
        <v>0.64900000000000002</v>
      </c>
      <c r="H832" s="1">
        <v>0.63800000000000001</v>
      </c>
      <c r="J832" s="2">
        <v>2211689</v>
      </c>
      <c r="K832" s="2">
        <v>3409202</v>
      </c>
      <c r="L832" s="2">
        <v>3468053</v>
      </c>
      <c r="M832" s="1">
        <v>1.0999999999999999E-2</v>
      </c>
      <c r="N832" s="2">
        <v>4974</v>
      </c>
      <c r="O832" s="2">
        <v>22426</v>
      </c>
      <c r="P832" s="2">
        <v>3853</v>
      </c>
      <c r="Q832" s="2">
        <v>20040</v>
      </c>
    </row>
    <row r="833" spans="1:18" x14ac:dyDescent="0.3">
      <c r="A833">
        <v>1984</v>
      </c>
      <c r="B833">
        <v>56</v>
      </c>
      <c r="C833">
        <v>49</v>
      </c>
      <c r="D833" t="s">
        <v>70</v>
      </c>
      <c r="E833" t="str">
        <f>VLOOKUP(D833,'State Abbreviations'!$A$1:$B$53,2,FALSE)</f>
        <v>WV</v>
      </c>
      <c r="G833" s="1">
        <v>0.52900000000000003</v>
      </c>
      <c r="H833" s="1">
        <v>0.52500000000000002</v>
      </c>
      <c r="J833" s="2">
        <v>735742</v>
      </c>
      <c r="K833" s="2">
        <v>1391427</v>
      </c>
      <c r="L833" s="2">
        <v>1401733</v>
      </c>
      <c r="M833" s="1">
        <v>4.0000000000000001E-3</v>
      </c>
      <c r="N833" s="2">
        <v>1579</v>
      </c>
      <c r="O833" s="2">
        <v>3597</v>
      </c>
      <c r="P833">
        <v>724</v>
      </c>
      <c r="Q833" s="2">
        <v>4102</v>
      </c>
    </row>
    <row r="834" spans="1:18" x14ac:dyDescent="0.3">
      <c r="A834">
        <v>1984</v>
      </c>
      <c r="B834">
        <v>68</v>
      </c>
      <c r="C834">
        <v>51</v>
      </c>
      <c r="D834" t="s">
        <v>72</v>
      </c>
      <c r="E834" t="str">
        <f>VLOOKUP(D834,'State Abbreviations'!$A$1:$B$53,2,FALSE)</f>
        <v>WY</v>
      </c>
      <c r="F834" s="1">
        <v>0.57899999999999996</v>
      </c>
      <c r="G834" s="1">
        <v>0.55800000000000005</v>
      </c>
      <c r="H834" s="1">
        <v>0.54900000000000004</v>
      </c>
      <c r="I834" s="2">
        <v>196153</v>
      </c>
      <c r="J834" s="2">
        <v>188968</v>
      </c>
      <c r="K834" s="2">
        <v>338733</v>
      </c>
      <c r="L834" s="2">
        <v>343957</v>
      </c>
      <c r="M834" s="1">
        <v>0.01</v>
      </c>
      <c r="N834">
        <v>724</v>
      </c>
      <c r="O834" s="2">
        <v>1708</v>
      </c>
      <c r="P834">
        <v>352</v>
      </c>
      <c r="Q834" s="2">
        <v>1930</v>
      </c>
    </row>
    <row r="835" spans="1:18" x14ac:dyDescent="0.3">
      <c r="A835">
        <v>1984</v>
      </c>
      <c r="B835">
        <v>0</v>
      </c>
      <c r="C835">
        <v>0</v>
      </c>
      <c r="D835" t="s">
        <v>73</v>
      </c>
      <c r="E835" t="e">
        <f>VLOOKUP(D835,'State Abbreviations'!$A$1:$B$53,2,FALSE)</f>
        <v>#N/A</v>
      </c>
      <c r="F835" s="1">
        <v>0</v>
      </c>
      <c r="G835" s="1">
        <v>0.42099999999999999</v>
      </c>
      <c r="H835" s="1">
        <v>0.40699999999999997</v>
      </c>
      <c r="J835" s="2">
        <v>67615576</v>
      </c>
      <c r="K835" s="2">
        <v>160466919</v>
      </c>
      <c r="L835" s="2">
        <v>166027633</v>
      </c>
      <c r="M835" s="1">
        <v>0.04</v>
      </c>
      <c r="N835" s="2">
        <v>399102</v>
      </c>
      <c r="O835" s="2">
        <v>789951</v>
      </c>
      <c r="P835" s="2">
        <v>165559</v>
      </c>
      <c r="Q835" s="2">
        <v>959637</v>
      </c>
      <c r="R835" s="2">
        <v>1981895</v>
      </c>
    </row>
    <row r="836" spans="1:18" x14ac:dyDescent="0.3">
      <c r="A836">
        <v>1982</v>
      </c>
      <c r="B836">
        <v>41</v>
      </c>
      <c r="C836">
        <v>1</v>
      </c>
      <c r="D836" t="s">
        <v>22</v>
      </c>
      <c r="E836" t="str">
        <f>VLOOKUP(D836,'State Abbreviations'!$A$1:$B$53,2,FALSE)</f>
        <v>AL</v>
      </c>
      <c r="G836" s="1">
        <v>0.40600000000000003</v>
      </c>
      <c r="H836" s="1">
        <v>0.40100000000000002</v>
      </c>
      <c r="J836" s="2">
        <v>1128725</v>
      </c>
      <c r="K836" s="2">
        <v>2780689</v>
      </c>
      <c r="L836" s="2">
        <v>2813033</v>
      </c>
      <c r="M836" s="1">
        <v>5.0000000000000001E-3</v>
      </c>
      <c r="N836" s="2">
        <v>9233</v>
      </c>
      <c r="O836" s="2">
        <v>14229</v>
      </c>
      <c r="P836" s="2">
        <v>2266</v>
      </c>
      <c r="Q836" s="2">
        <v>18614</v>
      </c>
    </row>
    <row r="837" spans="1:18" x14ac:dyDescent="0.3">
      <c r="A837">
        <v>1982</v>
      </c>
      <c r="B837">
        <v>81</v>
      </c>
      <c r="C837">
        <v>2</v>
      </c>
      <c r="D837" t="s">
        <v>23</v>
      </c>
      <c r="E837" t="str">
        <f>VLOOKUP(D837,'State Abbreviations'!$A$1:$B$53,2,FALSE)</f>
        <v>AK</v>
      </c>
      <c r="F837" s="1">
        <v>0.64900000000000002</v>
      </c>
      <c r="G837" s="1">
        <v>0.63400000000000001</v>
      </c>
      <c r="H837" s="1">
        <v>0.61499999999999999</v>
      </c>
      <c r="I837" s="2">
        <v>199458</v>
      </c>
      <c r="J837" s="2">
        <v>194885</v>
      </c>
      <c r="K837" s="2">
        <v>307558</v>
      </c>
      <c r="L837" s="2">
        <v>316787</v>
      </c>
      <c r="M837" s="1">
        <v>2.1999999999999999E-2</v>
      </c>
      <c r="N837" s="2">
        <v>1322</v>
      </c>
      <c r="O837" s="2">
        <v>1816</v>
      </c>
      <c r="P837">
        <v>101</v>
      </c>
      <c r="Q837" s="2">
        <v>2331</v>
      </c>
    </row>
    <row r="838" spans="1:18" x14ac:dyDescent="0.3">
      <c r="A838">
        <v>1982</v>
      </c>
      <c r="B838">
        <v>61</v>
      </c>
      <c r="C838">
        <v>3</v>
      </c>
      <c r="D838" t="s">
        <v>24</v>
      </c>
      <c r="E838" t="str">
        <f>VLOOKUP(D838,'State Abbreviations'!$A$1:$B$53,2,FALSE)</f>
        <v>AZ</v>
      </c>
      <c r="F838" s="1">
        <v>0.36799999999999999</v>
      </c>
      <c r="G838" s="1">
        <v>0.36</v>
      </c>
      <c r="H838" s="1">
        <v>0.34399999999999997</v>
      </c>
      <c r="I838" s="2">
        <v>742923</v>
      </c>
      <c r="J838" s="2">
        <v>726364</v>
      </c>
      <c r="K838" s="2">
        <v>2017098</v>
      </c>
      <c r="L838" s="2">
        <v>2112246</v>
      </c>
      <c r="M838" s="1">
        <v>3.7999999999999999E-2</v>
      </c>
      <c r="N838" s="2">
        <v>6069</v>
      </c>
      <c r="O838" s="2">
        <v>14949</v>
      </c>
      <c r="P838" s="2">
        <v>1527</v>
      </c>
      <c r="Q838" s="2">
        <v>15071</v>
      </c>
    </row>
    <row r="839" spans="1:18" x14ac:dyDescent="0.3">
      <c r="A839">
        <v>1982</v>
      </c>
      <c r="B839">
        <v>42</v>
      </c>
      <c r="C839">
        <v>4</v>
      </c>
      <c r="D839" t="s">
        <v>25</v>
      </c>
      <c r="E839" t="str">
        <f>VLOOKUP(D839,'State Abbreviations'!$A$1:$B$53,2,FALSE)</f>
        <v>AR</v>
      </c>
      <c r="G839" s="1">
        <v>0.48099999999999998</v>
      </c>
      <c r="H839" s="1">
        <v>0.47599999999999998</v>
      </c>
      <c r="J839" s="2">
        <v>789351</v>
      </c>
      <c r="K839" s="2">
        <v>1639482</v>
      </c>
      <c r="L839" s="2">
        <v>1656707</v>
      </c>
      <c r="M839" s="1">
        <v>5.0000000000000001E-3</v>
      </c>
      <c r="N839" s="2">
        <v>3922</v>
      </c>
      <c r="O839" s="2">
        <v>3384</v>
      </c>
      <c r="P839" s="2">
        <v>3061</v>
      </c>
      <c r="Q839" s="2">
        <v>8675</v>
      </c>
    </row>
    <row r="840" spans="1:18" x14ac:dyDescent="0.3">
      <c r="A840">
        <v>1982</v>
      </c>
      <c r="B840">
        <v>71</v>
      </c>
      <c r="C840">
        <v>5</v>
      </c>
      <c r="D840" t="s">
        <v>26</v>
      </c>
      <c r="E840" t="str">
        <f>VLOOKUP(D840,'State Abbreviations'!$A$1:$B$53,2,FALSE)</f>
        <v>CA</v>
      </c>
      <c r="F840" s="1">
        <v>0.499</v>
      </c>
      <c r="G840" s="1">
        <v>0.48699999999999999</v>
      </c>
      <c r="H840" s="1">
        <v>0.42699999999999999</v>
      </c>
      <c r="I840" s="2">
        <v>8064314</v>
      </c>
      <c r="J840" s="2">
        <v>7876698</v>
      </c>
      <c r="K840" s="2">
        <v>16161555</v>
      </c>
      <c r="L840" s="2">
        <v>18448245</v>
      </c>
      <c r="M840" s="1">
        <v>0.121</v>
      </c>
      <c r="N840" s="2">
        <v>34640</v>
      </c>
      <c r="O840">
        <v>0</v>
      </c>
      <c r="P840" s="2">
        <v>18913</v>
      </c>
      <c r="Q840" s="2">
        <v>53553</v>
      </c>
    </row>
    <row r="841" spans="1:18" x14ac:dyDescent="0.3">
      <c r="A841">
        <v>1982</v>
      </c>
      <c r="B841">
        <v>62</v>
      </c>
      <c r="C841">
        <v>6</v>
      </c>
      <c r="D841" t="s">
        <v>27</v>
      </c>
      <c r="E841" t="str">
        <f>VLOOKUP(D841,'State Abbreviations'!$A$1:$B$53,2,FALSE)</f>
        <v>CO</v>
      </c>
      <c r="F841" s="1">
        <v>0.47299999999999998</v>
      </c>
      <c r="G841" s="1">
        <v>0.435</v>
      </c>
      <c r="H841" s="1">
        <v>0.42499999999999999</v>
      </c>
      <c r="I841" s="2">
        <v>1037774</v>
      </c>
      <c r="J841" s="2">
        <v>956021</v>
      </c>
      <c r="K841" s="2">
        <v>2196263</v>
      </c>
      <c r="L841" s="2">
        <v>2248839</v>
      </c>
      <c r="M841" s="1">
        <v>2.1000000000000001E-2</v>
      </c>
      <c r="N841" s="2">
        <v>3042</v>
      </c>
      <c r="O841">
        <v>0</v>
      </c>
      <c r="P841" s="2">
        <v>1202</v>
      </c>
      <c r="Q841" s="2">
        <v>4244</v>
      </c>
    </row>
    <row r="842" spans="1:18" x14ac:dyDescent="0.3">
      <c r="A842">
        <v>1982</v>
      </c>
      <c r="B842">
        <v>1</v>
      </c>
      <c r="C842">
        <v>7</v>
      </c>
      <c r="D842" t="s">
        <v>28</v>
      </c>
      <c r="E842" t="str">
        <f>VLOOKUP(D842,'State Abbreviations'!$A$1:$B$53,2,FALSE)</f>
        <v>CT</v>
      </c>
      <c r="F842" s="1">
        <v>0.49399999999999999</v>
      </c>
      <c r="G842" s="1">
        <v>0.48099999999999998</v>
      </c>
      <c r="H842" s="1">
        <v>0.45700000000000002</v>
      </c>
      <c r="I842" s="2">
        <v>1112428</v>
      </c>
      <c r="J842" s="2">
        <v>1084156</v>
      </c>
      <c r="K842" s="2">
        <v>2253328</v>
      </c>
      <c r="L842" s="2">
        <v>2369975</v>
      </c>
      <c r="M842" s="1">
        <v>0.04</v>
      </c>
      <c r="N842" s="2">
        <v>5156</v>
      </c>
      <c r="O842" s="2">
        <v>33061</v>
      </c>
      <c r="P842" s="2">
        <v>1311</v>
      </c>
      <c r="Q842" s="2">
        <v>22998</v>
      </c>
    </row>
    <row r="843" spans="1:18" x14ac:dyDescent="0.3">
      <c r="A843">
        <v>1982</v>
      </c>
      <c r="B843">
        <v>11</v>
      </c>
      <c r="C843">
        <v>8</v>
      </c>
      <c r="D843" t="s">
        <v>29</v>
      </c>
      <c r="E843" t="str">
        <f>VLOOKUP(D843,'State Abbreviations'!$A$1:$B$53,2,FALSE)</f>
        <v>DE</v>
      </c>
      <c r="F843" s="1">
        <v>0.45500000000000002</v>
      </c>
      <c r="G843" s="1">
        <v>0.44400000000000001</v>
      </c>
      <c r="H843" s="1">
        <v>0.433</v>
      </c>
      <c r="I843" s="2">
        <v>195726</v>
      </c>
      <c r="J843" s="2">
        <v>190960</v>
      </c>
      <c r="K843" s="2">
        <v>430257</v>
      </c>
      <c r="L843" s="2">
        <v>441374</v>
      </c>
      <c r="M843" s="1">
        <v>1.4E-2</v>
      </c>
      <c r="N843" s="2">
        <v>2068</v>
      </c>
      <c r="O843" s="2">
        <v>4626</v>
      </c>
      <c r="P843">
        <v>621</v>
      </c>
      <c r="Q843" s="2">
        <v>5002</v>
      </c>
    </row>
    <row r="844" spans="1:18" x14ac:dyDescent="0.3">
      <c r="A844">
        <v>1982</v>
      </c>
      <c r="B844">
        <v>55</v>
      </c>
      <c r="C844">
        <v>9</v>
      </c>
      <c r="D844" t="s">
        <v>30</v>
      </c>
      <c r="E844" t="str">
        <f>VLOOKUP(D844,'State Abbreviations'!$A$1:$B$53,2,FALSE)</f>
        <v>DC</v>
      </c>
      <c r="G844" s="1">
        <v>0.25</v>
      </c>
      <c r="H844" s="1">
        <v>0.23499999999999999</v>
      </c>
      <c r="J844" s="2">
        <v>117623</v>
      </c>
      <c r="K844" s="2">
        <v>470719</v>
      </c>
      <c r="L844" s="2">
        <v>500492</v>
      </c>
      <c r="M844" s="1">
        <v>5.0999999999999997E-2</v>
      </c>
      <c r="N844" s="2">
        <v>4081</v>
      </c>
      <c r="O844">
        <v>0</v>
      </c>
      <c r="P844">
        <v>0</v>
      </c>
      <c r="Q844" s="2">
        <v>4081</v>
      </c>
    </row>
    <row r="845" spans="1:18" x14ac:dyDescent="0.3">
      <c r="A845">
        <v>1982</v>
      </c>
      <c r="B845">
        <v>43</v>
      </c>
      <c r="C845">
        <v>10</v>
      </c>
      <c r="D845" t="s">
        <v>31</v>
      </c>
      <c r="E845" t="str">
        <f>VLOOKUP(D845,'State Abbreviations'!$A$1:$B$53,2,FALSE)</f>
        <v>FL</v>
      </c>
      <c r="G845" s="1">
        <v>0.35499999999999998</v>
      </c>
      <c r="H845" s="1">
        <v>0.33</v>
      </c>
      <c r="J845" s="2">
        <v>2688566</v>
      </c>
      <c r="K845" s="2">
        <v>7565499</v>
      </c>
      <c r="L845" s="2">
        <v>8139171</v>
      </c>
      <c r="M845" s="1">
        <v>6.3E-2</v>
      </c>
      <c r="N845" s="2">
        <v>27830</v>
      </c>
      <c r="O845" s="2">
        <v>57074</v>
      </c>
      <c r="P845" s="2">
        <v>5974</v>
      </c>
      <c r="Q845" s="2">
        <v>62341</v>
      </c>
    </row>
    <row r="846" spans="1:18" x14ac:dyDescent="0.3">
      <c r="A846">
        <v>1982</v>
      </c>
      <c r="B846">
        <v>44</v>
      </c>
      <c r="C846">
        <v>11</v>
      </c>
      <c r="D846" t="s">
        <v>32</v>
      </c>
      <c r="E846" t="str">
        <f>VLOOKUP(D846,'State Abbreviations'!$A$1:$B$53,2,FALSE)</f>
        <v>GA</v>
      </c>
      <c r="G846" s="1">
        <v>0.29599999999999999</v>
      </c>
      <c r="H846" s="1">
        <v>0.28899999999999998</v>
      </c>
      <c r="J846" s="2">
        <v>1169041</v>
      </c>
      <c r="K846" s="2">
        <v>3945107</v>
      </c>
      <c r="L846" s="2">
        <v>4047788</v>
      </c>
      <c r="M846" s="1">
        <v>1.0999999999999999E-2</v>
      </c>
      <c r="N846" s="2">
        <v>14405</v>
      </c>
      <c r="O846" s="2">
        <v>78097</v>
      </c>
      <c r="P846" s="2">
        <v>4897</v>
      </c>
      <c r="Q846" s="2">
        <v>58351</v>
      </c>
    </row>
    <row r="847" spans="1:18" x14ac:dyDescent="0.3">
      <c r="A847">
        <v>1982</v>
      </c>
      <c r="B847">
        <v>82</v>
      </c>
      <c r="C847">
        <v>12</v>
      </c>
      <c r="D847" t="s">
        <v>33</v>
      </c>
      <c r="E847" t="str">
        <f>VLOOKUP(D847,'State Abbreviations'!$A$1:$B$53,2,FALSE)</f>
        <v>HI</v>
      </c>
      <c r="F847" s="1">
        <v>0.48499999999999999</v>
      </c>
      <c r="G847" s="1">
        <v>0.46500000000000002</v>
      </c>
      <c r="H847" s="1">
        <v>0.43099999999999999</v>
      </c>
      <c r="I847" s="2">
        <v>325459</v>
      </c>
      <c r="J847" s="2">
        <v>311853</v>
      </c>
      <c r="K847" s="2">
        <v>671172</v>
      </c>
      <c r="L847" s="2">
        <v>724189</v>
      </c>
      <c r="M847" s="1">
        <v>7.0999999999999994E-2</v>
      </c>
      <c r="N847" s="2">
        <v>1461</v>
      </c>
      <c r="O847">
        <v>0</v>
      </c>
      <c r="P847">
        <v>0</v>
      </c>
      <c r="Q847" s="2">
        <v>1461</v>
      </c>
    </row>
    <row r="848" spans="1:18" x14ac:dyDescent="0.3">
      <c r="A848">
        <v>1982</v>
      </c>
      <c r="B848">
        <v>63</v>
      </c>
      <c r="C848">
        <v>13</v>
      </c>
      <c r="D848" t="s">
        <v>34</v>
      </c>
      <c r="E848" t="str">
        <f>VLOOKUP(D848,'State Abbreviations'!$A$1:$B$53,2,FALSE)</f>
        <v>ID</v>
      </c>
      <c r="F848" s="1">
        <v>0.51100000000000001</v>
      </c>
      <c r="G848" s="1">
        <v>0.502</v>
      </c>
      <c r="H848" s="1">
        <v>0.49299999999999999</v>
      </c>
      <c r="I848" s="2">
        <v>332237</v>
      </c>
      <c r="J848" s="2">
        <v>326522</v>
      </c>
      <c r="K848" s="2">
        <v>650534</v>
      </c>
      <c r="L848" s="2">
        <v>662251</v>
      </c>
      <c r="M848" s="1">
        <v>1.6E-2</v>
      </c>
      <c r="N848" s="2">
        <v>1044</v>
      </c>
      <c r="O848">
        <v>0</v>
      </c>
      <c r="P848">
        <v>0</v>
      </c>
      <c r="Q848" s="2">
        <v>1044</v>
      </c>
    </row>
    <row r="849" spans="1:17" x14ac:dyDescent="0.3">
      <c r="A849">
        <v>1982</v>
      </c>
      <c r="B849">
        <v>21</v>
      </c>
      <c r="C849">
        <v>14</v>
      </c>
      <c r="D849" t="s">
        <v>35</v>
      </c>
      <c r="E849" t="str">
        <f>VLOOKUP(D849,'State Abbreviations'!$A$1:$B$53,2,FALSE)</f>
        <v>IL</v>
      </c>
      <c r="F849" s="1">
        <v>0.48799999999999999</v>
      </c>
      <c r="G849" s="1">
        <v>0.46500000000000002</v>
      </c>
      <c r="H849" s="1">
        <v>0.443</v>
      </c>
      <c r="I849" s="2">
        <v>3856875</v>
      </c>
      <c r="J849" s="2">
        <v>3673681</v>
      </c>
      <c r="K849" s="2">
        <v>7908220</v>
      </c>
      <c r="L849" s="2">
        <v>8284606</v>
      </c>
      <c r="M849" s="1">
        <v>4.3999999999999997E-2</v>
      </c>
      <c r="N849" s="2">
        <v>14293</v>
      </c>
      <c r="O849">
        <v>0</v>
      </c>
      <c r="P849">
        <v>0</v>
      </c>
      <c r="Q849" s="2">
        <v>14293</v>
      </c>
    </row>
    <row r="850" spans="1:17" x14ac:dyDescent="0.3">
      <c r="A850">
        <v>1982</v>
      </c>
      <c r="B850">
        <v>22</v>
      </c>
      <c r="C850">
        <v>15</v>
      </c>
      <c r="D850" t="s">
        <v>36</v>
      </c>
      <c r="E850" t="str">
        <f>VLOOKUP(D850,'State Abbreviations'!$A$1:$B$53,2,FALSE)</f>
        <v>IN</v>
      </c>
      <c r="F850" s="1">
        <v>0.47299999999999998</v>
      </c>
      <c r="G850" s="1">
        <v>0.46800000000000003</v>
      </c>
      <c r="H850" s="1">
        <v>0.46300000000000002</v>
      </c>
      <c r="I850" s="2">
        <v>1834225</v>
      </c>
      <c r="J850" s="2">
        <v>1817287</v>
      </c>
      <c r="K850" s="2">
        <v>3879314</v>
      </c>
      <c r="L850" s="2">
        <v>3921907</v>
      </c>
      <c r="M850" s="1">
        <v>8.9999999999999993E-3</v>
      </c>
      <c r="N850" s="2">
        <v>8790</v>
      </c>
      <c r="O850">
        <v>0</v>
      </c>
      <c r="P850">
        <v>0</v>
      </c>
      <c r="Q850" s="2">
        <v>8790</v>
      </c>
    </row>
    <row r="851" spans="1:17" x14ac:dyDescent="0.3">
      <c r="A851">
        <v>1982</v>
      </c>
      <c r="B851">
        <v>31</v>
      </c>
      <c r="C851">
        <v>16</v>
      </c>
      <c r="D851" t="s">
        <v>37</v>
      </c>
      <c r="E851" t="str">
        <f>VLOOKUP(D851,'State Abbreviations'!$A$1:$B$53,2,FALSE)</f>
        <v>IA</v>
      </c>
      <c r="F851" s="1">
        <v>0.50800000000000001</v>
      </c>
      <c r="G851" s="1">
        <v>0.502</v>
      </c>
      <c r="H851" s="1">
        <v>0.496</v>
      </c>
      <c r="I851" s="2">
        <v>1050495</v>
      </c>
      <c r="J851" s="2">
        <v>1038229</v>
      </c>
      <c r="K851" s="2">
        <v>2068844</v>
      </c>
      <c r="L851" s="2">
        <v>2094031</v>
      </c>
      <c r="M851" s="1">
        <v>8.0000000000000002E-3</v>
      </c>
      <c r="N851" s="2">
        <v>2829</v>
      </c>
      <c r="O851" s="2">
        <v>10625</v>
      </c>
      <c r="P851" s="2">
        <v>1050</v>
      </c>
      <c r="Q851" s="2">
        <v>9192</v>
      </c>
    </row>
    <row r="852" spans="1:17" x14ac:dyDescent="0.3">
      <c r="A852">
        <v>1982</v>
      </c>
      <c r="B852">
        <v>32</v>
      </c>
      <c r="C852">
        <v>17</v>
      </c>
      <c r="D852" t="s">
        <v>38</v>
      </c>
      <c r="E852" t="str">
        <f>VLOOKUP(D852,'State Abbreviations'!$A$1:$B$53,2,FALSE)</f>
        <v>KS</v>
      </c>
      <c r="G852" s="1">
        <v>0.44</v>
      </c>
      <c r="H852" s="1">
        <v>0.433</v>
      </c>
      <c r="J852" s="2">
        <v>763263</v>
      </c>
      <c r="K852" s="2">
        <v>1736298</v>
      </c>
      <c r="L852" s="2">
        <v>1761238</v>
      </c>
      <c r="M852" s="1">
        <v>1.2E-2</v>
      </c>
      <c r="N852" s="2">
        <v>3078</v>
      </c>
      <c r="O852">
        <v>0</v>
      </c>
      <c r="P852">
        <v>0</v>
      </c>
      <c r="Q852" s="2">
        <v>3078</v>
      </c>
    </row>
    <row r="853" spans="1:17" x14ac:dyDescent="0.3">
      <c r="A853">
        <v>1982</v>
      </c>
      <c r="B853">
        <v>51</v>
      </c>
      <c r="C853">
        <v>18</v>
      </c>
      <c r="D853" t="s">
        <v>39</v>
      </c>
      <c r="E853" t="str">
        <f>VLOOKUP(D853,'State Abbreviations'!$A$1:$B$53,2,FALSE)</f>
        <v>KY</v>
      </c>
      <c r="G853" s="1">
        <v>0.26800000000000002</v>
      </c>
      <c r="H853" s="1">
        <v>0.26500000000000001</v>
      </c>
      <c r="J853" s="2">
        <v>700322</v>
      </c>
      <c r="K853" s="2">
        <v>2615445</v>
      </c>
      <c r="L853" s="2">
        <v>2642810</v>
      </c>
      <c r="M853" s="1">
        <v>5.0000000000000001E-3</v>
      </c>
      <c r="N853" s="2">
        <v>4031</v>
      </c>
      <c r="O853" s="2">
        <v>14516</v>
      </c>
      <c r="P853" s="2">
        <v>3430</v>
      </c>
      <c r="Q853" s="2">
        <v>14719</v>
      </c>
    </row>
    <row r="854" spans="1:17" x14ac:dyDescent="0.3">
      <c r="A854">
        <v>1982</v>
      </c>
      <c r="B854">
        <v>45</v>
      </c>
      <c r="C854">
        <v>19</v>
      </c>
      <c r="D854" t="s">
        <v>40</v>
      </c>
      <c r="E854" t="str">
        <f>VLOOKUP(D854,'State Abbreviations'!$A$1:$B$53,2,FALSE)</f>
        <v>LA</v>
      </c>
      <c r="K854" s="2">
        <v>2982702</v>
      </c>
      <c r="L854" s="2">
        <v>3029834</v>
      </c>
      <c r="M854" s="1">
        <v>1.2E-2</v>
      </c>
      <c r="N854" s="2">
        <v>10930</v>
      </c>
      <c r="O854">
        <v>0</v>
      </c>
      <c r="P854">
        <v>0</v>
      </c>
      <c r="Q854" s="2">
        <v>10930</v>
      </c>
    </row>
    <row r="855" spans="1:17" x14ac:dyDescent="0.3">
      <c r="A855">
        <v>1982</v>
      </c>
      <c r="B855">
        <v>2</v>
      </c>
      <c r="C855">
        <v>20</v>
      </c>
      <c r="D855" t="s">
        <v>41</v>
      </c>
      <c r="E855" t="str">
        <f>VLOOKUP(D855,'State Abbreviations'!$A$1:$B$53,2,FALSE)</f>
        <v>ME</v>
      </c>
      <c r="G855" s="1">
        <v>0.56299999999999994</v>
      </c>
      <c r="H855" s="1">
        <v>0.55500000000000005</v>
      </c>
      <c r="J855" s="2">
        <v>460295</v>
      </c>
      <c r="K855" s="2">
        <v>817814</v>
      </c>
      <c r="L855" s="2">
        <v>828907</v>
      </c>
      <c r="M855" s="1">
        <v>1.2999999999999999E-2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>
        <v>1982</v>
      </c>
      <c r="B856">
        <v>52</v>
      </c>
      <c r="C856">
        <v>21</v>
      </c>
      <c r="D856" t="s">
        <v>42</v>
      </c>
      <c r="E856" t="str">
        <f>VLOOKUP(D856,'State Abbreviations'!$A$1:$B$53,2,FALSE)</f>
        <v>MD</v>
      </c>
      <c r="F856" s="1">
        <v>0.39200000000000002</v>
      </c>
      <c r="G856" s="1">
        <v>0.375</v>
      </c>
      <c r="H856" s="1">
        <v>0.35899999999999999</v>
      </c>
      <c r="I856" s="2">
        <v>1190011</v>
      </c>
      <c r="J856" s="2">
        <v>1139149</v>
      </c>
      <c r="K856" s="2">
        <v>3034834</v>
      </c>
      <c r="L856" s="2">
        <v>3174995</v>
      </c>
      <c r="M856" s="1">
        <v>0.03</v>
      </c>
      <c r="N856" s="2">
        <v>11617</v>
      </c>
      <c r="O856" s="2">
        <v>52603</v>
      </c>
      <c r="P856" s="2">
        <v>6024</v>
      </c>
      <c r="Q856" s="2">
        <v>43943</v>
      </c>
    </row>
    <row r="857" spans="1:17" x14ac:dyDescent="0.3">
      <c r="A857">
        <v>1982</v>
      </c>
      <c r="B857">
        <v>3</v>
      </c>
      <c r="C857">
        <v>22</v>
      </c>
      <c r="D857" t="s">
        <v>43</v>
      </c>
      <c r="E857" t="str">
        <f>VLOOKUP(D857,'State Abbreviations'!$A$1:$B$53,2,FALSE)</f>
        <v>MA</v>
      </c>
      <c r="F857" s="1">
        <v>0.503</v>
      </c>
      <c r="G857" s="1">
        <v>0.49</v>
      </c>
      <c r="H857" s="1">
        <v>0.46899999999999997</v>
      </c>
      <c r="I857" s="2">
        <v>2103780</v>
      </c>
      <c r="J857" s="2">
        <v>2050769</v>
      </c>
      <c r="K857" s="2">
        <v>4184146</v>
      </c>
      <c r="L857" s="2">
        <v>4375262</v>
      </c>
      <c r="M857" s="1">
        <v>4.3999999999999997E-2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>
        <v>1982</v>
      </c>
      <c r="B858">
        <v>23</v>
      </c>
      <c r="C858">
        <v>23</v>
      </c>
      <c r="D858" t="s">
        <v>44</v>
      </c>
      <c r="E858" t="str">
        <f>VLOOKUP(D858,'State Abbreviations'!$A$1:$B$53,2,FALSE)</f>
        <v>MI</v>
      </c>
      <c r="F858" s="1">
        <v>0.49299999999999999</v>
      </c>
      <c r="G858" s="1">
        <v>0.47799999999999998</v>
      </c>
      <c r="H858" s="1">
        <v>0.46800000000000003</v>
      </c>
      <c r="I858" s="2">
        <v>3135928</v>
      </c>
      <c r="J858" s="2">
        <v>3040008</v>
      </c>
      <c r="K858" s="2">
        <v>6357552</v>
      </c>
      <c r="L858" s="2">
        <v>6498711</v>
      </c>
      <c r="M858" s="1">
        <v>1.9E-2</v>
      </c>
      <c r="N858" s="2">
        <v>14913</v>
      </c>
      <c r="O858">
        <v>0</v>
      </c>
      <c r="P858">
        <v>0</v>
      </c>
      <c r="Q858" s="2">
        <v>14913</v>
      </c>
    </row>
    <row r="859" spans="1:17" x14ac:dyDescent="0.3">
      <c r="A859">
        <v>1982</v>
      </c>
      <c r="B859">
        <v>33</v>
      </c>
      <c r="C859">
        <v>24</v>
      </c>
      <c r="D859" t="s">
        <v>45</v>
      </c>
      <c r="E859" t="str">
        <f>VLOOKUP(D859,'State Abbreviations'!$A$1:$B$53,2,FALSE)</f>
        <v>MN</v>
      </c>
      <c r="F859" s="1">
        <v>0.623</v>
      </c>
      <c r="G859" s="1">
        <v>0.61299999999999999</v>
      </c>
      <c r="H859" s="1">
        <v>0.60299999999999998</v>
      </c>
      <c r="I859" s="2">
        <v>1834737</v>
      </c>
      <c r="J859" s="2">
        <v>1804675</v>
      </c>
      <c r="K859" s="2">
        <v>2943169</v>
      </c>
      <c r="L859" s="2">
        <v>2993256</v>
      </c>
      <c r="M859" s="1">
        <v>1.0999999999999999E-2</v>
      </c>
      <c r="N859" s="2">
        <v>2081</v>
      </c>
      <c r="O859" s="2">
        <v>24320</v>
      </c>
      <c r="P859" s="2">
        <v>1479</v>
      </c>
      <c r="Q859" s="2">
        <v>15720</v>
      </c>
    </row>
    <row r="860" spans="1:17" x14ac:dyDescent="0.3">
      <c r="A860">
        <v>1982</v>
      </c>
      <c r="B860">
        <v>46</v>
      </c>
      <c r="C860">
        <v>25</v>
      </c>
      <c r="D860" t="s">
        <v>46</v>
      </c>
      <c r="E860" t="str">
        <f>VLOOKUP(D860,'State Abbreviations'!$A$1:$B$53,2,FALSE)</f>
        <v>MS</v>
      </c>
      <c r="G860" s="1">
        <v>0.37</v>
      </c>
      <c r="H860" s="1">
        <v>0.36599999999999999</v>
      </c>
      <c r="J860" s="2">
        <v>645026</v>
      </c>
      <c r="K860" s="2">
        <v>1743267</v>
      </c>
      <c r="L860" s="2">
        <v>1762406</v>
      </c>
      <c r="M860" s="1">
        <v>4.0000000000000001E-3</v>
      </c>
      <c r="N860" s="2">
        <v>5484</v>
      </c>
      <c r="O860" s="2">
        <v>6304</v>
      </c>
      <c r="P860" s="2">
        <v>2914</v>
      </c>
      <c r="Q860" s="2">
        <v>11550</v>
      </c>
    </row>
    <row r="861" spans="1:17" x14ac:dyDescent="0.3">
      <c r="A861">
        <v>1982</v>
      </c>
      <c r="B861">
        <v>34</v>
      </c>
      <c r="C861">
        <v>26</v>
      </c>
      <c r="D861" t="s">
        <v>47</v>
      </c>
      <c r="E861" t="str">
        <f>VLOOKUP(D861,'State Abbreviations'!$A$1:$B$53,2,FALSE)</f>
        <v>MO</v>
      </c>
      <c r="G861" s="1">
        <v>0.433</v>
      </c>
      <c r="H861" s="1">
        <v>0.42699999999999999</v>
      </c>
      <c r="J861" s="2">
        <v>1543521</v>
      </c>
      <c r="K861" s="2">
        <v>3567803</v>
      </c>
      <c r="L861" s="2">
        <v>3615526</v>
      </c>
      <c r="M861" s="1">
        <v>7.0000000000000001E-3</v>
      </c>
      <c r="N861" s="2">
        <v>7445</v>
      </c>
      <c r="O861" s="2">
        <v>21637</v>
      </c>
      <c r="P861" s="2">
        <v>2556</v>
      </c>
      <c r="Q861" s="2">
        <v>20820</v>
      </c>
    </row>
    <row r="862" spans="1:17" x14ac:dyDescent="0.3">
      <c r="A862">
        <v>1982</v>
      </c>
      <c r="B862">
        <v>64</v>
      </c>
      <c r="C862">
        <v>27</v>
      </c>
      <c r="D862" t="s">
        <v>48</v>
      </c>
      <c r="E862" t="str">
        <f>VLOOKUP(D862,'State Abbreviations'!$A$1:$B$53,2,FALSE)</f>
        <v>MT</v>
      </c>
      <c r="F862" s="1">
        <v>0.57599999999999996</v>
      </c>
      <c r="G862" s="1">
        <v>0.56399999999999995</v>
      </c>
      <c r="H862" s="1">
        <v>0.55900000000000005</v>
      </c>
      <c r="I862" s="2">
        <v>328082</v>
      </c>
      <c r="J862" s="2">
        <v>321062</v>
      </c>
      <c r="K862" s="2">
        <v>569629</v>
      </c>
      <c r="L862" s="2">
        <v>574592</v>
      </c>
      <c r="M862" s="1">
        <v>7.0000000000000001E-3</v>
      </c>
      <c r="N862">
        <v>914</v>
      </c>
      <c r="O862">
        <v>0</v>
      </c>
      <c r="P862">
        <v>0</v>
      </c>
      <c r="Q862">
        <v>914</v>
      </c>
    </row>
    <row r="863" spans="1:17" x14ac:dyDescent="0.3">
      <c r="A863">
        <v>1982</v>
      </c>
      <c r="B863">
        <v>35</v>
      </c>
      <c r="C863">
        <v>28</v>
      </c>
      <c r="D863" t="s">
        <v>49</v>
      </c>
      <c r="E863" t="str">
        <f>VLOOKUP(D863,'State Abbreviations'!$A$1:$B$53,2,FALSE)</f>
        <v>NE</v>
      </c>
      <c r="F863" s="1">
        <v>0.496</v>
      </c>
      <c r="G863" s="1">
        <v>0.48499999999999999</v>
      </c>
      <c r="H863" s="1">
        <v>0.47799999999999998</v>
      </c>
      <c r="I863" s="2">
        <v>559422</v>
      </c>
      <c r="J863" s="2">
        <v>547902</v>
      </c>
      <c r="K863" s="2">
        <v>1128918</v>
      </c>
      <c r="L863" s="2">
        <v>1145316</v>
      </c>
      <c r="M863" s="1">
        <v>8.0000000000000002E-3</v>
      </c>
      <c r="N863" s="2">
        <v>1739</v>
      </c>
      <c r="O863" s="2">
        <v>9964</v>
      </c>
      <c r="P863">
        <v>309</v>
      </c>
      <c r="Q863" s="2">
        <v>7030</v>
      </c>
    </row>
    <row r="864" spans="1:17" x14ac:dyDescent="0.3">
      <c r="A864">
        <v>1982</v>
      </c>
      <c r="B864">
        <v>65</v>
      </c>
      <c r="C864">
        <v>29</v>
      </c>
      <c r="D864" t="s">
        <v>50</v>
      </c>
      <c r="E864" t="str">
        <f>VLOOKUP(D864,'State Abbreviations'!$A$1:$B$53,2,FALSE)</f>
        <v>NV</v>
      </c>
      <c r="F864" s="1">
        <v>0.39100000000000001</v>
      </c>
      <c r="G864" s="1">
        <v>0.38700000000000001</v>
      </c>
      <c r="H864" s="1">
        <v>0.36699999999999999</v>
      </c>
      <c r="I864" s="2">
        <v>242578</v>
      </c>
      <c r="J864" s="2">
        <v>240394</v>
      </c>
      <c r="K864" s="2">
        <v>621060</v>
      </c>
      <c r="L864" s="2">
        <v>655823</v>
      </c>
      <c r="M864" s="1">
        <v>4.3999999999999997E-2</v>
      </c>
      <c r="N864" s="2">
        <v>2753</v>
      </c>
      <c r="O864" s="2">
        <v>4733</v>
      </c>
      <c r="P864" s="2">
        <v>1065</v>
      </c>
      <c r="Q864" s="2">
        <v>6185</v>
      </c>
    </row>
    <row r="865" spans="1:17" x14ac:dyDescent="0.3">
      <c r="A865">
        <v>1982</v>
      </c>
      <c r="B865">
        <v>4</v>
      </c>
      <c r="C865">
        <v>30</v>
      </c>
      <c r="D865" t="s">
        <v>51</v>
      </c>
      <c r="E865" t="str">
        <f>VLOOKUP(D865,'State Abbreviations'!$A$1:$B$53,2,FALSE)</f>
        <v>NH</v>
      </c>
      <c r="F865" s="1">
        <v>0.42099999999999999</v>
      </c>
      <c r="G865" s="1">
        <v>0.41199999999999998</v>
      </c>
      <c r="H865" s="1">
        <v>0.40500000000000003</v>
      </c>
      <c r="I865" s="2">
        <v>289057</v>
      </c>
      <c r="J865" s="2">
        <v>282588</v>
      </c>
      <c r="K865" s="2">
        <v>686264</v>
      </c>
      <c r="L865" s="2">
        <v>698424</v>
      </c>
      <c r="M865" s="1">
        <v>1.7000000000000001E-2</v>
      </c>
      <c r="N865">
        <v>445</v>
      </c>
      <c r="O865">
        <v>0</v>
      </c>
      <c r="P865">
        <v>0</v>
      </c>
      <c r="Q865">
        <v>445</v>
      </c>
    </row>
    <row r="866" spans="1:17" x14ac:dyDescent="0.3">
      <c r="A866">
        <v>1982</v>
      </c>
      <c r="B866">
        <v>12</v>
      </c>
      <c r="C866">
        <v>31</v>
      </c>
      <c r="D866" t="s">
        <v>52</v>
      </c>
      <c r="E866" t="str">
        <f>VLOOKUP(D866,'State Abbreviations'!$A$1:$B$53,2,FALSE)</f>
        <v>NJ</v>
      </c>
      <c r="F866" s="1">
        <v>0.438</v>
      </c>
      <c r="G866" s="1">
        <v>0.42</v>
      </c>
      <c r="H866" s="1">
        <v>0.39400000000000002</v>
      </c>
      <c r="I866" s="2">
        <v>2286925</v>
      </c>
      <c r="J866" s="2">
        <v>2193945</v>
      </c>
      <c r="K866" s="2">
        <v>5224732</v>
      </c>
      <c r="L866" s="2">
        <v>5563627</v>
      </c>
      <c r="M866" s="1">
        <v>5.3999999999999999E-2</v>
      </c>
      <c r="N866" s="2">
        <v>8191</v>
      </c>
      <c r="O866" s="2">
        <v>38186</v>
      </c>
      <c r="P866" s="2">
        <v>10514</v>
      </c>
      <c r="Q866" s="2">
        <v>37798</v>
      </c>
    </row>
    <row r="867" spans="1:17" x14ac:dyDescent="0.3">
      <c r="A867">
        <v>1982</v>
      </c>
      <c r="B867">
        <v>66</v>
      </c>
      <c r="C867">
        <v>32</v>
      </c>
      <c r="D867" t="s">
        <v>53</v>
      </c>
      <c r="E867" t="str">
        <f>VLOOKUP(D867,'State Abbreviations'!$A$1:$B$53,2,FALSE)</f>
        <v>NM</v>
      </c>
      <c r="F867" s="1">
        <v>0.45500000000000002</v>
      </c>
      <c r="G867" s="1">
        <v>0.443</v>
      </c>
      <c r="H867" s="1">
        <v>0.42899999999999999</v>
      </c>
      <c r="I867" s="2">
        <v>417945</v>
      </c>
      <c r="J867" s="2">
        <v>407466</v>
      </c>
      <c r="K867" s="2">
        <v>919311</v>
      </c>
      <c r="L867" s="2">
        <v>949133</v>
      </c>
      <c r="M867" s="1">
        <v>2.5999999999999999E-2</v>
      </c>
      <c r="N867" s="2">
        <v>1718</v>
      </c>
      <c r="O867" s="2">
        <v>3854</v>
      </c>
      <c r="P867" s="2">
        <v>1206</v>
      </c>
      <c r="Q867" s="2">
        <v>4851</v>
      </c>
    </row>
    <row r="868" spans="1:17" x14ac:dyDescent="0.3">
      <c r="A868">
        <v>1982</v>
      </c>
      <c r="B868">
        <v>13</v>
      </c>
      <c r="C868">
        <v>33</v>
      </c>
      <c r="D868" t="s">
        <v>54</v>
      </c>
      <c r="E868" t="str">
        <f>VLOOKUP(D868,'State Abbreviations'!$A$1:$B$53,2,FALSE)</f>
        <v>NY</v>
      </c>
      <c r="F868" s="1">
        <v>0.44900000000000001</v>
      </c>
      <c r="G868" s="1">
        <v>0.434</v>
      </c>
      <c r="H868" s="1">
        <v>0.4</v>
      </c>
      <c r="I868" s="2">
        <v>5437367</v>
      </c>
      <c r="J868" s="2">
        <v>5254891</v>
      </c>
      <c r="K868" s="2">
        <v>12118685</v>
      </c>
      <c r="L868" s="2">
        <v>13150573</v>
      </c>
      <c r="M868" s="1">
        <v>7.4999999999999997E-2</v>
      </c>
      <c r="N868" s="2">
        <v>27945</v>
      </c>
      <c r="O868">
        <v>0</v>
      </c>
      <c r="P868" s="2">
        <v>21062</v>
      </c>
      <c r="Q868" s="2">
        <v>49007</v>
      </c>
    </row>
    <row r="869" spans="1:17" x14ac:dyDescent="0.3">
      <c r="A869">
        <v>1982</v>
      </c>
      <c r="B869">
        <v>47</v>
      </c>
      <c r="C869">
        <v>34</v>
      </c>
      <c r="D869" t="s">
        <v>55</v>
      </c>
      <c r="E869" t="str">
        <f>VLOOKUP(D869,'State Abbreviations'!$A$1:$B$53,2,FALSE)</f>
        <v>NC</v>
      </c>
      <c r="G869" s="1">
        <v>0.30399999999999999</v>
      </c>
      <c r="H869" s="1">
        <v>0.29799999999999999</v>
      </c>
      <c r="J869" s="2">
        <v>1321080</v>
      </c>
      <c r="K869" s="2">
        <v>4347870</v>
      </c>
      <c r="L869" s="2">
        <v>4427095</v>
      </c>
      <c r="M869" s="1">
        <v>8.0000000000000002E-3</v>
      </c>
      <c r="N869" s="2">
        <v>16569</v>
      </c>
      <c r="O869" s="2">
        <v>44274</v>
      </c>
      <c r="P869" s="2">
        <v>6910</v>
      </c>
      <c r="Q869" s="2">
        <v>45616</v>
      </c>
    </row>
    <row r="870" spans="1:17" x14ac:dyDescent="0.3">
      <c r="A870">
        <v>1982</v>
      </c>
      <c r="B870">
        <v>36</v>
      </c>
      <c r="C870">
        <v>35</v>
      </c>
      <c r="D870" t="s">
        <v>56</v>
      </c>
      <c r="E870" t="str">
        <f>VLOOKUP(D870,'State Abbreviations'!$A$1:$B$53,2,FALSE)</f>
        <v>ND</v>
      </c>
      <c r="F870" s="1">
        <v>0.57199999999999995</v>
      </c>
      <c r="G870" s="1">
        <v>0.55000000000000004</v>
      </c>
      <c r="H870" s="1">
        <v>0.54600000000000004</v>
      </c>
      <c r="I870" s="2">
        <v>272876</v>
      </c>
      <c r="J870" s="2">
        <v>262465</v>
      </c>
      <c r="K870" s="2">
        <v>476851</v>
      </c>
      <c r="L870" s="2">
        <v>480367</v>
      </c>
      <c r="M870" s="1">
        <v>7.0000000000000001E-3</v>
      </c>
      <c r="N870">
        <v>322</v>
      </c>
      <c r="O870">
        <v>0</v>
      </c>
      <c r="P870">
        <v>0</v>
      </c>
      <c r="Q870">
        <v>322</v>
      </c>
    </row>
    <row r="871" spans="1:17" x14ac:dyDescent="0.3">
      <c r="A871">
        <v>1982</v>
      </c>
      <c r="B871">
        <v>24</v>
      </c>
      <c r="C871">
        <v>36</v>
      </c>
      <c r="D871" t="s">
        <v>57</v>
      </c>
      <c r="E871" t="str">
        <f>VLOOKUP(D871,'State Abbreviations'!$A$1:$B$53,2,FALSE)</f>
        <v>OH</v>
      </c>
      <c r="F871" s="1">
        <v>0.46200000000000002</v>
      </c>
      <c r="G871" s="1">
        <v>0.441</v>
      </c>
      <c r="H871" s="1">
        <v>0.436</v>
      </c>
      <c r="I871" s="2">
        <v>3551995</v>
      </c>
      <c r="J871" s="2">
        <v>3395463</v>
      </c>
      <c r="K871" s="2">
        <v>7692059</v>
      </c>
      <c r="L871" s="2">
        <v>7793022</v>
      </c>
      <c r="M871" s="1">
        <v>1.0999999999999999E-2</v>
      </c>
      <c r="N871" s="2">
        <v>17317</v>
      </c>
      <c r="O871">
        <v>0</v>
      </c>
      <c r="P871">
        <v>0</v>
      </c>
      <c r="Q871" s="2">
        <v>17317</v>
      </c>
    </row>
    <row r="872" spans="1:17" x14ac:dyDescent="0.3">
      <c r="A872">
        <v>1982</v>
      </c>
      <c r="B872">
        <v>53</v>
      </c>
      <c r="C872">
        <v>37</v>
      </c>
      <c r="D872" t="s">
        <v>58</v>
      </c>
      <c r="E872" t="str">
        <f>VLOOKUP(D872,'State Abbreviations'!$A$1:$B$53,2,FALSE)</f>
        <v>OK</v>
      </c>
      <c r="F872" s="1">
        <v>0.39100000000000001</v>
      </c>
      <c r="G872" s="1">
        <v>0.38400000000000001</v>
      </c>
      <c r="H872" s="1">
        <v>0.376</v>
      </c>
      <c r="I872" s="2">
        <v>901488</v>
      </c>
      <c r="J872" s="2">
        <v>883130</v>
      </c>
      <c r="K872" s="2">
        <v>2302670</v>
      </c>
      <c r="L872" s="2">
        <v>2346265</v>
      </c>
      <c r="M872" s="1">
        <v>1.2E-2</v>
      </c>
      <c r="N872" s="2">
        <v>6500</v>
      </c>
      <c r="O872" s="2">
        <v>14749</v>
      </c>
      <c r="P872" s="2">
        <v>1858</v>
      </c>
      <c r="Q872" s="2">
        <v>15733</v>
      </c>
    </row>
    <row r="873" spans="1:17" x14ac:dyDescent="0.3">
      <c r="A873">
        <v>1982</v>
      </c>
      <c r="B873">
        <v>72</v>
      </c>
      <c r="C873">
        <v>38</v>
      </c>
      <c r="D873" t="s">
        <v>59</v>
      </c>
      <c r="E873" t="str">
        <f>VLOOKUP(D873,'State Abbreviations'!$A$1:$B$53,2,FALSE)</f>
        <v>OR</v>
      </c>
      <c r="F873" s="1">
        <v>0.56100000000000005</v>
      </c>
      <c r="G873" s="1">
        <v>0.55000000000000004</v>
      </c>
      <c r="H873" s="1">
        <v>0.53500000000000003</v>
      </c>
      <c r="I873" s="2">
        <v>1063913</v>
      </c>
      <c r="J873" s="2">
        <v>1042009</v>
      </c>
      <c r="K873" s="2">
        <v>1895706</v>
      </c>
      <c r="L873" s="2">
        <v>1946116</v>
      </c>
      <c r="M873" s="1">
        <v>2.4E-2</v>
      </c>
      <c r="N873" s="2">
        <v>3900</v>
      </c>
      <c r="O873">
        <v>0</v>
      </c>
      <c r="P873">
        <v>0</v>
      </c>
      <c r="Q873" s="2">
        <v>3900</v>
      </c>
    </row>
    <row r="874" spans="1:17" x14ac:dyDescent="0.3">
      <c r="A874">
        <v>1982</v>
      </c>
      <c r="B874">
        <v>14</v>
      </c>
      <c r="C874">
        <v>39</v>
      </c>
      <c r="D874" t="s">
        <v>60</v>
      </c>
      <c r="E874" t="str">
        <f>VLOOKUP(D874,'State Abbreviations'!$A$1:$B$53,2,FALSE)</f>
        <v>PA</v>
      </c>
      <c r="G874" s="1">
        <v>0.42099999999999999</v>
      </c>
      <c r="H874" s="1">
        <v>0.41499999999999998</v>
      </c>
      <c r="J874" s="2">
        <v>3683985</v>
      </c>
      <c r="K874" s="2">
        <v>8749931</v>
      </c>
      <c r="L874" s="2">
        <v>8869173</v>
      </c>
      <c r="M874" s="1">
        <v>1.2E-2</v>
      </c>
      <c r="N874" s="2">
        <v>10508</v>
      </c>
      <c r="O874">
        <v>0</v>
      </c>
      <c r="P874">
        <v>0</v>
      </c>
      <c r="Q874" s="2">
        <v>10508</v>
      </c>
    </row>
    <row r="875" spans="1:17" x14ac:dyDescent="0.3">
      <c r="A875">
        <v>1982</v>
      </c>
      <c r="B875">
        <v>5</v>
      </c>
      <c r="C875">
        <v>40</v>
      </c>
      <c r="D875" t="s">
        <v>61</v>
      </c>
      <c r="E875" t="str">
        <f>VLOOKUP(D875,'State Abbreviations'!$A$1:$B$53,2,FALSE)</f>
        <v>RI</v>
      </c>
      <c r="F875" s="1">
        <v>0.54200000000000004</v>
      </c>
      <c r="G875" s="1">
        <v>0.5</v>
      </c>
      <c r="H875" s="1">
        <v>0.47399999999999998</v>
      </c>
      <c r="I875" s="2">
        <v>370928</v>
      </c>
      <c r="J875" s="2">
        <v>342779</v>
      </c>
      <c r="K875" s="2">
        <v>684977</v>
      </c>
      <c r="L875" s="2">
        <v>723060</v>
      </c>
      <c r="M875" s="1">
        <v>4.5999999999999999E-2</v>
      </c>
      <c r="N875" s="2">
        <v>1037</v>
      </c>
      <c r="O875" s="2">
        <v>6501</v>
      </c>
      <c r="P875">
        <v>327</v>
      </c>
      <c r="Q875" s="2">
        <v>4615</v>
      </c>
    </row>
    <row r="876" spans="1:17" x14ac:dyDescent="0.3">
      <c r="A876">
        <v>1982</v>
      </c>
      <c r="B876">
        <v>48</v>
      </c>
      <c r="C876">
        <v>41</v>
      </c>
      <c r="D876" t="s">
        <v>62</v>
      </c>
      <c r="E876" t="str">
        <f>VLOOKUP(D876,'State Abbreviations'!$A$1:$B$53,2,FALSE)</f>
        <v>SC</v>
      </c>
      <c r="F876" s="1">
        <v>0.30399999999999999</v>
      </c>
      <c r="G876" s="1">
        <v>0.29699999999999999</v>
      </c>
      <c r="H876" s="1">
        <v>0.29199999999999998</v>
      </c>
      <c r="I876" s="2">
        <v>688300</v>
      </c>
      <c r="J876" s="2">
        <v>671625</v>
      </c>
      <c r="K876" s="2">
        <v>2260577</v>
      </c>
      <c r="L876" s="2">
        <v>2297223</v>
      </c>
      <c r="M876" s="1">
        <v>7.0000000000000001E-3</v>
      </c>
      <c r="N876" s="2">
        <v>9137</v>
      </c>
      <c r="O876" s="2">
        <v>16981</v>
      </c>
      <c r="P876" s="2">
        <v>3175</v>
      </c>
      <c r="Q876" s="2">
        <v>20803</v>
      </c>
    </row>
    <row r="877" spans="1:17" x14ac:dyDescent="0.3">
      <c r="A877">
        <v>1982</v>
      </c>
      <c r="B877">
        <v>37</v>
      </c>
      <c r="C877">
        <v>42</v>
      </c>
      <c r="D877" t="s">
        <v>63</v>
      </c>
      <c r="E877" t="str">
        <f>VLOOKUP(D877,'State Abbreviations'!$A$1:$B$53,2,FALSE)</f>
        <v>SD</v>
      </c>
      <c r="G877" s="1">
        <v>0.56899999999999995</v>
      </c>
      <c r="H877" s="1">
        <v>0.56599999999999995</v>
      </c>
      <c r="J877" s="2">
        <v>278562</v>
      </c>
      <c r="K877" s="2">
        <v>489474</v>
      </c>
      <c r="L877" s="2">
        <v>492367</v>
      </c>
      <c r="M877" s="1">
        <v>4.0000000000000001E-3</v>
      </c>
      <c r="N877">
        <v>791</v>
      </c>
      <c r="O877">
        <v>0</v>
      </c>
      <c r="P877">
        <v>0</v>
      </c>
      <c r="Q877">
        <v>791</v>
      </c>
    </row>
    <row r="878" spans="1:17" x14ac:dyDescent="0.3">
      <c r="A878">
        <v>1982</v>
      </c>
      <c r="B878">
        <v>54</v>
      </c>
      <c r="C878">
        <v>43</v>
      </c>
      <c r="D878" t="s">
        <v>64</v>
      </c>
      <c r="E878" t="str">
        <f>VLOOKUP(D878,'State Abbreviations'!$A$1:$B$53,2,FALSE)</f>
        <v>TN</v>
      </c>
      <c r="G878" s="1">
        <v>0.375</v>
      </c>
      <c r="H878" s="1">
        <v>0.371</v>
      </c>
      <c r="J878" s="2">
        <v>1259785</v>
      </c>
      <c r="K878" s="2">
        <v>3357236</v>
      </c>
      <c r="L878" s="2">
        <v>3393233</v>
      </c>
      <c r="M878" s="1">
        <v>6.0000000000000001E-3</v>
      </c>
      <c r="N878" s="2">
        <v>7869</v>
      </c>
      <c r="O878" s="2">
        <v>10101</v>
      </c>
      <c r="P878" s="2">
        <v>3303</v>
      </c>
      <c r="Q878" s="2">
        <v>16223</v>
      </c>
    </row>
    <row r="879" spans="1:17" x14ac:dyDescent="0.3">
      <c r="A879">
        <v>1982</v>
      </c>
      <c r="B879">
        <v>49</v>
      </c>
      <c r="C879">
        <v>44</v>
      </c>
      <c r="D879" t="s">
        <v>65</v>
      </c>
      <c r="E879" t="str">
        <f>VLOOKUP(D879,'State Abbreviations'!$A$1:$B$53,2,FALSE)</f>
        <v>TX</v>
      </c>
      <c r="G879" s="1">
        <v>0.312</v>
      </c>
      <c r="H879" s="1">
        <v>0.29199999999999998</v>
      </c>
      <c r="J879" s="2">
        <v>3191091</v>
      </c>
      <c r="K879" s="2">
        <v>10228820</v>
      </c>
      <c r="L879" s="2">
        <v>10910762</v>
      </c>
      <c r="M879" s="1">
        <v>4.9000000000000002E-2</v>
      </c>
      <c r="N879" s="2">
        <v>36149</v>
      </c>
      <c r="O879" s="2">
        <v>177270</v>
      </c>
      <c r="P879" s="2">
        <v>26274</v>
      </c>
      <c r="Q879" s="2">
        <v>151058</v>
      </c>
    </row>
    <row r="880" spans="1:17" x14ac:dyDescent="0.3">
      <c r="A880">
        <v>1982</v>
      </c>
      <c r="B880">
        <v>67</v>
      </c>
      <c r="C880">
        <v>45</v>
      </c>
      <c r="D880" t="s">
        <v>66</v>
      </c>
      <c r="E880" t="str">
        <f>VLOOKUP(D880,'State Abbreviations'!$A$1:$B$53,2,FALSE)</f>
        <v>UT</v>
      </c>
      <c r="F880" s="1">
        <v>0.55800000000000005</v>
      </c>
      <c r="G880" s="1">
        <v>0.55100000000000005</v>
      </c>
      <c r="H880" s="1">
        <v>0.53900000000000003</v>
      </c>
      <c r="I880" s="2">
        <v>537207</v>
      </c>
      <c r="J880" s="2">
        <v>530802</v>
      </c>
      <c r="K880" s="2">
        <v>962724</v>
      </c>
      <c r="L880" s="2">
        <v>984073</v>
      </c>
      <c r="M880" s="1">
        <v>2.1999999999999999E-2</v>
      </c>
      <c r="N880">
        <v>0</v>
      </c>
      <c r="O880">
        <v>0</v>
      </c>
      <c r="P880">
        <v>0</v>
      </c>
      <c r="Q880">
        <v>0</v>
      </c>
    </row>
    <row r="881" spans="1:18" x14ac:dyDescent="0.3">
      <c r="A881">
        <v>1982</v>
      </c>
      <c r="B881">
        <v>6</v>
      </c>
      <c r="C881">
        <v>46</v>
      </c>
      <c r="D881" t="s">
        <v>67</v>
      </c>
      <c r="E881" t="str">
        <f>VLOOKUP(D881,'State Abbreviations'!$A$1:$B$53,2,FALSE)</f>
        <v>VT</v>
      </c>
      <c r="F881" s="1">
        <v>0.46100000000000002</v>
      </c>
      <c r="G881" s="1">
        <v>0.45400000000000001</v>
      </c>
      <c r="H881" s="1">
        <v>0.44600000000000001</v>
      </c>
      <c r="I881" s="2">
        <v>172084</v>
      </c>
      <c r="J881" s="2">
        <v>169251</v>
      </c>
      <c r="K881" s="2">
        <v>372982</v>
      </c>
      <c r="L881" s="2">
        <v>379067</v>
      </c>
      <c r="M881" s="1">
        <v>1.6E-2</v>
      </c>
      <c r="N881">
        <v>0</v>
      </c>
      <c r="O881">
        <v>0</v>
      </c>
      <c r="P881">
        <v>0</v>
      </c>
      <c r="Q881">
        <v>0</v>
      </c>
    </row>
    <row r="882" spans="1:18" x14ac:dyDescent="0.3">
      <c r="A882">
        <v>1982</v>
      </c>
      <c r="B882">
        <v>40</v>
      </c>
      <c r="C882">
        <v>47</v>
      </c>
      <c r="D882" t="s">
        <v>68</v>
      </c>
      <c r="E882" t="str">
        <f>VLOOKUP(D882,'State Abbreviations'!$A$1:$B$53,2,FALSE)</f>
        <v>VA</v>
      </c>
      <c r="G882" s="1">
        <v>0.35699999999999998</v>
      </c>
      <c r="H882" s="1">
        <v>0.34699999999999998</v>
      </c>
      <c r="J882" s="2">
        <v>1415622</v>
      </c>
      <c r="K882" s="2">
        <v>3960296</v>
      </c>
      <c r="L882" s="2">
        <v>4076585</v>
      </c>
      <c r="M882" s="1">
        <v>2.3E-2</v>
      </c>
      <c r="N882" s="2">
        <v>10079</v>
      </c>
      <c r="O882" s="2">
        <v>14813</v>
      </c>
      <c r="P882" s="2">
        <v>6487</v>
      </c>
      <c r="Q882" s="2">
        <v>23973</v>
      </c>
    </row>
    <row r="883" spans="1:18" x14ac:dyDescent="0.3">
      <c r="A883">
        <v>1982</v>
      </c>
      <c r="B883">
        <v>73</v>
      </c>
      <c r="C883">
        <v>48</v>
      </c>
      <c r="D883" t="s">
        <v>69</v>
      </c>
      <c r="E883" t="str">
        <f>VLOOKUP(D883,'State Abbreviations'!$A$1:$B$53,2,FALSE)</f>
        <v>WA</v>
      </c>
      <c r="F883" s="1">
        <v>0.46800000000000003</v>
      </c>
      <c r="G883" s="1">
        <v>0.45600000000000002</v>
      </c>
      <c r="H883" s="1">
        <v>0.436</v>
      </c>
      <c r="I883" s="2">
        <v>1404831</v>
      </c>
      <c r="J883" s="2">
        <v>1368476</v>
      </c>
      <c r="K883" s="2">
        <v>2999997</v>
      </c>
      <c r="L883" s="2">
        <v>3138109</v>
      </c>
      <c r="M883" s="1">
        <v>3.1E-2</v>
      </c>
      <c r="N883" s="2">
        <v>6264</v>
      </c>
      <c r="O883" s="2">
        <v>60142</v>
      </c>
      <c r="P883" s="2">
        <v>3047</v>
      </c>
      <c r="Q883" s="2">
        <v>39382</v>
      </c>
    </row>
    <row r="884" spans="1:18" x14ac:dyDescent="0.3">
      <c r="A884">
        <v>1982</v>
      </c>
      <c r="B884">
        <v>56</v>
      </c>
      <c r="C884">
        <v>49</v>
      </c>
      <c r="D884" t="s">
        <v>70</v>
      </c>
      <c r="E884" t="str">
        <f>VLOOKUP(D884,'State Abbreviations'!$A$1:$B$53,2,FALSE)</f>
        <v>WV</v>
      </c>
      <c r="G884" s="1">
        <v>0.40400000000000003</v>
      </c>
      <c r="H884" s="1">
        <v>0.40100000000000002</v>
      </c>
      <c r="J884" s="2">
        <v>565314</v>
      </c>
      <c r="K884" s="2">
        <v>1399303</v>
      </c>
      <c r="L884" s="2">
        <v>1409116</v>
      </c>
      <c r="M884" s="1">
        <v>4.0000000000000001E-3</v>
      </c>
      <c r="N884" s="2">
        <v>1547</v>
      </c>
      <c r="O884" s="2">
        <v>2711</v>
      </c>
      <c r="P884">
        <v>610</v>
      </c>
      <c r="Q884" s="2">
        <v>3513</v>
      </c>
    </row>
    <row r="885" spans="1:18" x14ac:dyDescent="0.3">
      <c r="A885">
        <v>1982</v>
      </c>
      <c r="B885">
        <v>25</v>
      </c>
      <c r="C885">
        <v>50</v>
      </c>
      <c r="D885" t="s">
        <v>71</v>
      </c>
      <c r="E885" t="str">
        <f>VLOOKUP(D885,'State Abbreviations'!$A$1:$B$53,2,FALSE)</f>
        <v>WI</v>
      </c>
      <c r="G885" s="1">
        <v>0.46899999999999997</v>
      </c>
      <c r="H885" s="1">
        <v>0.46100000000000002</v>
      </c>
      <c r="J885" s="2">
        <v>1580344</v>
      </c>
      <c r="K885" s="2">
        <v>3372875</v>
      </c>
      <c r="L885" s="2">
        <v>3426394</v>
      </c>
      <c r="M885" s="1">
        <v>0.01</v>
      </c>
      <c r="N885" s="2">
        <v>4714</v>
      </c>
      <c r="O885" s="2">
        <v>19603</v>
      </c>
      <c r="P885" s="2">
        <v>3125</v>
      </c>
      <c r="Q885" s="2">
        <v>17641</v>
      </c>
    </row>
    <row r="886" spans="1:18" x14ac:dyDescent="0.3">
      <c r="A886">
        <v>1982</v>
      </c>
      <c r="B886">
        <v>68</v>
      </c>
      <c r="C886">
        <v>51</v>
      </c>
      <c r="D886" t="s">
        <v>72</v>
      </c>
      <c r="E886" t="str">
        <f>VLOOKUP(D886,'State Abbreviations'!$A$1:$B$53,2,FALSE)</f>
        <v>WY</v>
      </c>
      <c r="F886" s="1">
        <v>0.5</v>
      </c>
      <c r="G886" s="1">
        <v>0.49</v>
      </c>
      <c r="H886" s="1">
        <v>0.48299999999999998</v>
      </c>
      <c r="I886" s="2">
        <v>172065</v>
      </c>
      <c r="J886" s="2">
        <v>168555</v>
      </c>
      <c r="K886" s="2">
        <v>344218</v>
      </c>
      <c r="L886" s="2">
        <v>349060</v>
      </c>
      <c r="M886" s="1">
        <v>8.9999999999999993E-3</v>
      </c>
      <c r="N886">
        <v>702</v>
      </c>
      <c r="O886" s="2">
        <v>1303</v>
      </c>
      <c r="P886">
        <v>244</v>
      </c>
      <c r="Q886" s="2">
        <v>1598</v>
      </c>
    </row>
    <row r="887" spans="1:18" x14ac:dyDescent="0.3">
      <c r="A887">
        <v>1982</v>
      </c>
      <c r="B887">
        <v>0</v>
      </c>
      <c r="C887">
        <v>0</v>
      </c>
      <c r="D887" t="s">
        <v>21</v>
      </c>
      <c r="E887" t="str">
        <f>VLOOKUP(D887,'State Abbreviations'!$A$1:$B$53,2,FALSE)</f>
        <v>US Totals</v>
      </c>
      <c r="F887" s="1">
        <v>0</v>
      </c>
      <c r="G887" s="1">
        <v>0.54200000000000004</v>
      </c>
      <c r="H887" s="1">
        <v>0.52600000000000002</v>
      </c>
      <c r="J887" s="2">
        <v>86515221</v>
      </c>
      <c r="K887" s="2">
        <v>159635102</v>
      </c>
      <c r="L887" s="2">
        <v>164445475</v>
      </c>
      <c r="M887" s="1">
        <v>3.5000000000000003E-2</v>
      </c>
      <c r="N887" s="2">
        <v>324410</v>
      </c>
      <c r="O887" s="2">
        <v>618471</v>
      </c>
      <c r="P887" s="2">
        <v>168331</v>
      </c>
      <c r="Q887" s="2">
        <v>801977</v>
      </c>
      <c r="R887" s="2">
        <v>1803021</v>
      </c>
    </row>
    <row r="888" spans="1:18" x14ac:dyDescent="0.3">
      <c r="A888">
        <v>1980</v>
      </c>
      <c r="B888">
        <v>81</v>
      </c>
      <c r="C888">
        <v>2</v>
      </c>
      <c r="D888" t="s">
        <v>23</v>
      </c>
      <c r="E888" t="str">
        <f>VLOOKUP(D888,'State Abbreviations'!$A$1:$B$53,2,FALSE)</f>
        <v>AK</v>
      </c>
      <c r="F888" s="1">
        <v>0.60199999999999998</v>
      </c>
      <c r="G888" s="1">
        <v>0.58699999999999997</v>
      </c>
      <c r="H888" s="1">
        <v>0.57099999999999995</v>
      </c>
      <c r="I888" s="2">
        <v>162653</v>
      </c>
      <c r="J888" s="2">
        <v>158445</v>
      </c>
      <c r="K888" s="2">
        <v>270122</v>
      </c>
      <c r="L888" s="2">
        <v>277261</v>
      </c>
      <c r="M888" s="1">
        <v>0.02</v>
      </c>
      <c r="N888">
        <v>822</v>
      </c>
      <c r="O888" s="2">
        <v>1181</v>
      </c>
      <c r="P888">
        <v>93</v>
      </c>
      <c r="Q888" s="2">
        <v>1506</v>
      </c>
    </row>
    <row r="889" spans="1:18" x14ac:dyDescent="0.3">
      <c r="A889">
        <v>1980</v>
      </c>
      <c r="B889">
        <v>41</v>
      </c>
      <c r="C889">
        <v>1</v>
      </c>
      <c r="D889" t="s">
        <v>22</v>
      </c>
      <c r="E889" t="str">
        <f>VLOOKUP(D889,'State Abbreviations'!$A$1:$B$53,2,FALSE)</f>
        <v>AL</v>
      </c>
      <c r="G889" s="1">
        <v>0.49199999999999999</v>
      </c>
      <c r="H889" s="1">
        <v>0.48699999999999999</v>
      </c>
      <c r="J889" s="2">
        <v>1341929</v>
      </c>
      <c r="K889" s="2">
        <v>2726249</v>
      </c>
      <c r="L889" s="2">
        <v>2753078</v>
      </c>
      <c r="M889" s="1">
        <v>4.0000000000000001E-3</v>
      </c>
      <c r="N889" s="2">
        <v>6543</v>
      </c>
      <c r="O889" s="2">
        <v>10985</v>
      </c>
      <c r="P889" s="2">
        <v>2547</v>
      </c>
      <c r="Q889" s="2">
        <v>14583</v>
      </c>
    </row>
    <row r="890" spans="1:18" x14ac:dyDescent="0.3">
      <c r="A890">
        <v>1980</v>
      </c>
      <c r="B890">
        <v>42</v>
      </c>
      <c r="C890">
        <v>4</v>
      </c>
      <c r="D890" t="s">
        <v>25</v>
      </c>
      <c r="E890" t="str">
        <f>VLOOKUP(D890,'State Abbreviations'!$A$1:$B$53,2,FALSE)</f>
        <v>AR</v>
      </c>
      <c r="G890" s="1">
        <v>0.52</v>
      </c>
      <c r="H890" s="1">
        <v>0.51500000000000001</v>
      </c>
      <c r="J890" s="2">
        <v>837582</v>
      </c>
      <c r="K890" s="2">
        <v>1610104</v>
      </c>
      <c r="L890" s="2">
        <v>1624917</v>
      </c>
      <c r="M890" s="1">
        <v>5.0000000000000001E-3</v>
      </c>
      <c r="N890" s="2">
        <v>2911</v>
      </c>
      <c r="O890" s="2">
        <v>2400</v>
      </c>
      <c r="P890" s="2">
        <v>2855</v>
      </c>
      <c r="Q890" s="2">
        <v>6966</v>
      </c>
    </row>
    <row r="891" spans="1:18" x14ac:dyDescent="0.3">
      <c r="A891">
        <v>1980</v>
      </c>
      <c r="B891">
        <v>61</v>
      </c>
      <c r="C891">
        <v>3</v>
      </c>
      <c r="D891" t="s">
        <v>24</v>
      </c>
      <c r="E891" t="str">
        <f>VLOOKUP(D891,'State Abbreviations'!$A$1:$B$53,2,FALSE)</f>
        <v>AZ</v>
      </c>
      <c r="F891" s="1">
        <v>0.47499999999999998</v>
      </c>
      <c r="G891" s="1">
        <v>0.46200000000000002</v>
      </c>
      <c r="H891" s="1">
        <v>0.44400000000000001</v>
      </c>
      <c r="I891" s="2">
        <v>898183</v>
      </c>
      <c r="J891" s="2">
        <v>873945</v>
      </c>
      <c r="K891" s="2">
        <v>1890167</v>
      </c>
      <c r="L891" s="2">
        <v>1968947</v>
      </c>
      <c r="M891" s="1">
        <v>3.4000000000000002E-2</v>
      </c>
      <c r="N891" s="2">
        <v>4372</v>
      </c>
      <c r="O891" s="2">
        <v>12584</v>
      </c>
      <c r="P891" s="2">
        <v>1093</v>
      </c>
      <c r="Q891" s="2">
        <v>11757</v>
      </c>
    </row>
    <row r="892" spans="1:18" x14ac:dyDescent="0.3">
      <c r="A892">
        <v>1980</v>
      </c>
      <c r="B892">
        <v>71</v>
      </c>
      <c r="C892">
        <v>5</v>
      </c>
      <c r="D892" t="s">
        <v>26</v>
      </c>
      <c r="E892" t="str">
        <f>VLOOKUP(D892,'State Abbreviations'!$A$1:$B$53,2,FALSE)</f>
        <v>CA</v>
      </c>
      <c r="F892" s="1">
        <v>0.56200000000000006</v>
      </c>
      <c r="G892" s="1">
        <v>0.55000000000000004</v>
      </c>
      <c r="H892" s="1">
        <v>0.48899999999999999</v>
      </c>
      <c r="I892" s="2">
        <v>8775459</v>
      </c>
      <c r="J892" s="2">
        <v>8587063</v>
      </c>
      <c r="K892" s="2">
        <v>15610966</v>
      </c>
      <c r="L892" s="2">
        <v>17551451</v>
      </c>
      <c r="M892" s="1">
        <v>0.108</v>
      </c>
      <c r="N892" s="2">
        <v>24569</v>
      </c>
      <c r="O892">
        <v>0</v>
      </c>
      <c r="P892" s="2">
        <v>15253</v>
      </c>
      <c r="Q892" s="2">
        <v>39822</v>
      </c>
    </row>
    <row r="893" spans="1:18" x14ac:dyDescent="0.3">
      <c r="A893">
        <v>1980</v>
      </c>
      <c r="B893">
        <v>62</v>
      </c>
      <c r="C893">
        <v>6</v>
      </c>
      <c r="D893" t="s">
        <v>27</v>
      </c>
      <c r="E893" t="str">
        <f>VLOOKUP(D893,'State Abbreviations'!$A$1:$B$53,2,FALSE)</f>
        <v>CO</v>
      </c>
      <c r="F893" s="1">
        <v>0.59099999999999997</v>
      </c>
      <c r="G893" s="1">
        <v>0.57199999999999995</v>
      </c>
      <c r="H893" s="1">
        <v>0.55900000000000005</v>
      </c>
      <c r="I893" s="2">
        <v>1225549</v>
      </c>
      <c r="J893" s="2">
        <v>1184415</v>
      </c>
      <c r="K893" s="2">
        <v>2071959</v>
      </c>
      <c r="L893" s="2">
        <v>2118092</v>
      </c>
      <c r="M893" s="1">
        <v>0.02</v>
      </c>
      <c r="N893" s="2">
        <v>2629</v>
      </c>
      <c r="O893">
        <v>0</v>
      </c>
      <c r="P893">
        <v>927</v>
      </c>
      <c r="Q893" s="2">
        <v>3556</v>
      </c>
    </row>
    <row r="894" spans="1:18" x14ac:dyDescent="0.3">
      <c r="A894">
        <v>1980</v>
      </c>
      <c r="B894">
        <v>1</v>
      </c>
      <c r="C894">
        <v>7</v>
      </c>
      <c r="D894" t="s">
        <v>28</v>
      </c>
      <c r="E894" t="str">
        <f>VLOOKUP(D894,'State Abbreviations'!$A$1:$B$53,2,FALSE)</f>
        <v>CT</v>
      </c>
      <c r="F894" s="1">
        <v>0.64700000000000002</v>
      </c>
      <c r="G894" s="1">
        <v>0.63900000000000001</v>
      </c>
      <c r="H894" s="1">
        <v>0.61</v>
      </c>
      <c r="I894" s="2">
        <v>1423403</v>
      </c>
      <c r="J894" s="2">
        <v>1406285</v>
      </c>
      <c r="K894" s="2">
        <v>2201356</v>
      </c>
      <c r="L894" s="2">
        <v>2305904</v>
      </c>
      <c r="M894" s="1">
        <v>3.7999999999999999E-2</v>
      </c>
      <c r="N894" s="2">
        <v>4308</v>
      </c>
      <c r="O894" s="2">
        <v>22981</v>
      </c>
      <c r="P894" s="2">
        <v>1932</v>
      </c>
      <c r="Q894" s="2">
        <v>17731</v>
      </c>
    </row>
    <row r="895" spans="1:18" x14ac:dyDescent="0.3">
      <c r="A895">
        <v>1980</v>
      </c>
      <c r="B895">
        <v>55</v>
      </c>
      <c r="C895">
        <v>9</v>
      </c>
      <c r="D895" t="s">
        <v>30</v>
      </c>
      <c r="E895" t="str">
        <f>VLOOKUP(D895,'State Abbreviations'!$A$1:$B$53,2,FALSE)</f>
        <v>DC</v>
      </c>
      <c r="F895" s="1">
        <v>0.379</v>
      </c>
      <c r="G895" s="1">
        <v>0.372</v>
      </c>
      <c r="H895" s="1">
        <v>0.35299999999999998</v>
      </c>
      <c r="I895" s="2">
        <v>178434</v>
      </c>
      <c r="J895" s="2">
        <v>175237</v>
      </c>
      <c r="K895" s="2">
        <v>470956</v>
      </c>
      <c r="L895" s="2">
        <v>496230</v>
      </c>
      <c r="M895" s="1">
        <v>4.4999999999999998E-2</v>
      </c>
      <c r="N895" s="2">
        <v>3145</v>
      </c>
      <c r="O895">
        <v>0</v>
      </c>
      <c r="P895">
        <v>0</v>
      </c>
      <c r="Q895" s="2">
        <v>3145</v>
      </c>
    </row>
    <row r="896" spans="1:18" x14ac:dyDescent="0.3">
      <c r="A896">
        <v>1980</v>
      </c>
      <c r="B896">
        <v>11</v>
      </c>
      <c r="C896">
        <v>8</v>
      </c>
      <c r="D896" t="s">
        <v>29</v>
      </c>
      <c r="E896" t="str">
        <f>VLOOKUP(D896,'State Abbreviations'!$A$1:$B$53,2,FALSE)</f>
        <v>DE</v>
      </c>
      <c r="F896" s="1">
        <v>0.56799999999999995</v>
      </c>
      <c r="G896" s="1">
        <v>0.56000000000000005</v>
      </c>
      <c r="H896" s="1">
        <v>0.54700000000000004</v>
      </c>
      <c r="I896" s="2">
        <v>239136</v>
      </c>
      <c r="J896" s="2">
        <v>235900</v>
      </c>
      <c r="K896" s="2">
        <v>421344</v>
      </c>
      <c r="L896" s="2">
        <v>430879</v>
      </c>
      <c r="M896" s="1">
        <v>1.2999999999999999E-2</v>
      </c>
      <c r="N896" s="2">
        <v>1474</v>
      </c>
      <c r="O896" s="2">
        <v>3762</v>
      </c>
      <c r="P896">
        <v>619</v>
      </c>
      <c r="Q896" s="2">
        <v>3974</v>
      </c>
    </row>
    <row r="897" spans="1:17" x14ac:dyDescent="0.3">
      <c r="A897">
        <v>1980</v>
      </c>
      <c r="B897">
        <v>43</v>
      </c>
      <c r="C897">
        <v>10</v>
      </c>
      <c r="D897" t="s">
        <v>31</v>
      </c>
      <c r="E897" t="str">
        <f>VLOOKUP(D897,'State Abbreviations'!$A$1:$B$53,2,FALSE)</f>
        <v>FL</v>
      </c>
      <c r="G897" s="1">
        <v>0.52</v>
      </c>
      <c r="H897" s="1">
        <v>0.48699999999999999</v>
      </c>
      <c r="J897" s="2">
        <v>3686930</v>
      </c>
      <c r="K897" s="2">
        <v>7088658</v>
      </c>
      <c r="L897" s="2">
        <v>7575002</v>
      </c>
      <c r="M897" s="1">
        <v>5.8000000000000003E-2</v>
      </c>
      <c r="N897" s="2">
        <v>20735</v>
      </c>
      <c r="O897" s="2">
        <v>38906</v>
      </c>
      <c r="P897" s="2">
        <v>8823</v>
      </c>
      <c r="Q897" s="2">
        <v>49011</v>
      </c>
    </row>
    <row r="898" spans="1:17" x14ac:dyDescent="0.3">
      <c r="A898">
        <v>1980</v>
      </c>
      <c r="B898">
        <v>44</v>
      </c>
      <c r="C898">
        <v>11</v>
      </c>
      <c r="D898" t="s">
        <v>32</v>
      </c>
      <c r="E898" t="str">
        <f>VLOOKUP(D898,'State Abbreviations'!$A$1:$B$53,2,FALSE)</f>
        <v>GA</v>
      </c>
      <c r="G898" s="1">
        <v>0.42099999999999999</v>
      </c>
      <c r="H898" s="1">
        <v>0.41299999999999998</v>
      </c>
      <c r="J898" s="2">
        <v>1596695</v>
      </c>
      <c r="K898" s="2">
        <v>3791652</v>
      </c>
      <c r="L898" s="2">
        <v>3870251</v>
      </c>
      <c r="M898" s="1">
        <v>8.9999999999999993E-3</v>
      </c>
      <c r="N898" s="2">
        <v>12178</v>
      </c>
      <c r="O898" s="2">
        <v>58450</v>
      </c>
      <c r="P898" s="2">
        <v>3169</v>
      </c>
      <c r="Q898" s="2">
        <v>44572</v>
      </c>
    </row>
    <row r="899" spans="1:17" x14ac:dyDescent="0.3">
      <c r="A899">
        <v>1980</v>
      </c>
      <c r="B899">
        <v>82</v>
      </c>
      <c r="C899">
        <v>12</v>
      </c>
      <c r="D899" t="s">
        <v>33</v>
      </c>
      <c r="E899" t="str">
        <f>VLOOKUP(D899,'State Abbreviations'!$A$1:$B$53,2,FALSE)</f>
        <v>HI</v>
      </c>
      <c r="F899" s="1">
        <v>0.49199999999999999</v>
      </c>
      <c r="G899" s="1">
        <v>0.46899999999999997</v>
      </c>
      <c r="H899" s="1">
        <v>0.436</v>
      </c>
      <c r="I899" s="2">
        <v>318026</v>
      </c>
      <c r="J899" s="2">
        <v>303287</v>
      </c>
      <c r="K899" s="2">
        <v>646583</v>
      </c>
      <c r="L899" s="2">
        <v>695906</v>
      </c>
      <c r="M899" s="1">
        <v>6.9000000000000006E-2</v>
      </c>
      <c r="N899">
        <v>985</v>
      </c>
      <c r="O899">
        <v>0</v>
      </c>
      <c r="P899">
        <v>0</v>
      </c>
      <c r="Q899">
        <v>985</v>
      </c>
    </row>
    <row r="900" spans="1:17" x14ac:dyDescent="0.3">
      <c r="A900">
        <v>1980</v>
      </c>
      <c r="B900">
        <v>31</v>
      </c>
      <c r="C900">
        <v>16</v>
      </c>
      <c r="D900" t="s">
        <v>37</v>
      </c>
      <c r="E900" t="str">
        <f>VLOOKUP(D900,'State Abbreviations'!$A$1:$B$53,2,FALSE)</f>
        <v>IA</v>
      </c>
      <c r="F900" s="1">
        <v>0.63500000000000001</v>
      </c>
      <c r="G900" s="1">
        <v>0.63600000000000001</v>
      </c>
      <c r="H900" s="1">
        <v>0.629</v>
      </c>
      <c r="I900" s="2">
        <v>1314258</v>
      </c>
      <c r="J900" s="2">
        <v>1317661</v>
      </c>
      <c r="K900" s="2">
        <v>2070935</v>
      </c>
      <c r="L900" s="2">
        <v>2093321</v>
      </c>
      <c r="M900" s="1">
        <v>7.0000000000000001E-3</v>
      </c>
      <c r="N900" s="2">
        <v>2481</v>
      </c>
      <c r="O900" s="2">
        <v>8815</v>
      </c>
      <c r="P900">
        <v>639</v>
      </c>
      <c r="Q900" s="2">
        <v>7528</v>
      </c>
    </row>
    <row r="901" spans="1:17" x14ac:dyDescent="0.3">
      <c r="A901">
        <v>1980</v>
      </c>
      <c r="B901">
        <v>63</v>
      </c>
      <c r="C901">
        <v>13</v>
      </c>
      <c r="D901" t="s">
        <v>34</v>
      </c>
      <c r="E901" t="str">
        <f>VLOOKUP(D901,'State Abbreviations'!$A$1:$B$53,2,FALSE)</f>
        <v>ID</v>
      </c>
      <c r="F901" s="1">
        <v>0.70399999999999996</v>
      </c>
      <c r="G901" s="1">
        <v>0.69</v>
      </c>
      <c r="H901" s="1">
        <v>0.67900000000000005</v>
      </c>
      <c r="I901" s="2">
        <v>446045</v>
      </c>
      <c r="J901" s="2">
        <v>437431</v>
      </c>
      <c r="K901" s="2">
        <v>633624</v>
      </c>
      <c r="L901" s="2">
        <v>644004</v>
      </c>
      <c r="M901" s="1">
        <v>1.4999999999999999E-2</v>
      </c>
      <c r="N901">
        <v>817</v>
      </c>
      <c r="O901">
        <v>0</v>
      </c>
      <c r="P901">
        <v>0</v>
      </c>
      <c r="Q901">
        <v>817</v>
      </c>
    </row>
    <row r="902" spans="1:17" x14ac:dyDescent="0.3">
      <c r="A902">
        <v>1980</v>
      </c>
      <c r="B902">
        <v>21</v>
      </c>
      <c r="C902">
        <v>14</v>
      </c>
      <c r="D902" t="s">
        <v>35</v>
      </c>
      <c r="E902" t="str">
        <f>VLOOKUP(D902,'State Abbreviations'!$A$1:$B$53,2,FALSE)</f>
        <v>IL</v>
      </c>
      <c r="F902" s="1">
        <v>0.61899999999999999</v>
      </c>
      <c r="G902" s="1">
        <v>0.60399999999999998</v>
      </c>
      <c r="H902" s="1">
        <v>0.57799999999999996</v>
      </c>
      <c r="I902" s="2">
        <v>4868890</v>
      </c>
      <c r="J902" s="2">
        <v>4749721</v>
      </c>
      <c r="K902" s="2">
        <v>7868300</v>
      </c>
      <c r="L902" s="2">
        <v>8216218</v>
      </c>
      <c r="M902" s="1">
        <v>4.1000000000000002E-2</v>
      </c>
      <c r="N902" s="2">
        <v>11899</v>
      </c>
      <c r="O902">
        <v>0</v>
      </c>
      <c r="P902">
        <v>0</v>
      </c>
      <c r="Q902" s="2">
        <v>11899</v>
      </c>
    </row>
    <row r="903" spans="1:17" x14ac:dyDescent="0.3">
      <c r="A903">
        <v>1980</v>
      </c>
      <c r="B903">
        <v>22</v>
      </c>
      <c r="C903">
        <v>15</v>
      </c>
      <c r="D903" t="s">
        <v>36</v>
      </c>
      <c r="E903" t="str">
        <f>VLOOKUP(D903,'State Abbreviations'!$A$1:$B$53,2,FALSE)</f>
        <v>IN</v>
      </c>
      <c r="F903" s="1">
        <v>0.59199999999999997</v>
      </c>
      <c r="G903" s="1">
        <v>0.58299999999999996</v>
      </c>
      <c r="H903" s="1">
        <v>0.57699999999999996</v>
      </c>
      <c r="I903" s="2">
        <v>2275433</v>
      </c>
      <c r="J903" s="2">
        <v>2242033</v>
      </c>
      <c r="K903" s="2">
        <v>3846321</v>
      </c>
      <c r="L903" s="2">
        <v>3885473</v>
      </c>
      <c r="M903" s="1">
        <v>8.0000000000000002E-3</v>
      </c>
      <c r="N903" s="2">
        <v>6683</v>
      </c>
      <c r="O903">
        <v>0</v>
      </c>
      <c r="P903">
        <v>0</v>
      </c>
      <c r="Q903" s="2">
        <v>6683</v>
      </c>
    </row>
    <row r="904" spans="1:17" x14ac:dyDescent="0.3">
      <c r="A904">
        <v>1980</v>
      </c>
      <c r="B904">
        <v>32</v>
      </c>
      <c r="C904">
        <v>17</v>
      </c>
      <c r="D904" t="s">
        <v>38</v>
      </c>
      <c r="E904" t="str">
        <f>VLOOKUP(D904,'State Abbreviations'!$A$1:$B$53,2,FALSE)</f>
        <v>KS</v>
      </c>
      <c r="G904" s="1">
        <v>0.57499999999999996</v>
      </c>
      <c r="H904" s="1">
        <v>0.56799999999999995</v>
      </c>
      <c r="J904" s="2">
        <v>979795</v>
      </c>
      <c r="K904" s="2">
        <v>1704420</v>
      </c>
      <c r="L904" s="2">
        <v>1726471</v>
      </c>
      <c r="M904" s="1">
        <v>1.0999999999999999E-2</v>
      </c>
      <c r="N904" s="2">
        <v>2494</v>
      </c>
      <c r="O904">
        <v>0</v>
      </c>
      <c r="P904">
        <v>0</v>
      </c>
      <c r="Q904" s="2">
        <v>2494</v>
      </c>
    </row>
    <row r="905" spans="1:17" x14ac:dyDescent="0.3">
      <c r="A905">
        <v>1980</v>
      </c>
      <c r="B905">
        <v>51</v>
      </c>
      <c r="C905">
        <v>18</v>
      </c>
      <c r="D905" t="s">
        <v>39</v>
      </c>
      <c r="E905" t="str">
        <f>VLOOKUP(D905,'State Abbreviations'!$A$1:$B$53,2,FALSE)</f>
        <v>KY</v>
      </c>
      <c r="G905" s="1">
        <v>0.505</v>
      </c>
      <c r="H905" s="1">
        <v>0.499</v>
      </c>
      <c r="J905" s="2">
        <v>1294627</v>
      </c>
      <c r="K905" s="2">
        <v>2562572</v>
      </c>
      <c r="L905" s="2">
        <v>2592185</v>
      </c>
      <c r="M905" s="1">
        <v>5.0000000000000001E-3</v>
      </c>
      <c r="N905" s="2">
        <v>3588</v>
      </c>
      <c r="O905" s="2">
        <v>12400</v>
      </c>
      <c r="P905" s="2">
        <v>8120</v>
      </c>
      <c r="Q905" s="2">
        <v>17908</v>
      </c>
    </row>
    <row r="906" spans="1:17" x14ac:dyDescent="0.3">
      <c r="A906">
        <v>1980</v>
      </c>
      <c r="B906">
        <v>45</v>
      </c>
      <c r="C906">
        <v>19</v>
      </c>
      <c r="D906" t="s">
        <v>40</v>
      </c>
      <c r="E906" t="str">
        <f>VLOOKUP(D906,'State Abbreviations'!$A$1:$B$53,2,FALSE)</f>
        <v>LA</v>
      </c>
      <c r="G906" s="1">
        <v>0.54</v>
      </c>
      <c r="H906" s="1">
        <v>0.53200000000000003</v>
      </c>
      <c r="J906" s="2">
        <v>1548591</v>
      </c>
      <c r="K906" s="2">
        <v>2868792</v>
      </c>
      <c r="L906" s="2">
        <v>2910776</v>
      </c>
      <c r="M906" s="1">
        <v>1.0999999999999999E-2</v>
      </c>
      <c r="N906" s="2">
        <v>8889</v>
      </c>
      <c r="O906">
        <v>0</v>
      </c>
      <c r="P906">
        <v>0</v>
      </c>
      <c r="Q906" s="2">
        <v>8889</v>
      </c>
    </row>
    <row r="907" spans="1:17" x14ac:dyDescent="0.3">
      <c r="A907">
        <v>1980</v>
      </c>
      <c r="B907">
        <v>3</v>
      </c>
      <c r="C907">
        <v>22</v>
      </c>
      <c r="D907" t="s">
        <v>43</v>
      </c>
      <c r="E907" t="str">
        <f>VLOOKUP(D907,'State Abbreviations'!$A$1:$B$53,2,FALSE)</f>
        <v>MA</v>
      </c>
      <c r="F907" s="1">
        <v>0.624</v>
      </c>
      <c r="G907" s="1">
        <v>0.61399999999999999</v>
      </c>
      <c r="H907" s="1">
        <v>0.59</v>
      </c>
      <c r="I907" s="2">
        <v>2566807</v>
      </c>
      <c r="J907" s="2">
        <v>2524298</v>
      </c>
      <c r="K907" s="2">
        <v>4110721</v>
      </c>
      <c r="L907" s="2">
        <v>4281265</v>
      </c>
      <c r="M907" s="1">
        <v>0.04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>
        <v>1980</v>
      </c>
      <c r="B908">
        <v>52</v>
      </c>
      <c r="C908">
        <v>21</v>
      </c>
      <c r="D908" t="s">
        <v>42</v>
      </c>
      <c r="E908" t="str">
        <f>VLOOKUP(D908,'State Abbreviations'!$A$1:$B$53,2,FALSE)</f>
        <v>MD</v>
      </c>
      <c r="F908" s="1">
        <v>0.52500000000000002</v>
      </c>
      <c r="G908" s="1">
        <v>0.52</v>
      </c>
      <c r="H908" s="1">
        <v>0.5</v>
      </c>
      <c r="I908" s="2">
        <v>1557709</v>
      </c>
      <c r="J908" s="2">
        <v>1540496</v>
      </c>
      <c r="K908" s="2">
        <v>2964704</v>
      </c>
      <c r="L908" s="2">
        <v>3081409</v>
      </c>
      <c r="M908" s="1">
        <v>2.7E-2</v>
      </c>
      <c r="N908" s="2">
        <v>7731</v>
      </c>
      <c r="O908" s="2">
        <v>41661</v>
      </c>
      <c r="P908" s="2">
        <v>6436</v>
      </c>
      <c r="Q908" s="2">
        <v>34998</v>
      </c>
    </row>
    <row r="909" spans="1:17" x14ac:dyDescent="0.3">
      <c r="A909">
        <v>1980</v>
      </c>
      <c r="B909">
        <v>2</v>
      </c>
      <c r="C909">
        <v>20</v>
      </c>
      <c r="D909" t="s">
        <v>41</v>
      </c>
      <c r="E909" t="str">
        <f>VLOOKUP(D909,'State Abbreviations'!$A$1:$B$53,2,FALSE)</f>
        <v>ME</v>
      </c>
      <c r="G909" s="1">
        <v>0.65400000000000003</v>
      </c>
      <c r="H909" s="1">
        <v>0.64600000000000002</v>
      </c>
      <c r="J909" s="2">
        <v>523011</v>
      </c>
      <c r="K909" s="2">
        <v>799746</v>
      </c>
      <c r="L909" s="2">
        <v>810240</v>
      </c>
      <c r="M909" s="1">
        <v>1.2999999999999999E-2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>
        <v>1980</v>
      </c>
      <c r="B910">
        <v>23</v>
      </c>
      <c r="C910">
        <v>23</v>
      </c>
      <c r="D910" t="s">
        <v>44</v>
      </c>
      <c r="E910" t="str">
        <f>VLOOKUP(D910,'State Abbreviations'!$A$1:$B$53,2,FALSE)</f>
        <v>MI</v>
      </c>
      <c r="F910" s="1">
        <v>0.624</v>
      </c>
      <c r="G910" s="1">
        <v>0.61299999999999999</v>
      </c>
      <c r="H910" s="1">
        <v>0.6</v>
      </c>
      <c r="I910" s="2">
        <v>3978647</v>
      </c>
      <c r="J910" s="2">
        <v>3909725</v>
      </c>
      <c r="K910" s="2">
        <v>6374955</v>
      </c>
      <c r="L910" s="2">
        <v>6514790</v>
      </c>
      <c r="M910" s="1">
        <v>1.9E-2</v>
      </c>
      <c r="N910" s="2">
        <v>15124</v>
      </c>
      <c r="O910">
        <v>0</v>
      </c>
      <c r="P910">
        <v>0</v>
      </c>
      <c r="Q910" s="2">
        <v>15124</v>
      </c>
    </row>
    <row r="911" spans="1:17" x14ac:dyDescent="0.3">
      <c r="A911">
        <v>1980</v>
      </c>
      <c r="B911">
        <v>33</v>
      </c>
      <c r="C911">
        <v>24</v>
      </c>
      <c r="D911" t="s">
        <v>45</v>
      </c>
      <c r="E911" t="str">
        <f>VLOOKUP(D911,'State Abbreviations'!$A$1:$B$53,2,FALSE)</f>
        <v>MN</v>
      </c>
      <c r="F911" s="1">
        <v>0.72099999999999997</v>
      </c>
      <c r="G911" s="1">
        <v>0.71199999999999997</v>
      </c>
      <c r="H911" s="1">
        <v>0.7</v>
      </c>
      <c r="I911" s="2">
        <v>2079451</v>
      </c>
      <c r="J911" s="2">
        <v>2051980</v>
      </c>
      <c r="K911" s="2">
        <v>2882406</v>
      </c>
      <c r="L911" s="2">
        <v>2929927</v>
      </c>
      <c r="M911" s="1">
        <v>0.01</v>
      </c>
      <c r="N911" s="2">
        <v>2001</v>
      </c>
      <c r="O911" s="2">
        <v>27000</v>
      </c>
      <c r="P911" s="2">
        <v>1534</v>
      </c>
      <c r="Q911" s="2">
        <v>17035</v>
      </c>
    </row>
    <row r="912" spans="1:17" x14ac:dyDescent="0.3">
      <c r="A912">
        <v>1980</v>
      </c>
      <c r="B912">
        <v>34</v>
      </c>
      <c r="C912">
        <v>26</v>
      </c>
      <c r="D912" t="s">
        <v>47</v>
      </c>
      <c r="E912" t="str">
        <f>VLOOKUP(D912,'State Abbreviations'!$A$1:$B$53,2,FALSE)</f>
        <v>MO</v>
      </c>
      <c r="G912" s="1">
        <v>0.59499999999999997</v>
      </c>
      <c r="H912" s="1">
        <v>0.58799999999999997</v>
      </c>
      <c r="J912" s="2">
        <v>2099824</v>
      </c>
      <c r="K912" s="2">
        <v>3529489</v>
      </c>
      <c r="L912" s="2">
        <v>3571609</v>
      </c>
      <c r="M912" s="1">
        <v>7.0000000000000001E-3</v>
      </c>
      <c r="N912" s="2">
        <v>5726</v>
      </c>
      <c r="O912" s="2">
        <v>17400</v>
      </c>
      <c r="P912" s="2">
        <v>2395</v>
      </c>
      <c r="Q912" s="2">
        <v>16821</v>
      </c>
    </row>
    <row r="913" spans="1:17" x14ac:dyDescent="0.3">
      <c r="A913">
        <v>1980</v>
      </c>
      <c r="B913">
        <v>46</v>
      </c>
      <c r="C913">
        <v>25</v>
      </c>
      <c r="D913" t="s">
        <v>46</v>
      </c>
      <c r="E913" t="str">
        <f>VLOOKUP(D913,'State Abbreviations'!$A$1:$B$53,2,FALSE)</f>
        <v>MS</v>
      </c>
      <c r="G913" s="1">
        <v>0.52400000000000002</v>
      </c>
      <c r="H913" s="1">
        <v>0.51900000000000002</v>
      </c>
      <c r="J913" s="2">
        <v>892620</v>
      </c>
      <c r="K913" s="2">
        <v>1704163</v>
      </c>
      <c r="L913" s="2">
        <v>1719825</v>
      </c>
      <c r="M913" s="1">
        <v>4.0000000000000001E-3</v>
      </c>
      <c r="N913" s="2">
        <v>3902</v>
      </c>
      <c r="O913" s="2">
        <v>4864</v>
      </c>
      <c r="P913" s="2">
        <v>2292</v>
      </c>
      <c r="Q913" s="2">
        <v>8626</v>
      </c>
    </row>
    <row r="914" spans="1:17" x14ac:dyDescent="0.3">
      <c r="A914">
        <v>1980</v>
      </c>
      <c r="B914">
        <v>64</v>
      </c>
      <c r="C914">
        <v>27</v>
      </c>
      <c r="D914" t="s">
        <v>48</v>
      </c>
      <c r="E914" t="str">
        <f>VLOOKUP(D914,'State Abbreviations'!$A$1:$B$53,2,FALSE)</f>
        <v>MT</v>
      </c>
      <c r="F914" s="1">
        <v>0.67100000000000004</v>
      </c>
      <c r="G914" s="1">
        <v>0.65600000000000003</v>
      </c>
      <c r="H914" s="1">
        <v>0.65100000000000002</v>
      </c>
      <c r="I914" s="2">
        <v>371976</v>
      </c>
      <c r="J914" s="2">
        <v>363952</v>
      </c>
      <c r="K914" s="2">
        <v>554636</v>
      </c>
      <c r="L914" s="2">
        <v>559165</v>
      </c>
      <c r="M914" s="1">
        <v>7.0000000000000001E-3</v>
      </c>
      <c r="N914">
        <v>739</v>
      </c>
      <c r="O914">
        <v>0</v>
      </c>
      <c r="P914">
        <v>0</v>
      </c>
      <c r="Q914">
        <v>739</v>
      </c>
    </row>
    <row r="915" spans="1:17" x14ac:dyDescent="0.3">
      <c r="A915">
        <v>1980</v>
      </c>
      <c r="B915">
        <v>47</v>
      </c>
      <c r="C915">
        <v>34</v>
      </c>
      <c r="D915" t="s">
        <v>55</v>
      </c>
      <c r="E915" t="str">
        <f>VLOOKUP(D915,'State Abbreviations'!$A$1:$B$53,2,FALSE)</f>
        <v>NC</v>
      </c>
      <c r="G915" s="1">
        <v>0.441</v>
      </c>
      <c r="H915" s="1">
        <v>0.434</v>
      </c>
      <c r="J915" s="2">
        <v>1855833</v>
      </c>
      <c r="K915" s="2">
        <v>4203817</v>
      </c>
      <c r="L915" s="2">
        <v>4272156</v>
      </c>
      <c r="M915" s="1">
        <v>7.0000000000000001E-3</v>
      </c>
      <c r="N915" s="2">
        <v>15513</v>
      </c>
      <c r="O915" s="2">
        <v>36467</v>
      </c>
      <c r="P915" s="2">
        <v>6496</v>
      </c>
      <c r="Q915" s="2">
        <v>40243</v>
      </c>
    </row>
    <row r="916" spans="1:17" x14ac:dyDescent="0.3">
      <c r="A916">
        <v>1980</v>
      </c>
      <c r="B916">
        <v>36</v>
      </c>
      <c r="C916">
        <v>35</v>
      </c>
      <c r="D916" t="s">
        <v>56</v>
      </c>
      <c r="E916" t="str">
        <f>VLOOKUP(D916,'State Abbreviations'!$A$1:$B$53,2,FALSE)</f>
        <v>ND</v>
      </c>
      <c r="F916" s="1">
        <v>0.68</v>
      </c>
      <c r="G916" s="1">
        <v>0.65200000000000002</v>
      </c>
      <c r="H916" s="1">
        <v>0.64800000000000002</v>
      </c>
      <c r="I916" s="2">
        <v>314525</v>
      </c>
      <c r="J916" s="2">
        <v>301545</v>
      </c>
      <c r="K916" s="2">
        <v>462223</v>
      </c>
      <c r="L916" s="2">
        <v>465447</v>
      </c>
      <c r="M916" s="1">
        <v>6.0000000000000001E-3</v>
      </c>
      <c r="N916">
        <v>253</v>
      </c>
      <c r="O916">
        <v>0</v>
      </c>
      <c r="P916">
        <v>0</v>
      </c>
      <c r="Q916">
        <v>253</v>
      </c>
    </row>
    <row r="917" spans="1:17" x14ac:dyDescent="0.3">
      <c r="A917">
        <v>1980</v>
      </c>
      <c r="B917">
        <v>35</v>
      </c>
      <c r="C917">
        <v>28</v>
      </c>
      <c r="D917" t="s">
        <v>49</v>
      </c>
      <c r="E917" t="str">
        <f>VLOOKUP(D917,'State Abbreviations'!$A$1:$B$53,2,FALSE)</f>
        <v>NE</v>
      </c>
      <c r="F917" s="1">
        <v>0.58399999999999996</v>
      </c>
      <c r="G917" s="1">
        <v>0.57499999999999996</v>
      </c>
      <c r="H917" s="1">
        <v>0.56699999999999995</v>
      </c>
      <c r="I917" s="2">
        <v>651281</v>
      </c>
      <c r="J917" s="2">
        <v>640854</v>
      </c>
      <c r="K917" s="2">
        <v>1115142</v>
      </c>
      <c r="L917" s="2">
        <v>1129653</v>
      </c>
      <c r="M917" s="1">
        <v>8.0000000000000002E-3</v>
      </c>
      <c r="N917" s="2">
        <v>1446</v>
      </c>
      <c r="O917" s="2">
        <v>7980</v>
      </c>
      <c r="P917">
        <v>292</v>
      </c>
      <c r="Q917" s="2">
        <v>5728</v>
      </c>
    </row>
    <row r="918" spans="1:17" x14ac:dyDescent="0.3">
      <c r="A918">
        <v>1980</v>
      </c>
      <c r="B918">
        <v>4</v>
      </c>
      <c r="C918">
        <v>30</v>
      </c>
      <c r="D918" t="s">
        <v>51</v>
      </c>
      <c r="E918" t="str">
        <f>VLOOKUP(D918,'State Abbreviations'!$A$1:$B$53,2,FALSE)</f>
        <v>NH</v>
      </c>
      <c r="F918" s="1">
        <v>0.60899999999999999</v>
      </c>
      <c r="G918" s="1">
        <v>0.58099999999999996</v>
      </c>
      <c r="H918" s="1">
        <v>0.57199999999999995</v>
      </c>
      <c r="I918" s="2">
        <v>402415</v>
      </c>
      <c r="J918" s="2">
        <v>383990</v>
      </c>
      <c r="K918" s="2">
        <v>660560</v>
      </c>
      <c r="L918" s="2">
        <v>671558</v>
      </c>
      <c r="M918" s="1">
        <v>1.6E-2</v>
      </c>
      <c r="N918">
        <v>326</v>
      </c>
      <c r="O918">
        <v>0</v>
      </c>
      <c r="P918">
        <v>0</v>
      </c>
      <c r="Q918">
        <v>326</v>
      </c>
    </row>
    <row r="919" spans="1:17" x14ac:dyDescent="0.3">
      <c r="A919">
        <v>1980</v>
      </c>
      <c r="B919">
        <v>12</v>
      </c>
      <c r="C919">
        <v>31</v>
      </c>
      <c r="D919" t="s">
        <v>52</v>
      </c>
      <c r="E919" t="str">
        <f>VLOOKUP(D919,'State Abbreviations'!$A$1:$B$53,2,FALSE)</f>
        <v>NJ</v>
      </c>
      <c r="F919" s="1">
        <v>0.58499999999999996</v>
      </c>
      <c r="G919" s="1">
        <v>0.58099999999999996</v>
      </c>
      <c r="H919" s="1">
        <v>0.54900000000000004</v>
      </c>
      <c r="I919" s="2">
        <v>2999879</v>
      </c>
      <c r="J919" s="2">
        <v>2975684</v>
      </c>
      <c r="K919" s="2">
        <v>5123773</v>
      </c>
      <c r="L919" s="2">
        <v>5420255</v>
      </c>
      <c r="M919" s="1">
        <v>4.9000000000000002E-2</v>
      </c>
      <c r="N919" s="2">
        <v>5884</v>
      </c>
      <c r="O919" s="2">
        <v>29239</v>
      </c>
      <c r="P919" s="2">
        <v>8911</v>
      </c>
      <c r="Q919" s="2">
        <v>29415</v>
      </c>
    </row>
    <row r="920" spans="1:17" x14ac:dyDescent="0.3">
      <c r="A920">
        <v>1980</v>
      </c>
      <c r="B920">
        <v>66</v>
      </c>
      <c r="C920">
        <v>32</v>
      </c>
      <c r="D920" t="s">
        <v>53</v>
      </c>
      <c r="E920" t="str">
        <f>VLOOKUP(D920,'State Abbreviations'!$A$1:$B$53,2,FALSE)</f>
        <v>NM</v>
      </c>
      <c r="F920" s="1">
        <v>0.53200000000000003</v>
      </c>
      <c r="G920" s="1">
        <v>0.52300000000000002</v>
      </c>
      <c r="H920" s="1">
        <v>0.50900000000000001</v>
      </c>
      <c r="I920" s="2">
        <v>464848</v>
      </c>
      <c r="J920" s="2">
        <v>456971</v>
      </c>
      <c r="K920" s="2">
        <v>873515</v>
      </c>
      <c r="L920" s="2">
        <v>897946</v>
      </c>
      <c r="M920" s="1">
        <v>2.3E-2</v>
      </c>
      <c r="N920" s="2">
        <v>1279</v>
      </c>
      <c r="O920" s="2">
        <v>2794</v>
      </c>
      <c r="P920">
        <v>884</v>
      </c>
      <c r="Q920" s="2">
        <v>3560</v>
      </c>
    </row>
    <row r="921" spans="1:17" x14ac:dyDescent="0.3">
      <c r="A921">
        <v>1980</v>
      </c>
      <c r="B921">
        <v>65</v>
      </c>
      <c r="C921">
        <v>29</v>
      </c>
      <c r="D921" t="s">
        <v>50</v>
      </c>
      <c r="E921" t="str">
        <f>VLOOKUP(D921,'State Abbreviations'!$A$1:$B$53,2,FALSE)</f>
        <v>NV</v>
      </c>
      <c r="F921" s="1">
        <v>0.51900000000000002</v>
      </c>
      <c r="G921" s="1">
        <v>0.433</v>
      </c>
      <c r="H921" s="1">
        <v>0.41099999999999998</v>
      </c>
      <c r="I921" s="2">
        <v>297318</v>
      </c>
      <c r="J921" s="2">
        <v>247885</v>
      </c>
      <c r="K921" s="2">
        <v>573118</v>
      </c>
      <c r="L921" s="2">
        <v>602463</v>
      </c>
      <c r="M921" s="1">
        <v>0.04</v>
      </c>
      <c r="N921" s="2">
        <v>1839</v>
      </c>
      <c r="O921" s="2">
        <v>4989</v>
      </c>
      <c r="P921" s="2">
        <v>1052</v>
      </c>
      <c r="Q921" s="2">
        <v>5386</v>
      </c>
    </row>
    <row r="922" spans="1:17" x14ac:dyDescent="0.3">
      <c r="A922">
        <v>1980</v>
      </c>
      <c r="B922">
        <v>13</v>
      </c>
      <c r="C922">
        <v>33</v>
      </c>
      <c r="D922" t="s">
        <v>54</v>
      </c>
      <c r="E922" t="str">
        <f>VLOOKUP(D922,'State Abbreviations'!$A$1:$B$53,2,FALSE)</f>
        <v>NY</v>
      </c>
      <c r="F922" s="1">
        <v>0.53</v>
      </c>
      <c r="G922" s="1">
        <v>0.51700000000000002</v>
      </c>
      <c r="H922" s="1">
        <v>0.48</v>
      </c>
      <c r="I922" s="2">
        <v>6359218</v>
      </c>
      <c r="J922" s="2">
        <v>6201959</v>
      </c>
      <c r="K922" s="2">
        <v>12006100</v>
      </c>
      <c r="L922" s="2">
        <v>12932357</v>
      </c>
      <c r="M922" s="1">
        <v>6.8000000000000005E-2</v>
      </c>
      <c r="N922" s="2">
        <v>21815</v>
      </c>
      <c r="O922">
        <v>0</v>
      </c>
      <c r="P922" s="2">
        <v>19652</v>
      </c>
      <c r="Q922" s="2">
        <v>41467</v>
      </c>
    </row>
    <row r="923" spans="1:17" x14ac:dyDescent="0.3">
      <c r="A923">
        <v>1980</v>
      </c>
      <c r="B923">
        <v>24</v>
      </c>
      <c r="C923">
        <v>36</v>
      </c>
      <c r="D923" t="s">
        <v>57</v>
      </c>
      <c r="E923" t="str">
        <f>VLOOKUP(D923,'State Abbreviations'!$A$1:$B$53,2,FALSE)</f>
        <v>OH</v>
      </c>
      <c r="F923" s="1">
        <v>0.57299999999999995</v>
      </c>
      <c r="G923" s="1">
        <v>0.56100000000000005</v>
      </c>
      <c r="H923" s="1">
        <v>0.55400000000000005</v>
      </c>
      <c r="I923" s="2">
        <v>4378937</v>
      </c>
      <c r="J923" s="2">
        <v>4283603</v>
      </c>
      <c r="K923" s="2">
        <v>7637813</v>
      </c>
      <c r="L923" s="2">
        <v>7732705</v>
      </c>
      <c r="M923" s="1">
        <v>1.0999999999999999E-2</v>
      </c>
      <c r="N923" s="2">
        <v>13489</v>
      </c>
      <c r="O923">
        <v>0</v>
      </c>
      <c r="P923">
        <v>0</v>
      </c>
      <c r="Q923" s="2">
        <v>13489</v>
      </c>
    </row>
    <row r="924" spans="1:17" x14ac:dyDescent="0.3">
      <c r="A924">
        <v>1980</v>
      </c>
      <c r="B924">
        <v>53</v>
      </c>
      <c r="C924">
        <v>37</v>
      </c>
      <c r="D924" t="s">
        <v>58</v>
      </c>
      <c r="E924" t="str">
        <f>VLOOKUP(D924,'State Abbreviations'!$A$1:$B$53,2,FALSE)</f>
        <v>OK</v>
      </c>
      <c r="F924" s="1">
        <v>0.54200000000000004</v>
      </c>
      <c r="G924" s="1">
        <v>0.53200000000000003</v>
      </c>
      <c r="H924" s="1">
        <v>0.52200000000000002</v>
      </c>
      <c r="I924" s="2">
        <v>1172303</v>
      </c>
      <c r="J924" s="2">
        <v>1149708</v>
      </c>
      <c r="K924" s="2">
        <v>2162051</v>
      </c>
      <c r="L924" s="2">
        <v>2201257</v>
      </c>
      <c r="M924" s="1">
        <v>1.0999999999999999E-2</v>
      </c>
      <c r="N924" s="2">
        <v>4796</v>
      </c>
      <c r="O924" s="2">
        <v>14360</v>
      </c>
      <c r="P924" s="2">
        <v>2232</v>
      </c>
      <c r="Q924" s="2">
        <v>14208</v>
      </c>
    </row>
    <row r="925" spans="1:17" x14ac:dyDescent="0.3">
      <c r="A925">
        <v>1980</v>
      </c>
      <c r="B925">
        <v>72</v>
      </c>
      <c r="C925">
        <v>38</v>
      </c>
      <c r="D925" t="s">
        <v>59</v>
      </c>
      <c r="E925" t="str">
        <f>VLOOKUP(D925,'State Abbreviations'!$A$1:$B$53,2,FALSE)</f>
        <v>OR</v>
      </c>
      <c r="F925" s="1">
        <v>0.64300000000000002</v>
      </c>
      <c r="G925" s="1">
        <v>0.628</v>
      </c>
      <c r="H925" s="1">
        <v>0.61399999999999999</v>
      </c>
      <c r="I925" s="2">
        <v>1209691</v>
      </c>
      <c r="J925" s="2">
        <v>1181516</v>
      </c>
      <c r="K925" s="2">
        <v>1880863</v>
      </c>
      <c r="L925" s="2">
        <v>1925651</v>
      </c>
      <c r="M925" s="1">
        <v>2.1999999999999999E-2</v>
      </c>
      <c r="N925" s="2">
        <v>3177</v>
      </c>
      <c r="O925">
        <v>0</v>
      </c>
      <c r="P925">
        <v>0</v>
      </c>
      <c r="Q925" s="2">
        <v>3177</v>
      </c>
    </row>
    <row r="926" spans="1:17" x14ac:dyDescent="0.3">
      <c r="A926">
        <v>1980</v>
      </c>
      <c r="B926">
        <v>14</v>
      </c>
      <c r="C926">
        <v>39</v>
      </c>
      <c r="D926" t="s">
        <v>60</v>
      </c>
      <c r="E926" t="str">
        <f>VLOOKUP(D926,'State Abbreviations'!$A$1:$B$53,2,FALSE)</f>
        <v>PA</v>
      </c>
      <c r="G926" s="1">
        <v>0.52600000000000002</v>
      </c>
      <c r="H926" s="1">
        <v>0.52</v>
      </c>
      <c r="J926" s="2">
        <v>4561501</v>
      </c>
      <c r="K926" s="2">
        <v>8664166</v>
      </c>
      <c r="L926" s="2">
        <v>8774885</v>
      </c>
      <c r="M926" s="1">
        <v>1.2E-2</v>
      </c>
      <c r="N926" s="2">
        <v>8171</v>
      </c>
      <c r="O926">
        <v>0</v>
      </c>
      <c r="P926">
        <v>0</v>
      </c>
      <c r="Q926" s="2">
        <v>8171</v>
      </c>
    </row>
    <row r="927" spans="1:17" x14ac:dyDescent="0.3">
      <c r="A927">
        <v>1980</v>
      </c>
      <c r="B927">
        <v>5</v>
      </c>
      <c r="C927">
        <v>40</v>
      </c>
      <c r="D927" t="s">
        <v>61</v>
      </c>
      <c r="E927" t="str">
        <f>VLOOKUP(D927,'State Abbreviations'!$A$1:$B$53,2,FALSE)</f>
        <v>RI</v>
      </c>
      <c r="F927" s="1">
        <v>0.627</v>
      </c>
      <c r="G927" s="1">
        <v>0.61599999999999999</v>
      </c>
      <c r="H927" s="1">
        <v>0.58599999999999997</v>
      </c>
      <c r="I927" s="2">
        <v>423349</v>
      </c>
      <c r="J927" s="2">
        <v>416072</v>
      </c>
      <c r="K927" s="2">
        <v>675067</v>
      </c>
      <c r="L927" s="2">
        <v>709692</v>
      </c>
      <c r="M927" s="1">
        <v>4.2999999999999997E-2</v>
      </c>
      <c r="N927">
        <v>813</v>
      </c>
      <c r="O927" s="2">
        <v>5501</v>
      </c>
      <c r="P927">
        <v>257</v>
      </c>
      <c r="Q927" s="2">
        <v>3821</v>
      </c>
    </row>
    <row r="928" spans="1:17" x14ac:dyDescent="0.3">
      <c r="A928">
        <v>1980</v>
      </c>
      <c r="B928">
        <v>48</v>
      </c>
      <c r="C928">
        <v>41</v>
      </c>
      <c r="D928" t="s">
        <v>62</v>
      </c>
      <c r="E928" t="str">
        <f>VLOOKUP(D928,'State Abbreviations'!$A$1:$B$53,2,FALSE)</f>
        <v>SC</v>
      </c>
      <c r="F928" s="1">
        <v>0.42399999999999999</v>
      </c>
      <c r="G928" s="1">
        <v>0.41099999999999998</v>
      </c>
      <c r="H928" s="1">
        <v>0.40400000000000003</v>
      </c>
      <c r="I928" s="2">
        <v>922397</v>
      </c>
      <c r="J928" s="2">
        <v>894071</v>
      </c>
      <c r="K928" s="2">
        <v>2176721</v>
      </c>
      <c r="L928" s="2">
        <v>2212354</v>
      </c>
      <c r="M928" s="1">
        <v>6.0000000000000001E-3</v>
      </c>
      <c r="N928" s="2">
        <v>7862</v>
      </c>
      <c r="O928" s="2">
        <v>20589</v>
      </c>
      <c r="P928" s="2">
        <v>3124</v>
      </c>
      <c r="Q928" s="2">
        <v>21281</v>
      </c>
    </row>
    <row r="929" spans="1:17" x14ac:dyDescent="0.3">
      <c r="A929">
        <v>1980</v>
      </c>
      <c r="B929">
        <v>37</v>
      </c>
      <c r="C929">
        <v>42</v>
      </c>
      <c r="D929" t="s">
        <v>63</v>
      </c>
      <c r="E929" t="str">
        <f>VLOOKUP(D929,'State Abbreviations'!$A$1:$B$53,2,FALSE)</f>
        <v>SD</v>
      </c>
      <c r="G929" s="1">
        <v>0.67700000000000005</v>
      </c>
      <c r="H929" s="1">
        <v>0.67300000000000004</v>
      </c>
      <c r="J929" s="2">
        <v>327703</v>
      </c>
      <c r="K929" s="2">
        <v>484328</v>
      </c>
      <c r="L929" s="2">
        <v>486893</v>
      </c>
      <c r="M929" s="1">
        <v>4.0000000000000001E-3</v>
      </c>
      <c r="N929">
        <v>635</v>
      </c>
      <c r="O929">
        <v>0</v>
      </c>
      <c r="P929">
        <v>0</v>
      </c>
      <c r="Q929">
        <v>635</v>
      </c>
    </row>
    <row r="930" spans="1:17" x14ac:dyDescent="0.3">
      <c r="A930">
        <v>1980</v>
      </c>
      <c r="B930">
        <v>54</v>
      </c>
      <c r="C930">
        <v>43</v>
      </c>
      <c r="D930" t="s">
        <v>64</v>
      </c>
      <c r="E930" t="str">
        <f>VLOOKUP(D930,'State Abbreviations'!$A$1:$B$53,2,FALSE)</f>
        <v>TN</v>
      </c>
      <c r="G930" s="1">
        <v>0.49199999999999999</v>
      </c>
      <c r="H930" s="1">
        <v>0.48799999999999999</v>
      </c>
      <c r="J930" s="2">
        <v>1617616</v>
      </c>
      <c r="K930" s="2">
        <v>3285608</v>
      </c>
      <c r="L930" s="2">
        <v>3318036</v>
      </c>
      <c r="M930" s="1">
        <v>5.0000000000000001E-3</v>
      </c>
      <c r="N930" s="2">
        <v>7022</v>
      </c>
      <c r="O930" s="2">
        <v>9130</v>
      </c>
      <c r="P930" s="2">
        <v>3097</v>
      </c>
      <c r="Q930" s="2">
        <v>14684</v>
      </c>
    </row>
    <row r="931" spans="1:17" x14ac:dyDescent="0.3">
      <c r="A931">
        <v>1980</v>
      </c>
      <c r="B931">
        <v>49</v>
      </c>
      <c r="C931">
        <v>44</v>
      </c>
      <c r="D931" t="s">
        <v>65</v>
      </c>
      <c r="E931" t="str">
        <f>VLOOKUP(D931,'State Abbreviations'!$A$1:$B$53,2,FALSE)</f>
        <v>TX</v>
      </c>
      <c r="G931" s="1">
        <v>0.47399999999999998</v>
      </c>
      <c r="H931" s="1">
        <v>0.44900000000000001</v>
      </c>
      <c r="J931" s="2">
        <v>4541636</v>
      </c>
      <c r="K931" s="2">
        <v>9572904</v>
      </c>
      <c r="L931" s="2">
        <v>10120613</v>
      </c>
      <c r="M931" s="1">
        <v>4.2999999999999997E-2</v>
      </c>
      <c r="N931" s="2">
        <v>29892</v>
      </c>
      <c r="O931" s="2">
        <v>131996</v>
      </c>
      <c r="P931" s="2">
        <v>17235</v>
      </c>
      <c r="Q931" s="2">
        <v>113125</v>
      </c>
    </row>
    <row r="932" spans="1:17" x14ac:dyDescent="0.3">
      <c r="A932">
        <v>1980</v>
      </c>
      <c r="B932">
        <v>67</v>
      </c>
      <c r="C932">
        <v>45</v>
      </c>
      <c r="D932" t="s">
        <v>66</v>
      </c>
      <c r="E932" t="str">
        <f>VLOOKUP(D932,'State Abbreviations'!$A$1:$B$53,2,FALSE)</f>
        <v>UT</v>
      </c>
      <c r="F932" s="1">
        <v>0.66600000000000004</v>
      </c>
      <c r="G932" s="1">
        <v>0.66</v>
      </c>
      <c r="H932" s="1">
        <v>0.64600000000000002</v>
      </c>
      <c r="I932" s="2">
        <v>609691</v>
      </c>
      <c r="J932" s="2">
        <v>604222</v>
      </c>
      <c r="K932" s="2">
        <v>915484</v>
      </c>
      <c r="L932" s="2">
        <v>934767</v>
      </c>
      <c r="M932" s="1">
        <v>2.1000000000000001E-2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>
        <v>1980</v>
      </c>
      <c r="B933">
        <v>40</v>
      </c>
      <c r="C933">
        <v>47</v>
      </c>
      <c r="D933" t="s">
        <v>68</v>
      </c>
      <c r="E933" t="str">
        <f>VLOOKUP(D933,'State Abbreviations'!$A$1:$B$53,2,FALSE)</f>
        <v>VA</v>
      </c>
      <c r="G933" s="1">
        <v>0.48699999999999999</v>
      </c>
      <c r="H933" s="1">
        <v>0.47499999999999998</v>
      </c>
      <c r="J933" s="2">
        <v>1866032</v>
      </c>
      <c r="K933" s="2">
        <v>3830887</v>
      </c>
      <c r="L933" s="2">
        <v>3927383</v>
      </c>
      <c r="M933" s="1">
        <v>0.02</v>
      </c>
      <c r="N933" s="2">
        <v>8920</v>
      </c>
      <c r="O933" s="2">
        <v>11463</v>
      </c>
      <c r="P933" s="2">
        <v>4783</v>
      </c>
      <c r="Q933" s="2">
        <v>19435</v>
      </c>
    </row>
    <row r="934" spans="1:17" x14ac:dyDescent="0.3">
      <c r="A934">
        <v>1980</v>
      </c>
      <c r="B934">
        <v>6</v>
      </c>
      <c r="C934">
        <v>46</v>
      </c>
      <c r="D934" t="s">
        <v>67</v>
      </c>
      <c r="E934" t="str">
        <f>VLOOKUP(D934,'State Abbreviations'!$A$1:$B$53,2,FALSE)</f>
        <v>VT</v>
      </c>
      <c r="F934" s="1">
        <v>0.59299999999999997</v>
      </c>
      <c r="G934" s="1">
        <v>0.58699999999999997</v>
      </c>
      <c r="H934" s="1">
        <v>0.57799999999999996</v>
      </c>
      <c r="I934" s="2">
        <v>215500</v>
      </c>
      <c r="J934" s="2">
        <v>213299</v>
      </c>
      <c r="K934" s="2">
        <v>363143</v>
      </c>
      <c r="L934" s="2">
        <v>369147</v>
      </c>
      <c r="M934" s="1">
        <v>1.6E-2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>
        <v>1980</v>
      </c>
      <c r="B935">
        <v>73</v>
      </c>
      <c r="C935">
        <v>48</v>
      </c>
      <c r="D935" t="s">
        <v>69</v>
      </c>
      <c r="E935" t="str">
        <f>VLOOKUP(D935,'State Abbreviations'!$A$1:$B$53,2,FALSE)</f>
        <v>WA</v>
      </c>
      <c r="F935" s="1">
        <v>0.60599999999999998</v>
      </c>
      <c r="G935" s="1">
        <v>0.59599999999999997</v>
      </c>
      <c r="H935" s="1">
        <v>0.57399999999999995</v>
      </c>
      <c r="I935" s="2">
        <v>1772904</v>
      </c>
      <c r="J935" s="2">
        <v>1742394</v>
      </c>
      <c r="K935" s="2">
        <v>2923670</v>
      </c>
      <c r="L935" s="2">
        <v>3037193</v>
      </c>
      <c r="M935" s="1">
        <v>2.9000000000000001E-2</v>
      </c>
      <c r="N935" s="2">
        <v>4399</v>
      </c>
      <c r="O935" s="2">
        <v>12527</v>
      </c>
      <c r="P935" s="2">
        <v>14669</v>
      </c>
      <c r="Q935" s="2">
        <v>25332</v>
      </c>
    </row>
    <row r="936" spans="1:17" x14ac:dyDescent="0.3">
      <c r="A936">
        <v>1980</v>
      </c>
      <c r="B936">
        <v>25</v>
      </c>
      <c r="C936">
        <v>50</v>
      </c>
      <c r="D936" t="s">
        <v>71</v>
      </c>
      <c r="E936" t="str">
        <f>VLOOKUP(D936,'State Abbreviations'!$A$1:$B$53,2,FALSE)</f>
        <v>WI</v>
      </c>
      <c r="G936" s="1">
        <v>0.68400000000000005</v>
      </c>
      <c r="H936" s="1">
        <v>0.67400000000000004</v>
      </c>
      <c r="J936" s="2">
        <v>2273221</v>
      </c>
      <c r="K936" s="2">
        <v>3322053</v>
      </c>
      <c r="L936" s="2">
        <v>3371087</v>
      </c>
      <c r="M936" s="1">
        <v>0.01</v>
      </c>
      <c r="N936" s="2">
        <v>3980</v>
      </c>
      <c r="O936" s="2">
        <v>19088</v>
      </c>
      <c r="P936" s="2">
        <v>2639</v>
      </c>
      <c r="Q936" s="2">
        <v>16163</v>
      </c>
    </row>
    <row r="937" spans="1:17" x14ac:dyDescent="0.3">
      <c r="A937">
        <v>1980</v>
      </c>
      <c r="B937">
        <v>56</v>
      </c>
      <c r="C937">
        <v>49</v>
      </c>
      <c r="D937" t="s">
        <v>70</v>
      </c>
      <c r="E937" t="str">
        <f>VLOOKUP(D937,'State Abbreviations'!$A$1:$B$53,2,FALSE)</f>
        <v>WV</v>
      </c>
      <c r="F937" s="1">
        <v>0.53500000000000003</v>
      </c>
      <c r="G937" s="1">
        <v>0.53200000000000003</v>
      </c>
      <c r="H937" s="1">
        <v>0.52800000000000002</v>
      </c>
      <c r="I937" s="2">
        <v>742150</v>
      </c>
      <c r="J937" s="2">
        <v>737715</v>
      </c>
      <c r="K937" s="2">
        <v>1387231</v>
      </c>
      <c r="L937" s="2">
        <v>1396595</v>
      </c>
      <c r="M937" s="1">
        <v>5.0000000000000001E-3</v>
      </c>
      <c r="N937" s="2">
        <v>1257</v>
      </c>
      <c r="O937" s="2">
        <v>2650</v>
      </c>
      <c r="P937">
        <v>475</v>
      </c>
      <c r="Q937" s="2">
        <v>3057</v>
      </c>
    </row>
    <row r="938" spans="1:17" x14ac:dyDescent="0.3">
      <c r="A938">
        <v>1980</v>
      </c>
      <c r="B938">
        <v>68</v>
      </c>
      <c r="C938">
        <v>51</v>
      </c>
      <c r="D938" t="s">
        <v>72</v>
      </c>
      <c r="E938" t="str">
        <f>VLOOKUP(D938,'State Abbreviations'!$A$1:$B$53,2,FALSE)</f>
        <v>WY</v>
      </c>
      <c r="F938" s="1">
        <v>0.55400000000000005</v>
      </c>
      <c r="G938" s="1">
        <v>0.54100000000000004</v>
      </c>
      <c r="H938" s="1">
        <v>0.53400000000000003</v>
      </c>
      <c r="I938" s="2">
        <v>181004</v>
      </c>
      <c r="J938" s="2">
        <v>176713</v>
      </c>
      <c r="K938" s="2">
        <v>326644</v>
      </c>
      <c r="L938" s="2">
        <v>330784</v>
      </c>
      <c r="M938" s="1">
        <v>8.9999999999999993E-3</v>
      </c>
      <c r="N938">
        <v>534</v>
      </c>
      <c r="O938">
        <v>940</v>
      </c>
      <c r="P938">
        <v>154</v>
      </c>
      <c r="Q938" s="2">
        <v>1158</v>
      </c>
    </row>
    <row r="939" spans="1:17" x14ac:dyDescent="0.3">
      <c r="A939">
        <v>1980</v>
      </c>
    </row>
  </sheetData>
  <autoFilter ref="A2:R938">
    <sortState ref="A889:R939">
      <sortCondition ref="E2:E9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3" sqref="B3"/>
    </sheetView>
  </sheetViews>
  <sheetFormatPr defaultRowHeight="14.4" x14ac:dyDescent="0.3"/>
  <cols>
    <col min="1" max="1" width="14" bestFit="1" customWidth="1"/>
  </cols>
  <sheetData>
    <row r="1" spans="1:2" x14ac:dyDescent="0.3">
      <c r="A1" t="s">
        <v>74</v>
      </c>
      <c r="B1" t="s">
        <v>75</v>
      </c>
    </row>
    <row r="2" spans="1:2" x14ac:dyDescent="0.3">
      <c r="A2" t="s">
        <v>21</v>
      </c>
      <c r="B2" t="s">
        <v>127</v>
      </c>
    </row>
    <row r="3" spans="1:2" x14ac:dyDescent="0.3">
      <c r="A3" t="s">
        <v>22</v>
      </c>
      <c r="B3" t="s">
        <v>76</v>
      </c>
    </row>
    <row r="4" spans="1:2" x14ac:dyDescent="0.3">
      <c r="A4" t="s">
        <v>23</v>
      </c>
      <c r="B4" t="s">
        <v>77</v>
      </c>
    </row>
    <row r="5" spans="1:2" x14ac:dyDescent="0.3">
      <c r="A5" t="s">
        <v>24</v>
      </c>
      <c r="B5" t="s">
        <v>78</v>
      </c>
    </row>
    <row r="6" spans="1:2" x14ac:dyDescent="0.3">
      <c r="A6" t="s">
        <v>25</v>
      </c>
      <c r="B6" t="s">
        <v>79</v>
      </c>
    </row>
    <row r="7" spans="1:2" x14ac:dyDescent="0.3">
      <c r="A7" t="s">
        <v>26</v>
      </c>
      <c r="B7" t="s">
        <v>80</v>
      </c>
    </row>
    <row r="8" spans="1:2" x14ac:dyDescent="0.3">
      <c r="A8" t="s">
        <v>27</v>
      </c>
      <c r="B8" t="s">
        <v>81</v>
      </c>
    </row>
    <row r="9" spans="1:2" x14ac:dyDescent="0.3">
      <c r="A9" t="s">
        <v>28</v>
      </c>
      <c r="B9" t="s">
        <v>82</v>
      </c>
    </row>
    <row r="10" spans="1:2" x14ac:dyDescent="0.3">
      <c r="A10" t="s">
        <v>29</v>
      </c>
      <c r="B10" t="s">
        <v>83</v>
      </c>
    </row>
    <row r="11" spans="1:2" x14ac:dyDescent="0.3">
      <c r="A11" t="s">
        <v>30</v>
      </c>
      <c r="B11" t="s">
        <v>126</v>
      </c>
    </row>
    <row r="12" spans="1:2" x14ac:dyDescent="0.3">
      <c r="A12" t="s">
        <v>31</v>
      </c>
      <c r="B12" t="s">
        <v>84</v>
      </c>
    </row>
    <row r="13" spans="1:2" x14ac:dyDescent="0.3">
      <c r="A13" t="s">
        <v>32</v>
      </c>
      <c r="B13" t="s">
        <v>85</v>
      </c>
    </row>
    <row r="14" spans="1:2" x14ac:dyDescent="0.3">
      <c r="A14" t="s">
        <v>33</v>
      </c>
      <c r="B14" t="s">
        <v>86</v>
      </c>
    </row>
    <row r="15" spans="1:2" x14ac:dyDescent="0.3">
      <c r="A15" t="s">
        <v>34</v>
      </c>
      <c r="B15" t="s">
        <v>87</v>
      </c>
    </row>
    <row r="16" spans="1:2" x14ac:dyDescent="0.3">
      <c r="A16" t="s">
        <v>35</v>
      </c>
      <c r="B16" t="s">
        <v>88</v>
      </c>
    </row>
    <row r="17" spans="1:2" x14ac:dyDescent="0.3">
      <c r="A17" t="s">
        <v>36</v>
      </c>
      <c r="B17" t="s">
        <v>89</v>
      </c>
    </row>
    <row r="18" spans="1:2" x14ac:dyDescent="0.3">
      <c r="A18" t="s">
        <v>37</v>
      </c>
      <c r="B18" t="s">
        <v>90</v>
      </c>
    </row>
    <row r="19" spans="1:2" x14ac:dyDescent="0.3">
      <c r="A19" t="s">
        <v>38</v>
      </c>
      <c r="B19" t="s">
        <v>91</v>
      </c>
    </row>
    <row r="20" spans="1:2" x14ac:dyDescent="0.3">
      <c r="A20" t="s">
        <v>39</v>
      </c>
      <c r="B20" t="s">
        <v>92</v>
      </c>
    </row>
    <row r="21" spans="1:2" x14ac:dyDescent="0.3">
      <c r="A21" t="s">
        <v>40</v>
      </c>
      <c r="B21" t="s">
        <v>93</v>
      </c>
    </row>
    <row r="22" spans="1:2" x14ac:dyDescent="0.3">
      <c r="A22" t="s">
        <v>41</v>
      </c>
      <c r="B22" t="s">
        <v>94</v>
      </c>
    </row>
    <row r="23" spans="1:2" x14ac:dyDescent="0.3">
      <c r="A23" t="s">
        <v>42</v>
      </c>
      <c r="B23" t="s">
        <v>95</v>
      </c>
    </row>
    <row r="24" spans="1:2" x14ac:dyDescent="0.3">
      <c r="A24" t="s">
        <v>43</v>
      </c>
      <c r="B24" t="s">
        <v>96</v>
      </c>
    </row>
    <row r="25" spans="1:2" x14ac:dyDescent="0.3">
      <c r="A25" t="s">
        <v>44</v>
      </c>
      <c r="B25" t="s">
        <v>97</v>
      </c>
    </row>
    <row r="26" spans="1:2" x14ac:dyDescent="0.3">
      <c r="A26" t="s">
        <v>45</v>
      </c>
      <c r="B26" t="s">
        <v>98</v>
      </c>
    </row>
    <row r="27" spans="1:2" x14ac:dyDescent="0.3">
      <c r="A27" t="s">
        <v>46</v>
      </c>
      <c r="B27" t="s">
        <v>99</v>
      </c>
    </row>
    <row r="28" spans="1:2" x14ac:dyDescent="0.3">
      <c r="A28" t="s">
        <v>47</v>
      </c>
      <c r="B28" t="s">
        <v>100</v>
      </c>
    </row>
    <row r="29" spans="1:2" x14ac:dyDescent="0.3">
      <c r="A29" t="s">
        <v>48</v>
      </c>
      <c r="B29" t="s">
        <v>101</v>
      </c>
    </row>
    <row r="30" spans="1:2" x14ac:dyDescent="0.3">
      <c r="A30" t="s">
        <v>49</v>
      </c>
      <c r="B30" t="s">
        <v>102</v>
      </c>
    </row>
    <row r="31" spans="1:2" x14ac:dyDescent="0.3">
      <c r="A31" t="s">
        <v>50</v>
      </c>
      <c r="B31" t="s">
        <v>103</v>
      </c>
    </row>
    <row r="32" spans="1:2" x14ac:dyDescent="0.3">
      <c r="A32" t="s">
        <v>51</v>
      </c>
      <c r="B32" t="s">
        <v>104</v>
      </c>
    </row>
    <row r="33" spans="1:2" x14ac:dyDescent="0.3">
      <c r="A33" t="s">
        <v>52</v>
      </c>
      <c r="B33" t="s">
        <v>105</v>
      </c>
    </row>
    <row r="34" spans="1:2" x14ac:dyDescent="0.3">
      <c r="A34" t="s">
        <v>53</v>
      </c>
      <c r="B34" t="s">
        <v>106</v>
      </c>
    </row>
    <row r="35" spans="1:2" x14ac:dyDescent="0.3">
      <c r="A35" t="s">
        <v>54</v>
      </c>
      <c r="B35" t="s">
        <v>107</v>
      </c>
    </row>
    <row r="36" spans="1:2" x14ac:dyDescent="0.3">
      <c r="A36" t="s">
        <v>55</v>
      </c>
      <c r="B36" t="s">
        <v>108</v>
      </c>
    </row>
    <row r="37" spans="1:2" x14ac:dyDescent="0.3">
      <c r="A37" t="s">
        <v>56</v>
      </c>
      <c r="B37" t="s">
        <v>109</v>
      </c>
    </row>
    <row r="38" spans="1:2" x14ac:dyDescent="0.3">
      <c r="A38" t="s">
        <v>57</v>
      </c>
      <c r="B38" t="s">
        <v>110</v>
      </c>
    </row>
    <row r="39" spans="1:2" x14ac:dyDescent="0.3">
      <c r="A39" t="s">
        <v>58</v>
      </c>
      <c r="B39" t="s">
        <v>111</v>
      </c>
    </row>
    <row r="40" spans="1:2" x14ac:dyDescent="0.3">
      <c r="A40" t="s">
        <v>59</v>
      </c>
      <c r="B40" t="s">
        <v>112</v>
      </c>
    </row>
    <row r="41" spans="1:2" x14ac:dyDescent="0.3">
      <c r="A41" t="s">
        <v>60</v>
      </c>
      <c r="B41" t="s">
        <v>113</v>
      </c>
    </row>
    <row r="42" spans="1:2" x14ac:dyDescent="0.3">
      <c r="A42" t="s">
        <v>61</v>
      </c>
      <c r="B42" t="s">
        <v>114</v>
      </c>
    </row>
    <row r="43" spans="1:2" x14ac:dyDescent="0.3">
      <c r="A43" t="s">
        <v>62</v>
      </c>
      <c r="B43" t="s">
        <v>115</v>
      </c>
    </row>
    <row r="44" spans="1:2" x14ac:dyDescent="0.3">
      <c r="A44" t="s">
        <v>63</v>
      </c>
      <c r="B44" t="s">
        <v>116</v>
      </c>
    </row>
    <row r="45" spans="1:2" x14ac:dyDescent="0.3">
      <c r="A45" t="s">
        <v>64</v>
      </c>
      <c r="B45" t="s">
        <v>117</v>
      </c>
    </row>
    <row r="46" spans="1:2" x14ac:dyDescent="0.3">
      <c r="A46" t="s">
        <v>65</v>
      </c>
      <c r="B46" t="s">
        <v>118</v>
      </c>
    </row>
    <row r="47" spans="1:2" x14ac:dyDescent="0.3">
      <c r="A47" t="s">
        <v>66</v>
      </c>
      <c r="B47" t="s">
        <v>119</v>
      </c>
    </row>
    <row r="48" spans="1:2" x14ac:dyDescent="0.3">
      <c r="A48" t="s">
        <v>67</v>
      </c>
      <c r="B48" t="s">
        <v>120</v>
      </c>
    </row>
    <row r="49" spans="1:2" x14ac:dyDescent="0.3">
      <c r="A49" t="s">
        <v>68</v>
      </c>
      <c r="B49" t="s">
        <v>121</v>
      </c>
    </row>
    <row r="50" spans="1:2" x14ac:dyDescent="0.3">
      <c r="A50" t="s">
        <v>69</v>
      </c>
      <c r="B50" t="s">
        <v>122</v>
      </c>
    </row>
    <row r="51" spans="1:2" x14ac:dyDescent="0.3">
      <c r="A51" t="s">
        <v>70</v>
      </c>
      <c r="B51" t="s">
        <v>123</v>
      </c>
    </row>
    <row r="52" spans="1:2" x14ac:dyDescent="0.3">
      <c r="A52" t="s">
        <v>71</v>
      </c>
      <c r="B52" t="s">
        <v>124</v>
      </c>
    </row>
    <row r="53" spans="1:2" x14ac:dyDescent="0.3">
      <c r="A53" t="s">
        <v>72</v>
      </c>
      <c r="B53" t="s">
        <v>125</v>
      </c>
    </row>
  </sheetData>
  <hyperlinks>
    <hyperlink ref="A3" r:id="rId1" display="http://www.50states.com/alabama.htm"/>
    <hyperlink ref="A4" r:id="rId2" display="http://www.50states.com/alaska.htm"/>
    <hyperlink ref="A5" r:id="rId3" display="http://www.50states.com/arizona.htm"/>
    <hyperlink ref="A6" r:id="rId4" display="http://www.50states.com/arkansas.htm"/>
    <hyperlink ref="A7" r:id="rId5" display="http://www.50states.com/californ.htm"/>
    <hyperlink ref="A8" r:id="rId6" display="http://www.50states.com/colorado.htm"/>
    <hyperlink ref="A9" r:id="rId7" display="http://www.50states.com/connecti.htm"/>
    <hyperlink ref="A10" r:id="rId8" display="http://www.50states.com/delaware.htm"/>
    <hyperlink ref="A12" r:id="rId9" display="http://www.50states.com/florida.htm"/>
    <hyperlink ref="A13" r:id="rId10" display="http://www.50states.com/georgia.htm"/>
    <hyperlink ref="A14" r:id="rId11" display="http://www.50states.com/hawaii.htm"/>
    <hyperlink ref="A15" r:id="rId12" display="http://www.50states.com/idaho.htm"/>
    <hyperlink ref="A16" r:id="rId13" display="http://www.50states.com/illinois.htm"/>
    <hyperlink ref="A17" r:id="rId14" display="http://www.50states.com/indiana.htm"/>
    <hyperlink ref="A18" r:id="rId15" display="http://www.50states.com/iowa.htm"/>
    <hyperlink ref="A19" r:id="rId16" display="http://www.50states.com/kansas.htm"/>
    <hyperlink ref="A20" r:id="rId17" display="http://www.50states.com/kentucky.htm"/>
    <hyperlink ref="A21" r:id="rId18" display="http://www.50states.com/louisian.htm"/>
    <hyperlink ref="A22" r:id="rId19" display="http://www.50states.com/maine.htm"/>
    <hyperlink ref="A23" r:id="rId20" display="http://www.50states.com/maryland.htm"/>
    <hyperlink ref="A24" r:id="rId21" display="http://www.50states.com/massachu.htm"/>
    <hyperlink ref="A25" r:id="rId22" display="http://www.50states.com/michigan.htm"/>
    <hyperlink ref="A26" r:id="rId23" display="http://www.50states.com/minnesot.htm"/>
    <hyperlink ref="A27" r:id="rId24" display="http://www.50states.com/mississi.htm"/>
    <hyperlink ref="A28" r:id="rId25" display="http://www.50states.com/missouri.htm"/>
    <hyperlink ref="A29" r:id="rId26" display="http://www.50states.com/montana.htm"/>
    <hyperlink ref="A30" r:id="rId27" display="http://www.50states.com/nebraska.htm"/>
    <hyperlink ref="A31" r:id="rId28" display="http://www.50states.com/nevada.htm"/>
    <hyperlink ref="A32" r:id="rId29" display="http://www.50states.com/newhamps.htm"/>
    <hyperlink ref="A33" r:id="rId30" display="http://www.50states.com/newjerse.htm"/>
    <hyperlink ref="A34" r:id="rId31" display="http://www.50states.com/newmexic.htm"/>
    <hyperlink ref="A35" r:id="rId32" display="http://www.50states.com/newyork.htm"/>
    <hyperlink ref="A36" r:id="rId33" display="http://www.50states.com/ncarolin.htm"/>
    <hyperlink ref="A37" r:id="rId34" display="http://www.50states.com/ndakota.htm"/>
    <hyperlink ref="A38" r:id="rId35" display="http://www.50states.com/ohio.htm"/>
    <hyperlink ref="A39" r:id="rId36" display="http://www.50states.com/oklahoma.htm"/>
    <hyperlink ref="A40" r:id="rId37" display="http://www.50states.com/oregon.htm"/>
    <hyperlink ref="A41" r:id="rId38" display="http://www.50states.com/pennsylv.htm"/>
    <hyperlink ref="A42" r:id="rId39" display="http://www.50states.com/rdisland.htm"/>
    <hyperlink ref="A43" r:id="rId40" display="http://www.50states.com/scarolin.htm"/>
    <hyperlink ref="A44" r:id="rId41" display="http://www.50states.com/sdakota.htm"/>
    <hyperlink ref="A45" r:id="rId42" display="http://www.50states.com/tennesse.htm"/>
    <hyperlink ref="A46" r:id="rId43" display="http://www.50states.com/texas.htm"/>
    <hyperlink ref="A47" r:id="rId44" display="http://www.50states.com/utah.htm"/>
    <hyperlink ref="A48" r:id="rId45" display="http://www.50states.com/vermont.htm"/>
    <hyperlink ref="A49" r:id="rId46" display="http://www.50states.com/virginia.htm"/>
    <hyperlink ref="A50" r:id="rId47" display="http://www.50states.com/washingt.htm"/>
    <hyperlink ref="A51" r:id="rId48" display="http://www.50states.com/wvirgini.htm"/>
    <hyperlink ref="A52" r:id="rId49" display="http://www.50states.com/wisconsi.htm"/>
    <hyperlink ref="A53" r:id="rId50" display="http://www.50states.com/wyoming.htm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November General Elec</vt:lpstr>
      <vt:lpstr>1980-2014 November General Elec</vt:lpstr>
      <vt:lpstr>State 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2017-02-24T07:50:29Z</dcterms:created>
  <dcterms:modified xsi:type="dcterms:W3CDTF">2017-02-24T09:14:51Z</dcterms:modified>
</cp:coreProperties>
</file>