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ndrewlam/Documents/Berkeley/MIDS/W241 Experiments and Causality/Class Experiment/Amazon Gift Card Raffle/"/>
    </mc:Choice>
  </mc:AlternateContent>
  <bookViews>
    <workbookView xWindow="0" yWindow="460" windowWidth="28800" windowHeight="16460" tabRatio="500"/>
  </bookViews>
  <sheets>
    <sheet name="Drawing" sheetId="4" r:id="rId1"/>
    <sheet name="Amazon Gift Card Raffle" sheetId="1" r:id="rId2"/>
    <sheet name="Pilot" sheetId="3" r:id="rId3"/>
  </sheets>
  <definedNames>
    <definedName name="_xlnm._FilterDatabase" localSheetId="1" hidden="1">'Amazon Gift Card Raffle'!$A$1:$D$63</definedName>
    <definedName name="_xlnm._FilterDatabase" localSheetId="0" hidden="1">Drawing!$B$1:$F$51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1" i="4" l="1"/>
  <c r="F51" i="4"/>
  <c r="E50" i="4"/>
  <c r="F50" i="4"/>
  <c r="E49" i="4"/>
  <c r="F49" i="4"/>
  <c r="E48" i="4"/>
  <c r="F48" i="4"/>
  <c r="E47" i="4"/>
  <c r="F47" i="4"/>
  <c r="E46" i="4"/>
  <c r="F46" i="4"/>
  <c r="E45" i="4"/>
  <c r="F45" i="4"/>
  <c r="E44" i="4"/>
  <c r="F44" i="4"/>
  <c r="E43" i="4"/>
  <c r="F43" i="4"/>
  <c r="E42" i="4"/>
  <c r="F42" i="4"/>
  <c r="E41" i="4"/>
  <c r="F41" i="4"/>
  <c r="E40" i="4"/>
  <c r="F40" i="4"/>
  <c r="E39" i="4"/>
  <c r="F39" i="4"/>
  <c r="E38" i="4"/>
  <c r="F38" i="4"/>
  <c r="E37" i="4"/>
  <c r="F37" i="4"/>
  <c r="E36" i="4"/>
  <c r="F36" i="4"/>
  <c r="E35" i="4"/>
  <c r="F35" i="4"/>
  <c r="E34" i="4"/>
  <c r="F34" i="4"/>
  <c r="E33" i="4"/>
  <c r="F33" i="4"/>
  <c r="E32" i="4"/>
  <c r="F32" i="4"/>
  <c r="E31" i="4"/>
  <c r="F31" i="4"/>
  <c r="E30" i="4"/>
  <c r="F30" i="4"/>
  <c r="E29" i="4"/>
  <c r="F29" i="4"/>
  <c r="E28" i="4"/>
  <c r="F28" i="4"/>
  <c r="E27" i="4"/>
  <c r="F27" i="4"/>
  <c r="E26" i="4"/>
  <c r="F26" i="4"/>
  <c r="E25" i="4"/>
  <c r="F25" i="4"/>
  <c r="E24" i="4"/>
  <c r="F24" i="4"/>
  <c r="E23" i="4"/>
  <c r="F23" i="4"/>
  <c r="E22" i="4"/>
  <c r="F22" i="4"/>
  <c r="E21" i="4"/>
  <c r="F21" i="4"/>
  <c r="E20" i="4"/>
  <c r="F20" i="4"/>
  <c r="E19" i="4"/>
  <c r="F19" i="4"/>
  <c r="E18" i="4"/>
  <c r="F18" i="4"/>
  <c r="E17" i="4"/>
  <c r="F17" i="4"/>
  <c r="E16" i="4"/>
  <c r="F16" i="4"/>
  <c r="E15" i="4"/>
  <c r="F15" i="4"/>
  <c r="E14" i="4"/>
  <c r="F14" i="4"/>
  <c r="E13" i="4"/>
  <c r="F13" i="4"/>
  <c r="E12" i="4"/>
  <c r="F12" i="4"/>
  <c r="E11" i="4"/>
  <c r="F11" i="4"/>
  <c r="E10" i="4"/>
  <c r="F10" i="4"/>
  <c r="E9" i="4"/>
  <c r="F9" i="4"/>
  <c r="E8" i="4"/>
  <c r="F8" i="4"/>
  <c r="E7" i="4"/>
  <c r="F7" i="4"/>
  <c r="E6" i="4"/>
  <c r="F6" i="4"/>
  <c r="E5" i="4"/>
  <c r="F5" i="4"/>
  <c r="E4" i="4"/>
  <c r="F4" i="4"/>
  <c r="E3" i="4"/>
  <c r="F3" i="4"/>
  <c r="E2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sharedStrings.xml><?xml version="1.0" encoding="utf-8"?>
<sst xmlns="http://schemas.openxmlformats.org/spreadsheetml/2006/main" count="315" uniqueCount="150">
  <si>
    <t>Timestamp</t>
  </si>
  <si>
    <t>Username</t>
  </si>
  <si>
    <t>Counts</t>
  </si>
  <si>
    <t>2017/03/21 9:13:00 PM AST</t>
  </si>
  <si>
    <t>jljones.dt@gmail.com</t>
  </si>
  <si>
    <t>2017/03/21 10:19:24 PM AST</t>
  </si>
  <si>
    <t>jill.wishart@hotmail.com</t>
  </si>
  <si>
    <t>2017/03/22 9:27:45 PM AST</t>
  </si>
  <si>
    <t>victorwwang@gmail.com</t>
  </si>
  <si>
    <t>2017/04/10 9:01:40 PM AST</t>
  </si>
  <si>
    <t>ericsonshi1@gmail.com</t>
  </si>
  <si>
    <t>2017/04/10 9:05:40 PM AST</t>
  </si>
  <si>
    <t>cmay1987@gmail.com</t>
  </si>
  <si>
    <t>2017/04/10 9:11:34 PM AST</t>
  </si>
  <si>
    <t>hannahcote13@gmail.com</t>
  </si>
  <si>
    <t>2017/04/10 9:14:07 PM AST</t>
  </si>
  <si>
    <t>wdelmoli@yahoo.com</t>
  </si>
  <si>
    <t>2017/04/10 9:21:08 PM AST</t>
  </si>
  <si>
    <t>evelyncutts@gmail.com</t>
  </si>
  <si>
    <t>2017/04/10 9:34:26 PM AST</t>
  </si>
  <si>
    <t>john.harllee@yahoo.com</t>
  </si>
  <si>
    <t>2017/04/10 9:37:12 PM AST</t>
  </si>
  <si>
    <t>christine.mngu@gmail.com</t>
  </si>
  <si>
    <t>2017/04/10 10:02:13 PM AST</t>
  </si>
  <si>
    <t>ackerman.jaime@gmail.com</t>
  </si>
  <si>
    <t>2017/04/10 10:05:21 PM AST</t>
  </si>
  <si>
    <t>lisa.kramer04@gmail.com</t>
  </si>
  <si>
    <t>2017/04/10 10:08:52 PM AST</t>
  </si>
  <si>
    <t>mackenzie.parish1@gmail.com</t>
  </si>
  <si>
    <t>2017/04/10 10:47:07 PM AST</t>
  </si>
  <si>
    <t>hmnelson@shaw.ca</t>
  </si>
  <si>
    <t>2017/04/10 10:49:13 PM AST</t>
  </si>
  <si>
    <t>trey.wales@gmail.com</t>
  </si>
  <si>
    <t>2017/04/10 11:08:43 PM AST</t>
  </si>
  <si>
    <t>christine.a.lam@gmail.com</t>
  </si>
  <si>
    <t>2017/04/10 11:10:02 PM AST</t>
  </si>
  <si>
    <t>epnels02@gmail.com</t>
  </si>
  <si>
    <t>2017/04/11 12:06:48 AM AST</t>
  </si>
  <si>
    <t>untitleduser501@gmail.com</t>
  </si>
  <si>
    <t>2017/04/11 12:08:42 AM AST</t>
  </si>
  <si>
    <t>dnoyce@gmail.com</t>
  </si>
  <si>
    <t>2017/04/11 12:28:01 AM AST</t>
  </si>
  <si>
    <t>mms260@zips.uakron.edu</t>
  </si>
  <si>
    <t>2017/04/11 12:33:24 AM AST</t>
  </si>
  <si>
    <t>jessicalrogers1@gmail.com</t>
  </si>
  <si>
    <t>2017/04/11 1:49:19 AM AST</t>
  </si>
  <si>
    <t>debra.lilley@btinternet.com</t>
  </si>
  <si>
    <t>2017/04/11 4:10:39 AM AST</t>
  </si>
  <si>
    <t>changster428@gmail.com</t>
  </si>
  <si>
    <t>2017/04/11 6:01:52 AM AST</t>
  </si>
  <si>
    <t>thwapit@gmail.com</t>
  </si>
  <si>
    <t>2017/04/11 7:19:39 AM AST</t>
  </si>
  <si>
    <t>miodusze101@gmail.com</t>
  </si>
  <si>
    <t>2017/04/11 8:00:21 AM AST</t>
  </si>
  <si>
    <t>nananeliz@gmail.com</t>
  </si>
  <si>
    <t>2017/04/11 9:12:43 AM AST</t>
  </si>
  <si>
    <t>ericrupp05@gmail.com</t>
  </si>
  <si>
    <t>2017/04/11 9:46:06 PM AST</t>
  </si>
  <si>
    <t>silvadalila1998@gmail.com</t>
  </si>
  <si>
    <t>2017/04/11 11:03:36 PM AST</t>
  </si>
  <si>
    <t>dannybechillin@gmail.com</t>
  </si>
  <si>
    <t>2017/04/12 12:43:06 AM AST</t>
  </si>
  <si>
    <t>k_nelson1994@hotmail.com</t>
  </si>
  <si>
    <t>2017/04/12 8:43:39 PM AST</t>
  </si>
  <si>
    <t>amy.xm.lai@berkeley.edu</t>
  </si>
  <si>
    <t>2017/03/21 9:07:38 PM AST</t>
  </si>
  <si>
    <t>monisha.sabnis@gmail.com</t>
  </si>
  <si>
    <t>2017/03/21 9:56:03 PM AST</t>
  </si>
  <si>
    <t>kristileeparish@gmail.com</t>
  </si>
  <si>
    <t>2017/03/21 10:37:36 PM AST</t>
  </si>
  <si>
    <t>ecafferky@yahoo.com</t>
  </si>
  <si>
    <t>2017/04/10 9:10:55 PM AST</t>
  </si>
  <si>
    <t>dbakevlar@gmail.com</t>
  </si>
  <si>
    <t>2017/04/10 9:12:45 PM AST</t>
  </si>
  <si>
    <t>madisonwfai@gmail.com</t>
  </si>
  <si>
    <t>2017/04/10 9:17:37 PM AST</t>
  </si>
  <si>
    <t>r.daland@gmail.com</t>
  </si>
  <si>
    <t>2017/04/10 9:21:36 PM AST</t>
  </si>
  <si>
    <t>tglisft1137@gmail.com</t>
  </si>
  <si>
    <t>2017/04/10 9:56:19 PM AST</t>
  </si>
  <si>
    <t>hiimjudi@gmail.com</t>
  </si>
  <si>
    <t>2017/04/10 10:07:12 PM AST</t>
  </si>
  <si>
    <t>nelson.sean@hotmail.com</t>
  </si>
  <si>
    <t>2017/04/10 10:19:38 PM AST</t>
  </si>
  <si>
    <t>aishaniazi@gmail.com</t>
  </si>
  <si>
    <t>2017/04/10 10:30:46 PM AST</t>
  </si>
  <si>
    <t>graysonparish@Gmail.com</t>
  </si>
  <si>
    <t>2017/04/10 10:51:41 PM AST</t>
  </si>
  <si>
    <t>shanif@uci.edu</t>
  </si>
  <si>
    <t>2017/04/11 12:47:20 AM AST</t>
  </si>
  <si>
    <t>rjmcleod@gmail.com</t>
  </si>
  <si>
    <t>2017/04/11 1:37:39 AM AST</t>
  </si>
  <si>
    <t>pioro1@gmail.com</t>
  </si>
  <si>
    <t>2017/04/11 1:39:09 AM AST</t>
  </si>
  <si>
    <t>giandionisio@gmail.com</t>
  </si>
  <si>
    <t>2017/04/11 1:53:19 AM AST</t>
  </si>
  <si>
    <t>parishkarlee@gmail.com</t>
  </si>
  <si>
    <t>2017/04/11 7:42:46 AM AST</t>
  </si>
  <si>
    <t>cfsanchez13@gmail.com</t>
  </si>
  <si>
    <t>2017/04/11 7:45:19 AM AST</t>
  </si>
  <si>
    <t>marylansleyoriginals@gmail.com</t>
  </si>
  <si>
    <t>2017/04/11 8:13:43 AM AST</t>
  </si>
  <si>
    <t>v4miku@gmail.com</t>
  </si>
  <si>
    <t>2017/04/11 11:18:54 AM AST</t>
  </si>
  <si>
    <t>kerry.nixon@cbre.com</t>
  </si>
  <si>
    <t>2017/04/11 12:07:26 PM AST</t>
  </si>
  <si>
    <t>svetlanariva@gmail.com</t>
  </si>
  <si>
    <t>2017/04/11 3:00:32 PM AST</t>
  </si>
  <si>
    <t>ayma1024@gmail.com</t>
  </si>
  <si>
    <t>2017/04/12 12:10:50 AM AST</t>
  </si>
  <si>
    <t>enerfit@telus.net</t>
  </si>
  <si>
    <t>2017/04/12 3:15:10 AM AST</t>
  </si>
  <si>
    <t>bbyjen89@gmail.com</t>
  </si>
  <si>
    <t>2017/04/13 2:33:46 AM AST</t>
  </si>
  <si>
    <t>dlam34@gmail.com</t>
  </si>
  <si>
    <t>2017/04/03 9:19:25 PM AST</t>
  </si>
  <si>
    <t>jrkenneyjr@gmail.com</t>
  </si>
  <si>
    <t>2017/04/03 9:42:18 PM AST</t>
  </si>
  <si>
    <t>mbittmann@gmail.com</t>
  </si>
  <si>
    <t>2017/04/04 12:02:17 PM AST</t>
  </si>
  <si>
    <t>dannyrdodd@gmail.com</t>
  </si>
  <si>
    <t>2017/04/04 9:25:37 PM AST</t>
  </si>
  <si>
    <t>velvetarrow@gmail.com</t>
  </si>
  <si>
    <t>2017/04/06 9:11:37 PM AST</t>
  </si>
  <si>
    <t>rparish@innovativebenefits.ca</t>
  </si>
  <si>
    <t>2017/04/06 10:36:36 PM AST</t>
  </si>
  <si>
    <t>alexa.snyder11@icloud.com</t>
  </si>
  <si>
    <t>Entries</t>
  </si>
  <si>
    <t>Pilot?</t>
  </si>
  <si>
    <t>ID</t>
  </si>
  <si>
    <t>Email Address</t>
  </si>
  <si>
    <t>Roughly how often do you interact with your smartphone?</t>
  </si>
  <si>
    <t>Do you have more than one cell phone? Work/Personal</t>
  </si>
  <si>
    <t>How old are you?</t>
  </si>
  <si>
    <t>Gender</t>
  </si>
  <si>
    <t>What operating system does your personal phone use?</t>
  </si>
  <si>
    <t>About once an hour</t>
  </si>
  <si>
    <t>One phone - used both for work and personal</t>
  </si>
  <si>
    <t>55-64</t>
  </si>
  <si>
    <t>Female</t>
  </si>
  <si>
    <t>iPhone - iOS 10.X</t>
  </si>
  <si>
    <t>Multiple times per hour</t>
  </si>
  <si>
    <t>25-34</t>
  </si>
  <si>
    <t>Male</t>
  </si>
  <si>
    <t>Dbakevlar@gmail.com</t>
  </si>
  <si>
    <t>45-54</t>
  </si>
  <si>
    <t>One phone - personal use only</t>
  </si>
  <si>
    <t>18-24</t>
  </si>
  <si>
    <t>Android - 6.X (Marshmallow)</t>
  </si>
  <si>
    <t>Android - 7.X (Nougat)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</si>
</sst>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zoomScale="130" zoomScaleNormal="130" zoomScalePageLayoutView="130" workbookViewId="0"/>
  </sheetViews>
  <sheetFormatPr baseColWidth="10" defaultRowHeight="16" x14ac:dyDescent="0.2"/>
  <cols>
    <col min="2" max="2" width="25.1640625" bestFit="1" customWidth="1"/>
    <col min="3" max="3" width="28.83203125" bestFit="1" customWidth="1"/>
  </cols>
  <sheetData>
    <row r="1" spans="1:6" x14ac:dyDescent="0.2">
      <c r="A1" t="s">
        <v>129</v>
      </c>
      <c r="B1" t="s">
        <v>0</v>
      </c>
      <c r="C1" t="s">
        <v>1</v>
      </c>
      <c r="D1" t="s">
        <v>2</v>
      </c>
      <c r="E1" t="s">
        <v>128</v>
      </c>
      <c r="F1" t="s">
        <v>127</v>
      </c>
    </row>
    <row r="2" spans="1:6" x14ac:dyDescent="0.2">
      <c r="A2">
        <v>1</v>
      </c>
      <c r="B2" t="s">
        <v>23</v>
      </c>
      <c r="C2" t="s">
        <v>24</v>
      </c>
      <c r="D2">
        <v>13</v>
      </c>
      <c r="E2">
        <f>COUNTIF(Pilot!$C$2:$C$13,Drawing!C2)</f>
        <v>0</v>
      </c>
      <c r="F2">
        <f>IF(AND(E2=0, D2=13),1, IF(AND(E2=0, D2&gt;=14),2,IF(AND(E2=1, 19&lt;=D2&lt;21),1,IF(AND(E2=1, D2&gt;=21),2,0))))</f>
        <v>1</v>
      </c>
    </row>
    <row r="3" spans="1:6" x14ac:dyDescent="0.2">
      <c r="A3">
        <v>2</v>
      </c>
      <c r="B3" t="s">
        <v>21</v>
      </c>
      <c r="C3" t="s">
        <v>22</v>
      </c>
      <c r="D3">
        <v>13</v>
      </c>
      <c r="E3">
        <f>COUNTIF(Pilot!$C$2:$C$13,Drawing!C3)</f>
        <v>0</v>
      </c>
      <c r="F3">
        <f>IF(AND(E3=0, D3=13),1, IF(AND(E3=0, D3&gt;=14),2,IF(AND(E3=1, 19&lt;=D3&lt;21),1,IF(AND(E3=1, D3&gt;=21),2,0))))</f>
        <v>1</v>
      </c>
    </row>
    <row r="4" spans="1:6" s="2" customFormat="1" x14ac:dyDescent="0.2">
      <c r="A4" s="2">
        <v>3</v>
      </c>
      <c r="B4" s="2" t="s">
        <v>109</v>
      </c>
      <c r="C4" s="2" t="s">
        <v>110</v>
      </c>
      <c r="D4" s="2">
        <v>13</v>
      </c>
      <c r="E4" s="2">
        <f>COUNTIF(Pilot!$C$2:$C$13,Drawing!C4)</f>
        <v>0</v>
      </c>
      <c r="F4" s="2">
        <f>IF(AND(E4=0, D4=13),1, IF(AND(E4=0, D4&gt;=14),2,IF(AND(E4=1, 19&lt;=D4&lt;21),1,IF(AND(E4=1, D4&gt;=21),2,0))))</f>
        <v>1</v>
      </c>
    </row>
    <row r="5" spans="1:6" x14ac:dyDescent="0.2">
      <c r="A5">
        <v>4</v>
      </c>
      <c r="B5" t="s">
        <v>85</v>
      </c>
      <c r="C5" t="s">
        <v>86</v>
      </c>
      <c r="D5">
        <v>13</v>
      </c>
      <c r="E5">
        <f>COUNTIF(Pilot!$C$2:$C$13,Drawing!C5)</f>
        <v>0</v>
      </c>
      <c r="F5">
        <f>IF(AND(E5=0, D5=13),1, IF(AND(E5=0, D5&gt;=14),2,IF(AND(E5=1, 19&lt;=D5&lt;21),1,IF(AND(E5=1, D5&gt;=21),2,0))))</f>
        <v>1</v>
      </c>
    </row>
    <row r="6" spans="1:6" x14ac:dyDescent="0.2">
      <c r="A6">
        <v>5</v>
      </c>
      <c r="B6" t="s">
        <v>51</v>
      </c>
      <c r="C6" t="s">
        <v>52</v>
      </c>
      <c r="D6">
        <v>13</v>
      </c>
      <c r="E6">
        <f>COUNTIF(Pilot!$C$2:$C$13,Drawing!C6)</f>
        <v>0</v>
      </c>
      <c r="F6">
        <f>IF(AND(E6=0, D6=13),1, IF(AND(E6=0, D6&gt;=14),2,IF(AND(E6=1, 19&lt;=D6&lt;21),1,IF(AND(E6=1, D6&gt;=21),2,0))))</f>
        <v>1</v>
      </c>
    </row>
    <row r="7" spans="1:6" x14ac:dyDescent="0.2">
      <c r="A7">
        <v>6</v>
      </c>
      <c r="B7" t="s">
        <v>95</v>
      </c>
      <c r="C7" t="s">
        <v>96</v>
      </c>
      <c r="D7">
        <v>13</v>
      </c>
      <c r="E7">
        <f>COUNTIF(Pilot!$C$2:$C$13,Drawing!C7)</f>
        <v>0</v>
      </c>
      <c r="F7">
        <f>IF(AND(E7=0, D7=13),1, IF(AND(E7=0, D7&gt;=14),2,IF(AND(E7=1, 19&lt;=D7&lt;21),1,IF(AND(E7=1, D7&gt;=21),2,0))))</f>
        <v>1</v>
      </c>
    </row>
    <row r="8" spans="1:6" x14ac:dyDescent="0.2">
      <c r="A8">
        <v>7</v>
      </c>
      <c r="B8" t="s">
        <v>83</v>
      </c>
      <c r="C8" t="s">
        <v>84</v>
      </c>
      <c r="D8">
        <v>14</v>
      </c>
      <c r="E8">
        <f>COUNTIF(Pilot!$C$2:$C$13,Drawing!C8)</f>
        <v>0</v>
      </c>
      <c r="F8">
        <f>IF(AND(E8=0, D8=13),1, IF(AND(E8=0, D8&gt;=14),2,IF(AND(E8=1, 19&lt;=D8&lt;21),1,IF(AND(E8=1, D8&gt;=21),2,0))))</f>
        <v>2</v>
      </c>
    </row>
    <row r="9" spans="1:6" x14ac:dyDescent="0.2">
      <c r="A9">
        <v>8</v>
      </c>
      <c r="B9" t="s">
        <v>97</v>
      </c>
      <c r="C9" t="s">
        <v>98</v>
      </c>
      <c r="D9">
        <v>14</v>
      </c>
      <c r="E9">
        <f>COUNTIF(Pilot!$C$2:$C$13,Drawing!C9)</f>
        <v>0</v>
      </c>
      <c r="F9">
        <f>IF(AND(E9=0, D9=13),1, IF(AND(E9=0, D9&gt;=14),2,IF(AND(E9=1, 19&lt;=D9&lt;21),1,IF(AND(E9=1, D9&gt;=21),2,0))))</f>
        <v>2</v>
      </c>
    </row>
    <row r="10" spans="1:6" s="2" customFormat="1" x14ac:dyDescent="0.2">
      <c r="A10" s="2">
        <v>9</v>
      </c>
      <c r="B10" s="2" t="s">
        <v>47</v>
      </c>
      <c r="C10" s="2" t="s">
        <v>48</v>
      </c>
      <c r="D10" s="2">
        <v>14</v>
      </c>
      <c r="E10" s="2">
        <f>COUNTIF(Pilot!$C$2:$C$13,Drawing!C10)</f>
        <v>0</v>
      </c>
      <c r="F10" s="2">
        <f>IF(AND(E10=0, D10=13),1, IF(AND(E10=0, D10&gt;=14),2,IF(AND(E10=1, 19&lt;=D10&lt;21),1,IF(AND(E10=1, D10&gt;=21),2,0))))</f>
        <v>2</v>
      </c>
    </row>
    <row r="11" spans="1:6" x14ac:dyDescent="0.2">
      <c r="A11">
        <v>10</v>
      </c>
      <c r="B11" t="s">
        <v>9</v>
      </c>
      <c r="C11" t="s">
        <v>10</v>
      </c>
      <c r="D11">
        <v>14</v>
      </c>
      <c r="E11">
        <f>COUNTIF(Pilot!$C$2:$C$13,Drawing!C11)</f>
        <v>0</v>
      </c>
      <c r="F11">
        <f>IF(AND(E11=0, D11=13),1, IF(AND(E11=0, D11&gt;=14),2,IF(AND(E11=1, 19&lt;=D11&lt;21),1,IF(AND(E11=1, D11&gt;=21),2,0))))</f>
        <v>2</v>
      </c>
    </row>
    <row r="12" spans="1:6" x14ac:dyDescent="0.2">
      <c r="A12">
        <v>11</v>
      </c>
      <c r="B12" t="s">
        <v>17</v>
      </c>
      <c r="C12" t="s">
        <v>18</v>
      </c>
      <c r="D12">
        <v>14</v>
      </c>
      <c r="E12">
        <f>COUNTIF(Pilot!$C$2:$C$13,Drawing!C12)</f>
        <v>0</v>
      </c>
      <c r="F12">
        <f>IF(AND(E12=0, D12=13),1, IF(AND(E12=0, D12&gt;=14),2,IF(AND(E12=1, 19&lt;=D12&lt;21),1,IF(AND(E12=1, D12&gt;=21),2,0))))</f>
        <v>2</v>
      </c>
    </row>
    <row r="13" spans="1:6" x14ac:dyDescent="0.2">
      <c r="A13">
        <v>12</v>
      </c>
      <c r="B13" t="s">
        <v>43</v>
      </c>
      <c r="C13" t="s">
        <v>44</v>
      </c>
      <c r="D13">
        <v>14</v>
      </c>
      <c r="E13">
        <f>COUNTIF(Pilot!$C$2:$C$13,Drawing!C13)</f>
        <v>0</v>
      </c>
      <c r="F13">
        <f>IF(AND(E13=0, D13=13),1, IF(AND(E13=0, D13&gt;=14),2,IF(AND(E13=1, 19&lt;=D13&lt;21),1,IF(AND(E13=1, D13&gt;=21),2,0))))</f>
        <v>2</v>
      </c>
    </row>
    <row r="14" spans="1:6" x14ac:dyDescent="0.2">
      <c r="A14">
        <v>13</v>
      </c>
      <c r="B14" t="s">
        <v>25</v>
      </c>
      <c r="C14" t="s">
        <v>26</v>
      </c>
      <c r="D14">
        <v>14</v>
      </c>
      <c r="E14">
        <f>COUNTIF(Pilot!$C$2:$C$13,Drawing!C14)</f>
        <v>0</v>
      </c>
      <c r="F14">
        <f>IF(AND(E14=0, D14=13),1, IF(AND(E14=0, D14&gt;=14),2,IF(AND(E14=1, 19&lt;=D14&lt;21),1,IF(AND(E14=1, D14&gt;=21),2,0))))</f>
        <v>2</v>
      </c>
    </row>
    <row r="15" spans="1:6" x14ac:dyDescent="0.2">
      <c r="A15">
        <v>14</v>
      </c>
      <c r="B15" t="s">
        <v>73</v>
      </c>
      <c r="C15" t="s">
        <v>74</v>
      </c>
      <c r="D15">
        <v>14</v>
      </c>
      <c r="E15">
        <f>COUNTIF(Pilot!$C$2:$C$13,Drawing!C15)</f>
        <v>0</v>
      </c>
      <c r="F15">
        <f>IF(AND(E15=0, D15=13),1, IF(AND(E15=0, D15&gt;=14),2,IF(AND(E15=1, 19&lt;=D15&lt;21),1,IF(AND(E15=1, D15&gt;=21),2,0))))</f>
        <v>2</v>
      </c>
    </row>
    <row r="16" spans="1:6" x14ac:dyDescent="0.2">
      <c r="A16">
        <v>15</v>
      </c>
      <c r="B16" t="s">
        <v>53</v>
      </c>
      <c r="C16" t="s">
        <v>54</v>
      </c>
      <c r="D16">
        <v>14</v>
      </c>
      <c r="E16">
        <f>COUNTIF(Pilot!$C$2:$C$13,Drawing!C16)</f>
        <v>0</v>
      </c>
      <c r="F16">
        <f>IF(AND(E16=0, D16=13),1, IF(AND(E16=0, D16&gt;=14),2,IF(AND(E16=1, 19&lt;=D16&lt;21),1,IF(AND(E16=1, D16&gt;=21),2,0))))</f>
        <v>2</v>
      </c>
    </row>
    <row r="17" spans="1:6" x14ac:dyDescent="0.2">
      <c r="A17">
        <v>16</v>
      </c>
      <c r="B17" t="s">
        <v>81</v>
      </c>
      <c r="C17" t="s">
        <v>82</v>
      </c>
      <c r="D17">
        <v>14</v>
      </c>
      <c r="E17">
        <f>COUNTIF(Pilot!$C$2:$C$13,Drawing!C17)</f>
        <v>0</v>
      </c>
      <c r="F17">
        <f>IF(AND(E17=0, D17=13),1, IF(AND(E17=0, D17&gt;=14),2,IF(AND(E17=1, 19&lt;=D17&lt;21),1,IF(AND(E17=1, D17&gt;=21),2,0))))</f>
        <v>2</v>
      </c>
    </row>
    <row r="18" spans="1:6" x14ac:dyDescent="0.2">
      <c r="A18">
        <v>17</v>
      </c>
      <c r="B18" t="s">
        <v>75</v>
      </c>
      <c r="C18" t="s">
        <v>76</v>
      </c>
      <c r="D18">
        <v>14</v>
      </c>
      <c r="E18">
        <f>COUNTIF(Pilot!$C$2:$C$13,Drawing!C18)</f>
        <v>0</v>
      </c>
      <c r="F18">
        <f>IF(AND(E18=0, D18=13),1, IF(AND(E18=0, D18&gt;=14),2,IF(AND(E18=1, 19&lt;=D18&lt;21),1,IF(AND(E18=1, D18&gt;=21),2,0))))</f>
        <v>2</v>
      </c>
    </row>
    <row r="19" spans="1:6" x14ac:dyDescent="0.2">
      <c r="A19">
        <v>18</v>
      </c>
      <c r="B19" t="s">
        <v>89</v>
      </c>
      <c r="C19" t="s">
        <v>90</v>
      </c>
      <c r="D19">
        <v>14</v>
      </c>
      <c r="E19">
        <f>COUNTIF(Pilot!$C$2:$C$13,Drawing!C19)</f>
        <v>0</v>
      </c>
      <c r="F19">
        <f>IF(AND(E19=0, D19=13),1, IF(AND(E19=0, D19&gt;=14),2,IF(AND(E19=1, 19&lt;=D19&lt;21),1,IF(AND(E19=1, D19&gt;=21),2,0))))</f>
        <v>2</v>
      </c>
    </row>
    <row r="20" spans="1:6" x14ac:dyDescent="0.2">
      <c r="A20">
        <v>19</v>
      </c>
      <c r="B20" t="s">
        <v>87</v>
      </c>
      <c r="C20" t="s">
        <v>88</v>
      </c>
      <c r="D20">
        <v>14</v>
      </c>
      <c r="E20">
        <f>COUNTIF(Pilot!$C$2:$C$13,Drawing!C20)</f>
        <v>0</v>
      </c>
      <c r="F20">
        <f>IF(AND(E20=0, D20=13),1, IF(AND(E20=0, D20&gt;=14),2,IF(AND(E20=1, 19&lt;=D20&lt;21),1,IF(AND(E20=1, D20&gt;=21),2,0))))</f>
        <v>2</v>
      </c>
    </row>
    <row r="21" spans="1:6" x14ac:dyDescent="0.2">
      <c r="A21">
        <v>20</v>
      </c>
      <c r="B21" t="s">
        <v>31</v>
      </c>
      <c r="C21" t="s">
        <v>32</v>
      </c>
      <c r="D21">
        <v>14</v>
      </c>
      <c r="E21">
        <f>COUNTIF(Pilot!$C$2:$C$13,Drawing!C21)</f>
        <v>0</v>
      </c>
      <c r="F21">
        <f>IF(AND(E21=0, D21=13),1, IF(AND(E21=0, D21&gt;=14),2,IF(AND(E21=1, 19&lt;=D21&lt;21),1,IF(AND(E21=1, D21&gt;=21),2,0))))</f>
        <v>2</v>
      </c>
    </row>
    <row r="22" spans="1:6" x14ac:dyDescent="0.2">
      <c r="A22">
        <v>21</v>
      </c>
      <c r="B22" t="s">
        <v>101</v>
      </c>
      <c r="C22" t="s">
        <v>102</v>
      </c>
      <c r="D22">
        <v>14</v>
      </c>
      <c r="E22">
        <f>COUNTIF(Pilot!$C$2:$C$13,Drawing!C22)</f>
        <v>0</v>
      </c>
      <c r="F22">
        <f>IF(AND(E22=0, D22=13),1, IF(AND(E22=0, D22&gt;=14),2,IF(AND(E22=1, 19&lt;=D22&lt;21),1,IF(AND(E22=1, D22&gt;=21),2,0))))</f>
        <v>2</v>
      </c>
    </row>
    <row r="23" spans="1:6" x14ac:dyDescent="0.2">
      <c r="A23">
        <v>22</v>
      </c>
      <c r="B23" t="s">
        <v>79</v>
      </c>
      <c r="C23" t="s">
        <v>80</v>
      </c>
      <c r="D23">
        <v>15</v>
      </c>
      <c r="E23">
        <f>COUNTIF(Pilot!$C$2:$C$13,Drawing!C23)</f>
        <v>0</v>
      </c>
      <c r="F23">
        <f>IF(AND(E23=0, D23=13),1, IF(AND(E23=0, D23&gt;=14),2,IF(AND(E23=1, 19&lt;=D23&lt;21),1,IF(AND(E23=1, D23&gt;=21),2,0))))</f>
        <v>2</v>
      </c>
    </row>
    <row r="24" spans="1:6" x14ac:dyDescent="0.2">
      <c r="A24">
        <v>23</v>
      </c>
      <c r="B24" t="s">
        <v>27</v>
      </c>
      <c r="C24" t="s">
        <v>28</v>
      </c>
      <c r="D24">
        <v>15</v>
      </c>
      <c r="E24">
        <f>COUNTIF(Pilot!$C$2:$C$13,Drawing!C24)</f>
        <v>0</v>
      </c>
      <c r="F24">
        <f>IF(AND(E24=0, D24=13),1, IF(AND(E24=0, D24&gt;=14),2,IF(AND(E24=1, 19&lt;=D24&lt;21),1,IF(AND(E24=1, D24&gt;=21),2,0))))</f>
        <v>2</v>
      </c>
    </row>
    <row r="25" spans="1:6" x14ac:dyDescent="0.2">
      <c r="A25">
        <v>24</v>
      </c>
      <c r="B25" t="s">
        <v>37</v>
      </c>
      <c r="C25" t="s">
        <v>38</v>
      </c>
      <c r="D25">
        <v>15</v>
      </c>
      <c r="E25">
        <f>COUNTIF(Pilot!$C$2:$C$13,Drawing!C25)</f>
        <v>0</v>
      </c>
      <c r="F25">
        <f>IF(AND(E25=0, D25=13),1, IF(AND(E25=0, D25&gt;=14),2,IF(AND(E25=1, 19&lt;=D25&lt;21),1,IF(AND(E25=1, D25&gt;=21),2,0))))</f>
        <v>2</v>
      </c>
    </row>
    <row r="26" spans="1:6" s="2" customFormat="1" x14ac:dyDescent="0.2">
      <c r="A26" s="2">
        <v>25</v>
      </c>
      <c r="B26" s="2" t="s">
        <v>57</v>
      </c>
      <c r="C26" s="2" t="s">
        <v>58</v>
      </c>
      <c r="D26" s="2">
        <v>17</v>
      </c>
      <c r="E26" s="2">
        <f>COUNTIF(Pilot!$C$2:$C$13,Drawing!C26)</f>
        <v>0</v>
      </c>
      <c r="F26" s="2">
        <f>IF(AND(E26=0, D26=13),1, IF(AND(E26=0, D26&gt;=14),2,IF(AND(E26=1, 19&lt;=D26&lt;21),1,IF(AND(E26=1, D26&gt;=21),2,0))))</f>
        <v>2</v>
      </c>
    </row>
    <row r="27" spans="1:6" x14ac:dyDescent="0.2">
      <c r="A27">
        <v>26</v>
      </c>
      <c r="B27" t="s">
        <v>5</v>
      </c>
      <c r="C27" t="s">
        <v>6</v>
      </c>
      <c r="D27">
        <v>21</v>
      </c>
      <c r="E27">
        <f>COUNTIF(Pilot!$C$2:$C$13,Drawing!C27)</f>
        <v>1</v>
      </c>
      <c r="F27">
        <f>IF(AND(E27=0, D27=13),1, IF(AND(E27=0, D27&gt;=14),2,IF(AND(E27=1, 19&lt;=D27&lt;21),1,IF(AND(E27=1, D27&gt;=21),2,0))))</f>
        <v>2</v>
      </c>
    </row>
    <row r="28" spans="1:6" x14ac:dyDescent="0.2">
      <c r="A28">
        <v>27</v>
      </c>
      <c r="B28" t="s">
        <v>3</v>
      </c>
      <c r="C28" t="s">
        <v>4</v>
      </c>
      <c r="D28">
        <v>21</v>
      </c>
      <c r="E28">
        <f>COUNTIF(Pilot!$C$2:$C$13,Drawing!C28)</f>
        <v>1</v>
      </c>
      <c r="F28">
        <f>IF(AND(E28=0, D28=13),1, IF(AND(E28=0, D28&gt;=14),2,IF(AND(E28=1, 19&lt;=D28&lt;21),1,IF(AND(E28=1, D28&gt;=21),2,0))))</f>
        <v>2</v>
      </c>
    </row>
    <row r="29" spans="1:6" x14ac:dyDescent="0.2">
      <c r="A29">
        <v>28</v>
      </c>
      <c r="B29" t="s">
        <v>69</v>
      </c>
      <c r="C29" t="s">
        <v>70</v>
      </c>
      <c r="D29">
        <v>24</v>
      </c>
      <c r="E29">
        <f>COUNTIF(Pilot!$C$2:$C$13,Drawing!C29)</f>
        <v>1</v>
      </c>
      <c r="F29">
        <f>IF(AND(E29=0, D29=13),1, IF(AND(E29=0, D29&gt;=14),2,IF(AND(E29=1, 19&lt;=D29&lt;21),1,IF(AND(E29=1, D29&gt;=21),2,0))))</f>
        <v>2</v>
      </c>
    </row>
    <row r="30" spans="1:6" x14ac:dyDescent="0.2">
      <c r="A30">
        <v>29</v>
      </c>
      <c r="B30" t="s">
        <v>83</v>
      </c>
      <c r="C30" t="s">
        <v>84</v>
      </c>
      <c r="D30">
        <v>14</v>
      </c>
      <c r="E30">
        <f>COUNTIF(Pilot!$C$2:$C$13,Drawing!C30)</f>
        <v>0</v>
      </c>
      <c r="F30">
        <f>IF(AND(E30=0, D30=13),1, IF(AND(E30=0, D30&gt;=14),2,IF(AND(E30=1, 19&lt;=D30&lt;21),1,IF(AND(E30=1, D30&gt;=21),2,0))))</f>
        <v>2</v>
      </c>
    </row>
    <row r="31" spans="1:6" x14ac:dyDescent="0.2">
      <c r="A31">
        <v>30</v>
      </c>
      <c r="B31" t="s">
        <v>97</v>
      </c>
      <c r="C31" t="s">
        <v>98</v>
      </c>
      <c r="D31">
        <v>14</v>
      </c>
      <c r="E31">
        <f>COUNTIF(Pilot!$C$2:$C$13,Drawing!C31)</f>
        <v>0</v>
      </c>
      <c r="F31">
        <f>IF(AND(E31=0, D31=13),1, IF(AND(E31=0, D31&gt;=14),2,IF(AND(E31=1, 19&lt;=D31&lt;21),1,IF(AND(E31=1, D31&gt;=21),2,0))))</f>
        <v>2</v>
      </c>
    </row>
    <row r="32" spans="1:6" x14ac:dyDescent="0.2">
      <c r="A32">
        <v>31</v>
      </c>
      <c r="B32" t="s">
        <v>47</v>
      </c>
      <c r="C32" t="s">
        <v>48</v>
      </c>
      <c r="D32">
        <v>14</v>
      </c>
      <c r="E32">
        <f>COUNTIF(Pilot!$C$2:$C$13,Drawing!C32)</f>
        <v>0</v>
      </c>
      <c r="F32">
        <f>IF(AND(E32=0, D32=13),1, IF(AND(E32=0, D32&gt;=14),2,IF(AND(E32=1, 19&lt;=D32&lt;21),1,IF(AND(E32=1, D32&gt;=21),2,0))))</f>
        <v>2</v>
      </c>
    </row>
    <row r="33" spans="1:6" x14ac:dyDescent="0.2">
      <c r="A33">
        <v>32</v>
      </c>
      <c r="B33" t="s">
        <v>9</v>
      </c>
      <c r="C33" t="s">
        <v>10</v>
      </c>
      <c r="D33">
        <v>14</v>
      </c>
      <c r="E33">
        <f>COUNTIF(Pilot!$C$2:$C$13,Drawing!C33)</f>
        <v>0</v>
      </c>
      <c r="F33">
        <f>IF(AND(E33=0, D33=13),1, IF(AND(E33=0, D33&gt;=14),2,IF(AND(E33=1, 19&lt;=D33&lt;21),1,IF(AND(E33=1, D33&gt;=21),2,0))))</f>
        <v>2</v>
      </c>
    </row>
    <row r="34" spans="1:6" x14ac:dyDescent="0.2">
      <c r="A34">
        <v>33</v>
      </c>
      <c r="B34" t="s">
        <v>17</v>
      </c>
      <c r="C34" t="s">
        <v>18</v>
      </c>
      <c r="D34">
        <v>14</v>
      </c>
      <c r="E34">
        <f>COUNTIF(Pilot!$C$2:$C$13,Drawing!C34)</f>
        <v>0</v>
      </c>
      <c r="F34">
        <f>IF(AND(E34=0, D34=13),1, IF(AND(E34=0, D34&gt;=14),2,IF(AND(E34=1, 19&lt;=D34&lt;21),1,IF(AND(E34=1, D34&gt;=21),2,0))))</f>
        <v>2</v>
      </c>
    </row>
    <row r="35" spans="1:6" x14ac:dyDescent="0.2">
      <c r="A35">
        <v>34</v>
      </c>
      <c r="B35" t="s">
        <v>43</v>
      </c>
      <c r="C35" t="s">
        <v>44</v>
      </c>
      <c r="D35">
        <v>14</v>
      </c>
      <c r="E35">
        <f>COUNTIF(Pilot!$C$2:$C$13,Drawing!C35)</f>
        <v>0</v>
      </c>
      <c r="F35">
        <f>IF(AND(E35=0, D35=13),1, IF(AND(E35=0, D35&gt;=14),2,IF(AND(E35=1, 19&lt;=D35&lt;21),1,IF(AND(E35=1, D35&gt;=21),2,0))))</f>
        <v>2</v>
      </c>
    </row>
    <row r="36" spans="1:6" x14ac:dyDescent="0.2">
      <c r="A36">
        <v>35</v>
      </c>
      <c r="B36" t="s">
        <v>25</v>
      </c>
      <c r="C36" t="s">
        <v>26</v>
      </c>
      <c r="D36">
        <v>14</v>
      </c>
      <c r="E36">
        <f>COUNTIF(Pilot!$C$2:$C$13,Drawing!C36)</f>
        <v>0</v>
      </c>
      <c r="F36">
        <f>IF(AND(E36=0, D36=13),1, IF(AND(E36=0, D36&gt;=14),2,IF(AND(E36=1, 19&lt;=D36&lt;21),1,IF(AND(E36=1, D36&gt;=21),2,0))))</f>
        <v>2</v>
      </c>
    </row>
    <row r="37" spans="1:6" x14ac:dyDescent="0.2">
      <c r="A37">
        <v>36</v>
      </c>
      <c r="B37" t="s">
        <v>73</v>
      </c>
      <c r="C37" t="s">
        <v>74</v>
      </c>
      <c r="D37">
        <v>14</v>
      </c>
      <c r="E37">
        <f>COUNTIF(Pilot!$C$2:$C$13,Drawing!C37)</f>
        <v>0</v>
      </c>
      <c r="F37">
        <f>IF(AND(E37=0, D37=13),1, IF(AND(E37=0, D37&gt;=14),2,IF(AND(E37=1, 19&lt;=D37&lt;21),1,IF(AND(E37=1, D37&gt;=21),2,0))))</f>
        <v>2</v>
      </c>
    </row>
    <row r="38" spans="1:6" s="2" customFormat="1" x14ac:dyDescent="0.2">
      <c r="A38" s="2">
        <v>37</v>
      </c>
      <c r="B38" s="2" t="s">
        <v>53</v>
      </c>
      <c r="C38" s="2" t="s">
        <v>54</v>
      </c>
      <c r="D38" s="2">
        <v>14</v>
      </c>
      <c r="E38" s="2">
        <f>COUNTIF(Pilot!$C$2:$C$13,Drawing!C38)</f>
        <v>0</v>
      </c>
      <c r="F38" s="2">
        <f>IF(AND(E38=0, D38=13),1, IF(AND(E38=0, D38&gt;=14),2,IF(AND(E38=1, 19&lt;=D38&lt;21),1,IF(AND(E38=1, D38&gt;=21),2,0))))</f>
        <v>2</v>
      </c>
    </row>
    <row r="39" spans="1:6" x14ac:dyDescent="0.2">
      <c r="A39">
        <v>38</v>
      </c>
      <c r="B39" t="s">
        <v>81</v>
      </c>
      <c r="C39" t="s">
        <v>82</v>
      </c>
      <c r="D39">
        <v>14</v>
      </c>
      <c r="E39">
        <f>COUNTIF(Pilot!$C$2:$C$13,Drawing!C39)</f>
        <v>0</v>
      </c>
      <c r="F39">
        <f>IF(AND(E39=0, D39=13),1, IF(AND(E39=0, D39&gt;=14),2,IF(AND(E39=1, 19&lt;=D39&lt;21),1,IF(AND(E39=1, D39&gt;=21),2,0))))</f>
        <v>2</v>
      </c>
    </row>
    <row r="40" spans="1:6" x14ac:dyDescent="0.2">
      <c r="A40">
        <v>39</v>
      </c>
      <c r="B40" t="s">
        <v>75</v>
      </c>
      <c r="C40" t="s">
        <v>76</v>
      </c>
      <c r="D40">
        <v>14</v>
      </c>
      <c r="E40">
        <f>COUNTIF(Pilot!$C$2:$C$13,Drawing!C40)</f>
        <v>0</v>
      </c>
      <c r="F40">
        <f>IF(AND(E40=0, D40=13),1, IF(AND(E40=0, D40&gt;=14),2,IF(AND(E40=1, 19&lt;=D40&lt;21),1,IF(AND(E40=1, D40&gt;=21),2,0))))</f>
        <v>2</v>
      </c>
    </row>
    <row r="41" spans="1:6" s="2" customFormat="1" x14ac:dyDescent="0.2">
      <c r="A41" s="2">
        <v>40</v>
      </c>
      <c r="B41" s="2" t="s">
        <v>89</v>
      </c>
      <c r="C41" s="2" t="s">
        <v>90</v>
      </c>
      <c r="D41" s="2">
        <v>14</v>
      </c>
      <c r="E41" s="2">
        <f>COUNTIF(Pilot!$C$2:$C$13,Drawing!C41)</f>
        <v>0</v>
      </c>
      <c r="F41" s="2">
        <f>IF(AND(E41=0, D41=13),1, IF(AND(E41=0, D41&gt;=14),2,IF(AND(E41=1, 19&lt;=D41&lt;21),1,IF(AND(E41=1, D41&gt;=21),2,0))))</f>
        <v>2</v>
      </c>
    </row>
    <row r="42" spans="1:6" x14ac:dyDescent="0.2">
      <c r="A42">
        <v>41</v>
      </c>
      <c r="B42" t="s">
        <v>87</v>
      </c>
      <c r="C42" t="s">
        <v>88</v>
      </c>
      <c r="D42">
        <v>14</v>
      </c>
      <c r="E42">
        <f>COUNTIF(Pilot!$C$2:$C$13,Drawing!C42)</f>
        <v>0</v>
      </c>
      <c r="F42">
        <f>IF(AND(E42=0, D42=13),1, IF(AND(E42=0, D42&gt;=14),2,IF(AND(E42=1, 19&lt;=D42&lt;21),1,IF(AND(E42=1, D42&gt;=21),2,0))))</f>
        <v>2</v>
      </c>
    </row>
    <row r="43" spans="1:6" x14ac:dyDescent="0.2">
      <c r="A43">
        <v>42</v>
      </c>
      <c r="B43" t="s">
        <v>31</v>
      </c>
      <c r="C43" t="s">
        <v>32</v>
      </c>
      <c r="D43">
        <v>14</v>
      </c>
      <c r="E43">
        <f>COUNTIF(Pilot!$C$2:$C$13,Drawing!C43)</f>
        <v>0</v>
      </c>
      <c r="F43">
        <f>IF(AND(E43=0, D43=13),1, IF(AND(E43=0, D43&gt;=14),2,IF(AND(E43=1, 19&lt;=D43&lt;21),1,IF(AND(E43=1, D43&gt;=21),2,0))))</f>
        <v>2</v>
      </c>
    </row>
    <row r="44" spans="1:6" x14ac:dyDescent="0.2">
      <c r="A44">
        <v>43</v>
      </c>
      <c r="B44" t="s">
        <v>101</v>
      </c>
      <c r="C44" t="s">
        <v>102</v>
      </c>
      <c r="D44">
        <v>14</v>
      </c>
      <c r="E44">
        <f>COUNTIF(Pilot!$C$2:$C$13,Drawing!C44)</f>
        <v>0</v>
      </c>
      <c r="F44">
        <f>IF(AND(E44=0, D44=13),1, IF(AND(E44=0, D44&gt;=14),2,IF(AND(E44=1, 19&lt;=D44&lt;21),1,IF(AND(E44=1, D44&gt;=21),2,0))))</f>
        <v>2</v>
      </c>
    </row>
    <row r="45" spans="1:6" x14ac:dyDescent="0.2">
      <c r="A45">
        <v>44</v>
      </c>
      <c r="B45" t="s">
        <v>79</v>
      </c>
      <c r="C45" t="s">
        <v>80</v>
      </c>
      <c r="D45">
        <v>15</v>
      </c>
      <c r="E45">
        <f>COUNTIF(Pilot!$C$2:$C$13,Drawing!C45)</f>
        <v>0</v>
      </c>
      <c r="F45">
        <f>IF(AND(E45=0, D45=13),1, IF(AND(E45=0, D45&gt;=14),2,IF(AND(E45=1, 19&lt;=D45&lt;21),1,IF(AND(E45=1, D45&gt;=21),2,0))))</f>
        <v>2</v>
      </c>
    </row>
    <row r="46" spans="1:6" x14ac:dyDescent="0.2">
      <c r="A46">
        <v>45</v>
      </c>
      <c r="B46" t="s">
        <v>27</v>
      </c>
      <c r="C46" t="s">
        <v>28</v>
      </c>
      <c r="D46">
        <v>15</v>
      </c>
      <c r="E46">
        <f>COUNTIF(Pilot!$C$2:$C$13,Drawing!C46)</f>
        <v>0</v>
      </c>
      <c r="F46">
        <f>IF(AND(E46=0, D46=13),1, IF(AND(E46=0, D46&gt;=14),2,IF(AND(E46=1, 19&lt;=D46&lt;21),1,IF(AND(E46=1, D46&gt;=21),2,0))))</f>
        <v>2</v>
      </c>
    </row>
    <row r="47" spans="1:6" x14ac:dyDescent="0.2">
      <c r="A47">
        <v>46</v>
      </c>
      <c r="B47" t="s">
        <v>37</v>
      </c>
      <c r="C47" t="s">
        <v>38</v>
      </c>
      <c r="D47">
        <v>15</v>
      </c>
      <c r="E47">
        <f>COUNTIF(Pilot!$C$2:$C$13,Drawing!C47)</f>
        <v>0</v>
      </c>
      <c r="F47">
        <f>IF(AND(E47=0, D47=13),1, IF(AND(E47=0, D47&gt;=14),2,IF(AND(E47=1, 19&lt;=D47&lt;21),1,IF(AND(E47=1, D47&gt;=21),2,0))))</f>
        <v>2</v>
      </c>
    </row>
    <row r="48" spans="1:6" x14ac:dyDescent="0.2">
      <c r="A48">
        <v>47</v>
      </c>
      <c r="B48" t="s">
        <v>57</v>
      </c>
      <c r="C48" t="s">
        <v>58</v>
      </c>
      <c r="D48">
        <v>17</v>
      </c>
      <c r="E48">
        <f>COUNTIF(Pilot!$C$2:$C$13,Drawing!C48)</f>
        <v>0</v>
      </c>
      <c r="F48">
        <f>IF(AND(E48=0, D48=13),1, IF(AND(E48=0, D48&gt;=14),2,IF(AND(E48=1, 19&lt;=D48&lt;21),1,IF(AND(E48=1, D48&gt;=21),2,0))))</f>
        <v>2</v>
      </c>
    </row>
    <row r="49" spans="1:6" x14ac:dyDescent="0.2">
      <c r="A49">
        <v>48</v>
      </c>
      <c r="B49" t="s">
        <v>5</v>
      </c>
      <c r="C49" t="s">
        <v>6</v>
      </c>
      <c r="D49">
        <v>21</v>
      </c>
      <c r="E49">
        <f>COUNTIF(Pilot!$C$2:$C$13,Drawing!C49)</f>
        <v>1</v>
      </c>
      <c r="F49">
        <f>IF(AND(E49=0, D49=13),1, IF(AND(E49=0, D49&gt;=14),2,IF(AND(E49=1, 19&lt;=D49&lt;21),1,IF(AND(E49=1, D49&gt;=21),2,0))))</f>
        <v>2</v>
      </c>
    </row>
    <row r="50" spans="1:6" x14ac:dyDescent="0.2">
      <c r="A50">
        <v>49</v>
      </c>
      <c r="B50" t="s">
        <v>3</v>
      </c>
      <c r="C50" t="s">
        <v>4</v>
      </c>
      <c r="D50">
        <v>21</v>
      </c>
      <c r="E50">
        <f>COUNTIF(Pilot!$C$2:$C$13,Drawing!C50)</f>
        <v>1</v>
      </c>
      <c r="F50">
        <f>IF(AND(E50=0, D50=13),1, IF(AND(E50=0, D50&gt;=14),2,IF(AND(E50=1, 19&lt;=D50&lt;21),1,IF(AND(E50=1, D50&gt;=21),2,0))))</f>
        <v>2</v>
      </c>
    </row>
    <row r="51" spans="1:6" x14ac:dyDescent="0.2">
      <c r="A51">
        <v>50</v>
      </c>
      <c r="B51" t="s">
        <v>69</v>
      </c>
      <c r="C51" t="s">
        <v>70</v>
      </c>
      <c r="D51">
        <v>24</v>
      </c>
      <c r="E51">
        <f>COUNTIF(Pilot!$C$2:$C$13,Drawing!C51)</f>
        <v>1</v>
      </c>
      <c r="F51">
        <f>IF(AND(E51=0, D51=13),1, IF(AND(E51=0, D51&gt;=14),2,IF(AND(E51=1, 19&lt;=D51&lt;21),1,IF(AND(E51=1, D51&gt;=21),2,0))))</f>
        <v>2</v>
      </c>
    </row>
  </sheetData>
  <autoFilter ref="B1:F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3"/>
  <sheetViews>
    <sheetView zoomScale="130" zoomScaleNormal="130" zoomScalePageLayoutView="130" workbookViewId="0"/>
  </sheetViews>
  <sheetFormatPr baseColWidth="10" defaultRowHeight="16" x14ac:dyDescent="0.2"/>
  <cols>
    <col min="2" max="2" width="25.1640625" bestFit="1" customWidth="1"/>
    <col min="3" max="3" width="28.83203125" bestFit="1" customWidth="1"/>
  </cols>
  <sheetData>
    <row r="1" spans="2:6" x14ac:dyDescent="0.2">
      <c r="B1" t="s">
        <v>0</v>
      </c>
      <c r="C1" t="s">
        <v>1</v>
      </c>
      <c r="D1" t="s">
        <v>2</v>
      </c>
      <c r="E1" t="s">
        <v>128</v>
      </c>
      <c r="F1" t="s">
        <v>127</v>
      </c>
    </row>
    <row r="2" spans="2:6" x14ac:dyDescent="0.2">
      <c r="B2" t="s">
        <v>125</v>
      </c>
      <c r="C2" t="s">
        <v>126</v>
      </c>
      <c r="D2">
        <v>1</v>
      </c>
      <c r="E2">
        <f>COUNTIF(Pilot!$C$2:$C$13,'Amazon Gift Card Raffle'!C2)</f>
        <v>0</v>
      </c>
      <c r="F2">
        <f>IF(AND(E2=0, D2=13),1, IF(AND(E2=0, D2&gt;=14),2,IF(AND(E2=1, 19&lt;=D2&lt;21),1,IF(AND(E2=1, D2&gt;=21),2,0))))</f>
        <v>0</v>
      </c>
    </row>
    <row r="3" spans="2:6" x14ac:dyDescent="0.2">
      <c r="B3" t="s">
        <v>115</v>
      </c>
      <c r="C3" t="s">
        <v>116</v>
      </c>
      <c r="D3">
        <v>3</v>
      </c>
      <c r="E3">
        <f>COUNTIF(Pilot!$C$2:$C$13,'Amazon Gift Card Raffle'!C3)</f>
        <v>0</v>
      </c>
      <c r="F3">
        <f t="shared" ref="F3:F63" si="0">IF(AND(E3=0, D3=13),1, IF(AND(E3=0, D3&gt;=14),2,IF(AND(E3=1, 19&lt;=D3&lt;21),1,IF(AND(E3=1, D3&gt;=21),2,0))))</f>
        <v>0</v>
      </c>
    </row>
    <row r="4" spans="2:6" x14ac:dyDescent="0.2">
      <c r="B4" t="s">
        <v>39</v>
      </c>
      <c r="C4" t="s">
        <v>40</v>
      </c>
      <c r="D4">
        <v>4</v>
      </c>
      <c r="E4">
        <f>COUNTIF(Pilot!$C$2:$C$13,'Amazon Gift Card Raffle'!C4)</f>
        <v>0</v>
      </c>
      <c r="F4">
        <f t="shared" si="0"/>
        <v>0</v>
      </c>
    </row>
    <row r="5" spans="2:6" x14ac:dyDescent="0.2">
      <c r="B5" t="s">
        <v>123</v>
      </c>
      <c r="C5" t="s">
        <v>124</v>
      </c>
      <c r="D5">
        <v>4</v>
      </c>
      <c r="E5">
        <f>COUNTIF(Pilot!$C$2:$C$13,'Amazon Gift Card Raffle'!C5)</f>
        <v>0</v>
      </c>
      <c r="F5">
        <f t="shared" si="0"/>
        <v>0</v>
      </c>
    </row>
    <row r="6" spans="2:6" x14ac:dyDescent="0.2">
      <c r="B6" t="s">
        <v>121</v>
      </c>
      <c r="C6" t="s">
        <v>122</v>
      </c>
      <c r="D6">
        <v>5</v>
      </c>
      <c r="E6">
        <f>COUNTIF(Pilot!$C$2:$C$13,'Amazon Gift Card Raffle'!C6)</f>
        <v>0</v>
      </c>
      <c r="F6">
        <f t="shared" si="0"/>
        <v>0</v>
      </c>
    </row>
    <row r="7" spans="2:6" x14ac:dyDescent="0.2">
      <c r="B7" t="s">
        <v>59</v>
      </c>
      <c r="C7" t="s">
        <v>60</v>
      </c>
      <c r="D7">
        <v>6</v>
      </c>
      <c r="E7">
        <f>COUNTIF(Pilot!$C$2:$C$13,'Amazon Gift Card Raffle'!C7)</f>
        <v>0</v>
      </c>
      <c r="F7">
        <f t="shared" si="0"/>
        <v>0</v>
      </c>
    </row>
    <row r="8" spans="2:6" x14ac:dyDescent="0.2">
      <c r="B8" t="s">
        <v>117</v>
      </c>
      <c r="C8" t="s">
        <v>118</v>
      </c>
      <c r="D8">
        <v>6</v>
      </c>
      <c r="E8">
        <f>COUNTIF(Pilot!$C$2:$C$13,'Amazon Gift Card Raffle'!C8)</f>
        <v>0</v>
      </c>
      <c r="F8">
        <f t="shared" si="0"/>
        <v>0</v>
      </c>
    </row>
    <row r="9" spans="2:6" x14ac:dyDescent="0.2">
      <c r="B9" t="s">
        <v>105</v>
      </c>
      <c r="C9" t="s">
        <v>106</v>
      </c>
      <c r="D9">
        <v>6</v>
      </c>
      <c r="E9">
        <f>COUNTIF(Pilot!$C$2:$C$13,'Amazon Gift Card Raffle'!C9)</f>
        <v>0</v>
      </c>
      <c r="F9">
        <f t="shared" si="0"/>
        <v>0</v>
      </c>
    </row>
    <row r="10" spans="2:6" x14ac:dyDescent="0.2">
      <c r="B10" t="s">
        <v>63</v>
      </c>
      <c r="C10" t="s">
        <v>64</v>
      </c>
      <c r="D10">
        <v>7</v>
      </c>
      <c r="E10">
        <f>COUNTIF(Pilot!$C$2:$C$13,'Amazon Gift Card Raffle'!C10)</f>
        <v>0</v>
      </c>
      <c r="F10">
        <f t="shared" si="0"/>
        <v>0</v>
      </c>
    </row>
    <row r="11" spans="2:6" x14ac:dyDescent="0.2">
      <c r="B11" t="s">
        <v>119</v>
      </c>
      <c r="C11" t="s">
        <v>120</v>
      </c>
      <c r="D11">
        <v>7</v>
      </c>
      <c r="E11">
        <f>COUNTIF(Pilot!$C$2:$C$13,'Amazon Gift Card Raffle'!C11)</f>
        <v>0</v>
      </c>
      <c r="F11">
        <f t="shared" si="0"/>
        <v>0</v>
      </c>
    </row>
    <row r="12" spans="2:6" x14ac:dyDescent="0.2">
      <c r="B12" t="s">
        <v>55</v>
      </c>
      <c r="C12" t="s">
        <v>56</v>
      </c>
      <c r="D12">
        <v>7</v>
      </c>
      <c r="E12">
        <f>COUNTIF(Pilot!$C$2:$C$13,'Amazon Gift Card Raffle'!C12)</f>
        <v>0</v>
      </c>
      <c r="F12">
        <f t="shared" si="0"/>
        <v>0</v>
      </c>
    </row>
    <row r="13" spans="2:6" x14ac:dyDescent="0.2">
      <c r="B13" t="s">
        <v>113</v>
      </c>
      <c r="C13" t="s">
        <v>114</v>
      </c>
      <c r="D13">
        <v>8</v>
      </c>
      <c r="E13">
        <f>COUNTIF(Pilot!$C$2:$C$13,'Amazon Gift Card Raffle'!C13)</f>
        <v>0</v>
      </c>
      <c r="F13">
        <f t="shared" si="0"/>
        <v>0</v>
      </c>
    </row>
    <row r="14" spans="2:6" x14ac:dyDescent="0.2">
      <c r="B14" t="s">
        <v>13</v>
      </c>
      <c r="C14" t="s">
        <v>14</v>
      </c>
      <c r="D14">
        <v>8</v>
      </c>
      <c r="E14">
        <f>COUNTIF(Pilot!$C$2:$C$13,'Amazon Gift Card Raffle'!C14)</f>
        <v>0</v>
      </c>
      <c r="F14">
        <f t="shared" si="0"/>
        <v>0</v>
      </c>
    </row>
    <row r="15" spans="2:6" x14ac:dyDescent="0.2">
      <c r="B15" t="s">
        <v>19</v>
      </c>
      <c r="C15" t="s">
        <v>20</v>
      </c>
      <c r="D15">
        <v>9</v>
      </c>
      <c r="E15">
        <f>COUNTIF(Pilot!$C$2:$C$13,'Amazon Gift Card Raffle'!C15)</f>
        <v>0</v>
      </c>
      <c r="F15">
        <f t="shared" si="0"/>
        <v>0</v>
      </c>
    </row>
    <row r="16" spans="2:6" x14ac:dyDescent="0.2">
      <c r="B16" t="s">
        <v>107</v>
      </c>
      <c r="C16" t="s">
        <v>108</v>
      </c>
      <c r="D16">
        <v>10</v>
      </c>
      <c r="E16">
        <f>COUNTIF(Pilot!$C$2:$C$13,'Amazon Gift Card Raffle'!C16)</f>
        <v>0</v>
      </c>
      <c r="F16">
        <f t="shared" si="0"/>
        <v>0</v>
      </c>
    </row>
    <row r="17" spans="2:6" x14ac:dyDescent="0.2">
      <c r="B17" t="s">
        <v>111</v>
      </c>
      <c r="C17" t="s">
        <v>112</v>
      </c>
      <c r="D17">
        <v>10</v>
      </c>
      <c r="E17">
        <f>COUNTIF(Pilot!$C$2:$C$13,'Amazon Gift Card Raffle'!C17)</f>
        <v>0</v>
      </c>
      <c r="F17">
        <f t="shared" si="0"/>
        <v>0</v>
      </c>
    </row>
    <row r="18" spans="2:6" x14ac:dyDescent="0.2">
      <c r="B18" t="s">
        <v>33</v>
      </c>
      <c r="C18" t="s">
        <v>34</v>
      </c>
      <c r="D18">
        <v>10</v>
      </c>
      <c r="E18">
        <f>COUNTIF(Pilot!$C$2:$C$13,'Amazon Gift Card Raffle'!C18)</f>
        <v>0</v>
      </c>
      <c r="F18">
        <f t="shared" si="0"/>
        <v>0</v>
      </c>
    </row>
    <row r="19" spans="2:6" x14ac:dyDescent="0.2">
      <c r="B19" t="s">
        <v>93</v>
      </c>
      <c r="C19" t="s">
        <v>94</v>
      </c>
      <c r="D19">
        <v>10</v>
      </c>
      <c r="E19">
        <f>COUNTIF(Pilot!$C$2:$C$13,'Amazon Gift Card Raffle'!C19)</f>
        <v>0</v>
      </c>
      <c r="F19">
        <f t="shared" si="0"/>
        <v>0</v>
      </c>
    </row>
    <row r="20" spans="2:6" x14ac:dyDescent="0.2">
      <c r="B20" t="s">
        <v>103</v>
      </c>
      <c r="C20" t="s">
        <v>104</v>
      </c>
      <c r="D20">
        <v>10</v>
      </c>
      <c r="E20">
        <f>COUNTIF(Pilot!$C$2:$C$13,'Amazon Gift Card Raffle'!C20)</f>
        <v>0</v>
      </c>
      <c r="F20">
        <f t="shared" si="0"/>
        <v>0</v>
      </c>
    </row>
    <row r="21" spans="2:6" x14ac:dyDescent="0.2">
      <c r="B21" t="s">
        <v>71</v>
      </c>
      <c r="C21" t="s">
        <v>72</v>
      </c>
      <c r="D21">
        <v>11</v>
      </c>
      <c r="E21">
        <f>COUNTIF(Pilot!$C$2:$C$13,'Amazon Gift Card Raffle'!C21)</f>
        <v>1</v>
      </c>
      <c r="F21">
        <f t="shared" si="0"/>
        <v>0</v>
      </c>
    </row>
    <row r="22" spans="2:6" x14ac:dyDescent="0.2">
      <c r="B22" t="s">
        <v>91</v>
      </c>
      <c r="C22" t="s">
        <v>92</v>
      </c>
      <c r="D22">
        <v>11</v>
      </c>
      <c r="E22">
        <f>COUNTIF(Pilot!$C$2:$C$13,'Amazon Gift Card Raffle'!C22)</f>
        <v>0</v>
      </c>
      <c r="F22">
        <f t="shared" si="0"/>
        <v>0</v>
      </c>
    </row>
    <row r="23" spans="2:6" x14ac:dyDescent="0.2">
      <c r="B23" t="s">
        <v>49</v>
      </c>
      <c r="C23" t="s">
        <v>50</v>
      </c>
      <c r="D23">
        <v>11</v>
      </c>
      <c r="E23">
        <f>COUNTIF(Pilot!$C$2:$C$13,'Amazon Gift Card Raffle'!C23)</f>
        <v>0</v>
      </c>
      <c r="F23">
        <f t="shared" si="0"/>
        <v>0</v>
      </c>
    </row>
    <row r="24" spans="2:6" x14ac:dyDescent="0.2">
      <c r="B24" t="s">
        <v>11</v>
      </c>
      <c r="C24" t="s">
        <v>12</v>
      </c>
      <c r="D24">
        <v>12</v>
      </c>
      <c r="E24">
        <f>COUNTIF(Pilot!$C$2:$C$13,'Amazon Gift Card Raffle'!C24)</f>
        <v>0</v>
      </c>
      <c r="F24">
        <f t="shared" si="0"/>
        <v>0</v>
      </c>
    </row>
    <row r="25" spans="2:6" x14ac:dyDescent="0.2">
      <c r="B25" t="s">
        <v>29</v>
      </c>
      <c r="C25" t="s">
        <v>30</v>
      </c>
      <c r="D25">
        <v>12</v>
      </c>
      <c r="E25">
        <f>COUNTIF(Pilot!$C$2:$C$13,'Amazon Gift Card Raffle'!C25)</f>
        <v>0</v>
      </c>
      <c r="F25">
        <f t="shared" si="0"/>
        <v>0</v>
      </c>
    </row>
    <row r="26" spans="2:6" x14ac:dyDescent="0.2">
      <c r="B26" t="s">
        <v>99</v>
      </c>
      <c r="C26" t="s">
        <v>100</v>
      </c>
      <c r="D26">
        <v>12</v>
      </c>
      <c r="E26">
        <f>COUNTIF(Pilot!$C$2:$C$13,'Amazon Gift Card Raffle'!C26)</f>
        <v>1</v>
      </c>
      <c r="F26">
        <f t="shared" si="0"/>
        <v>0</v>
      </c>
    </row>
    <row r="27" spans="2:6" x14ac:dyDescent="0.2">
      <c r="B27" t="s">
        <v>41</v>
      </c>
      <c r="C27" t="s">
        <v>42</v>
      </c>
      <c r="D27">
        <v>12</v>
      </c>
      <c r="E27">
        <f>COUNTIF(Pilot!$C$2:$C$13,'Amazon Gift Card Raffle'!C27)</f>
        <v>0</v>
      </c>
      <c r="F27">
        <f t="shared" si="0"/>
        <v>0</v>
      </c>
    </row>
    <row r="28" spans="2:6" x14ac:dyDescent="0.2">
      <c r="B28" t="s">
        <v>15</v>
      </c>
      <c r="C28" t="s">
        <v>16</v>
      </c>
      <c r="D28">
        <v>12</v>
      </c>
      <c r="E28">
        <f>COUNTIF(Pilot!$C$2:$C$13,'Amazon Gift Card Raffle'!C28)</f>
        <v>0</v>
      </c>
      <c r="F28">
        <f t="shared" si="0"/>
        <v>0</v>
      </c>
    </row>
    <row r="29" spans="2:6" x14ac:dyDescent="0.2">
      <c r="B29" t="s">
        <v>23</v>
      </c>
      <c r="C29" t="s">
        <v>24</v>
      </c>
      <c r="D29">
        <v>13</v>
      </c>
      <c r="E29">
        <f>COUNTIF(Pilot!$C$2:$C$13,'Amazon Gift Card Raffle'!C29)</f>
        <v>0</v>
      </c>
      <c r="F29">
        <f t="shared" si="0"/>
        <v>1</v>
      </c>
    </row>
    <row r="30" spans="2:6" x14ac:dyDescent="0.2">
      <c r="B30" t="s">
        <v>21</v>
      </c>
      <c r="C30" t="s">
        <v>22</v>
      </c>
      <c r="D30">
        <v>13</v>
      </c>
      <c r="E30">
        <f>COUNTIF(Pilot!$C$2:$C$13,'Amazon Gift Card Raffle'!C30)</f>
        <v>0</v>
      </c>
      <c r="F30">
        <f t="shared" si="0"/>
        <v>1</v>
      </c>
    </row>
    <row r="31" spans="2:6" x14ac:dyDescent="0.2">
      <c r="B31" t="s">
        <v>109</v>
      </c>
      <c r="C31" t="s">
        <v>110</v>
      </c>
      <c r="D31">
        <v>13</v>
      </c>
      <c r="E31">
        <f>COUNTIF(Pilot!$C$2:$C$13,'Amazon Gift Card Raffle'!C31)</f>
        <v>0</v>
      </c>
      <c r="F31">
        <f t="shared" si="0"/>
        <v>1</v>
      </c>
    </row>
    <row r="32" spans="2:6" x14ac:dyDescent="0.2">
      <c r="B32" t="s">
        <v>35</v>
      </c>
      <c r="C32" t="s">
        <v>36</v>
      </c>
      <c r="D32">
        <v>13</v>
      </c>
      <c r="E32">
        <f>COUNTIF(Pilot!$C$2:$C$13,'Amazon Gift Card Raffle'!C32)</f>
        <v>1</v>
      </c>
      <c r="F32">
        <f t="shared" si="0"/>
        <v>0</v>
      </c>
    </row>
    <row r="33" spans="2:6" x14ac:dyDescent="0.2">
      <c r="B33" t="s">
        <v>85</v>
      </c>
      <c r="C33" t="s">
        <v>86</v>
      </c>
      <c r="D33">
        <v>13</v>
      </c>
      <c r="E33">
        <f>COUNTIF(Pilot!$C$2:$C$13,'Amazon Gift Card Raffle'!C33)</f>
        <v>0</v>
      </c>
      <c r="F33">
        <f t="shared" si="0"/>
        <v>1</v>
      </c>
    </row>
    <row r="34" spans="2:6" x14ac:dyDescent="0.2">
      <c r="B34" t="s">
        <v>51</v>
      </c>
      <c r="C34" t="s">
        <v>52</v>
      </c>
      <c r="D34">
        <v>13</v>
      </c>
      <c r="E34">
        <f>COUNTIF(Pilot!$C$2:$C$13,'Amazon Gift Card Raffle'!C34)</f>
        <v>0</v>
      </c>
      <c r="F34">
        <f t="shared" si="0"/>
        <v>1</v>
      </c>
    </row>
    <row r="35" spans="2:6" x14ac:dyDescent="0.2">
      <c r="B35" t="s">
        <v>95</v>
      </c>
      <c r="C35" t="s">
        <v>96</v>
      </c>
      <c r="D35">
        <v>13</v>
      </c>
      <c r="E35">
        <f>COUNTIF(Pilot!$C$2:$C$13,'Amazon Gift Card Raffle'!C35)</f>
        <v>0</v>
      </c>
      <c r="F35">
        <f t="shared" si="0"/>
        <v>1</v>
      </c>
    </row>
    <row r="36" spans="2:6" x14ac:dyDescent="0.2">
      <c r="B36" t="s">
        <v>83</v>
      </c>
      <c r="C36" t="s">
        <v>84</v>
      </c>
      <c r="D36">
        <v>14</v>
      </c>
      <c r="E36">
        <f>COUNTIF(Pilot!$C$2:$C$13,'Amazon Gift Card Raffle'!C36)</f>
        <v>0</v>
      </c>
      <c r="F36">
        <f t="shared" si="0"/>
        <v>2</v>
      </c>
    </row>
    <row r="37" spans="2:6" x14ac:dyDescent="0.2">
      <c r="B37" t="s">
        <v>97</v>
      </c>
      <c r="C37" t="s">
        <v>98</v>
      </c>
      <c r="D37">
        <v>14</v>
      </c>
      <c r="E37">
        <f>COUNTIF(Pilot!$C$2:$C$13,'Amazon Gift Card Raffle'!C37)</f>
        <v>0</v>
      </c>
      <c r="F37">
        <f t="shared" si="0"/>
        <v>2</v>
      </c>
    </row>
    <row r="38" spans="2:6" x14ac:dyDescent="0.2">
      <c r="B38" t="s">
        <v>47</v>
      </c>
      <c r="C38" t="s">
        <v>48</v>
      </c>
      <c r="D38">
        <v>14</v>
      </c>
      <c r="E38">
        <f>COUNTIF(Pilot!$C$2:$C$13,'Amazon Gift Card Raffle'!C38)</f>
        <v>0</v>
      </c>
      <c r="F38">
        <f t="shared" si="0"/>
        <v>2</v>
      </c>
    </row>
    <row r="39" spans="2:6" x14ac:dyDescent="0.2">
      <c r="B39" t="s">
        <v>9</v>
      </c>
      <c r="C39" t="s">
        <v>10</v>
      </c>
      <c r="D39">
        <v>14</v>
      </c>
      <c r="E39">
        <f>COUNTIF(Pilot!$C$2:$C$13,'Amazon Gift Card Raffle'!C39)</f>
        <v>0</v>
      </c>
      <c r="F39">
        <f t="shared" si="0"/>
        <v>2</v>
      </c>
    </row>
    <row r="40" spans="2:6" x14ac:dyDescent="0.2">
      <c r="B40" t="s">
        <v>17</v>
      </c>
      <c r="C40" t="s">
        <v>18</v>
      </c>
      <c r="D40">
        <v>14</v>
      </c>
      <c r="E40">
        <f>COUNTIF(Pilot!$C$2:$C$13,'Amazon Gift Card Raffle'!C40)</f>
        <v>0</v>
      </c>
      <c r="F40">
        <f t="shared" si="0"/>
        <v>2</v>
      </c>
    </row>
    <row r="41" spans="2:6" x14ac:dyDescent="0.2">
      <c r="B41" t="s">
        <v>43</v>
      </c>
      <c r="C41" t="s">
        <v>44</v>
      </c>
      <c r="D41">
        <v>14</v>
      </c>
      <c r="E41">
        <f>COUNTIF(Pilot!$C$2:$C$13,'Amazon Gift Card Raffle'!C41)</f>
        <v>0</v>
      </c>
      <c r="F41">
        <f t="shared" si="0"/>
        <v>2</v>
      </c>
    </row>
    <row r="42" spans="2:6" x14ac:dyDescent="0.2">
      <c r="B42" t="s">
        <v>61</v>
      </c>
      <c r="C42" t="s">
        <v>62</v>
      </c>
      <c r="D42">
        <v>14</v>
      </c>
      <c r="E42">
        <f>COUNTIF(Pilot!$C$2:$C$13,'Amazon Gift Card Raffle'!C42)</f>
        <v>1</v>
      </c>
      <c r="F42">
        <f t="shared" si="0"/>
        <v>0</v>
      </c>
    </row>
    <row r="43" spans="2:6" x14ac:dyDescent="0.2">
      <c r="B43" t="s">
        <v>25</v>
      </c>
      <c r="C43" t="s">
        <v>26</v>
      </c>
      <c r="D43">
        <v>14</v>
      </c>
      <c r="E43">
        <f>COUNTIF(Pilot!$C$2:$C$13,'Amazon Gift Card Raffle'!C43)</f>
        <v>0</v>
      </c>
      <c r="F43">
        <f t="shared" si="0"/>
        <v>2</v>
      </c>
    </row>
    <row r="44" spans="2:6" x14ac:dyDescent="0.2">
      <c r="B44" t="s">
        <v>73</v>
      </c>
      <c r="C44" t="s">
        <v>74</v>
      </c>
      <c r="D44">
        <v>14</v>
      </c>
      <c r="E44">
        <f>COUNTIF(Pilot!$C$2:$C$13,'Amazon Gift Card Raffle'!C44)</f>
        <v>0</v>
      </c>
      <c r="F44">
        <f t="shared" si="0"/>
        <v>2</v>
      </c>
    </row>
    <row r="45" spans="2:6" x14ac:dyDescent="0.2">
      <c r="B45" t="s">
        <v>53</v>
      </c>
      <c r="C45" t="s">
        <v>54</v>
      </c>
      <c r="D45">
        <v>14</v>
      </c>
      <c r="E45">
        <f>COUNTIF(Pilot!$C$2:$C$13,'Amazon Gift Card Raffle'!C45)</f>
        <v>0</v>
      </c>
      <c r="F45">
        <f t="shared" si="0"/>
        <v>2</v>
      </c>
    </row>
    <row r="46" spans="2:6" x14ac:dyDescent="0.2">
      <c r="B46" t="s">
        <v>81</v>
      </c>
      <c r="C46" t="s">
        <v>82</v>
      </c>
      <c r="D46">
        <v>14</v>
      </c>
      <c r="E46">
        <f>COUNTIF(Pilot!$C$2:$C$13,'Amazon Gift Card Raffle'!C46)</f>
        <v>0</v>
      </c>
      <c r="F46">
        <f t="shared" si="0"/>
        <v>2</v>
      </c>
    </row>
    <row r="47" spans="2:6" x14ac:dyDescent="0.2">
      <c r="B47" t="s">
        <v>75</v>
      </c>
      <c r="C47" t="s">
        <v>76</v>
      </c>
      <c r="D47">
        <v>14</v>
      </c>
      <c r="E47">
        <f>COUNTIF(Pilot!$C$2:$C$13,'Amazon Gift Card Raffle'!C47)</f>
        <v>0</v>
      </c>
      <c r="F47">
        <f t="shared" si="0"/>
        <v>2</v>
      </c>
    </row>
    <row r="48" spans="2:6" x14ac:dyDescent="0.2">
      <c r="B48" t="s">
        <v>89</v>
      </c>
      <c r="C48" t="s">
        <v>90</v>
      </c>
      <c r="D48">
        <v>14</v>
      </c>
      <c r="E48">
        <f>COUNTIF(Pilot!$C$2:$C$13,'Amazon Gift Card Raffle'!C48)</f>
        <v>0</v>
      </c>
      <c r="F48">
        <f t="shared" si="0"/>
        <v>2</v>
      </c>
    </row>
    <row r="49" spans="2:6" x14ac:dyDescent="0.2">
      <c r="B49" t="s">
        <v>87</v>
      </c>
      <c r="C49" t="s">
        <v>88</v>
      </c>
      <c r="D49">
        <v>14</v>
      </c>
      <c r="E49">
        <f>COUNTIF(Pilot!$C$2:$C$13,'Amazon Gift Card Raffle'!C49)</f>
        <v>0</v>
      </c>
      <c r="F49">
        <f t="shared" si="0"/>
        <v>2</v>
      </c>
    </row>
    <row r="50" spans="2:6" x14ac:dyDescent="0.2">
      <c r="B50" t="s">
        <v>31</v>
      </c>
      <c r="C50" t="s">
        <v>32</v>
      </c>
      <c r="D50">
        <v>14</v>
      </c>
      <c r="E50">
        <f>COUNTIF(Pilot!$C$2:$C$13,'Amazon Gift Card Raffle'!C50)</f>
        <v>0</v>
      </c>
      <c r="F50">
        <f t="shared" si="0"/>
        <v>2</v>
      </c>
    </row>
    <row r="51" spans="2:6" x14ac:dyDescent="0.2">
      <c r="B51" t="s">
        <v>101</v>
      </c>
      <c r="C51" t="s">
        <v>102</v>
      </c>
      <c r="D51">
        <v>14</v>
      </c>
      <c r="E51">
        <f>COUNTIF(Pilot!$C$2:$C$13,'Amazon Gift Card Raffle'!C51)</f>
        <v>0</v>
      </c>
      <c r="F51">
        <f t="shared" si="0"/>
        <v>2</v>
      </c>
    </row>
    <row r="52" spans="2:6" x14ac:dyDescent="0.2">
      <c r="B52" t="s">
        <v>45</v>
      </c>
      <c r="C52" t="s">
        <v>46</v>
      </c>
      <c r="D52">
        <v>15</v>
      </c>
      <c r="E52">
        <f>COUNTIF(Pilot!$C$2:$C$13,'Amazon Gift Card Raffle'!C52)</f>
        <v>1</v>
      </c>
      <c r="F52">
        <f t="shared" si="0"/>
        <v>0</v>
      </c>
    </row>
    <row r="53" spans="2:6" x14ac:dyDescent="0.2">
      <c r="B53" t="s">
        <v>79</v>
      </c>
      <c r="C53" t="s">
        <v>80</v>
      </c>
      <c r="D53">
        <v>15</v>
      </c>
      <c r="E53">
        <f>COUNTIF(Pilot!$C$2:$C$13,'Amazon Gift Card Raffle'!C53)</f>
        <v>0</v>
      </c>
      <c r="F53">
        <f t="shared" si="0"/>
        <v>2</v>
      </c>
    </row>
    <row r="54" spans="2:6" x14ac:dyDescent="0.2">
      <c r="B54" t="s">
        <v>27</v>
      </c>
      <c r="C54" t="s">
        <v>28</v>
      </c>
      <c r="D54">
        <v>15</v>
      </c>
      <c r="E54">
        <f>COUNTIF(Pilot!$C$2:$C$13,'Amazon Gift Card Raffle'!C54)</f>
        <v>0</v>
      </c>
      <c r="F54">
        <f t="shared" si="0"/>
        <v>2</v>
      </c>
    </row>
    <row r="55" spans="2:6" x14ac:dyDescent="0.2">
      <c r="B55" t="s">
        <v>77</v>
      </c>
      <c r="C55" t="s">
        <v>78</v>
      </c>
      <c r="D55">
        <v>15</v>
      </c>
      <c r="E55">
        <f>COUNTIF(Pilot!$C$2:$C$13,'Amazon Gift Card Raffle'!C55)</f>
        <v>1</v>
      </c>
      <c r="F55">
        <f t="shared" si="0"/>
        <v>0</v>
      </c>
    </row>
    <row r="56" spans="2:6" x14ac:dyDescent="0.2">
      <c r="B56" t="s">
        <v>37</v>
      </c>
      <c r="C56" t="s">
        <v>38</v>
      </c>
      <c r="D56">
        <v>15</v>
      </c>
      <c r="E56">
        <f>COUNTIF(Pilot!$C$2:$C$13,'Amazon Gift Card Raffle'!C56)</f>
        <v>0</v>
      </c>
      <c r="F56">
        <f t="shared" si="0"/>
        <v>2</v>
      </c>
    </row>
    <row r="57" spans="2:6" x14ac:dyDescent="0.2">
      <c r="B57" t="s">
        <v>57</v>
      </c>
      <c r="C57" t="s">
        <v>58</v>
      </c>
      <c r="D57">
        <v>17</v>
      </c>
      <c r="E57">
        <f>COUNTIF(Pilot!$C$2:$C$13,'Amazon Gift Card Raffle'!C57)</f>
        <v>0</v>
      </c>
      <c r="F57">
        <f t="shared" si="0"/>
        <v>2</v>
      </c>
    </row>
    <row r="58" spans="2:6" x14ac:dyDescent="0.2">
      <c r="B58" t="s">
        <v>65</v>
      </c>
      <c r="C58" t="s">
        <v>66</v>
      </c>
      <c r="D58">
        <v>18</v>
      </c>
      <c r="E58">
        <f>COUNTIF(Pilot!$C$2:$C$13,'Amazon Gift Card Raffle'!C58)</f>
        <v>1</v>
      </c>
      <c r="F58">
        <f t="shared" si="0"/>
        <v>0</v>
      </c>
    </row>
    <row r="59" spans="2:6" x14ac:dyDescent="0.2">
      <c r="B59" t="s">
        <v>7</v>
      </c>
      <c r="C59" t="s">
        <v>8</v>
      </c>
      <c r="D59">
        <v>18</v>
      </c>
      <c r="E59">
        <f>COUNTIF(Pilot!$C$2:$C$13,'Amazon Gift Card Raffle'!C59)</f>
        <v>1</v>
      </c>
      <c r="F59">
        <f t="shared" si="0"/>
        <v>0</v>
      </c>
    </row>
    <row r="60" spans="2:6" x14ac:dyDescent="0.2">
      <c r="B60" t="s">
        <v>67</v>
      </c>
      <c r="C60" t="s">
        <v>68</v>
      </c>
      <c r="D60">
        <v>20</v>
      </c>
      <c r="E60">
        <f>COUNTIF(Pilot!$C$2:$C$13,'Amazon Gift Card Raffle'!C60)</f>
        <v>1</v>
      </c>
      <c r="F60">
        <f t="shared" si="0"/>
        <v>0</v>
      </c>
    </row>
    <row r="61" spans="2:6" x14ac:dyDescent="0.2">
      <c r="B61" t="s">
        <v>5</v>
      </c>
      <c r="C61" t="s">
        <v>6</v>
      </c>
      <c r="D61">
        <v>21</v>
      </c>
      <c r="E61">
        <f>COUNTIF(Pilot!$C$2:$C$13,'Amazon Gift Card Raffle'!C61)</f>
        <v>1</v>
      </c>
      <c r="F61">
        <f t="shared" si="0"/>
        <v>2</v>
      </c>
    </row>
    <row r="62" spans="2:6" x14ac:dyDescent="0.2">
      <c r="B62" t="s">
        <v>3</v>
      </c>
      <c r="C62" t="s">
        <v>4</v>
      </c>
      <c r="D62">
        <v>21</v>
      </c>
      <c r="E62">
        <f>COUNTIF(Pilot!$C$2:$C$13,'Amazon Gift Card Raffle'!C62)</f>
        <v>1</v>
      </c>
      <c r="F62">
        <f t="shared" si="0"/>
        <v>2</v>
      </c>
    </row>
    <row r="63" spans="2:6" x14ac:dyDescent="0.2">
      <c r="B63" t="s">
        <v>69</v>
      </c>
      <c r="C63" t="s">
        <v>70</v>
      </c>
      <c r="D63">
        <v>24</v>
      </c>
      <c r="E63">
        <f>COUNTIF(Pilot!$C$2:$C$13,'Amazon Gift Card Raffle'!C63)</f>
        <v>1</v>
      </c>
      <c r="F63">
        <f t="shared" si="0"/>
        <v>2</v>
      </c>
    </row>
  </sheetData>
  <autoFilter ref="A1:D63">
    <sortState ref="A2:D63">
      <sortCondition ref="D2:D63"/>
    </sortState>
  </autoFilter>
  <sortState ref="A2:F63">
    <sortCondition ref="D2:D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baseColWidth="10" defaultRowHeight="16" x14ac:dyDescent="0.2"/>
  <cols>
    <col min="1" max="1" width="3.1640625" bestFit="1" customWidth="1"/>
    <col min="2" max="2" width="12.6640625" bestFit="1" customWidth="1"/>
    <col min="3" max="3" width="28" bestFit="1" customWidth="1"/>
    <col min="4" max="4" width="48.83203125" bestFit="1" customWidth="1"/>
    <col min="5" max="5" width="46.1640625" bestFit="1" customWidth="1"/>
    <col min="6" max="6" width="15.33203125" bestFit="1" customWidth="1"/>
    <col min="7" max="7" width="7.1640625" bestFit="1" customWidth="1"/>
    <col min="8" max="8" width="45.83203125" bestFit="1" customWidth="1"/>
  </cols>
  <sheetData>
    <row r="1" spans="1:8" x14ac:dyDescent="0.2">
      <c r="A1" t="s">
        <v>129</v>
      </c>
      <c r="B1" t="s">
        <v>0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H1" t="s">
        <v>135</v>
      </c>
    </row>
    <row r="2" spans="1:8" x14ac:dyDescent="0.2">
      <c r="A2">
        <v>1</v>
      </c>
      <c r="B2" s="1">
        <v>42798.598611111112</v>
      </c>
      <c r="C2" t="s">
        <v>46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</row>
    <row r="3" spans="1:8" x14ac:dyDescent="0.2">
      <c r="A3">
        <v>2</v>
      </c>
      <c r="B3" s="1">
        <v>42798.693749999999</v>
      </c>
      <c r="C3" t="s">
        <v>4</v>
      </c>
      <c r="D3" t="s">
        <v>141</v>
      </c>
      <c r="E3" t="s">
        <v>137</v>
      </c>
      <c r="F3" t="s">
        <v>142</v>
      </c>
      <c r="G3" t="s">
        <v>143</v>
      </c>
      <c r="H3" t="s">
        <v>140</v>
      </c>
    </row>
    <row r="4" spans="1:8" x14ac:dyDescent="0.2">
      <c r="A4">
        <v>3</v>
      </c>
      <c r="B4" s="1">
        <v>42798.762499999997</v>
      </c>
      <c r="C4" t="s">
        <v>8</v>
      </c>
      <c r="D4" t="s">
        <v>141</v>
      </c>
      <c r="E4" t="s">
        <v>137</v>
      </c>
      <c r="F4" t="s">
        <v>142</v>
      </c>
      <c r="G4" t="s">
        <v>143</v>
      </c>
      <c r="H4" t="s">
        <v>140</v>
      </c>
    </row>
    <row r="5" spans="1:8" x14ac:dyDescent="0.2">
      <c r="A5">
        <v>4</v>
      </c>
      <c r="B5" s="1">
        <v>42799.373611111114</v>
      </c>
      <c r="C5" t="s">
        <v>144</v>
      </c>
      <c r="D5" t="s">
        <v>136</v>
      </c>
      <c r="E5" t="s">
        <v>137</v>
      </c>
      <c r="F5" t="s">
        <v>145</v>
      </c>
      <c r="G5" t="s">
        <v>139</v>
      </c>
      <c r="H5" t="s">
        <v>140</v>
      </c>
    </row>
    <row r="6" spans="1:8" x14ac:dyDescent="0.2">
      <c r="A6">
        <v>5</v>
      </c>
      <c r="B6" s="1">
        <v>42799.757638888892</v>
      </c>
      <c r="C6" t="s">
        <v>100</v>
      </c>
      <c r="D6" t="s">
        <v>136</v>
      </c>
      <c r="E6" t="s">
        <v>137</v>
      </c>
      <c r="F6" t="s">
        <v>145</v>
      </c>
      <c r="G6" t="s">
        <v>139</v>
      </c>
      <c r="H6" t="s">
        <v>140</v>
      </c>
    </row>
    <row r="7" spans="1:8" x14ac:dyDescent="0.2">
      <c r="A7">
        <v>6</v>
      </c>
      <c r="B7" s="1">
        <v>42799.775694444441</v>
      </c>
      <c r="C7" t="s">
        <v>36</v>
      </c>
      <c r="D7" t="s">
        <v>136</v>
      </c>
      <c r="E7" t="s">
        <v>146</v>
      </c>
      <c r="F7" t="s">
        <v>142</v>
      </c>
      <c r="G7" t="s">
        <v>143</v>
      </c>
      <c r="H7" t="s">
        <v>140</v>
      </c>
    </row>
    <row r="8" spans="1:8" x14ac:dyDescent="0.2">
      <c r="A8">
        <v>7</v>
      </c>
      <c r="B8" s="1">
        <v>42800.615972222222</v>
      </c>
      <c r="C8" t="s">
        <v>66</v>
      </c>
      <c r="D8" t="s">
        <v>141</v>
      </c>
      <c r="E8" t="s">
        <v>137</v>
      </c>
      <c r="F8" t="s">
        <v>142</v>
      </c>
      <c r="G8" t="s">
        <v>139</v>
      </c>
      <c r="H8" t="s">
        <v>140</v>
      </c>
    </row>
    <row r="9" spans="1:8" x14ac:dyDescent="0.2">
      <c r="A9">
        <v>8</v>
      </c>
      <c r="B9" s="1">
        <v>42801.28125</v>
      </c>
      <c r="C9" t="s">
        <v>6</v>
      </c>
      <c r="D9" t="s">
        <v>141</v>
      </c>
      <c r="E9" t="s">
        <v>137</v>
      </c>
      <c r="F9" t="s">
        <v>142</v>
      </c>
      <c r="G9" t="s">
        <v>139</v>
      </c>
      <c r="H9" t="s">
        <v>140</v>
      </c>
    </row>
    <row r="10" spans="1:8" x14ac:dyDescent="0.2">
      <c r="A10">
        <v>9</v>
      </c>
      <c r="B10" s="1">
        <v>42801.773611111108</v>
      </c>
      <c r="C10" t="s">
        <v>70</v>
      </c>
      <c r="D10" t="s">
        <v>141</v>
      </c>
      <c r="E10" t="s">
        <v>137</v>
      </c>
      <c r="F10" t="s">
        <v>145</v>
      </c>
      <c r="G10" t="s">
        <v>139</v>
      </c>
      <c r="H10" t="s">
        <v>140</v>
      </c>
    </row>
    <row r="11" spans="1:8" x14ac:dyDescent="0.2">
      <c r="A11">
        <v>10</v>
      </c>
      <c r="B11" s="1">
        <v>42802.486111111109</v>
      </c>
      <c r="C11" t="s">
        <v>68</v>
      </c>
      <c r="D11" t="s">
        <v>141</v>
      </c>
      <c r="E11" t="s">
        <v>137</v>
      </c>
      <c r="F11" t="s">
        <v>142</v>
      </c>
      <c r="G11" t="s">
        <v>139</v>
      </c>
      <c r="H11" t="s">
        <v>140</v>
      </c>
    </row>
    <row r="12" spans="1:8" x14ac:dyDescent="0.2">
      <c r="A12">
        <v>11</v>
      </c>
      <c r="B12" s="1">
        <v>42802.559027777781</v>
      </c>
      <c r="C12" t="s">
        <v>62</v>
      </c>
      <c r="D12" t="s">
        <v>141</v>
      </c>
      <c r="E12" t="s">
        <v>146</v>
      </c>
      <c r="F12" t="s">
        <v>147</v>
      </c>
      <c r="G12" t="s">
        <v>143</v>
      </c>
      <c r="H12" t="s">
        <v>148</v>
      </c>
    </row>
    <row r="13" spans="1:8" x14ac:dyDescent="0.2">
      <c r="A13">
        <v>12</v>
      </c>
      <c r="B13" s="1">
        <v>42805.588194444441</v>
      </c>
      <c r="C13" t="s">
        <v>78</v>
      </c>
      <c r="D13" t="s">
        <v>141</v>
      </c>
      <c r="E13" t="s">
        <v>137</v>
      </c>
      <c r="F13" t="s">
        <v>142</v>
      </c>
      <c r="G13" t="s">
        <v>143</v>
      </c>
      <c r="H13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Drawing</vt:lpstr>
      <vt:lpstr>Amazon Gift Card Raffle</vt:lpstr>
      <vt:lpstr>Pilot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2017-04-20T01:20:43Z</dcterms:created>
  <dcterms:modified xsi:type="dcterms:W3CDTF">2017-04-20T02:28:16Z</dcterms:modified>
</cp:coreProperties>
</file>