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gi\Desktop\Mikrodenetleyici Tabanlı Sistem Tasarımı\Can Bülent Fidan\Ödevler-2021\Ödev-1\"/>
    </mc:Choice>
  </mc:AlternateContent>
  <xr:revisionPtr revIDLastSave="0" documentId="13_ncr:1_{A00EF102-45D6-4C9A-91D9-2C8A557DCB6C}" xr6:coauthVersionLast="46" xr6:coauthVersionMax="46" xr10:uidLastSave="{00000000-0000-0000-0000-000000000000}"/>
  <bookViews>
    <workbookView xWindow="-108" yWindow="-108" windowWidth="23256" windowHeight="12576" xr2:uid="{E9F304F0-1738-4B0B-8A1B-9AE82C5D205D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F5" i="1"/>
  <c r="G5" i="1" s="1"/>
  <c r="O4" i="1"/>
  <c r="O5" i="1"/>
  <c r="F4" i="1" l="1"/>
  <c r="G4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3" i="1"/>
  <c r="G3" i="1" s="1"/>
  <c r="C4" i="1"/>
  <c r="B4" i="1"/>
  <c r="D4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</calcChain>
</file>

<file path=xl/sharedStrings.xml><?xml version="1.0" encoding="utf-8"?>
<sst xmlns="http://schemas.openxmlformats.org/spreadsheetml/2006/main" count="31" uniqueCount="26">
  <si>
    <t>No</t>
  </si>
  <si>
    <t>Açı (Derece)</t>
  </si>
  <si>
    <t>Zaman (us)</t>
  </si>
  <si>
    <t>Gerilim (V)</t>
  </si>
  <si>
    <t>Sin()</t>
  </si>
  <si>
    <t xml:space="preserve">DEC </t>
  </si>
  <si>
    <t>HEX</t>
  </si>
  <si>
    <t>4CD</t>
  </si>
  <si>
    <t>8F4</t>
  </si>
  <si>
    <t>A5</t>
  </si>
  <si>
    <t>F_işlemci=</t>
  </si>
  <si>
    <t>MHz</t>
  </si>
  <si>
    <t>T_mcu=</t>
  </si>
  <si>
    <t>us</t>
  </si>
  <si>
    <t>F=</t>
  </si>
  <si>
    <t>kHz</t>
  </si>
  <si>
    <t>T_Kare=</t>
  </si>
  <si>
    <t>x=</t>
  </si>
  <si>
    <t>TH_TL=</t>
  </si>
  <si>
    <t>Decimal-&gt;Hexadecimal</t>
  </si>
  <si>
    <t>TH=</t>
  </si>
  <si>
    <t>TL=</t>
  </si>
  <si>
    <t>FF</t>
  </si>
  <si>
    <t>65405=</t>
  </si>
  <si>
    <t>FF7DH</t>
  </si>
  <si>
    <t>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</si>
</sst>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608249380638515E-2"/>
          <c:y val="6.3880210096632847E-2"/>
          <c:w val="0.87542902207569762"/>
          <c:h val="0.8319544210251400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Sayfa1!$C$3:$C$15</c:f>
              <c:numCache>
                <c:formatCode>General</c:formatCode>
                <c:ptCount val="13"/>
                <c:pt idx="0">
                  <c:v>0</c:v>
                </c:pt>
                <c:pt idx="1">
                  <c:v>10.416666666666666</c:v>
                </c:pt>
                <c:pt idx="2">
                  <c:v>20.833333333333332</c:v>
                </c:pt>
                <c:pt idx="3">
                  <c:v>31.25</c:v>
                </c:pt>
                <c:pt idx="4">
                  <c:v>41.666666666666664</c:v>
                </c:pt>
                <c:pt idx="5">
                  <c:v>52.083333333333329</c:v>
                </c:pt>
                <c:pt idx="6">
                  <c:v>62.499999999999993</c:v>
                </c:pt>
                <c:pt idx="7">
                  <c:v>72.916666666666657</c:v>
                </c:pt>
                <c:pt idx="8">
                  <c:v>83.333333333333329</c:v>
                </c:pt>
                <c:pt idx="9">
                  <c:v>93.75</c:v>
                </c:pt>
                <c:pt idx="10">
                  <c:v>104.16666666666667</c:v>
                </c:pt>
                <c:pt idx="11">
                  <c:v>114.58333333333334</c:v>
                </c:pt>
                <c:pt idx="12">
                  <c:v>125.00000000000001</c:v>
                </c:pt>
              </c:numCache>
            </c:numRef>
          </c:xVal>
          <c:yVal>
            <c:numRef>
              <c:f>Sayfa1!$F$3:$F$15</c:f>
              <c:numCache>
                <c:formatCode>General</c:formatCode>
                <c:ptCount val="13"/>
                <c:pt idx="0">
                  <c:v>1.5</c:v>
                </c:pt>
                <c:pt idx="1">
                  <c:v>2.25</c:v>
                </c:pt>
                <c:pt idx="2" formatCode="0.0">
                  <c:v>2.7990381056766571</c:v>
                </c:pt>
                <c:pt idx="3">
                  <c:v>3</c:v>
                </c:pt>
                <c:pt idx="4" formatCode="0.00">
                  <c:v>2.7990381056766571</c:v>
                </c:pt>
                <c:pt idx="5">
                  <c:v>2.25</c:v>
                </c:pt>
                <c:pt idx="6">
                  <c:v>1.5</c:v>
                </c:pt>
                <c:pt idx="7">
                  <c:v>0.75</c:v>
                </c:pt>
                <c:pt idx="8" formatCode="0.0">
                  <c:v>0.20096189432334288</c:v>
                </c:pt>
                <c:pt idx="9">
                  <c:v>0</c:v>
                </c:pt>
                <c:pt idx="10" formatCode="0.0">
                  <c:v>0.20096189432334288</c:v>
                </c:pt>
                <c:pt idx="11">
                  <c:v>0.75</c:v>
                </c:pt>
                <c:pt idx="12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B-441A-B9CC-942F2B496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83656"/>
        <c:axId val="651985952"/>
      </c:scatterChart>
      <c:valAx>
        <c:axId val="65198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1985952"/>
        <c:crosses val="autoZero"/>
        <c:crossBetween val="midCat"/>
      </c:valAx>
      <c:valAx>
        <c:axId val="6519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198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602194</xdr:colOff>
      <xdr:row>16</xdr:row>
      <xdr:rowOff>53009</xdr:rowOff>
    </xdr:from>
    <xdr:to>
      <xdr:col>8</xdr:col>
      <xdr:colOff>6625</xdr:colOff>
      <xdr:row>30</xdr:row>
      <xdr:rowOff>4677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B7BA9BA5-71F9-4A5A-BBF9-ADD8A171A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1BC38-714F-44ED-A038-D38CEA5FFE70}">
  <dimension ref="B2:P51"/>
  <sheetViews>
    <sheetView tabSelected="1" zoomScale="115" zoomScaleNormal="115" workbookViewId="0">
      <selection activeCell="B34" sqref="B34:H51"/>
    </sheetView>
  </sheetViews>
  <sheetFormatPr defaultRowHeight="14.4" x14ac:dyDescent="0.3"/>
  <cols>
    <col min="2" max="2" width="4.5546875" customWidth="1"/>
    <col min="3" max="3" width="13.44140625" customWidth="1"/>
    <col min="4" max="4" width="11.44140625" customWidth="1"/>
    <col min="5" max="5" width="12.88671875" customWidth="1"/>
    <col min="6" max="6" width="9.21875" customWidth="1"/>
    <col min="7" max="7" width="6.44140625" customWidth="1"/>
    <col min="8" max="8" width="5.5546875" customWidth="1"/>
    <col min="15" max="15" width="12.88671875" customWidth="1"/>
    <col min="16" max="16" width="19.77734375" customWidth="1"/>
  </cols>
  <sheetData>
    <row r="2" spans="2:16" x14ac:dyDescent="0.3">
      <c r="B2" s="2" t="s">
        <v>0</v>
      </c>
      <c r="C2" s="2" t="s">
        <v>2</v>
      </c>
      <c r="D2" s="2" t="s">
        <v>1</v>
      </c>
      <c r="E2" s="2" t="s">
        <v>4</v>
      </c>
      <c r="F2" s="2" t="s">
        <v>3</v>
      </c>
      <c r="G2" s="2" t="s">
        <v>5</v>
      </c>
      <c r="H2" s="2" t="s">
        <v>6</v>
      </c>
      <c r="I2" s="2"/>
      <c r="K2" s="7" t="s">
        <v>14</v>
      </c>
      <c r="L2" s="8">
        <v>8</v>
      </c>
      <c r="M2" t="s">
        <v>15</v>
      </c>
    </row>
    <row r="3" spans="2:16" x14ac:dyDescent="0.3">
      <c r="B3" s="1">
        <v>0</v>
      </c>
      <c r="C3" s="1">
        <v>0</v>
      </c>
      <c r="D3" s="3">
        <v>0</v>
      </c>
      <c r="E3" s="3">
        <v>0</v>
      </c>
      <c r="F3" s="3">
        <f>E3*1.5+1.5</f>
        <v>1.5</v>
      </c>
      <c r="G3" s="6">
        <f>4095*F3/5</f>
        <v>1228.5</v>
      </c>
      <c r="H3" s="1" t="s">
        <v>7</v>
      </c>
      <c r="I3" s="3"/>
      <c r="K3" s="7" t="s">
        <v>10</v>
      </c>
      <c r="L3" s="8">
        <v>16.777000000000001</v>
      </c>
      <c r="M3" t="s">
        <v>11</v>
      </c>
    </row>
    <row r="4" spans="2:16" x14ac:dyDescent="0.3">
      <c r="B4" s="1">
        <f>B3+1</f>
        <v>1</v>
      </c>
      <c r="C4" s="1">
        <f>C3+125/12</f>
        <v>10.416666666666666</v>
      </c>
      <c r="D4" s="1">
        <f>D3+30</f>
        <v>30</v>
      </c>
      <c r="E4" s="3">
        <v>0.5</v>
      </c>
      <c r="F4" s="3">
        <f t="shared" ref="F4:F15" si="0">E4*1.5+1.5</f>
        <v>2.25</v>
      </c>
      <c r="G4" s="6">
        <f t="shared" ref="G4:G15" si="1">4095*F4/5</f>
        <v>1842.75</v>
      </c>
      <c r="H4" s="1">
        <v>733</v>
      </c>
      <c r="I4" s="3"/>
      <c r="N4" s="7" t="s">
        <v>16</v>
      </c>
      <c r="O4" s="8">
        <f>1/L2*1000</f>
        <v>125</v>
      </c>
      <c r="P4" t="s">
        <v>13</v>
      </c>
    </row>
    <row r="5" spans="2:16" x14ac:dyDescent="0.3">
      <c r="B5" s="1">
        <f>B4+1</f>
        <v>2</v>
      </c>
      <c r="C5" s="1">
        <f>C4+125/12</f>
        <v>20.833333333333332</v>
      </c>
      <c r="D5" s="1">
        <f>D4+30</f>
        <v>60</v>
      </c>
      <c r="E5" s="3">
        <v>0.86602540378443804</v>
      </c>
      <c r="F5" s="5">
        <f t="shared" si="0"/>
        <v>2.7990381056766571</v>
      </c>
      <c r="G5" s="6">
        <f t="shared" si="1"/>
        <v>2292.4122085491822</v>
      </c>
      <c r="H5" s="1" t="s">
        <v>8</v>
      </c>
      <c r="I5" s="3"/>
      <c r="N5" s="7" t="s">
        <v>12</v>
      </c>
      <c r="O5" s="10">
        <f>1/L3</f>
        <v>5.9605412171425162E-2</v>
      </c>
      <c r="P5" t="s">
        <v>13</v>
      </c>
    </row>
    <row r="6" spans="2:16" x14ac:dyDescent="0.3">
      <c r="B6" s="1">
        <f>B5+1</f>
        <v>3</v>
      </c>
      <c r="C6" s="1">
        <f>C5+125/12</f>
        <v>31.25</v>
      </c>
      <c r="D6" s="1">
        <f>D5+30</f>
        <v>90</v>
      </c>
      <c r="E6" s="3">
        <v>1</v>
      </c>
      <c r="F6" s="3">
        <f t="shared" si="0"/>
        <v>3</v>
      </c>
      <c r="G6" s="1">
        <f>4095*F6/5</f>
        <v>2457</v>
      </c>
      <c r="H6" s="1">
        <v>999</v>
      </c>
      <c r="I6" s="3"/>
      <c r="N6" s="7" t="s">
        <v>17</v>
      </c>
      <c r="O6" s="9">
        <f>65536-((O4/12)/O5)</f>
        <v>65361.239583333336</v>
      </c>
    </row>
    <row r="7" spans="2:16" x14ac:dyDescent="0.3">
      <c r="B7" s="1">
        <f t="shared" ref="B7:B15" si="2">B6+1</f>
        <v>4</v>
      </c>
      <c r="C7" s="1">
        <f t="shared" ref="C7:C15" si="3">C6+125/12</f>
        <v>41.666666666666664</v>
      </c>
      <c r="D7" s="1">
        <f t="shared" ref="D7:D15" si="4">D6+30</f>
        <v>120</v>
      </c>
      <c r="E7" s="3">
        <v>0.86602540378443804</v>
      </c>
      <c r="F7" s="4">
        <f t="shared" si="0"/>
        <v>2.7990381056766571</v>
      </c>
      <c r="G7" s="6">
        <f t="shared" si="1"/>
        <v>2292.4122085491822</v>
      </c>
      <c r="H7" s="1" t="s">
        <v>8</v>
      </c>
      <c r="I7" s="3"/>
      <c r="N7" s="7" t="s">
        <v>18</v>
      </c>
      <c r="O7" s="9">
        <v>65405</v>
      </c>
    </row>
    <row r="8" spans="2:16" x14ac:dyDescent="0.3">
      <c r="B8" s="1">
        <f t="shared" si="2"/>
        <v>5</v>
      </c>
      <c r="C8" s="1">
        <f t="shared" si="3"/>
        <v>52.083333333333329</v>
      </c>
      <c r="D8" s="1">
        <f t="shared" si="4"/>
        <v>150</v>
      </c>
      <c r="E8" s="3">
        <v>0.5</v>
      </c>
      <c r="F8" s="3">
        <f t="shared" si="0"/>
        <v>2.25</v>
      </c>
      <c r="G8" s="6">
        <f t="shared" si="1"/>
        <v>1842.75</v>
      </c>
      <c r="H8" s="1">
        <v>733</v>
      </c>
      <c r="I8" s="3"/>
      <c r="N8" s="7" t="s">
        <v>23</v>
      </c>
      <c r="O8" t="s">
        <v>24</v>
      </c>
      <c r="P8" t="s">
        <v>19</v>
      </c>
    </row>
    <row r="9" spans="2:16" x14ac:dyDescent="0.3">
      <c r="B9" s="1">
        <f t="shared" si="2"/>
        <v>6</v>
      </c>
      <c r="C9" s="1">
        <f t="shared" si="3"/>
        <v>62.499999999999993</v>
      </c>
      <c r="D9" s="1">
        <f t="shared" si="4"/>
        <v>180</v>
      </c>
      <c r="E9" s="3">
        <v>0</v>
      </c>
      <c r="F9" s="3">
        <f t="shared" si="0"/>
        <v>1.5</v>
      </c>
      <c r="G9" s="6">
        <f t="shared" si="1"/>
        <v>1228.5</v>
      </c>
      <c r="H9" s="1" t="s">
        <v>7</v>
      </c>
      <c r="I9" s="1"/>
      <c r="N9" s="7" t="s">
        <v>20</v>
      </c>
      <c r="O9" t="s">
        <v>22</v>
      </c>
    </row>
    <row r="10" spans="2:16" x14ac:dyDescent="0.3">
      <c r="B10" s="1">
        <f t="shared" si="2"/>
        <v>7</v>
      </c>
      <c r="C10" s="1">
        <f t="shared" si="3"/>
        <v>72.916666666666657</v>
      </c>
      <c r="D10" s="1">
        <f t="shared" si="4"/>
        <v>210</v>
      </c>
      <c r="E10" s="3">
        <v>-0.5</v>
      </c>
      <c r="F10" s="3">
        <f t="shared" si="0"/>
        <v>0.75</v>
      </c>
      <c r="G10" s="6">
        <f t="shared" si="1"/>
        <v>614.25</v>
      </c>
      <c r="H10" s="1">
        <v>266</v>
      </c>
      <c r="I10" s="1"/>
      <c r="N10" s="7" t="s">
        <v>21</v>
      </c>
      <c r="O10" s="8" t="s">
        <v>25</v>
      </c>
    </row>
    <row r="11" spans="2:16" x14ac:dyDescent="0.3">
      <c r="B11" s="1">
        <f t="shared" si="2"/>
        <v>8</v>
      </c>
      <c r="C11" s="1">
        <f t="shared" si="3"/>
        <v>83.333333333333329</v>
      </c>
      <c r="D11" s="1">
        <f t="shared" si="4"/>
        <v>240</v>
      </c>
      <c r="E11" s="3">
        <v>-0.86602540378443804</v>
      </c>
      <c r="F11" s="5">
        <f t="shared" si="0"/>
        <v>0.20096189432334288</v>
      </c>
      <c r="G11" s="6">
        <f t="shared" si="1"/>
        <v>164.58779145081783</v>
      </c>
      <c r="H11" s="1" t="s">
        <v>9</v>
      </c>
      <c r="I11" s="1"/>
    </row>
    <row r="12" spans="2:16" x14ac:dyDescent="0.3">
      <c r="B12" s="1">
        <f t="shared" si="2"/>
        <v>9</v>
      </c>
      <c r="C12" s="1">
        <f t="shared" si="3"/>
        <v>93.75</v>
      </c>
      <c r="D12" s="1">
        <f t="shared" si="4"/>
        <v>270</v>
      </c>
      <c r="E12" s="3">
        <v>-1</v>
      </c>
      <c r="F12" s="3">
        <f t="shared" si="0"/>
        <v>0</v>
      </c>
      <c r="G12" s="1">
        <f t="shared" si="1"/>
        <v>0</v>
      </c>
      <c r="H12" s="1">
        <v>0</v>
      </c>
      <c r="I12" s="1"/>
    </row>
    <row r="13" spans="2:16" x14ac:dyDescent="0.3">
      <c r="B13" s="1">
        <f t="shared" si="2"/>
        <v>10</v>
      </c>
      <c r="C13" s="1">
        <f t="shared" si="3"/>
        <v>104.16666666666667</v>
      </c>
      <c r="D13" s="1">
        <f t="shared" si="4"/>
        <v>300</v>
      </c>
      <c r="E13" s="3">
        <v>-0.86602540378443804</v>
      </c>
      <c r="F13" s="5">
        <f t="shared" si="0"/>
        <v>0.20096189432334288</v>
      </c>
      <c r="G13" s="6">
        <f t="shared" si="1"/>
        <v>164.58779145081783</v>
      </c>
      <c r="H13" s="1" t="s">
        <v>9</v>
      </c>
      <c r="I13" s="1"/>
    </row>
    <row r="14" spans="2:16" x14ac:dyDescent="0.3">
      <c r="B14" s="1">
        <f t="shared" si="2"/>
        <v>11</v>
      </c>
      <c r="C14" s="1">
        <f t="shared" si="3"/>
        <v>114.58333333333334</v>
      </c>
      <c r="D14" s="1">
        <f t="shared" si="4"/>
        <v>330</v>
      </c>
      <c r="E14" s="3">
        <v>-0.5</v>
      </c>
      <c r="F14" s="3">
        <f t="shared" si="0"/>
        <v>0.75</v>
      </c>
      <c r="G14" s="6">
        <f t="shared" si="1"/>
        <v>614.25</v>
      </c>
      <c r="H14" s="1">
        <v>266</v>
      </c>
      <c r="I14" s="1"/>
    </row>
    <row r="15" spans="2:16" x14ac:dyDescent="0.3">
      <c r="B15" s="1">
        <f t="shared" si="2"/>
        <v>12</v>
      </c>
      <c r="C15" s="1">
        <f t="shared" si="3"/>
        <v>125.00000000000001</v>
      </c>
      <c r="D15" s="1">
        <f t="shared" si="4"/>
        <v>360</v>
      </c>
      <c r="E15" s="3">
        <v>0</v>
      </c>
      <c r="F15" s="3">
        <f t="shared" si="0"/>
        <v>1.5</v>
      </c>
      <c r="G15" s="6">
        <f t="shared" si="1"/>
        <v>1228.5</v>
      </c>
      <c r="H15" s="1" t="s">
        <v>7</v>
      </c>
      <c r="I15" s="1"/>
    </row>
    <row r="16" spans="2:16" x14ac:dyDescent="0.3">
      <c r="C16" s="1"/>
    </row>
    <row r="17" spans="3:5" x14ac:dyDescent="0.3">
      <c r="C17" s="1"/>
      <c r="E17" s="3"/>
    </row>
    <row r="18" spans="3:5" x14ac:dyDescent="0.3">
      <c r="C18" s="1"/>
    </row>
    <row r="19" spans="3:5" x14ac:dyDescent="0.3">
      <c r="C19" s="1"/>
    </row>
    <row r="20" spans="3:5" x14ac:dyDescent="0.3">
      <c r="C20" s="1"/>
    </row>
    <row r="21" spans="3:5" x14ac:dyDescent="0.3">
      <c r="C21" s="1"/>
    </row>
    <row r="22" spans="3:5" x14ac:dyDescent="0.3">
      <c r="C22" s="1"/>
    </row>
    <row r="23" spans="3:5" x14ac:dyDescent="0.3">
      <c r="C23" s="1"/>
    </row>
    <row r="24" spans="3:5" x14ac:dyDescent="0.3">
      <c r="C24" s="1"/>
    </row>
    <row r="25" spans="3:5" x14ac:dyDescent="0.3">
      <c r="C25" s="1"/>
    </row>
    <row r="26" spans="3:5" x14ac:dyDescent="0.3">
      <c r="C26" s="1"/>
    </row>
    <row r="27" spans="3:5" x14ac:dyDescent="0.3">
      <c r="C27" s="1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1"/>
      <c r="C35" s="1"/>
      <c r="D35" s="3"/>
      <c r="E35" s="3"/>
      <c r="F35" s="3"/>
      <c r="G35" s="6"/>
      <c r="H35" s="1"/>
    </row>
    <row r="36" spans="2:8" x14ac:dyDescent="0.3">
      <c r="B36" s="1"/>
      <c r="C36" s="1"/>
      <c r="D36" s="1"/>
      <c r="E36" s="3"/>
      <c r="F36" s="3"/>
      <c r="G36" s="6"/>
      <c r="H36" s="1"/>
    </row>
    <row r="37" spans="2:8" x14ac:dyDescent="0.3">
      <c r="B37" s="1"/>
      <c r="C37" s="1"/>
      <c r="D37" s="1"/>
      <c r="E37" s="3"/>
      <c r="F37" s="5"/>
      <c r="G37" s="6"/>
      <c r="H37" s="1"/>
    </row>
    <row r="38" spans="2:8" x14ac:dyDescent="0.3">
      <c r="B38" s="1"/>
      <c r="C38" s="1"/>
      <c r="D38" s="1"/>
      <c r="E38" s="3"/>
      <c r="F38" s="3"/>
      <c r="G38" s="1"/>
      <c r="H38" s="1"/>
    </row>
    <row r="39" spans="2:8" x14ac:dyDescent="0.3">
      <c r="B39" s="1"/>
      <c r="C39" s="1"/>
      <c r="D39" s="1"/>
      <c r="E39" s="3"/>
      <c r="F39" s="4"/>
      <c r="G39" s="6"/>
      <c r="H39" s="1"/>
    </row>
    <row r="40" spans="2:8" x14ac:dyDescent="0.3">
      <c r="B40" s="1"/>
      <c r="C40" s="1"/>
      <c r="D40" s="1"/>
      <c r="E40" s="3"/>
      <c r="F40" s="3"/>
      <c r="G40" s="6"/>
      <c r="H40" s="1"/>
    </row>
    <row r="41" spans="2:8" x14ac:dyDescent="0.3">
      <c r="B41" s="1"/>
      <c r="C41" s="1"/>
      <c r="D41" s="1"/>
      <c r="E41" s="3"/>
      <c r="F41" s="3"/>
      <c r="G41" s="6"/>
      <c r="H41" s="1"/>
    </row>
    <row r="42" spans="2:8" x14ac:dyDescent="0.3">
      <c r="B42" s="1"/>
      <c r="C42" s="1"/>
      <c r="D42" s="1"/>
      <c r="E42" s="3"/>
      <c r="F42" s="3"/>
      <c r="G42" s="6"/>
      <c r="H42" s="1"/>
    </row>
    <row r="43" spans="2:8" x14ac:dyDescent="0.3">
      <c r="B43" s="1"/>
      <c r="C43" s="1"/>
      <c r="D43" s="1"/>
      <c r="E43" s="3"/>
      <c r="F43" s="5"/>
      <c r="G43" s="6"/>
      <c r="H43" s="1"/>
    </row>
    <row r="44" spans="2:8" x14ac:dyDescent="0.3">
      <c r="B44" s="1"/>
      <c r="C44" s="1"/>
      <c r="D44" s="1"/>
      <c r="E44" s="3"/>
      <c r="F44" s="3"/>
      <c r="G44" s="1"/>
      <c r="H44" s="1"/>
    </row>
    <row r="45" spans="2:8" x14ac:dyDescent="0.3">
      <c r="B45" s="1"/>
      <c r="C45" s="1"/>
      <c r="D45" s="1"/>
      <c r="E45" s="3"/>
      <c r="F45" s="5"/>
      <c r="G45" s="6"/>
      <c r="H45" s="1"/>
    </row>
    <row r="46" spans="2:8" x14ac:dyDescent="0.3">
      <c r="B46" s="1"/>
      <c r="C46" s="1"/>
      <c r="D46" s="1"/>
      <c r="E46" s="3"/>
      <c r="F46" s="3"/>
      <c r="G46" s="6"/>
      <c r="H46" s="1"/>
    </row>
    <row r="47" spans="2:8" x14ac:dyDescent="0.3">
      <c r="B47" s="1"/>
      <c r="C47" s="1"/>
      <c r="D47" s="1"/>
      <c r="E47" s="3"/>
      <c r="F47" s="3"/>
      <c r="G47" s="6"/>
      <c r="H47" s="1"/>
    </row>
    <row r="48" spans="2:8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Cengizhan Topcu</dc:creator>
  <cp:lastModifiedBy>Cengizhan Topcu</cp:lastModifiedBy>
  <dcterms:created xsi:type="dcterms:W3CDTF">2021-04-01T14:56:52Z</dcterms:created>
  <dcterms:modified xsi:type="dcterms:W3CDTF">2021-04-24T06:12:14Z</dcterms:modified>
</cp:coreProperties>
</file>