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cengkurumichael/Documents/Datasets/dataset_projects_ug/"/>
    </mc:Choice>
  </mc:AlternateContent>
  <xr:revisionPtr revIDLastSave="0" documentId="8_{F814CA70-4675-1647-990B-1B48DD2CB6A2}" xr6:coauthVersionLast="47" xr6:coauthVersionMax="47" xr10:uidLastSave="{00000000-0000-0000-0000-000000000000}"/>
  <bookViews>
    <workbookView xWindow="-1400" yWindow="1040" windowWidth="30240" windowHeight="17800" activeTab="7" xr2:uid="{00000000-000D-0000-FFFF-FFFF00000000}"/>
  </bookViews>
  <sheets>
    <sheet name="Field Level Mapping Overview" sheetId="1" r:id="rId1"/>
    <sheet name="(Source) 1. Systems" sheetId="2" r:id="rId2"/>
    <sheet name="(Source) 2. Fields" sheetId="3" r:id="rId3"/>
    <sheet name="(OC4IDS) Projects" sheetId="4" r:id="rId4"/>
    <sheet name="(OC4IDS) Contracting Processes" sheetId="5" r:id="rId5"/>
    <sheet name="(OC4IDS) Linked Releases" sheetId="6" r:id="rId6"/>
    <sheet name="(OC4IDS) Parties" sheetId="7" r:id="rId7"/>
    <sheet name="Schema" sheetId="8" r:id="rId8"/>
  </sheets>
  <definedNames>
    <definedName name="_xlnm._FilterDatabase" localSheetId="1" hidden="1">'(Source) 1. Systems'!$A$4:$L$10</definedName>
    <definedName name="_xlnm._FilterDatabase" localSheetId="2" hidden="1">'(Source) 2. Fields'!$B$3:$H$499</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R88abrXnf2Ouqd4HbKw0bcMtUCaW7P7z1/AcN8D9ttY="/>
    </ext>
  </extLst>
</workbook>
</file>

<file path=xl/calcChain.xml><?xml version="1.0" encoding="utf-8"?>
<calcChain xmlns="http://schemas.openxmlformats.org/spreadsheetml/2006/main">
  <c r="N499" i="3" l="1"/>
  <c r="M499" i="3"/>
  <c r="L499" i="3"/>
  <c r="K499" i="3"/>
  <c r="J499" i="3"/>
  <c r="I499" i="3"/>
  <c r="A499" i="3"/>
  <c r="N498" i="3"/>
  <c r="M498" i="3"/>
  <c r="L498" i="3"/>
  <c r="K498" i="3"/>
  <c r="J498" i="3"/>
  <c r="I498" i="3"/>
  <c r="A498" i="3"/>
  <c r="N497" i="3"/>
  <c r="M497" i="3"/>
  <c r="L497" i="3"/>
  <c r="K497" i="3"/>
  <c r="J497" i="3"/>
  <c r="I497" i="3"/>
  <c r="A497" i="3"/>
  <c r="N496" i="3"/>
  <c r="M496" i="3"/>
  <c r="L496" i="3"/>
  <c r="K496" i="3"/>
  <c r="J496" i="3"/>
  <c r="I496" i="3"/>
  <c r="A496" i="3"/>
  <c r="N495" i="3"/>
  <c r="M495" i="3"/>
  <c r="L495" i="3"/>
  <c r="K495" i="3"/>
  <c r="J495" i="3"/>
  <c r="I495" i="3"/>
  <c r="A495" i="3"/>
  <c r="N494" i="3"/>
  <c r="M494" i="3"/>
  <c r="L494" i="3"/>
  <c r="K494" i="3"/>
  <c r="J494" i="3"/>
  <c r="I494" i="3"/>
  <c r="A494" i="3"/>
  <c r="N493" i="3"/>
  <c r="M493" i="3"/>
  <c r="L493" i="3"/>
  <c r="K493" i="3"/>
  <c r="J493" i="3"/>
  <c r="I493" i="3"/>
  <c r="A493" i="3"/>
  <c r="N492" i="3"/>
  <c r="M492" i="3"/>
  <c r="L492" i="3"/>
  <c r="K492" i="3"/>
  <c r="J492" i="3"/>
  <c r="I492" i="3"/>
  <c r="A492" i="3"/>
  <c r="N491" i="3"/>
  <c r="M491" i="3"/>
  <c r="L491" i="3"/>
  <c r="K491" i="3"/>
  <c r="J491" i="3"/>
  <c r="I491" i="3"/>
  <c r="A491" i="3"/>
  <c r="N490" i="3"/>
  <c r="M490" i="3"/>
  <c r="L490" i="3"/>
  <c r="K490" i="3"/>
  <c r="J490" i="3"/>
  <c r="I490" i="3"/>
  <c r="A490" i="3"/>
  <c r="N489" i="3"/>
  <c r="M489" i="3"/>
  <c r="L489" i="3"/>
  <c r="K489" i="3"/>
  <c r="J489" i="3"/>
  <c r="I489" i="3"/>
  <c r="A489" i="3"/>
  <c r="N488" i="3"/>
  <c r="M488" i="3"/>
  <c r="L488" i="3"/>
  <c r="K488" i="3"/>
  <c r="J488" i="3"/>
  <c r="I488" i="3"/>
  <c r="A488" i="3"/>
  <c r="N487" i="3"/>
  <c r="M487" i="3"/>
  <c r="L487" i="3"/>
  <c r="K487" i="3"/>
  <c r="J487" i="3"/>
  <c r="I487" i="3"/>
  <c r="A487" i="3"/>
  <c r="N486" i="3"/>
  <c r="M486" i="3"/>
  <c r="L486" i="3"/>
  <c r="K486" i="3"/>
  <c r="J486" i="3"/>
  <c r="I486" i="3"/>
  <c r="A486" i="3"/>
  <c r="N485" i="3"/>
  <c r="M485" i="3"/>
  <c r="L485" i="3"/>
  <c r="K485" i="3"/>
  <c r="J485" i="3"/>
  <c r="I485" i="3"/>
  <c r="A485" i="3"/>
  <c r="N484" i="3"/>
  <c r="M484" i="3"/>
  <c r="L484" i="3"/>
  <c r="K484" i="3"/>
  <c r="J484" i="3"/>
  <c r="I484" i="3"/>
  <c r="A484" i="3"/>
  <c r="N483" i="3"/>
  <c r="M483" i="3"/>
  <c r="L483" i="3"/>
  <c r="K483" i="3"/>
  <c r="J483" i="3"/>
  <c r="I483" i="3"/>
  <c r="A483" i="3"/>
  <c r="N482" i="3"/>
  <c r="M482" i="3"/>
  <c r="L482" i="3"/>
  <c r="K482" i="3"/>
  <c r="J482" i="3"/>
  <c r="I482" i="3"/>
  <c r="A482" i="3"/>
  <c r="N481" i="3"/>
  <c r="M481" i="3"/>
  <c r="L481" i="3"/>
  <c r="K481" i="3"/>
  <c r="J481" i="3"/>
  <c r="I481" i="3"/>
  <c r="A481" i="3"/>
  <c r="N480" i="3"/>
  <c r="M480" i="3"/>
  <c r="L480" i="3"/>
  <c r="K480" i="3"/>
  <c r="J480" i="3"/>
  <c r="I480" i="3"/>
  <c r="A480" i="3"/>
  <c r="N479" i="3"/>
  <c r="M479" i="3"/>
  <c r="L479" i="3"/>
  <c r="K479" i="3"/>
  <c r="J479" i="3"/>
  <c r="I479" i="3"/>
  <c r="A479" i="3"/>
  <c r="N478" i="3"/>
  <c r="M478" i="3"/>
  <c r="L478" i="3"/>
  <c r="K478" i="3"/>
  <c r="J478" i="3"/>
  <c r="I478" i="3"/>
  <c r="A478" i="3"/>
  <c r="N477" i="3"/>
  <c r="M477" i="3"/>
  <c r="L477" i="3"/>
  <c r="K477" i="3"/>
  <c r="J477" i="3"/>
  <c r="I477" i="3"/>
  <c r="A477" i="3"/>
  <c r="N476" i="3"/>
  <c r="M476" i="3"/>
  <c r="L476" i="3"/>
  <c r="K476" i="3"/>
  <c r="J476" i="3"/>
  <c r="I476" i="3"/>
  <c r="A476" i="3"/>
  <c r="N475" i="3"/>
  <c r="M475" i="3"/>
  <c r="L475" i="3"/>
  <c r="K475" i="3"/>
  <c r="J475" i="3"/>
  <c r="I475" i="3"/>
  <c r="A475" i="3"/>
  <c r="N474" i="3"/>
  <c r="M474" i="3"/>
  <c r="L474" i="3"/>
  <c r="K474" i="3"/>
  <c r="J474" i="3"/>
  <c r="I474" i="3"/>
  <c r="A474" i="3"/>
  <c r="N473" i="3"/>
  <c r="M473" i="3"/>
  <c r="L473" i="3"/>
  <c r="K473" i="3"/>
  <c r="J473" i="3"/>
  <c r="I473" i="3"/>
  <c r="A473" i="3"/>
  <c r="N472" i="3"/>
  <c r="M472" i="3"/>
  <c r="L472" i="3"/>
  <c r="K472" i="3"/>
  <c r="J472" i="3"/>
  <c r="I472" i="3"/>
  <c r="A472" i="3"/>
  <c r="N471" i="3"/>
  <c r="M471" i="3"/>
  <c r="L471" i="3"/>
  <c r="K471" i="3"/>
  <c r="J471" i="3"/>
  <c r="I471" i="3"/>
  <c r="A471" i="3"/>
  <c r="N470" i="3"/>
  <c r="M470" i="3"/>
  <c r="L470" i="3"/>
  <c r="K470" i="3"/>
  <c r="J470" i="3"/>
  <c r="I470" i="3"/>
  <c r="A470" i="3"/>
  <c r="N469" i="3"/>
  <c r="M469" i="3"/>
  <c r="L469" i="3"/>
  <c r="K469" i="3"/>
  <c r="J469" i="3"/>
  <c r="I469" i="3"/>
  <c r="A469" i="3"/>
  <c r="N468" i="3"/>
  <c r="M468" i="3"/>
  <c r="L468" i="3"/>
  <c r="K468" i="3"/>
  <c r="J468" i="3"/>
  <c r="I468" i="3"/>
  <c r="A468" i="3"/>
  <c r="N467" i="3"/>
  <c r="M467" i="3"/>
  <c r="L467" i="3"/>
  <c r="K467" i="3"/>
  <c r="J467" i="3"/>
  <c r="I467" i="3"/>
  <c r="A467" i="3"/>
  <c r="N466" i="3"/>
  <c r="M466" i="3"/>
  <c r="L466" i="3"/>
  <c r="K466" i="3"/>
  <c r="J466" i="3"/>
  <c r="I466" i="3"/>
  <c r="A466" i="3"/>
  <c r="N465" i="3"/>
  <c r="M465" i="3"/>
  <c r="L465" i="3"/>
  <c r="K465" i="3"/>
  <c r="J465" i="3"/>
  <c r="I465" i="3"/>
  <c r="A465" i="3"/>
  <c r="N464" i="3"/>
  <c r="M464" i="3"/>
  <c r="L464" i="3"/>
  <c r="K464" i="3"/>
  <c r="J464" i="3"/>
  <c r="I464" i="3"/>
  <c r="A464" i="3"/>
  <c r="N463" i="3"/>
  <c r="M463" i="3"/>
  <c r="L463" i="3"/>
  <c r="K463" i="3"/>
  <c r="J463" i="3"/>
  <c r="I463" i="3"/>
  <c r="A463" i="3"/>
  <c r="N462" i="3"/>
  <c r="M462" i="3"/>
  <c r="L462" i="3"/>
  <c r="K462" i="3"/>
  <c r="J462" i="3"/>
  <c r="I462" i="3"/>
  <c r="A462" i="3"/>
  <c r="N461" i="3"/>
  <c r="M461" i="3"/>
  <c r="L461" i="3"/>
  <c r="K461" i="3"/>
  <c r="J461" i="3"/>
  <c r="I461" i="3"/>
  <c r="A461" i="3"/>
  <c r="N460" i="3"/>
  <c r="M460" i="3"/>
  <c r="L460" i="3"/>
  <c r="K460" i="3"/>
  <c r="J460" i="3"/>
  <c r="I460" i="3"/>
  <c r="A460" i="3"/>
  <c r="N459" i="3"/>
  <c r="M459" i="3"/>
  <c r="L459" i="3"/>
  <c r="K459" i="3"/>
  <c r="J459" i="3"/>
  <c r="I459" i="3"/>
  <c r="A459" i="3"/>
  <c r="N458" i="3"/>
  <c r="M458" i="3"/>
  <c r="L458" i="3"/>
  <c r="K458" i="3"/>
  <c r="J458" i="3"/>
  <c r="I458" i="3"/>
  <c r="A458" i="3"/>
  <c r="N457" i="3"/>
  <c r="M457" i="3"/>
  <c r="L457" i="3"/>
  <c r="K457" i="3"/>
  <c r="J457" i="3"/>
  <c r="I457" i="3"/>
  <c r="A457" i="3"/>
  <c r="N456" i="3"/>
  <c r="M456" i="3"/>
  <c r="L456" i="3"/>
  <c r="K456" i="3"/>
  <c r="J456" i="3"/>
  <c r="I456" i="3"/>
  <c r="A456" i="3"/>
  <c r="N455" i="3"/>
  <c r="M455" i="3"/>
  <c r="L455" i="3"/>
  <c r="K455" i="3"/>
  <c r="J455" i="3"/>
  <c r="I455" i="3"/>
  <c r="A455" i="3"/>
  <c r="N454" i="3"/>
  <c r="M454" i="3"/>
  <c r="L454" i="3"/>
  <c r="K454" i="3"/>
  <c r="J454" i="3"/>
  <c r="I454" i="3"/>
  <c r="A454" i="3"/>
  <c r="N453" i="3"/>
  <c r="M453" i="3"/>
  <c r="L453" i="3"/>
  <c r="K453" i="3"/>
  <c r="J453" i="3"/>
  <c r="I453" i="3"/>
  <c r="A453" i="3"/>
  <c r="N452" i="3"/>
  <c r="M452" i="3"/>
  <c r="L452" i="3"/>
  <c r="K452" i="3"/>
  <c r="J452" i="3"/>
  <c r="I452" i="3"/>
  <c r="A452" i="3"/>
  <c r="N451" i="3"/>
  <c r="M451" i="3"/>
  <c r="L451" i="3"/>
  <c r="K451" i="3"/>
  <c r="J451" i="3"/>
  <c r="I451" i="3"/>
  <c r="A451" i="3"/>
  <c r="N450" i="3"/>
  <c r="M450" i="3"/>
  <c r="L450" i="3"/>
  <c r="K450" i="3"/>
  <c r="J450" i="3"/>
  <c r="I450" i="3"/>
  <c r="A450" i="3"/>
  <c r="N449" i="3"/>
  <c r="M449" i="3"/>
  <c r="L449" i="3"/>
  <c r="K449" i="3"/>
  <c r="J449" i="3"/>
  <c r="I449" i="3"/>
  <c r="A449" i="3"/>
  <c r="N448" i="3"/>
  <c r="M448" i="3"/>
  <c r="L448" i="3"/>
  <c r="K448" i="3"/>
  <c r="J448" i="3"/>
  <c r="I448" i="3"/>
  <c r="A448" i="3"/>
  <c r="N447" i="3"/>
  <c r="M447" i="3"/>
  <c r="L447" i="3"/>
  <c r="K447" i="3"/>
  <c r="J447" i="3"/>
  <c r="I447" i="3"/>
  <c r="A447" i="3"/>
  <c r="N446" i="3"/>
  <c r="M446" i="3"/>
  <c r="L446" i="3"/>
  <c r="K446" i="3"/>
  <c r="J446" i="3"/>
  <c r="I446" i="3"/>
  <c r="A446" i="3"/>
  <c r="N445" i="3"/>
  <c r="M445" i="3"/>
  <c r="L445" i="3"/>
  <c r="K445" i="3"/>
  <c r="J445" i="3"/>
  <c r="I445" i="3"/>
  <c r="A445" i="3"/>
  <c r="N444" i="3"/>
  <c r="M444" i="3"/>
  <c r="L444" i="3"/>
  <c r="K444" i="3"/>
  <c r="J444" i="3"/>
  <c r="I444" i="3"/>
  <c r="A444" i="3"/>
  <c r="N443" i="3"/>
  <c r="M443" i="3"/>
  <c r="L443" i="3"/>
  <c r="K443" i="3"/>
  <c r="J443" i="3"/>
  <c r="I443" i="3"/>
  <c r="A443" i="3"/>
  <c r="N442" i="3"/>
  <c r="M442" i="3"/>
  <c r="L442" i="3"/>
  <c r="K442" i="3"/>
  <c r="J442" i="3"/>
  <c r="I442" i="3"/>
  <c r="A442" i="3"/>
  <c r="N441" i="3"/>
  <c r="M441" i="3"/>
  <c r="L441" i="3"/>
  <c r="K441" i="3"/>
  <c r="J441" i="3"/>
  <c r="I441" i="3"/>
  <c r="A441" i="3"/>
  <c r="N440" i="3"/>
  <c r="M440" i="3"/>
  <c r="L440" i="3"/>
  <c r="K440" i="3"/>
  <c r="J440" i="3"/>
  <c r="I440" i="3"/>
  <c r="A440" i="3"/>
  <c r="N439" i="3"/>
  <c r="M439" i="3"/>
  <c r="L439" i="3"/>
  <c r="K439" i="3"/>
  <c r="J439" i="3"/>
  <c r="I439" i="3"/>
  <c r="A439" i="3"/>
  <c r="N438" i="3"/>
  <c r="M438" i="3"/>
  <c r="L438" i="3"/>
  <c r="K438" i="3"/>
  <c r="J438" i="3"/>
  <c r="I438" i="3"/>
  <c r="A438" i="3"/>
  <c r="N437" i="3"/>
  <c r="M437" i="3"/>
  <c r="L437" i="3"/>
  <c r="K437" i="3"/>
  <c r="J437" i="3"/>
  <c r="I437" i="3"/>
  <c r="A437" i="3"/>
  <c r="N436" i="3"/>
  <c r="M436" i="3"/>
  <c r="L436" i="3"/>
  <c r="K436" i="3"/>
  <c r="J436" i="3"/>
  <c r="I436" i="3"/>
  <c r="A436" i="3"/>
  <c r="N435" i="3"/>
  <c r="M435" i="3"/>
  <c r="L435" i="3"/>
  <c r="K435" i="3"/>
  <c r="J435" i="3"/>
  <c r="I435" i="3"/>
  <c r="A435" i="3"/>
  <c r="N434" i="3"/>
  <c r="M434" i="3"/>
  <c r="L434" i="3"/>
  <c r="K434" i="3"/>
  <c r="J434" i="3"/>
  <c r="I434" i="3"/>
  <c r="A434" i="3"/>
  <c r="N433" i="3"/>
  <c r="M433" i="3"/>
  <c r="L433" i="3"/>
  <c r="K433" i="3"/>
  <c r="J433" i="3"/>
  <c r="I433" i="3"/>
  <c r="A433" i="3"/>
  <c r="N432" i="3"/>
  <c r="M432" i="3"/>
  <c r="L432" i="3"/>
  <c r="K432" i="3"/>
  <c r="J432" i="3"/>
  <c r="I432" i="3"/>
  <c r="A432" i="3"/>
  <c r="N431" i="3"/>
  <c r="M431" i="3"/>
  <c r="L431" i="3"/>
  <c r="K431" i="3"/>
  <c r="J431" i="3"/>
  <c r="I431" i="3"/>
  <c r="A431" i="3"/>
  <c r="N430" i="3"/>
  <c r="M430" i="3"/>
  <c r="L430" i="3"/>
  <c r="K430" i="3"/>
  <c r="J430" i="3"/>
  <c r="I430" i="3"/>
  <c r="A430" i="3"/>
  <c r="N429" i="3"/>
  <c r="M429" i="3"/>
  <c r="L429" i="3"/>
  <c r="K429" i="3"/>
  <c r="J429" i="3"/>
  <c r="I429" i="3"/>
  <c r="A429" i="3"/>
  <c r="N428" i="3"/>
  <c r="M428" i="3"/>
  <c r="L428" i="3"/>
  <c r="K428" i="3"/>
  <c r="J428" i="3"/>
  <c r="I428" i="3"/>
  <c r="A428" i="3"/>
  <c r="N427" i="3"/>
  <c r="M427" i="3"/>
  <c r="L427" i="3"/>
  <c r="K427" i="3"/>
  <c r="J427" i="3"/>
  <c r="I427" i="3"/>
  <c r="A427" i="3"/>
  <c r="N426" i="3"/>
  <c r="M426" i="3"/>
  <c r="L426" i="3"/>
  <c r="K426" i="3"/>
  <c r="J426" i="3"/>
  <c r="I426" i="3"/>
  <c r="A426" i="3"/>
  <c r="N425" i="3"/>
  <c r="M425" i="3"/>
  <c r="L425" i="3"/>
  <c r="K425" i="3"/>
  <c r="J425" i="3"/>
  <c r="I425" i="3"/>
  <c r="A425" i="3"/>
  <c r="N424" i="3"/>
  <c r="M424" i="3"/>
  <c r="L424" i="3"/>
  <c r="K424" i="3"/>
  <c r="J424" i="3"/>
  <c r="I424" i="3"/>
  <c r="A424" i="3"/>
  <c r="N423" i="3"/>
  <c r="M423" i="3"/>
  <c r="L423" i="3"/>
  <c r="K423" i="3"/>
  <c r="J423" i="3"/>
  <c r="I423" i="3"/>
  <c r="A423" i="3"/>
  <c r="N422" i="3"/>
  <c r="M422" i="3"/>
  <c r="L422" i="3"/>
  <c r="K422" i="3"/>
  <c r="J422" i="3"/>
  <c r="I422" i="3"/>
  <c r="A422" i="3"/>
  <c r="N421" i="3"/>
  <c r="M421" i="3"/>
  <c r="L421" i="3"/>
  <c r="K421" i="3"/>
  <c r="J421" i="3"/>
  <c r="I421" i="3"/>
  <c r="A421" i="3"/>
  <c r="N420" i="3"/>
  <c r="M420" i="3"/>
  <c r="L420" i="3"/>
  <c r="K420" i="3"/>
  <c r="J420" i="3"/>
  <c r="I420" i="3"/>
  <c r="A420" i="3"/>
  <c r="N419" i="3"/>
  <c r="M419" i="3"/>
  <c r="L419" i="3"/>
  <c r="K419" i="3"/>
  <c r="J419" i="3"/>
  <c r="I419" i="3"/>
  <c r="A419" i="3"/>
  <c r="N418" i="3"/>
  <c r="M418" i="3"/>
  <c r="L418" i="3"/>
  <c r="K418" i="3"/>
  <c r="J418" i="3"/>
  <c r="I418" i="3"/>
  <c r="A418" i="3"/>
  <c r="N417" i="3"/>
  <c r="M417" i="3"/>
  <c r="L417" i="3"/>
  <c r="K417" i="3"/>
  <c r="J417" i="3"/>
  <c r="I417" i="3"/>
  <c r="A417" i="3"/>
  <c r="N416" i="3"/>
  <c r="M416" i="3"/>
  <c r="L416" i="3"/>
  <c r="K416" i="3"/>
  <c r="J416" i="3"/>
  <c r="I416" i="3"/>
  <c r="A416" i="3"/>
  <c r="N415" i="3"/>
  <c r="M415" i="3"/>
  <c r="L415" i="3"/>
  <c r="K415" i="3"/>
  <c r="J415" i="3"/>
  <c r="I415" i="3"/>
  <c r="A415" i="3"/>
  <c r="N414" i="3"/>
  <c r="M414" i="3"/>
  <c r="L414" i="3"/>
  <c r="K414" i="3"/>
  <c r="J414" i="3"/>
  <c r="I414" i="3"/>
  <c r="A414" i="3"/>
  <c r="N413" i="3"/>
  <c r="M413" i="3"/>
  <c r="L413" i="3"/>
  <c r="K413" i="3"/>
  <c r="J413" i="3"/>
  <c r="I413" i="3"/>
  <c r="A413" i="3"/>
  <c r="N412" i="3"/>
  <c r="M412" i="3"/>
  <c r="L412" i="3"/>
  <c r="K412" i="3"/>
  <c r="J412" i="3"/>
  <c r="I412" i="3"/>
  <c r="A412" i="3"/>
  <c r="N411" i="3"/>
  <c r="M411" i="3"/>
  <c r="L411" i="3"/>
  <c r="K411" i="3"/>
  <c r="J411" i="3"/>
  <c r="I411" i="3"/>
  <c r="A411" i="3"/>
  <c r="N410" i="3"/>
  <c r="M410" i="3"/>
  <c r="L410" i="3"/>
  <c r="K410" i="3"/>
  <c r="J410" i="3"/>
  <c r="I410" i="3"/>
  <c r="A410" i="3"/>
  <c r="N409" i="3"/>
  <c r="M409" i="3"/>
  <c r="L409" i="3"/>
  <c r="K409" i="3"/>
  <c r="J409" i="3"/>
  <c r="I409" i="3"/>
  <c r="A409" i="3"/>
  <c r="N408" i="3"/>
  <c r="M408" i="3"/>
  <c r="L408" i="3"/>
  <c r="K408" i="3"/>
  <c r="J408" i="3"/>
  <c r="I408" i="3"/>
  <c r="A408" i="3"/>
  <c r="N407" i="3"/>
  <c r="M407" i="3"/>
  <c r="L407" i="3"/>
  <c r="K407" i="3"/>
  <c r="J407" i="3"/>
  <c r="I407" i="3"/>
  <c r="A407" i="3"/>
  <c r="N406" i="3"/>
  <c r="M406" i="3"/>
  <c r="L406" i="3"/>
  <c r="K406" i="3"/>
  <c r="J406" i="3"/>
  <c r="I406" i="3"/>
  <c r="A406" i="3"/>
  <c r="N405" i="3"/>
  <c r="M405" i="3"/>
  <c r="L405" i="3"/>
  <c r="K405" i="3"/>
  <c r="J405" i="3"/>
  <c r="I405" i="3"/>
  <c r="A405" i="3"/>
  <c r="N404" i="3"/>
  <c r="M404" i="3"/>
  <c r="L404" i="3"/>
  <c r="K404" i="3"/>
  <c r="J404" i="3"/>
  <c r="I404" i="3"/>
  <c r="A404" i="3"/>
  <c r="N403" i="3"/>
  <c r="M403" i="3"/>
  <c r="L403" i="3"/>
  <c r="K403" i="3"/>
  <c r="J403" i="3"/>
  <c r="I403" i="3"/>
  <c r="A403" i="3"/>
  <c r="N402" i="3"/>
  <c r="M402" i="3"/>
  <c r="L402" i="3"/>
  <c r="K402" i="3"/>
  <c r="J402" i="3"/>
  <c r="I402" i="3"/>
  <c r="A402" i="3"/>
  <c r="N401" i="3"/>
  <c r="M401" i="3"/>
  <c r="L401" i="3"/>
  <c r="K401" i="3"/>
  <c r="J401" i="3"/>
  <c r="I401" i="3"/>
  <c r="A401" i="3"/>
  <c r="N400" i="3"/>
  <c r="M400" i="3"/>
  <c r="L400" i="3"/>
  <c r="K400" i="3"/>
  <c r="J400" i="3"/>
  <c r="I400" i="3"/>
  <c r="A400" i="3"/>
  <c r="N399" i="3"/>
  <c r="M399" i="3"/>
  <c r="L399" i="3"/>
  <c r="K399" i="3"/>
  <c r="J399" i="3"/>
  <c r="I399" i="3"/>
  <c r="A399" i="3"/>
  <c r="N398" i="3"/>
  <c r="M398" i="3"/>
  <c r="L398" i="3"/>
  <c r="K398" i="3"/>
  <c r="J398" i="3"/>
  <c r="I398" i="3"/>
  <c r="A398" i="3"/>
  <c r="N397" i="3"/>
  <c r="M397" i="3"/>
  <c r="L397" i="3"/>
  <c r="K397" i="3"/>
  <c r="J397" i="3"/>
  <c r="I397" i="3"/>
  <c r="A397" i="3"/>
  <c r="N396" i="3"/>
  <c r="M396" i="3"/>
  <c r="L396" i="3"/>
  <c r="K396" i="3"/>
  <c r="J396" i="3"/>
  <c r="I396" i="3"/>
  <c r="A396" i="3"/>
  <c r="N395" i="3"/>
  <c r="M395" i="3"/>
  <c r="L395" i="3"/>
  <c r="K395" i="3"/>
  <c r="J395" i="3"/>
  <c r="I395" i="3"/>
  <c r="A395" i="3"/>
  <c r="N394" i="3"/>
  <c r="M394" i="3"/>
  <c r="L394" i="3"/>
  <c r="K394" i="3"/>
  <c r="J394" i="3"/>
  <c r="I394" i="3"/>
  <c r="A394" i="3"/>
  <c r="N393" i="3"/>
  <c r="M393" i="3"/>
  <c r="L393" i="3"/>
  <c r="K393" i="3"/>
  <c r="J393" i="3"/>
  <c r="I393" i="3"/>
  <c r="A393" i="3"/>
  <c r="N392" i="3"/>
  <c r="M392" i="3"/>
  <c r="L392" i="3"/>
  <c r="K392" i="3"/>
  <c r="J392" i="3"/>
  <c r="I392" i="3"/>
  <c r="A392" i="3"/>
  <c r="N391" i="3"/>
  <c r="M391" i="3"/>
  <c r="L391" i="3"/>
  <c r="K391" i="3"/>
  <c r="J391" i="3"/>
  <c r="I391" i="3"/>
  <c r="A391" i="3"/>
  <c r="N390" i="3"/>
  <c r="M390" i="3"/>
  <c r="L390" i="3"/>
  <c r="K390" i="3"/>
  <c r="J390" i="3"/>
  <c r="I390" i="3"/>
  <c r="A390" i="3"/>
  <c r="N389" i="3"/>
  <c r="M389" i="3"/>
  <c r="L389" i="3"/>
  <c r="K389" i="3"/>
  <c r="J389" i="3"/>
  <c r="I389" i="3"/>
  <c r="A389" i="3"/>
  <c r="N388" i="3"/>
  <c r="M388" i="3"/>
  <c r="L388" i="3"/>
  <c r="K388" i="3"/>
  <c r="J388" i="3"/>
  <c r="I388" i="3"/>
  <c r="A388" i="3"/>
  <c r="N387" i="3"/>
  <c r="M387" i="3"/>
  <c r="L387" i="3"/>
  <c r="K387" i="3"/>
  <c r="J387" i="3"/>
  <c r="I387" i="3"/>
  <c r="A387" i="3"/>
  <c r="N386" i="3"/>
  <c r="M386" i="3"/>
  <c r="L386" i="3"/>
  <c r="K386" i="3"/>
  <c r="J386" i="3"/>
  <c r="I386" i="3"/>
  <c r="A386" i="3"/>
  <c r="N385" i="3"/>
  <c r="M385" i="3"/>
  <c r="L385" i="3"/>
  <c r="K385" i="3"/>
  <c r="J385" i="3"/>
  <c r="I385" i="3"/>
  <c r="A385" i="3"/>
  <c r="N384" i="3"/>
  <c r="M384" i="3"/>
  <c r="L384" i="3"/>
  <c r="K384" i="3"/>
  <c r="J384" i="3"/>
  <c r="I384" i="3"/>
  <c r="A384" i="3"/>
  <c r="N383" i="3"/>
  <c r="M383" i="3"/>
  <c r="L383" i="3"/>
  <c r="K383" i="3"/>
  <c r="J383" i="3"/>
  <c r="I383" i="3"/>
  <c r="A383" i="3"/>
  <c r="N382" i="3"/>
  <c r="M382" i="3"/>
  <c r="L382" i="3"/>
  <c r="K382" i="3"/>
  <c r="J382" i="3"/>
  <c r="I382" i="3"/>
  <c r="A382" i="3"/>
  <c r="N381" i="3"/>
  <c r="M381" i="3"/>
  <c r="L381" i="3"/>
  <c r="K381" i="3"/>
  <c r="J381" i="3"/>
  <c r="I381" i="3"/>
  <c r="A381" i="3"/>
  <c r="N380" i="3"/>
  <c r="M380" i="3"/>
  <c r="L380" i="3"/>
  <c r="K380" i="3"/>
  <c r="J380" i="3"/>
  <c r="I380" i="3"/>
  <c r="A380" i="3"/>
  <c r="N379" i="3"/>
  <c r="M379" i="3"/>
  <c r="L379" i="3"/>
  <c r="K379" i="3"/>
  <c r="J379" i="3"/>
  <c r="I379" i="3"/>
  <c r="A379" i="3"/>
  <c r="N378" i="3"/>
  <c r="M378" i="3"/>
  <c r="L378" i="3"/>
  <c r="K378" i="3"/>
  <c r="J378" i="3"/>
  <c r="I378" i="3"/>
  <c r="A378" i="3"/>
  <c r="N377" i="3"/>
  <c r="M377" i="3"/>
  <c r="L377" i="3"/>
  <c r="K377" i="3"/>
  <c r="J377" i="3"/>
  <c r="I377" i="3"/>
  <c r="A377" i="3"/>
  <c r="N376" i="3"/>
  <c r="M376" i="3"/>
  <c r="L376" i="3"/>
  <c r="K376" i="3"/>
  <c r="J376" i="3"/>
  <c r="I376" i="3"/>
  <c r="A376" i="3"/>
  <c r="N375" i="3"/>
  <c r="M375" i="3"/>
  <c r="L375" i="3"/>
  <c r="K375" i="3"/>
  <c r="J375" i="3"/>
  <c r="I375" i="3"/>
  <c r="A375" i="3"/>
  <c r="N374" i="3"/>
  <c r="M374" i="3"/>
  <c r="L374" i="3"/>
  <c r="K374" i="3"/>
  <c r="J374" i="3"/>
  <c r="I374" i="3"/>
  <c r="A374" i="3"/>
  <c r="N373" i="3"/>
  <c r="M373" i="3"/>
  <c r="L373" i="3"/>
  <c r="K373" i="3"/>
  <c r="J373" i="3"/>
  <c r="I373" i="3"/>
  <c r="A373" i="3"/>
  <c r="N372" i="3"/>
  <c r="M372" i="3"/>
  <c r="L372" i="3"/>
  <c r="K372" i="3"/>
  <c r="J372" i="3"/>
  <c r="I372" i="3"/>
  <c r="A372" i="3"/>
  <c r="N371" i="3"/>
  <c r="M371" i="3"/>
  <c r="L371" i="3"/>
  <c r="K371" i="3"/>
  <c r="J371" i="3"/>
  <c r="I371" i="3"/>
  <c r="A371" i="3"/>
  <c r="N370" i="3"/>
  <c r="M370" i="3"/>
  <c r="L370" i="3"/>
  <c r="K370" i="3"/>
  <c r="J370" i="3"/>
  <c r="I370" i="3"/>
  <c r="A370" i="3"/>
  <c r="N369" i="3"/>
  <c r="M369" i="3"/>
  <c r="L369" i="3"/>
  <c r="K369" i="3"/>
  <c r="J369" i="3"/>
  <c r="I369" i="3"/>
  <c r="A369" i="3"/>
  <c r="N368" i="3"/>
  <c r="M368" i="3"/>
  <c r="L368" i="3"/>
  <c r="K368" i="3"/>
  <c r="J368" i="3"/>
  <c r="I368" i="3"/>
  <c r="A368" i="3"/>
  <c r="N367" i="3"/>
  <c r="M367" i="3"/>
  <c r="L367" i="3"/>
  <c r="K367" i="3"/>
  <c r="J367" i="3"/>
  <c r="I367" i="3"/>
  <c r="A367" i="3"/>
  <c r="N366" i="3"/>
  <c r="M366" i="3"/>
  <c r="L366" i="3"/>
  <c r="K366" i="3"/>
  <c r="J366" i="3"/>
  <c r="I366" i="3"/>
  <c r="A366" i="3"/>
  <c r="N365" i="3"/>
  <c r="M365" i="3"/>
  <c r="L365" i="3"/>
  <c r="K365" i="3"/>
  <c r="J365" i="3"/>
  <c r="I365" i="3"/>
  <c r="A365" i="3"/>
  <c r="N364" i="3"/>
  <c r="M364" i="3"/>
  <c r="L364" i="3"/>
  <c r="K364" i="3"/>
  <c r="J364" i="3"/>
  <c r="I364" i="3"/>
  <c r="A364" i="3"/>
  <c r="N363" i="3"/>
  <c r="M363" i="3"/>
  <c r="L363" i="3"/>
  <c r="K363" i="3"/>
  <c r="J363" i="3"/>
  <c r="I363" i="3"/>
  <c r="A363" i="3"/>
  <c r="N362" i="3"/>
  <c r="M362" i="3"/>
  <c r="L362" i="3"/>
  <c r="K362" i="3"/>
  <c r="J362" i="3"/>
  <c r="I362" i="3"/>
  <c r="A362" i="3"/>
  <c r="N361" i="3"/>
  <c r="M361" i="3"/>
  <c r="L361" i="3"/>
  <c r="K361" i="3"/>
  <c r="J361" i="3"/>
  <c r="I361" i="3"/>
  <c r="A361" i="3"/>
  <c r="N360" i="3"/>
  <c r="M360" i="3"/>
  <c r="L360" i="3"/>
  <c r="K360" i="3"/>
  <c r="J360" i="3"/>
  <c r="I360" i="3"/>
  <c r="A360" i="3"/>
  <c r="N359" i="3"/>
  <c r="M359" i="3"/>
  <c r="L359" i="3"/>
  <c r="K359" i="3"/>
  <c r="J359" i="3"/>
  <c r="I359" i="3"/>
  <c r="A359" i="3"/>
  <c r="N358" i="3"/>
  <c r="M358" i="3"/>
  <c r="L358" i="3"/>
  <c r="K358" i="3"/>
  <c r="J358" i="3"/>
  <c r="I358" i="3"/>
  <c r="A358" i="3"/>
  <c r="N357" i="3"/>
  <c r="M357" i="3"/>
  <c r="L357" i="3"/>
  <c r="K357" i="3"/>
  <c r="J357" i="3"/>
  <c r="I357" i="3"/>
  <c r="A357" i="3"/>
  <c r="N356" i="3"/>
  <c r="M356" i="3"/>
  <c r="L356" i="3"/>
  <c r="K356" i="3"/>
  <c r="J356" i="3"/>
  <c r="I356" i="3"/>
  <c r="A356" i="3"/>
  <c r="N355" i="3"/>
  <c r="M355" i="3"/>
  <c r="L355" i="3"/>
  <c r="K355" i="3"/>
  <c r="J355" i="3"/>
  <c r="I355" i="3"/>
  <c r="A355" i="3"/>
  <c r="N354" i="3"/>
  <c r="M354" i="3"/>
  <c r="L354" i="3"/>
  <c r="K354" i="3"/>
  <c r="J354" i="3"/>
  <c r="I354" i="3"/>
  <c r="A354" i="3"/>
  <c r="N353" i="3"/>
  <c r="M353" i="3"/>
  <c r="L353" i="3"/>
  <c r="K353" i="3"/>
  <c r="J353" i="3"/>
  <c r="I353" i="3"/>
  <c r="A353" i="3"/>
  <c r="N352" i="3"/>
  <c r="M352" i="3"/>
  <c r="L352" i="3"/>
  <c r="K352" i="3"/>
  <c r="J352" i="3"/>
  <c r="I352" i="3"/>
  <c r="A352" i="3"/>
  <c r="N351" i="3"/>
  <c r="M351" i="3"/>
  <c r="L351" i="3"/>
  <c r="K351" i="3"/>
  <c r="J351" i="3"/>
  <c r="I351" i="3"/>
  <c r="A351" i="3"/>
  <c r="N350" i="3"/>
  <c r="M350" i="3"/>
  <c r="L350" i="3"/>
  <c r="K350" i="3"/>
  <c r="J350" i="3"/>
  <c r="I350" i="3"/>
  <c r="A350" i="3"/>
  <c r="N349" i="3"/>
  <c r="M349" i="3"/>
  <c r="L349" i="3"/>
  <c r="K349" i="3"/>
  <c r="J349" i="3"/>
  <c r="I349" i="3"/>
  <c r="A349" i="3"/>
  <c r="N348" i="3"/>
  <c r="M348" i="3"/>
  <c r="L348" i="3"/>
  <c r="K348" i="3"/>
  <c r="J348" i="3"/>
  <c r="I348" i="3"/>
  <c r="A348" i="3"/>
  <c r="N347" i="3"/>
  <c r="M347" i="3"/>
  <c r="L347" i="3"/>
  <c r="K347" i="3"/>
  <c r="J347" i="3"/>
  <c r="I347" i="3"/>
  <c r="A347" i="3"/>
  <c r="N346" i="3"/>
  <c r="M346" i="3"/>
  <c r="L346" i="3"/>
  <c r="K346" i="3"/>
  <c r="J346" i="3"/>
  <c r="I346" i="3"/>
  <c r="A346" i="3"/>
  <c r="N345" i="3"/>
  <c r="M345" i="3"/>
  <c r="L345" i="3"/>
  <c r="K345" i="3"/>
  <c r="J345" i="3"/>
  <c r="I345" i="3"/>
  <c r="A345" i="3"/>
  <c r="N344" i="3"/>
  <c r="M344" i="3"/>
  <c r="L344" i="3"/>
  <c r="K344" i="3"/>
  <c r="J344" i="3"/>
  <c r="I344" i="3"/>
  <c r="A344" i="3"/>
  <c r="N343" i="3"/>
  <c r="M343" i="3"/>
  <c r="L343" i="3"/>
  <c r="K343" i="3"/>
  <c r="J343" i="3"/>
  <c r="I343" i="3"/>
  <c r="A343" i="3"/>
  <c r="N342" i="3"/>
  <c r="M342" i="3"/>
  <c r="L342" i="3"/>
  <c r="K342" i="3"/>
  <c r="J342" i="3"/>
  <c r="I342" i="3"/>
  <c r="A342" i="3"/>
  <c r="N341" i="3"/>
  <c r="M341" i="3"/>
  <c r="L341" i="3"/>
  <c r="K341" i="3"/>
  <c r="J341" i="3"/>
  <c r="I341" i="3"/>
  <c r="A341" i="3"/>
  <c r="N340" i="3"/>
  <c r="M340" i="3"/>
  <c r="L340" i="3"/>
  <c r="K340" i="3"/>
  <c r="J340" i="3"/>
  <c r="I340" i="3"/>
  <c r="A340" i="3"/>
  <c r="N339" i="3"/>
  <c r="M339" i="3"/>
  <c r="L339" i="3"/>
  <c r="K339" i="3"/>
  <c r="J339" i="3"/>
  <c r="I339" i="3"/>
  <c r="A339" i="3"/>
  <c r="N338" i="3"/>
  <c r="M338" i="3"/>
  <c r="L338" i="3"/>
  <c r="K338" i="3"/>
  <c r="J338" i="3"/>
  <c r="I338" i="3"/>
  <c r="A338" i="3"/>
  <c r="N337" i="3"/>
  <c r="M337" i="3"/>
  <c r="L337" i="3"/>
  <c r="K337" i="3"/>
  <c r="J337" i="3"/>
  <c r="I337" i="3"/>
  <c r="A337" i="3"/>
  <c r="N336" i="3"/>
  <c r="M336" i="3"/>
  <c r="L336" i="3"/>
  <c r="K336" i="3"/>
  <c r="J336" i="3"/>
  <c r="I336" i="3"/>
  <c r="A336" i="3"/>
  <c r="N335" i="3"/>
  <c r="M335" i="3"/>
  <c r="L335" i="3"/>
  <c r="K335" i="3"/>
  <c r="J335" i="3"/>
  <c r="I335" i="3"/>
  <c r="A335" i="3"/>
  <c r="N334" i="3"/>
  <c r="M334" i="3"/>
  <c r="L334" i="3"/>
  <c r="K334" i="3"/>
  <c r="J334" i="3"/>
  <c r="I334" i="3"/>
  <c r="A334" i="3"/>
  <c r="N333" i="3"/>
  <c r="M333" i="3"/>
  <c r="L333" i="3"/>
  <c r="K333" i="3"/>
  <c r="J333" i="3"/>
  <c r="I333" i="3"/>
  <c r="A333" i="3"/>
  <c r="N332" i="3"/>
  <c r="M332" i="3"/>
  <c r="L332" i="3"/>
  <c r="K332" i="3"/>
  <c r="J332" i="3"/>
  <c r="I332" i="3"/>
  <c r="A332" i="3"/>
  <c r="N331" i="3"/>
  <c r="M331" i="3"/>
  <c r="L331" i="3"/>
  <c r="K331" i="3"/>
  <c r="J331" i="3"/>
  <c r="I331" i="3"/>
  <c r="A331" i="3"/>
  <c r="N330" i="3"/>
  <c r="M330" i="3"/>
  <c r="L330" i="3"/>
  <c r="K330" i="3"/>
  <c r="J330" i="3"/>
  <c r="I330" i="3"/>
  <c r="A330" i="3"/>
  <c r="N329" i="3"/>
  <c r="M329" i="3"/>
  <c r="L329" i="3"/>
  <c r="K329" i="3"/>
  <c r="J329" i="3"/>
  <c r="I329" i="3"/>
  <c r="A329" i="3"/>
  <c r="N328" i="3"/>
  <c r="M328" i="3"/>
  <c r="L328" i="3"/>
  <c r="K328" i="3"/>
  <c r="J328" i="3"/>
  <c r="I328" i="3"/>
  <c r="A328" i="3"/>
  <c r="N327" i="3"/>
  <c r="M327" i="3"/>
  <c r="L327" i="3"/>
  <c r="K327" i="3"/>
  <c r="J327" i="3"/>
  <c r="I327" i="3"/>
  <c r="A327" i="3"/>
  <c r="N326" i="3"/>
  <c r="M326" i="3"/>
  <c r="L326" i="3"/>
  <c r="K326" i="3"/>
  <c r="J326" i="3"/>
  <c r="I326" i="3"/>
  <c r="A326" i="3"/>
  <c r="N325" i="3"/>
  <c r="M325" i="3"/>
  <c r="L325" i="3"/>
  <c r="K325" i="3"/>
  <c r="J325" i="3"/>
  <c r="I325" i="3"/>
  <c r="A325" i="3"/>
  <c r="N324" i="3"/>
  <c r="M324" i="3"/>
  <c r="L324" i="3"/>
  <c r="K324" i="3"/>
  <c r="J324" i="3"/>
  <c r="I324" i="3"/>
  <c r="A324" i="3"/>
  <c r="N323" i="3"/>
  <c r="M323" i="3"/>
  <c r="L323" i="3"/>
  <c r="K323" i="3"/>
  <c r="J323" i="3"/>
  <c r="I323" i="3"/>
  <c r="A323" i="3"/>
  <c r="N322" i="3"/>
  <c r="M322" i="3"/>
  <c r="L322" i="3"/>
  <c r="K322" i="3"/>
  <c r="J322" i="3"/>
  <c r="I322" i="3"/>
  <c r="A322" i="3"/>
  <c r="N321" i="3"/>
  <c r="M321" i="3"/>
  <c r="L321" i="3"/>
  <c r="K321" i="3"/>
  <c r="J321" i="3"/>
  <c r="I321" i="3"/>
  <c r="A321" i="3"/>
  <c r="N320" i="3"/>
  <c r="M320" i="3"/>
  <c r="L320" i="3"/>
  <c r="K320" i="3"/>
  <c r="J320" i="3"/>
  <c r="I320" i="3"/>
  <c r="A320" i="3"/>
  <c r="N319" i="3"/>
  <c r="M319" i="3"/>
  <c r="L319" i="3"/>
  <c r="K319" i="3"/>
  <c r="J319" i="3"/>
  <c r="I319" i="3"/>
  <c r="A319" i="3"/>
  <c r="N318" i="3"/>
  <c r="M318" i="3"/>
  <c r="L318" i="3"/>
  <c r="K318" i="3"/>
  <c r="J318" i="3"/>
  <c r="I318" i="3"/>
  <c r="A318" i="3"/>
  <c r="N317" i="3"/>
  <c r="M317" i="3"/>
  <c r="L317" i="3"/>
  <c r="K317" i="3"/>
  <c r="J317" i="3"/>
  <c r="I317" i="3"/>
  <c r="A317" i="3"/>
  <c r="N316" i="3"/>
  <c r="M316" i="3"/>
  <c r="L316" i="3"/>
  <c r="K316" i="3"/>
  <c r="J316" i="3"/>
  <c r="I316" i="3"/>
  <c r="A316" i="3"/>
  <c r="N315" i="3"/>
  <c r="M315" i="3"/>
  <c r="L315" i="3"/>
  <c r="K315" i="3"/>
  <c r="J315" i="3"/>
  <c r="I315" i="3"/>
  <c r="A315" i="3"/>
  <c r="N314" i="3"/>
  <c r="M314" i="3"/>
  <c r="L314" i="3"/>
  <c r="K314" i="3"/>
  <c r="J314" i="3"/>
  <c r="I314" i="3"/>
  <c r="A314" i="3"/>
  <c r="N313" i="3"/>
  <c r="M313" i="3"/>
  <c r="L313" i="3"/>
  <c r="K313" i="3"/>
  <c r="J313" i="3"/>
  <c r="I313" i="3"/>
  <c r="A313" i="3"/>
  <c r="N312" i="3"/>
  <c r="M312" i="3"/>
  <c r="L312" i="3"/>
  <c r="K312" i="3"/>
  <c r="J312" i="3"/>
  <c r="I312" i="3"/>
  <c r="A312" i="3"/>
  <c r="N311" i="3"/>
  <c r="M311" i="3"/>
  <c r="L311" i="3"/>
  <c r="K311" i="3"/>
  <c r="J311" i="3"/>
  <c r="I311" i="3"/>
  <c r="A311" i="3"/>
  <c r="N310" i="3"/>
  <c r="M310" i="3"/>
  <c r="L310" i="3"/>
  <c r="K310" i="3"/>
  <c r="J310" i="3"/>
  <c r="I310" i="3"/>
  <c r="A310" i="3"/>
  <c r="N309" i="3"/>
  <c r="M309" i="3"/>
  <c r="L309" i="3"/>
  <c r="K309" i="3"/>
  <c r="J309" i="3"/>
  <c r="I309" i="3"/>
  <c r="A309" i="3"/>
  <c r="N308" i="3"/>
  <c r="M308" i="3"/>
  <c r="L308" i="3"/>
  <c r="K308" i="3"/>
  <c r="J308" i="3"/>
  <c r="I308" i="3"/>
  <c r="A308" i="3"/>
  <c r="N307" i="3"/>
  <c r="M307" i="3"/>
  <c r="L307" i="3"/>
  <c r="K307" i="3"/>
  <c r="J307" i="3"/>
  <c r="I307" i="3"/>
  <c r="A307" i="3"/>
  <c r="N306" i="3"/>
  <c r="M306" i="3"/>
  <c r="L306" i="3"/>
  <c r="K306" i="3"/>
  <c r="J306" i="3"/>
  <c r="I306" i="3"/>
  <c r="A306" i="3"/>
  <c r="N305" i="3"/>
  <c r="M305" i="3"/>
  <c r="L305" i="3"/>
  <c r="K305" i="3"/>
  <c r="J305" i="3"/>
  <c r="I305" i="3"/>
  <c r="A305" i="3"/>
  <c r="N304" i="3"/>
  <c r="M304" i="3"/>
  <c r="L304" i="3"/>
  <c r="K304" i="3"/>
  <c r="J304" i="3"/>
  <c r="I304" i="3"/>
  <c r="A304" i="3"/>
  <c r="N303" i="3"/>
  <c r="M303" i="3"/>
  <c r="L303" i="3"/>
  <c r="K303" i="3"/>
  <c r="J303" i="3"/>
  <c r="I303" i="3"/>
  <c r="A303" i="3"/>
  <c r="N302" i="3"/>
  <c r="M302" i="3"/>
  <c r="L302" i="3"/>
  <c r="K302" i="3"/>
  <c r="J302" i="3"/>
  <c r="I302" i="3"/>
  <c r="A302" i="3"/>
  <c r="N301" i="3"/>
  <c r="M301" i="3"/>
  <c r="L301" i="3"/>
  <c r="K301" i="3"/>
  <c r="J301" i="3"/>
  <c r="I301" i="3"/>
  <c r="A301" i="3"/>
  <c r="N300" i="3"/>
  <c r="M300" i="3"/>
  <c r="L300" i="3"/>
  <c r="K300" i="3"/>
  <c r="J300" i="3"/>
  <c r="I300" i="3"/>
  <c r="A300" i="3"/>
  <c r="N299" i="3"/>
  <c r="M299" i="3"/>
  <c r="L299" i="3"/>
  <c r="K299" i="3"/>
  <c r="J299" i="3"/>
  <c r="I299" i="3"/>
  <c r="A299" i="3"/>
  <c r="N298" i="3"/>
  <c r="M298" i="3"/>
  <c r="L298" i="3"/>
  <c r="K298" i="3"/>
  <c r="J298" i="3"/>
  <c r="I298" i="3"/>
  <c r="A298" i="3"/>
  <c r="N297" i="3"/>
  <c r="M297" i="3"/>
  <c r="L297" i="3"/>
  <c r="K297" i="3"/>
  <c r="J297" i="3"/>
  <c r="I297" i="3"/>
  <c r="A297" i="3"/>
  <c r="N296" i="3"/>
  <c r="M296" i="3"/>
  <c r="L296" i="3"/>
  <c r="K296" i="3"/>
  <c r="J296" i="3"/>
  <c r="I296" i="3"/>
  <c r="A296" i="3"/>
  <c r="N295" i="3"/>
  <c r="M295" i="3"/>
  <c r="L295" i="3"/>
  <c r="K295" i="3"/>
  <c r="J295" i="3"/>
  <c r="I295" i="3"/>
  <c r="A295" i="3"/>
  <c r="N294" i="3"/>
  <c r="M294" i="3"/>
  <c r="L294" i="3"/>
  <c r="K294" i="3"/>
  <c r="J294" i="3"/>
  <c r="I294" i="3"/>
  <c r="A294" i="3"/>
  <c r="N293" i="3"/>
  <c r="M293" i="3"/>
  <c r="L293" i="3"/>
  <c r="K293" i="3"/>
  <c r="J293" i="3"/>
  <c r="I293" i="3"/>
  <c r="A293" i="3"/>
  <c r="N292" i="3"/>
  <c r="M292" i="3"/>
  <c r="L292" i="3"/>
  <c r="K292" i="3"/>
  <c r="J292" i="3"/>
  <c r="I292" i="3"/>
  <c r="A292" i="3"/>
  <c r="N291" i="3"/>
  <c r="M291" i="3"/>
  <c r="L291" i="3"/>
  <c r="K291" i="3"/>
  <c r="J291" i="3"/>
  <c r="I291" i="3"/>
  <c r="A291" i="3"/>
  <c r="N290" i="3"/>
  <c r="M290" i="3"/>
  <c r="L290" i="3"/>
  <c r="K290" i="3"/>
  <c r="J290" i="3"/>
  <c r="I290" i="3"/>
  <c r="A290" i="3"/>
  <c r="N289" i="3"/>
  <c r="M289" i="3"/>
  <c r="L289" i="3"/>
  <c r="K289" i="3"/>
  <c r="J289" i="3"/>
  <c r="I289" i="3"/>
  <c r="A289" i="3"/>
  <c r="N288" i="3"/>
  <c r="M288" i="3"/>
  <c r="L288" i="3"/>
  <c r="K288" i="3"/>
  <c r="J288" i="3"/>
  <c r="I288" i="3"/>
  <c r="A288" i="3"/>
  <c r="N287" i="3"/>
  <c r="M287" i="3"/>
  <c r="L287" i="3"/>
  <c r="K287" i="3"/>
  <c r="J287" i="3"/>
  <c r="I287" i="3"/>
  <c r="A287" i="3"/>
  <c r="N286" i="3"/>
  <c r="M286" i="3"/>
  <c r="L286" i="3"/>
  <c r="K286" i="3"/>
  <c r="J286" i="3"/>
  <c r="I286" i="3"/>
  <c r="A286" i="3"/>
  <c r="N285" i="3"/>
  <c r="M285" i="3"/>
  <c r="L285" i="3"/>
  <c r="K285" i="3"/>
  <c r="J285" i="3"/>
  <c r="I285" i="3"/>
  <c r="A285" i="3"/>
  <c r="N284" i="3"/>
  <c r="M284" i="3"/>
  <c r="L284" i="3"/>
  <c r="K284" i="3"/>
  <c r="J284" i="3"/>
  <c r="I284" i="3"/>
  <c r="A284" i="3"/>
  <c r="N283" i="3"/>
  <c r="M283" i="3"/>
  <c r="L283" i="3"/>
  <c r="K283" i="3"/>
  <c r="J283" i="3"/>
  <c r="I283" i="3"/>
  <c r="A283" i="3"/>
  <c r="N282" i="3"/>
  <c r="M282" i="3"/>
  <c r="L282" i="3"/>
  <c r="K282" i="3"/>
  <c r="J282" i="3"/>
  <c r="I282" i="3"/>
  <c r="A282" i="3"/>
  <c r="N281" i="3"/>
  <c r="M281" i="3"/>
  <c r="L281" i="3"/>
  <c r="K281" i="3"/>
  <c r="J281" i="3"/>
  <c r="I281" i="3"/>
  <c r="A281" i="3"/>
  <c r="N280" i="3"/>
  <c r="M280" i="3"/>
  <c r="L280" i="3"/>
  <c r="K280" i="3"/>
  <c r="J280" i="3"/>
  <c r="I280" i="3"/>
  <c r="A280" i="3"/>
  <c r="N279" i="3"/>
  <c r="M279" i="3"/>
  <c r="L279" i="3"/>
  <c r="K279" i="3"/>
  <c r="J279" i="3"/>
  <c r="I279" i="3"/>
  <c r="A279" i="3"/>
  <c r="N278" i="3"/>
  <c r="M278" i="3"/>
  <c r="L278" i="3"/>
  <c r="K278" i="3"/>
  <c r="J278" i="3"/>
  <c r="I278" i="3"/>
  <c r="A278" i="3"/>
  <c r="N277" i="3"/>
  <c r="M277" i="3"/>
  <c r="L277" i="3"/>
  <c r="K277" i="3"/>
  <c r="J277" i="3"/>
  <c r="I277" i="3"/>
  <c r="A277" i="3"/>
  <c r="N276" i="3"/>
  <c r="M276" i="3"/>
  <c r="L276" i="3"/>
  <c r="K276" i="3"/>
  <c r="J276" i="3"/>
  <c r="I276" i="3"/>
  <c r="A276" i="3"/>
  <c r="N275" i="3"/>
  <c r="M275" i="3"/>
  <c r="L275" i="3"/>
  <c r="K275" i="3"/>
  <c r="J275" i="3"/>
  <c r="I275" i="3"/>
  <c r="A275" i="3"/>
  <c r="N274" i="3"/>
  <c r="M274" i="3"/>
  <c r="L274" i="3"/>
  <c r="K274" i="3"/>
  <c r="J274" i="3"/>
  <c r="I274" i="3"/>
  <c r="A274" i="3"/>
  <c r="N273" i="3"/>
  <c r="M273" i="3"/>
  <c r="L273" i="3"/>
  <c r="K273" i="3"/>
  <c r="J273" i="3"/>
  <c r="I273" i="3"/>
  <c r="A273" i="3"/>
  <c r="N272" i="3"/>
  <c r="M272" i="3"/>
  <c r="L272" i="3"/>
  <c r="K272" i="3"/>
  <c r="J272" i="3"/>
  <c r="I272" i="3"/>
  <c r="A272" i="3"/>
  <c r="N271" i="3"/>
  <c r="M271" i="3"/>
  <c r="L271" i="3"/>
  <c r="K271" i="3"/>
  <c r="J271" i="3"/>
  <c r="I271" i="3"/>
  <c r="A271" i="3"/>
  <c r="N270" i="3"/>
  <c r="M270" i="3"/>
  <c r="L270" i="3"/>
  <c r="K270" i="3"/>
  <c r="J270" i="3"/>
  <c r="I270" i="3"/>
  <c r="A270" i="3"/>
  <c r="N269" i="3"/>
  <c r="M269" i="3"/>
  <c r="L269" i="3"/>
  <c r="K269" i="3"/>
  <c r="J269" i="3"/>
  <c r="I269" i="3"/>
  <c r="A269" i="3"/>
  <c r="N268" i="3"/>
  <c r="M268" i="3"/>
  <c r="L268" i="3"/>
  <c r="K268" i="3"/>
  <c r="J268" i="3"/>
  <c r="I268" i="3"/>
  <c r="A268" i="3"/>
  <c r="N267" i="3"/>
  <c r="M267" i="3"/>
  <c r="L267" i="3"/>
  <c r="K267" i="3"/>
  <c r="J267" i="3"/>
  <c r="I267" i="3"/>
  <c r="A267" i="3"/>
  <c r="N266" i="3"/>
  <c r="M266" i="3"/>
  <c r="L266" i="3"/>
  <c r="K266" i="3"/>
  <c r="J266" i="3"/>
  <c r="I266" i="3"/>
  <c r="A266" i="3"/>
  <c r="N265" i="3"/>
  <c r="M265" i="3"/>
  <c r="L265" i="3"/>
  <c r="K265" i="3"/>
  <c r="J265" i="3"/>
  <c r="I265" i="3"/>
  <c r="A265" i="3"/>
  <c r="N264" i="3"/>
  <c r="M264" i="3"/>
  <c r="L264" i="3"/>
  <c r="K264" i="3"/>
  <c r="J264" i="3"/>
  <c r="I264" i="3"/>
  <c r="A264" i="3"/>
  <c r="N263" i="3"/>
  <c r="M263" i="3"/>
  <c r="L263" i="3"/>
  <c r="K263" i="3"/>
  <c r="J263" i="3"/>
  <c r="I263" i="3"/>
  <c r="A263" i="3"/>
  <c r="N262" i="3"/>
  <c r="M262" i="3"/>
  <c r="L262" i="3"/>
  <c r="K262" i="3"/>
  <c r="J262" i="3"/>
  <c r="I262" i="3"/>
  <c r="A262" i="3"/>
  <c r="N261" i="3"/>
  <c r="M261" i="3"/>
  <c r="L261" i="3"/>
  <c r="K261" i="3"/>
  <c r="J261" i="3"/>
  <c r="I261" i="3"/>
  <c r="A261" i="3"/>
  <c r="N260" i="3"/>
  <c r="M260" i="3"/>
  <c r="L260" i="3"/>
  <c r="K260" i="3"/>
  <c r="J260" i="3"/>
  <c r="I260" i="3"/>
  <c r="A260" i="3"/>
  <c r="N259" i="3"/>
  <c r="M259" i="3"/>
  <c r="L259" i="3"/>
  <c r="K259" i="3"/>
  <c r="J259" i="3"/>
  <c r="I259" i="3"/>
  <c r="A259" i="3"/>
  <c r="N258" i="3"/>
  <c r="M258" i="3"/>
  <c r="L258" i="3"/>
  <c r="K258" i="3"/>
  <c r="J258" i="3"/>
  <c r="I258" i="3"/>
  <c r="A258" i="3"/>
  <c r="N257" i="3"/>
  <c r="M257" i="3"/>
  <c r="L257" i="3"/>
  <c r="K257" i="3"/>
  <c r="J257" i="3"/>
  <c r="I257" i="3"/>
  <c r="A257" i="3"/>
  <c r="N256" i="3"/>
  <c r="M256" i="3"/>
  <c r="L256" i="3"/>
  <c r="K256" i="3"/>
  <c r="J256" i="3"/>
  <c r="I256" i="3"/>
  <c r="A256" i="3"/>
  <c r="N255" i="3"/>
  <c r="M255" i="3"/>
  <c r="L255" i="3"/>
  <c r="K255" i="3"/>
  <c r="J255" i="3"/>
  <c r="I255" i="3"/>
  <c r="A255" i="3"/>
  <c r="N254" i="3"/>
  <c r="M254" i="3"/>
  <c r="L254" i="3"/>
  <c r="K254" i="3"/>
  <c r="J254" i="3"/>
  <c r="I254" i="3"/>
  <c r="A254" i="3"/>
  <c r="N253" i="3"/>
  <c r="M253" i="3"/>
  <c r="L253" i="3"/>
  <c r="K253" i="3"/>
  <c r="J253" i="3"/>
  <c r="I253" i="3"/>
  <c r="A253" i="3"/>
  <c r="N252" i="3"/>
  <c r="M252" i="3"/>
  <c r="L252" i="3"/>
  <c r="K252" i="3"/>
  <c r="J252" i="3"/>
  <c r="I252" i="3"/>
  <c r="A252" i="3"/>
  <c r="N251" i="3"/>
  <c r="M251" i="3"/>
  <c r="L251" i="3"/>
  <c r="K251" i="3"/>
  <c r="J251" i="3"/>
  <c r="I251" i="3"/>
  <c r="A251" i="3"/>
  <c r="N250" i="3"/>
  <c r="M250" i="3"/>
  <c r="L250" i="3"/>
  <c r="K250" i="3"/>
  <c r="J250" i="3"/>
  <c r="I250" i="3"/>
  <c r="A250" i="3"/>
  <c r="N249" i="3"/>
  <c r="M249" i="3"/>
  <c r="L249" i="3"/>
  <c r="K249" i="3"/>
  <c r="J249" i="3"/>
  <c r="I249" i="3"/>
  <c r="A249" i="3"/>
  <c r="N248" i="3"/>
  <c r="M248" i="3"/>
  <c r="L248" i="3"/>
  <c r="K248" i="3"/>
  <c r="J248" i="3"/>
  <c r="I248" i="3"/>
  <c r="A248" i="3"/>
  <c r="N247" i="3"/>
  <c r="M247" i="3"/>
  <c r="L247" i="3"/>
  <c r="K247" i="3"/>
  <c r="J247" i="3"/>
  <c r="I247" i="3"/>
  <c r="A247" i="3"/>
  <c r="N246" i="3"/>
  <c r="M246" i="3"/>
  <c r="L246" i="3"/>
  <c r="K246" i="3"/>
  <c r="J246" i="3"/>
  <c r="I246" i="3"/>
  <c r="A246" i="3"/>
  <c r="N245" i="3"/>
  <c r="M245" i="3"/>
  <c r="L245" i="3"/>
  <c r="K245" i="3"/>
  <c r="J245" i="3"/>
  <c r="I245" i="3"/>
  <c r="A245" i="3"/>
  <c r="N244" i="3"/>
  <c r="M244" i="3"/>
  <c r="L244" i="3"/>
  <c r="K244" i="3"/>
  <c r="J244" i="3"/>
  <c r="I244" i="3"/>
  <c r="A244" i="3"/>
  <c r="N243" i="3"/>
  <c r="M243" i="3"/>
  <c r="L243" i="3"/>
  <c r="K243" i="3"/>
  <c r="J243" i="3"/>
  <c r="I243" i="3"/>
  <c r="A243" i="3"/>
  <c r="N242" i="3"/>
  <c r="M242" i="3"/>
  <c r="L242" i="3"/>
  <c r="K242" i="3"/>
  <c r="J242" i="3"/>
  <c r="I242" i="3"/>
  <c r="A242" i="3"/>
  <c r="N241" i="3"/>
  <c r="M241" i="3"/>
  <c r="L241" i="3"/>
  <c r="K241" i="3"/>
  <c r="J241" i="3"/>
  <c r="I241" i="3"/>
  <c r="A241" i="3"/>
  <c r="N240" i="3"/>
  <c r="M240" i="3"/>
  <c r="L240" i="3"/>
  <c r="K240" i="3"/>
  <c r="J240" i="3"/>
  <c r="I240" i="3"/>
  <c r="A240" i="3"/>
  <c r="N239" i="3"/>
  <c r="M239" i="3"/>
  <c r="L239" i="3"/>
  <c r="K239" i="3"/>
  <c r="J239" i="3"/>
  <c r="I239" i="3"/>
  <c r="A239" i="3"/>
  <c r="N238" i="3"/>
  <c r="M238" i="3"/>
  <c r="L238" i="3"/>
  <c r="K238" i="3"/>
  <c r="J238" i="3"/>
  <c r="I238" i="3"/>
  <c r="A238" i="3"/>
  <c r="N237" i="3"/>
  <c r="M237" i="3"/>
  <c r="L237" i="3"/>
  <c r="K237" i="3"/>
  <c r="J237" i="3"/>
  <c r="I237" i="3"/>
  <c r="A237" i="3"/>
  <c r="N236" i="3"/>
  <c r="M236" i="3"/>
  <c r="L236" i="3"/>
  <c r="K236" i="3"/>
  <c r="J236" i="3"/>
  <c r="I236" i="3"/>
  <c r="A236" i="3"/>
  <c r="N235" i="3"/>
  <c r="M235" i="3"/>
  <c r="L235" i="3"/>
  <c r="K235" i="3"/>
  <c r="J235" i="3"/>
  <c r="I235" i="3"/>
  <c r="A235" i="3"/>
  <c r="N234" i="3"/>
  <c r="M234" i="3"/>
  <c r="L234" i="3"/>
  <c r="K234" i="3"/>
  <c r="J234" i="3"/>
  <c r="I234" i="3"/>
  <c r="A234" i="3"/>
  <c r="N233" i="3"/>
  <c r="M233" i="3"/>
  <c r="L233" i="3"/>
  <c r="K233" i="3"/>
  <c r="J233" i="3"/>
  <c r="I233" i="3"/>
  <c r="A233" i="3"/>
  <c r="N232" i="3"/>
  <c r="M232" i="3"/>
  <c r="L232" i="3"/>
  <c r="K232" i="3"/>
  <c r="J232" i="3"/>
  <c r="I232" i="3"/>
  <c r="A232" i="3"/>
  <c r="N231" i="3"/>
  <c r="M231" i="3"/>
  <c r="L231" i="3"/>
  <c r="K231" i="3"/>
  <c r="J231" i="3"/>
  <c r="I231" i="3"/>
  <c r="A231" i="3"/>
  <c r="N230" i="3"/>
  <c r="M230" i="3"/>
  <c r="L230" i="3"/>
  <c r="K230" i="3"/>
  <c r="J230" i="3"/>
  <c r="I230" i="3"/>
  <c r="A230" i="3"/>
  <c r="N229" i="3"/>
  <c r="M229" i="3"/>
  <c r="L229" i="3"/>
  <c r="K229" i="3"/>
  <c r="J229" i="3"/>
  <c r="I229" i="3"/>
  <c r="A229" i="3"/>
  <c r="N228" i="3"/>
  <c r="M228" i="3"/>
  <c r="L228" i="3"/>
  <c r="K228" i="3"/>
  <c r="J228" i="3"/>
  <c r="I228" i="3"/>
  <c r="A228" i="3"/>
  <c r="N227" i="3"/>
  <c r="M227" i="3"/>
  <c r="L227" i="3"/>
  <c r="K227" i="3"/>
  <c r="J227" i="3"/>
  <c r="I227" i="3"/>
  <c r="A227" i="3"/>
  <c r="N226" i="3"/>
  <c r="M226" i="3"/>
  <c r="L226" i="3"/>
  <c r="K226" i="3"/>
  <c r="J226" i="3"/>
  <c r="I226" i="3"/>
  <c r="A226" i="3"/>
  <c r="N225" i="3"/>
  <c r="M225" i="3"/>
  <c r="L225" i="3"/>
  <c r="K225" i="3"/>
  <c r="J225" i="3"/>
  <c r="I225" i="3"/>
  <c r="A225" i="3"/>
  <c r="N224" i="3"/>
  <c r="M224" i="3"/>
  <c r="L224" i="3"/>
  <c r="K224" i="3"/>
  <c r="J224" i="3"/>
  <c r="I224" i="3"/>
  <c r="A224" i="3"/>
  <c r="N223" i="3"/>
  <c r="M223" i="3"/>
  <c r="L223" i="3"/>
  <c r="K223" i="3"/>
  <c r="J223" i="3"/>
  <c r="I223" i="3"/>
  <c r="A223" i="3"/>
  <c r="N222" i="3"/>
  <c r="M222" i="3"/>
  <c r="L222" i="3"/>
  <c r="K222" i="3"/>
  <c r="J222" i="3"/>
  <c r="I222" i="3"/>
  <c r="A222" i="3"/>
  <c r="N221" i="3"/>
  <c r="M221" i="3"/>
  <c r="L221" i="3"/>
  <c r="K221" i="3"/>
  <c r="J221" i="3"/>
  <c r="I221" i="3"/>
  <c r="A221" i="3"/>
  <c r="N220" i="3"/>
  <c r="M220" i="3"/>
  <c r="L220" i="3"/>
  <c r="K220" i="3"/>
  <c r="J220" i="3"/>
  <c r="I220" i="3"/>
  <c r="A220" i="3"/>
  <c r="N219" i="3"/>
  <c r="M219" i="3"/>
  <c r="L219" i="3"/>
  <c r="K219" i="3"/>
  <c r="J219" i="3"/>
  <c r="I219" i="3"/>
  <c r="A219" i="3"/>
  <c r="N218" i="3"/>
  <c r="M218" i="3"/>
  <c r="L218" i="3"/>
  <c r="K218" i="3"/>
  <c r="J218" i="3"/>
  <c r="I218" i="3"/>
  <c r="A218" i="3"/>
  <c r="N217" i="3"/>
  <c r="M217" i="3"/>
  <c r="L217" i="3"/>
  <c r="K217" i="3"/>
  <c r="J217" i="3"/>
  <c r="I217" i="3"/>
  <c r="A217" i="3"/>
  <c r="N216" i="3"/>
  <c r="M216" i="3"/>
  <c r="L216" i="3"/>
  <c r="K216" i="3"/>
  <c r="J216" i="3"/>
  <c r="I216" i="3"/>
  <c r="A216" i="3"/>
  <c r="N215" i="3"/>
  <c r="M215" i="3"/>
  <c r="L215" i="3"/>
  <c r="K215" i="3"/>
  <c r="J215" i="3"/>
  <c r="I215" i="3"/>
  <c r="A215" i="3"/>
  <c r="N214" i="3"/>
  <c r="M214" i="3"/>
  <c r="L214" i="3"/>
  <c r="K214" i="3"/>
  <c r="J214" i="3"/>
  <c r="I214" i="3"/>
  <c r="A214" i="3"/>
  <c r="N213" i="3"/>
  <c r="M213" i="3"/>
  <c r="L213" i="3"/>
  <c r="K213" i="3"/>
  <c r="J213" i="3"/>
  <c r="I213" i="3"/>
  <c r="A213" i="3"/>
  <c r="N212" i="3"/>
  <c r="M212" i="3"/>
  <c r="L212" i="3"/>
  <c r="K212" i="3"/>
  <c r="J212" i="3"/>
  <c r="I212" i="3"/>
  <c r="A212" i="3"/>
  <c r="N211" i="3"/>
  <c r="M211" i="3"/>
  <c r="L211" i="3"/>
  <c r="K211" i="3"/>
  <c r="J211" i="3"/>
  <c r="I211" i="3"/>
  <c r="A211" i="3"/>
  <c r="N210" i="3"/>
  <c r="M210" i="3"/>
  <c r="L210" i="3"/>
  <c r="K210" i="3"/>
  <c r="J210" i="3"/>
  <c r="I210" i="3"/>
  <c r="A210" i="3"/>
  <c r="N209" i="3"/>
  <c r="M209" i="3"/>
  <c r="L209" i="3"/>
  <c r="K209" i="3"/>
  <c r="J209" i="3"/>
  <c r="I209" i="3"/>
  <c r="A209" i="3"/>
  <c r="N208" i="3"/>
  <c r="M208" i="3"/>
  <c r="L208" i="3"/>
  <c r="K208" i="3"/>
  <c r="J208" i="3"/>
  <c r="I208" i="3"/>
  <c r="A208" i="3"/>
  <c r="N207" i="3"/>
  <c r="M207" i="3"/>
  <c r="L207" i="3"/>
  <c r="K207" i="3"/>
  <c r="J207" i="3"/>
  <c r="I207" i="3"/>
  <c r="A207" i="3"/>
  <c r="N206" i="3"/>
  <c r="M206" i="3"/>
  <c r="L206" i="3"/>
  <c r="K206" i="3"/>
  <c r="J206" i="3"/>
  <c r="I206" i="3"/>
  <c r="A206" i="3"/>
  <c r="N205" i="3"/>
  <c r="M205" i="3"/>
  <c r="L205" i="3"/>
  <c r="K205" i="3"/>
  <c r="J205" i="3"/>
  <c r="I205" i="3"/>
  <c r="A205" i="3"/>
  <c r="N204" i="3"/>
  <c r="M204" i="3"/>
  <c r="L204" i="3"/>
  <c r="K204" i="3"/>
  <c r="J204" i="3"/>
  <c r="I204" i="3"/>
  <c r="A204" i="3"/>
  <c r="N203" i="3"/>
  <c r="M203" i="3"/>
  <c r="L203" i="3"/>
  <c r="K203" i="3"/>
  <c r="J203" i="3"/>
  <c r="I203" i="3"/>
  <c r="A203" i="3"/>
  <c r="N202" i="3"/>
  <c r="M202" i="3"/>
  <c r="L202" i="3"/>
  <c r="K202" i="3"/>
  <c r="J202" i="3"/>
  <c r="I202" i="3"/>
  <c r="A202" i="3"/>
  <c r="N201" i="3"/>
  <c r="M201" i="3"/>
  <c r="L201" i="3"/>
  <c r="K201" i="3"/>
  <c r="J201" i="3"/>
  <c r="I201" i="3"/>
  <c r="A201" i="3"/>
  <c r="N200" i="3"/>
  <c r="M200" i="3"/>
  <c r="L200" i="3"/>
  <c r="K200" i="3"/>
  <c r="J200" i="3"/>
  <c r="I200" i="3"/>
  <c r="A200" i="3"/>
  <c r="N199" i="3"/>
  <c r="M199" i="3"/>
  <c r="L199" i="3"/>
  <c r="K199" i="3"/>
  <c r="J199" i="3"/>
  <c r="I199" i="3"/>
  <c r="A199" i="3"/>
  <c r="N198" i="3"/>
  <c r="M198" i="3"/>
  <c r="L198" i="3"/>
  <c r="K198" i="3"/>
  <c r="J198" i="3"/>
  <c r="I198" i="3"/>
  <c r="A198" i="3"/>
  <c r="N197" i="3"/>
  <c r="M197" i="3"/>
  <c r="L197" i="3"/>
  <c r="K197" i="3"/>
  <c r="J197" i="3"/>
  <c r="I197" i="3"/>
  <c r="A197" i="3"/>
  <c r="N196" i="3"/>
  <c r="M196" i="3"/>
  <c r="L196" i="3"/>
  <c r="K196" i="3"/>
  <c r="J196" i="3"/>
  <c r="I196" i="3"/>
  <c r="A196" i="3"/>
  <c r="N195" i="3"/>
  <c r="M195" i="3"/>
  <c r="L195" i="3"/>
  <c r="K195" i="3"/>
  <c r="J195" i="3"/>
  <c r="I195" i="3"/>
  <c r="A195" i="3"/>
  <c r="N194" i="3"/>
  <c r="M194" i="3"/>
  <c r="L194" i="3"/>
  <c r="K194" i="3"/>
  <c r="J194" i="3"/>
  <c r="I194" i="3"/>
  <c r="A194" i="3"/>
  <c r="N193" i="3"/>
  <c r="M193" i="3"/>
  <c r="L193" i="3"/>
  <c r="K193" i="3"/>
  <c r="J193" i="3"/>
  <c r="I193" i="3"/>
  <c r="A193" i="3"/>
  <c r="N192" i="3"/>
  <c r="M192" i="3"/>
  <c r="L192" i="3"/>
  <c r="K192" i="3"/>
  <c r="J192" i="3"/>
  <c r="I192" i="3"/>
  <c r="A192" i="3"/>
  <c r="N191" i="3"/>
  <c r="M191" i="3"/>
  <c r="L191" i="3"/>
  <c r="K191" i="3"/>
  <c r="J191" i="3"/>
  <c r="I191" i="3"/>
  <c r="A191" i="3"/>
  <c r="N190" i="3"/>
  <c r="M190" i="3"/>
  <c r="L190" i="3"/>
  <c r="K190" i="3"/>
  <c r="J190" i="3"/>
  <c r="I190" i="3"/>
  <c r="A190" i="3"/>
  <c r="N189" i="3"/>
  <c r="M189" i="3"/>
  <c r="L189" i="3"/>
  <c r="K189" i="3"/>
  <c r="J189" i="3"/>
  <c r="I189" i="3"/>
  <c r="A189" i="3"/>
  <c r="N188" i="3"/>
  <c r="M188" i="3"/>
  <c r="L188" i="3"/>
  <c r="K188" i="3"/>
  <c r="J188" i="3"/>
  <c r="I188" i="3"/>
  <c r="A188" i="3"/>
  <c r="N187" i="3"/>
  <c r="M187" i="3"/>
  <c r="L187" i="3"/>
  <c r="K187" i="3"/>
  <c r="J187" i="3"/>
  <c r="I187" i="3"/>
  <c r="A187" i="3"/>
  <c r="N186" i="3"/>
  <c r="M186" i="3"/>
  <c r="L186" i="3"/>
  <c r="K186" i="3"/>
  <c r="J186" i="3"/>
  <c r="I186" i="3"/>
  <c r="A186" i="3"/>
  <c r="N185" i="3"/>
  <c r="M185" i="3"/>
  <c r="L185" i="3"/>
  <c r="K185" i="3"/>
  <c r="J185" i="3"/>
  <c r="I185" i="3"/>
  <c r="A185" i="3"/>
  <c r="N184" i="3"/>
  <c r="M184" i="3"/>
  <c r="L184" i="3"/>
  <c r="K184" i="3"/>
  <c r="J184" i="3"/>
  <c r="I184" i="3"/>
  <c r="A184" i="3"/>
  <c r="N183" i="3"/>
  <c r="M183" i="3"/>
  <c r="L183" i="3"/>
  <c r="K183" i="3"/>
  <c r="J183" i="3"/>
  <c r="I183" i="3"/>
  <c r="A183" i="3"/>
  <c r="N182" i="3"/>
  <c r="M182" i="3"/>
  <c r="L182" i="3"/>
  <c r="K182" i="3"/>
  <c r="J182" i="3"/>
  <c r="I182" i="3"/>
  <c r="A182" i="3"/>
  <c r="N181" i="3"/>
  <c r="M181" i="3"/>
  <c r="L181" i="3"/>
  <c r="K181" i="3"/>
  <c r="J181" i="3"/>
  <c r="I181" i="3"/>
  <c r="A181" i="3"/>
  <c r="N180" i="3"/>
  <c r="M180" i="3"/>
  <c r="L180" i="3"/>
  <c r="K180" i="3"/>
  <c r="J180" i="3"/>
  <c r="I180" i="3"/>
  <c r="A180" i="3"/>
  <c r="N179" i="3"/>
  <c r="M179" i="3"/>
  <c r="L179" i="3"/>
  <c r="K179" i="3"/>
  <c r="J179" i="3"/>
  <c r="I179" i="3"/>
  <c r="A179" i="3"/>
  <c r="N178" i="3"/>
  <c r="M178" i="3"/>
  <c r="L178" i="3"/>
  <c r="K178" i="3"/>
  <c r="J178" i="3"/>
  <c r="I178" i="3"/>
  <c r="A178" i="3"/>
  <c r="N177" i="3"/>
  <c r="M177" i="3"/>
  <c r="L177" i="3"/>
  <c r="K177" i="3"/>
  <c r="J177" i="3"/>
  <c r="I177" i="3"/>
  <c r="A177" i="3"/>
  <c r="N176" i="3"/>
  <c r="M176" i="3"/>
  <c r="L176" i="3"/>
  <c r="K176" i="3"/>
  <c r="J176" i="3"/>
  <c r="I176" i="3"/>
  <c r="A176" i="3"/>
  <c r="N175" i="3"/>
  <c r="M175" i="3"/>
  <c r="L175" i="3"/>
  <c r="K175" i="3"/>
  <c r="J175" i="3"/>
  <c r="I175" i="3"/>
  <c r="A175" i="3"/>
  <c r="N174" i="3"/>
  <c r="M174" i="3"/>
  <c r="L174" i="3"/>
  <c r="K174" i="3"/>
  <c r="J174" i="3"/>
  <c r="I174" i="3"/>
  <c r="A174" i="3"/>
  <c r="N173" i="3"/>
  <c r="M173" i="3"/>
  <c r="L173" i="3"/>
  <c r="K173" i="3"/>
  <c r="J173" i="3"/>
  <c r="I173" i="3"/>
  <c r="A173" i="3"/>
  <c r="N172" i="3"/>
  <c r="M172" i="3"/>
  <c r="L172" i="3"/>
  <c r="K172" i="3"/>
  <c r="J172" i="3"/>
  <c r="I172" i="3"/>
  <c r="A172" i="3"/>
  <c r="N171" i="3"/>
  <c r="M171" i="3"/>
  <c r="L171" i="3"/>
  <c r="K171" i="3"/>
  <c r="J171" i="3"/>
  <c r="I171" i="3"/>
  <c r="A171" i="3"/>
  <c r="N170" i="3"/>
  <c r="M170" i="3"/>
  <c r="L170" i="3"/>
  <c r="K170" i="3"/>
  <c r="J170" i="3"/>
  <c r="I170" i="3"/>
  <c r="A170" i="3"/>
  <c r="N169" i="3"/>
  <c r="M169" i="3"/>
  <c r="L169" i="3"/>
  <c r="K169" i="3"/>
  <c r="J169" i="3"/>
  <c r="I169" i="3"/>
  <c r="A169" i="3"/>
  <c r="N168" i="3"/>
  <c r="M168" i="3"/>
  <c r="L168" i="3"/>
  <c r="K168" i="3"/>
  <c r="J168" i="3"/>
  <c r="I168" i="3"/>
  <c r="A168" i="3"/>
  <c r="N167" i="3"/>
  <c r="M167" i="3"/>
  <c r="L167" i="3"/>
  <c r="K167" i="3"/>
  <c r="J167" i="3"/>
  <c r="I167" i="3"/>
  <c r="A167" i="3"/>
  <c r="N166" i="3"/>
  <c r="M166" i="3"/>
  <c r="L166" i="3"/>
  <c r="K166" i="3"/>
  <c r="J166" i="3"/>
  <c r="I166" i="3"/>
  <c r="A166" i="3"/>
  <c r="N165" i="3"/>
  <c r="M165" i="3"/>
  <c r="L165" i="3"/>
  <c r="K165" i="3"/>
  <c r="J165" i="3"/>
  <c r="I165" i="3"/>
  <c r="A165" i="3"/>
  <c r="N164" i="3"/>
  <c r="M164" i="3"/>
  <c r="L164" i="3"/>
  <c r="K164" i="3"/>
  <c r="J164" i="3"/>
  <c r="I164" i="3"/>
  <c r="A164" i="3"/>
  <c r="N163" i="3"/>
  <c r="M163" i="3"/>
  <c r="L163" i="3"/>
  <c r="K163" i="3"/>
  <c r="J163" i="3"/>
  <c r="I163" i="3"/>
  <c r="A163" i="3"/>
  <c r="N162" i="3"/>
  <c r="M162" i="3"/>
  <c r="L162" i="3"/>
  <c r="K162" i="3"/>
  <c r="J162" i="3"/>
  <c r="I162" i="3"/>
  <c r="A162" i="3"/>
  <c r="N161" i="3"/>
  <c r="M161" i="3"/>
  <c r="L161" i="3"/>
  <c r="K161" i="3"/>
  <c r="J161" i="3"/>
  <c r="I161" i="3"/>
  <c r="A161" i="3"/>
  <c r="N160" i="3"/>
  <c r="M160" i="3"/>
  <c r="L160" i="3"/>
  <c r="K160" i="3"/>
  <c r="J160" i="3"/>
  <c r="I160" i="3"/>
  <c r="A160" i="3"/>
  <c r="N159" i="3"/>
  <c r="M159" i="3"/>
  <c r="L159" i="3"/>
  <c r="K159" i="3"/>
  <c r="J159" i="3"/>
  <c r="I159" i="3"/>
  <c r="A159" i="3"/>
  <c r="N158" i="3"/>
  <c r="M158" i="3"/>
  <c r="L158" i="3"/>
  <c r="K158" i="3"/>
  <c r="J158" i="3"/>
  <c r="I158" i="3"/>
  <c r="A158" i="3"/>
  <c r="N157" i="3"/>
  <c r="M157" i="3"/>
  <c r="L157" i="3"/>
  <c r="K157" i="3"/>
  <c r="J157" i="3"/>
  <c r="I157" i="3"/>
  <c r="A157" i="3"/>
  <c r="N156" i="3"/>
  <c r="M156" i="3"/>
  <c r="L156" i="3"/>
  <c r="K156" i="3"/>
  <c r="J156" i="3"/>
  <c r="I156" i="3"/>
  <c r="A156" i="3"/>
  <c r="N155" i="3"/>
  <c r="M155" i="3"/>
  <c r="L155" i="3"/>
  <c r="K155" i="3"/>
  <c r="J155" i="3"/>
  <c r="I155" i="3"/>
  <c r="A155" i="3"/>
  <c r="N154" i="3"/>
  <c r="M154" i="3"/>
  <c r="L154" i="3"/>
  <c r="K154" i="3"/>
  <c r="J154" i="3"/>
  <c r="I154" i="3"/>
  <c r="A154" i="3"/>
  <c r="N153" i="3"/>
  <c r="M153" i="3"/>
  <c r="L153" i="3"/>
  <c r="K153" i="3"/>
  <c r="J153" i="3"/>
  <c r="I153" i="3"/>
  <c r="A153" i="3"/>
  <c r="N152" i="3"/>
  <c r="M152" i="3"/>
  <c r="L152" i="3"/>
  <c r="K152" i="3"/>
  <c r="J152" i="3"/>
  <c r="I152" i="3"/>
  <c r="A152" i="3"/>
  <c r="N151" i="3"/>
  <c r="M151" i="3"/>
  <c r="L151" i="3"/>
  <c r="K151" i="3"/>
  <c r="J151" i="3"/>
  <c r="I151" i="3"/>
  <c r="A151" i="3"/>
  <c r="N150" i="3"/>
  <c r="M150" i="3"/>
  <c r="L150" i="3"/>
  <c r="K150" i="3"/>
  <c r="J150" i="3"/>
  <c r="I150" i="3"/>
  <c r="A150" i="3"/>
  <c r="N149" i="3"/>
  <c r="M149" i="3"/>
  <c r="L149" i="3"/>
  <c r="K149" i="3"/>
  <c r="J149" i="3"/>
  <c r="I149" i="3"/>
  <c r="A149" i="3"/>
  <c r="N148" i="3"/>
  <c r="M148" i="3"/>
  <c r="L148" i="3"/>
  <c r="K148" i="3"/>
  <c r="J148" i="3"/>
  <c r="I148" i="3"/>
  <c r="A148" i="3"/>
  <c r="N147" i="3"/>
  <c r="M147" i="3"/>
  <c r="L147" i="3"/>
  <c r="K147" i="3"/>
  <c r="J147" i="3"/>
  <c r="I147" i="3"/>
  <c r="A147" i="3"/>
  <c r="N146" i="3"/>
  <c r="M146" i="3"/>
  <c r="L146" i="3"/>
  <c r="K146" i="3"/>
  <c r="J146" i="3"/>
  <c r="I146" i="3"/>
  <c r="A146" i="3"/>
  <c r="N145" i="3"/>
  <c r="M145" i="3"/>
  <c r="L145" i="3"/>
  <c r="K145" i="3"/>
  <c r="J145" i="3"/>
  <c r="I145" i="3"/>
  <c r="A145" i="3"/>
  <c r="N144" i="3"/>
  <c r="M144" i="3"/>
  <c r="L144" i="3"/>
  <c r="K144" i="3"/>
  <c r="J144" i="3"/>
  <c r="I144" i="3"/>
  <c r="A144" i="3"/>
  <c r="N143" i="3"/>
  <c r="M143" i="3"/>
  <c r="L143" i="3"/>
  <c r="K143" i="3"/>
  <c r="J143" i="3"/>
  <c r="I143" i="3"/>
  <c r="A143" i="3"/>
  <c r="N142" i="3"/>
  <c r="M142" i="3"/>
  <c r="L142" i="3"/>
  <c r="K142" i="3"/>
  <c r="J142" i="3"/>
  <c r="I142" i="3"/>
  <c r="A142" i="3"/>
  <c r="N141" i="3"/>
  <c r="M141" i="3"/>
  <c r="L141" i="3"/>
  <c r="K141" i="3"/>
  <c r="J141" i="3"/>
  <c r="I141" i="3"/>
  <c r="A141" i="3"/>
  <c r="N140" i="3"/>
  <c r="M140" i="3"/>
  <c r="L140" i="3"/>
  <c r="K140" i="3"/>
  <c r="J140" i="3"/>
  <c r="I140" i="3"/>
  <c r="A140" i="3"/>
  <c r="N139" i="3"/>
  <c r="M139" i="3"/>
  <c r="L139" i="3"/>
  <c r="K139" i="3"/>
  <c r="J139" i="3"/>
  <c r="I139" i="3"/>
  <c r="A139" i="3"/>
  <c r="N138" i="3"/>
  <c r="M138" i="3"/>
  <c r="L138" i="3"/>
  <c r="K138" i="3"/>
  <c r="J138" i="3"/>
  <c r="I138" i="3"/>
  <c r="A138" i="3"/>
  <c r="N137" i="3"/>
  <c r="M137" i="3"/>
  <c r="L137" i="3"/>
  <c r="K137" i="3"/>
  <c r="J137" i="3"/>
  <c r="I137" i="3"/>
  <c r="A137" i="3"/>
  <c r="N136" i="3"/>
  <c r="M136" i="3"/>
  <c r="L136" i="3"/>
  <c r="K136" i="3"/>
  <c r="J136" i="3"/>
  <c r="I136" i="3"/>
  <c r="A136" i="3"/>
  <c r="N135" i="3"/>
  <c r="M135" i="3"/>
  <c r="L135" i="3"/>
  <c r="K135" i="3"/>
  <c r="J135" i="3"/>
  <c r="I135" i="3"/>
  <c r="A135" i="3"/>
  <c r="N134" i="3"/>
  <c r="M134" i="3"/>
  <c r="L134" i="3"/>
  <c r="K134" i="3"/>
  <c r="J134" i="3"/>
  <c r="I134" i="3"/>
  <c r="A134" i="3"/>
  <c r="N133" i="3"/>
  <c r="M133" i="3"/>
  <c r="L133" i="3"/>
  <c r="K133" i="3"/>
  <c r="J133" i="3"/>
  <c r="I133" i="3"/>
  <c r="A133" i="3"/>
  <c r="N132" i="3"/>
  <c r="M132" i="3"/>
  <c r="L132" i="3"/>
  <c r="K132" i="3"/>
  <c r="J132" i="3"/>
  <c r="I132" i="3"/>
  <c r="A132" i="3"/>
  <c r="N131" i="3"/>
  <c r="M131" i="3"/>
  <c r="L131" i="3"/>
  <c r="K131" i="3"/>
  <c r="J131" i="3"/>
  <c r="I131" i="3"/>
  <c r="A131" i="3"/>
  <c r="N130" i="3"/>
  <c r="M130" i="3"/>
  <c r="L130" i="3"/>
  <c r="K130" i="3"/>
  <c r="J130" i="3"/>
  <c r="I130" i="3"/>
  <c r="A130" i="3"/>
  <c r="N129" i="3"/>
  <c r="M129" i="3"/>
  <c r="L129" i="3"/>
  <c r="K129" i="3"/>
  <c r="J129" i="3"/>
  <c r="I129" i="3"/>
  <c r="A129" i="3"/>
  <c r="N128" i="3"/>
  <c r="M128" i="3"/>
  <c r="L128" i="3"/>
  <c r="K128" i="3"/>
  <c r="J128" i="3"/>
  <c r="I128" i="3"/>
  <c r="A128" i="3"/>
  <c r="N127" i="3"/>
  <c r="M127" i="3"/>
  <c r="L127" i="3"/>
  <c r="K127" i="3"/>
  <c r="J127" i="3"/>
  <c r="I127" i="3"/>
  <c r="A127" i="3"/>
  <c r="N126" i="3"/>
  <c r="M126" i="3"/>
  <c r="L126" i="3"/>
  <c r="K126" i="3"/>
  <c r="J126" i="3"/>
  <c r="I126" i="3"/>
  <c r="A126" i="3"/>
  <c r="N125" i="3"/>
  <c r="M125" i="3"/>
  <c r="L125" i="3"/>
  <c r="K125" i="3"/>
  <c r="J125" i="3"/>
  <c r="I125" i="3"/>
  <c r="A125" i="3"/>
  <c r="N124" i="3"/>
  <c r="M124" i="3"/>
  <c r="L124" i="3"/>
  <c r="K124" i="3"/>
  <c r="J124" i="3"/>
  <c r="I124" i="3"/>
  <c r="A124" i="3"/>
  <c r="N123" i="3"/>
  <c r="M123" i="3"/>
  <c r="L123" i="3"/>
  <c r="K123" i="3"/>
  <c r="J123" i="3"/>
  <c r="I123" i="3"/>
  <c r="A123" i="3"/>
  <c r="N122" i="3"/>
  <c r="M122" i="3"/>
  <c r="L122" i="3"/>
  <c r="K122" i="3"/>
  <c r="J122" i="3"/>
  <c r="I122" i="3"/>
  <c r="A122" i="3"/>
  <c r="N121" i="3"/>
  <c r="M121" i="3"/>
  <c r="L121" i="3"/>
  <c r="K121" i="3"/>
  <c r="J121" i="3"/>
  <c r="I121" i="3"/>
  <c r="A121" i="3"/>
  <c r="N120" i="3"/>
  <c r="M120" i="3"/>
  <c r="L120" i="3"/>
  <c r="K120" i="3"/>
  <c r="J120" i="3"/>
  <c r="I120" i="3"/>
  <c r="A120" i="3"/>
  <c r="N119" i="3"/>
  <c r="M119" i="3"/>
  <c r="L119" i="3"/>
  <c r="K119" i="3"/>
  <c r="J119" i="3"/>
  <c r="I119" i="3"/>
  <c r="A119" i="3"/>
  <c r="N118" i="3"/>
  <c r="M118" i="3"/>
  <c r="L118" i="3"/>
  <c r="K118" i="3"/>
  <c r="J118" i="3"/>
  <c r="I118" i="3"/>
  <c r="A118" i="3"/>
  <c r="N117" i="3"/>
  <c r="M117" i="3"/>
  <c r="L117" i="3"/>
  <c r="K117" i="3"/>
  <c r="J117" i="3"/>
  <c r="I117" i="3"/>
  <c r="A117" i="3"/>
  <c r="N116" i="3"/>
  <c r="M116" i="3"/>
  <c r="L116" i="3"/>
  <c r="K116" i="3"/>
  <c r="J116" i="3"/>
  <c r="I116" i="3"/>
  <c r="A116" i="3"/>
  <c r="N115" i="3"/>
  <c r="M115" i="3"/>
  <c r="L115" i="3"/>
  <c r="K115" i="3"/>
  <c r="J115" i="3"/>
  <c r="I115" i="3"/>
  <c r="A115" i="3"/>
  <c r="N114" i="3"/>
  <c r="M114" i="3"/>
  <c r="L114" i="3"/>
  <c r="K114" i="3"/>
  <c r="J114" i="3"/>
  <c r="I114" i="3"/>
  <c r="A114" i="3"/>
  <c r="N113" i="3"/>
  <c r="M113" i="3"/>
  <c r="L113" i="3"/>
  <c r="K113" i="3"/>
  <c r="J113" i="3"/>
  <c r="I113" i="3"/>
  <c r="A113" i="3"/>
  <c r="N112" i="3"/>
  <c r="M112" i="3"/>
  <c r="L112" i="3"/>
  <c r="K112" i="3"/>
  <c r="J112" i="3"/>
  <c r="I112" i="3"/>
  <c r="A112" i="3"/>
  <c r="N111" i="3"/>
  <c r="M111" i="3"/>
  <c r="L111" i="3"/>
  <c r="K111" i="3"/>
  <c r="J111" i="3"/>
  <c r="I111" i="3"/>
  <c r="A111" i="3"/>
  <c r="N110" i="3"/>
  <c r="M110" i="3"/>
  <c r="L110" i="3"/>
  <c r="K110" i="3"/>
  <c r="J110" i="3"/>
  <c r="I110" i="3"/>
  <c r="A110" i="3"/>
  <c r="N109" i="3"/>
  <c r="M109" i="3"/>
  <c r="L109" i="3"/>
  <c r="K109" i="3"/>
  <c r="J109" i="3"/>
  <c r="I109" i="3"/>
  <c r="A109" i="3"/>
  <c r="N108" i="3"/>
  <c r="M108" i="3"/>
  <c r="L108" i="3"/>
  <c r="K108" i="3"/>
  <c r="J108" i="3"/>
  <c r="I108" i="3"/>
  <c r="A108" i="3"/>
  <c r="N107" i="3"/>
  <c r="M107" i="3"/>
  <c r="L107" i="3"/>
  <c r="K107" i="3"/>
  <c r="J107" i="3"/>
  <c r="I107" i="3"/>
  <c r="A107" i="3"/>
  <c r="N106" i="3"/>
  <c r="M106" i="3"/>
  <c r="L106" i="3"/>
  <c r="K106" i="3"/>
  <c r="J106" i="3"/>
  <c r="I106" i="3"/>
  <c r="A106" i="3"/>
  <c r="N105" i="3"/>
  <c r="M105" i="3"/>
  <c r="L105" i="3"/>
  <c r="K105" i="3"/>
  <c r="J105" i="3"/>
  <c r="I105" i="3"/>
  <c r="A105" i="3"/>
  <c r="N104" i="3"/>
  <c r="M104" i="3"/>
  <c r="L104" i="3"/>
  <c r="K104" i="3"/>
  <c r="J104" i="3"/>
  <c r="I104" i="3"/>
  <c r="A104" i="3"/>
  <c r="N103" i="3"/>
  <c r="M103" i="3"/>
  <c r="L103" i="3"/>
  <c r="K103" i="3"/>
  <c r="J103" i="3"/>
  <c r="I103" i="3"/>
  <c r="A103" i="3"/>
  <c r="N102" i="3"/>
  <c r="M102" i="3"/>
  <c r="L102" i="3"/>
  <c r="K102" i="3"/>
  <c r="J102" i="3"/>
  <c r="I102" i="3"/>
  <c r="A102" i="3"/>
  <c r="N101" i="3"/>
  <c r="M101" i="3"/>
  <c r="L101" i="3"/>
  <c r="K101" i="3"/>
  <c r="J101" i="3"/>
  <c r="I101" i="3"/>
  <c r="A101" i="3"/>
  <c r="N100" i="3"/>
  <c r="M100" i="3"/>
  <c r="L100" i="3"/>
  <c r="K100" i="3"/>
  <c r="J100" i="3"/>
  <c r="I100" i="3"/>
  <c r="A100" i="3"/>
  <c r="N99" i="3"/>
  <c r="M99" i="3"/>
  <c r="L99" i="3"/>
  <c r="K99" i="3"/>
  <c r="J99" i="3"/>
  <c r="I99" i="3"/>
  <c r="A99" i="3"/>
  <c r="N98" i="3"/>
  <c r="M98" i="3"/>
  <c r="L98" i="3"/>
  <c r="K98" i="3"/>
  <c r="J98" i="3"/>
  <c r="I98" i="3"/>
  <c r="A98" i="3"/>
  <c r="N97" i="3"/>
  <c r="M97" i="3"/>
  <c r="L97" i="3"/>
  <c r="K97" i="3"/>
  <c r="J97" i="3"/>
  <c r="I97" i="3"/>
  <c r="A97" i="3"/>
  <c r="N96" i="3"/>
  <c r="M96" i="3"/>
  <c r="L96" i="3"/>
  <c r="K96" i="3"/>
  <c r="J96" i="3"/>
  <c r="I96" i="3"/>
  <c r="A96" i="3"/>
  <c r="N95" i="3"/>
  <c r="M95" i="3"/>
  <c r="L95" i="3"/>
  <c r="K95" i="3"/>
  <c r="J95" i="3"/>
  <c r="I95" i="3"/>
  <c r="A95" i="3"/>
  <c r="N94" i="3"/>
  <c r="M94" i="3"/>
  <c r="L94" i="3"/>
  <c r="K94" i="3"/>
  <c r="J94" i="3"/>
  <c r="I94" i="3"/>
  <c r="A94" i="3"/>
  <c r="N93" i="3"/>
  <c r="M93" i="3"/>
  <c r="L93" i="3"/>
  <c r="K93" i="3"/>
  <c r="J93" i="3"/>
  <c r="I93" i="3"/>
  <c r="A93" i="3"/>
  <c r="N92" i="3"/>
  <c r="M92" i="3"/>
  <c r="L92" i="3"/>
  <c r="K92" i="3"/>
  <c r="J92" i="3"/>
  <c r="I92" i="3"/>
  <c r="A92" i="3"/>
  <c r="N91" i="3"/>
  <c r="M91" i="3"/>
  <c r="L91" i="3"/>
  <c r="K91" i="3"/>
  <c r="J91" i="3"/>
  <c r="I91" i="3"/>
  <c r="A91" i="3"/>
  <c r="N90" i="3"/>
  <c r="M90" i="3"/>
  <c r="L90" i="3"/>
  <c r="K90" i="3"/>
  <c r="J90" i="3"/>
  <c r="I90" i="3"/>
  <c r="A90" i="3"/>
  <c r="N89" i="3"/>
  <c r="M89" i="3"/>
  <c r="L89" i="3"/>
  <c r="K89" i="3"/>
  <c r="J89" i="3"/>
  <c r="I89" i="3"/>
  <c r="A89" i="3"/>
  <c r="N88" i="3"/>
  <c r="M88" i="3"/>
  <c r="L88" i="3"/>
  <c r="K88" i="3"/>
  <c r="J88" i="3"/>
  <c r="I88" i="3"/>
  <c r="A88" i="3"/>
  <c r="N87" i="3"/>
  <c r="M87" i="3"/>
  <c r="L87" i="3"/>
  <c r="K87" i="3"/>
  <c r="J87" i="3"/>
  <c r="I87" i="3"/>
  <c r="A87" i="3"/>
  <c r="N86" i="3"/>
  <c r="M86" i="3"/>
  <c r="L86" i="3"/>
  <c r="K86" i="3"/>
  <c r="J86" i="3"/>
  <c r="I86" i="3"/>
  <c r="A86" i="3"/>
  <c r="N85" i="3"/>
  <c r="M85" i="3"/>
  <c r="L85" i="3"/>
  <c r="K85" i="3"/>
  <c r="J85" i="3"/>
  <c r="I85" i="3"/>
  <c r="A85" i="3"/>
  <c r="N84" i="3"/>
  <c r="M84" i="3"/>
  <c r="L84" i="3"/>
  <c r="K84" i="3"/>
  <c r="J84" i="3"/>
  <c r="I84" i="3"/>
  <c r="A84" i="3"/>
  <c r="N83" i="3"/>
  <c r="M83" i="3"/>
  <c r="L83" i="3"/>
  <c r="K83" i="3"/>
  <c r="J83" i="3"/>
  <c r="I83" i="3"/>
  <c r="A83" i="3"/>
  <c r="N82" i="3"/>
  <c r="M82" i="3"/>
  <c r="L82" i="3"/>
  <c r="K82" i="3"/>
  <c r="J82" i="3"/>
  <c r="I82" i="3"/>
  <c r="A82" i="3"/>
  <c r="N81" i="3"/>
  <c r="M81" i="3"/>
  <c r="L81" i="3"/>
  <c r="K81" i="3"/>
  <c r="J81" i="3"/>
  <c r="I81" i="3"/>
  <c r="A81" i="3"/>
  <c r="N80" i="3"/>
  <c r="M80" i="3"/>
  <c r="L80" i="3"/>
  <c r="K80" i="3"/>
  <c r="J80" i="3"/>
  <c r="I80" i="3"/>
  <c r="A80" i="3"/>
  <c r="N79" i="3"/>
  <c r="M79" i="3"/>
  <c r="L79" i="3"/>
  <c r="K79" i="3"/>
  <c r="J79" i="3"/>
  <c r="I79" i="3"/>
  <c r="A79" i="3"/>
  <c r="N78" i="3"/>
  <c r="M78" i="3"/>
  <c r="L78" i="3"/>
  <c r="K78" i="3"/>
  <c r="J78" i="3"/>
  <c r="I78" i="3"/>
  <c r="A78" i="3"/>
  <c r="N77" i="3"/>
  <c r="M77" i="3"/>
  <c r="L77" i="3"/>
  <c r="K77" i="3"/>
  <c r="J77" i="3"/>
  <c r="I77" i="3"/>
  <c r="A77" i="3"/>
  <c r="N76" i="3"/>
  <c r="M76" i="3"/>
  <c r="L76" i="3"/>
  <c r="K76" i="3"/>
  <c r="J76" i="3"/>
  <c r="I76" i="3"/>
  <c r="A76" i="3"/>
  <c r="N75" i="3"/>
  <c r="M75" i="3"/>
  <c r="L75" i="3"/>
  <c r="K75" i="3"/>
  <c r="J75" i="3"/>
  <c r="I75" i="3"/>
  <c r="A75" i="3"/>
  <c r="N74" i="3"/>
  <c r="M74" i="3"/>
  <c r="L74" i="3"/>
  <c r="K74" i="3"/>
  <c r="J74" i="3"/>
  <c r="I74" i="3"/>
  <c r="A74" i="3"/>
  <c r="N73" i="3"/>
  <c r="M73" i="3"/>
  <c r="L73" i="3"/>
  <c r="K73" i="3"/>
  <c r="J73" i="3"/>
  <c r="I73" i="3"/>
  <c r="A73" i="3"/>
  <c r="N72" i="3"/>
  <c r="M72" i="3"/>
  <c r="L72" i="3"/>
  <c r="K72" i="3"/>
  <c r="J72" i="3"/>
  <c r="I72" i="3"/>
  <c r="A72" i="3"/>
  <c r="N71" i="3"/>
  <c r="M71" i="3"/>
  <c r="L71" i="3"/>
  <c r="K71" i="3"/>
  <c r="J71" i="3"/>
  <c r="I71" i="3"/>
  <c r="A71" i="3"/>
  <c r="N70" i="3"/>
  <c r="M70" i="3"/>
  <c r="L70" i="3"/>
  <c r="K70" i="3"/>
  <c r="J70" i="3"/>
  <c r="I70" i="3"/>
  <c r="A70" i="3"/>
  <c r="N69" i="3"/>
  <c r="M69" i="3"/>
  <c r="L69" i="3"/>
  <c r="K69" i="3"/>
  <c r="J69" i="3"/>
  <c r="I69" i="3"/>
  <c r="A69" i="3"/>
  <c r="N68" i="3"/>
  <c r="M68" i="3"/>
  <c r="L68" i="3"/>
  <c r="K68" i="3"/>
  <c r="J68" i="3"/>
  <c r="I68" i="3"/>
  <c r="A68" i="3"/>
  <c r="N67" i="3"/>
  <c r="M67" i="3"/>
  <c r="L67" i="3"/>
  <c r="K67" i="3"/>
  <c r="J67" i="3"/>
  <c r="I67" i="3"/>
  <c r="A67" i="3"/>
  <c r="N66" i="3"/>
  <c r="M66" i="3"/>
  <c r="L66" i="3"/>
  <c r="K66" i="3"/>
  <c r="J66" i="3"/>
  <c r="I66" i="3"/>
  <c r="A66" i="3"/>
  <c r="N65" i="3"/>
  <c r="M65" i="3"/>
  <c r="L65" i="3"/>
  <c r="K65" i="3"/>
  <c r="J65" i="3"/>
  <c r="I65" i="3"/>
  <c r="A65" i="3"/>
  <c r="N64" i="3"/>
  <c r="M64" i="3"/>
  <c r="L64" i="3"/>
  <c r="K64" i="3"/>
  <c r="J64" i="3"/>
  <c r="I64" i="3"/>
  <c r="A64" i="3"/>
  <c r="N63" i="3"/>
  <c r="M63" i="3"/>
  <c r="L63" i="3"/>
  <c r="K63" i="3"/>
  <c r="J63" i="3"/>
  <c r="I63" i="3"/>
  <c r="A63" i="3"/>
  <c r="N62" i="3"/>
  <c r="M62" i="3"/>
  <c r="L62" i="3"/>
  <c r="K62" i="3"/>
  <c r="J62" i="3"/>
  <c r="I62" i="3"/>
  <c r="A62" i="3"/>
  <c r="N61" i="3"/>
  <c r="M61" i="3"/>
  <c r="L61" i="3"/>
  <c r="K61" i="3"/>
  <c r="J61" i="3"/>
  <c r="I61" i="3"/>
  <c r="A61" i="3"/>
  <c r="N60" i="3"/>
  <c r="M60" i="3"/>
  <c r="L60" i="3"/>
  <c r="K60" i="3"/>
  <c r="J60" i="3"/>
  <c r="I60" i="3"/>
  <c r="A60" i="3"/>
  <c r="N59" i="3"/>
  <c r="M59" i="3"/>
  <c r="L59" i="3"/>
  <c r="K59" i="3"/>
  <c r="J59" i="3"/>
  <c r="I59" i="3"/>
  <c r="A59" i="3"/>
  <c r="N58" i="3"/>
  <c r="M58" i="3"/>
  <c r="L58" i="3"/>
  <c r="K58" i="3"/>
  <c r="J58" i="3"/>
  <c r="I58" i="3"/>
  <c r="A58" i="3"/>
  <c r="N57" i="3"/>
  <c r="M57" i="3"/>
  <c r="L57" i="3"/>
  <c r="K57" i="3"/>
  <c r="J57" i="3"/>
  <c r="I57" i="3"/>
  <c r="A57" i="3"/>
  <c r="N56" i="3"/>
  <c r="M56" i="3"/>
  <c r="L56" i="3"/>
  <c r="K56" i="3"/>
  <c r="J56" i="3"/>
  <c r="I56" i="3"/>
  <c r="A56" i="3"/>
  <c r="N55" i="3"/>
  <c r="M55" i="3"/>
  <c r="L55" i="3"/>
  <c r="K55" i="3"/>
  <c r="J55" i="3"/>
  <c r="I55" i="3"/>
  <c r="A55" i="3"/>
  <c r="N54" i="3"/>
  <c r="M54" i="3"/>
  <c r="L54" i="3"/>
  <c r="K54" i="3"/>
  <c r="J54" i="3"/>
  <c r="I54" i="3"/>
  <c r="A54" i="3"/>
  <c r="N53" i="3"/>
  <c r="M53" i="3"/>
  <c r="L53" i="3"/>
  <c r="K53" i="3"/>
  <c r="J53" i="3"/>
  <c r="I53" i="3"/>
  <c r="A53" i="3"/>
  <c r="N52" i="3"/>
  <c r="M52" i="3"/>
  <c r="L52" i="3"/>
  <c r="K52" i="3"/>
  <c r="J52" i="3"/>
  <c r="I52" i="3"/>
  <c r="A52" i="3"/>
  <c r="N51" i="3"/>
  <c r="M51" i="3"/>
  <c r="L51" i="3"/>
  <c r="K51" i="3"/>
  <c r="J51" i="3"/>
  <c r="I51" i="3"/>
  <c r="A51" i="3"/>
  <c r="N50" i="3"/>
  <c r="M50" i="3"/>
  <c r="L50" i="3"/>
  <c r="K50" i="3"/>
  <c r="J50" i="3"/>
  <c r="I50" i="3"/>
  <c r="A50" i="3"/>
  <c r="N49" i="3"/>
  <c r="M49" i="3"/>
  <c r="L49" i="3"/>
  <c r="K49" i="3"/>
  <c r="J49" i="3"/>
  <c r="I49" i="3"/>
  <c r="A49" i="3"/>
  <c r="N48" i="3"/>
  <c r="M48" i="3"/>
  <c r="L48" i="3"/>
  <c r="K48" i="3"/>
  <c r="J48" i="3"/>
  <c r="I48" i="3"/>
  <c r="A48" i="3"/>
  <c r="N47" i="3"/>
  <c r="M47" i="3"/>
  <c r="L47" i="3"/>
  <c r="K47" i="3"/>
  <c r="J47" i="3"/>
  <c r="I47" i="3"/>
  <c r="A47" i="3"/>
  <c r="N46" i="3"/>
  <c r="M46" i="3"/>
  <c r="L46" i="3"/>
  <c r="K46" i="3"/>
  <c r="J46" i="3"/>
  <c r="I46" i="3"/>
  <c r="A46" i="3"/>
  <c r="N45" i="3"/>
  <c r="M45" i="3"/>
  <c r="L45" i="3"/>
  <c r="K45" i="3"/>
  <c r="J45" i="3"/>
  <c r="I45" i="3"/>
  <c r="A45" i="3"/>
  <c r="N44" i="3"/>
  <c r="M44" i="3"/>
  <c r="L44" i="3"/>
  <c r="K44" i="3"/>
  <c r="J44" i="3"/>
  <c r="I44" i="3"/>
  <c r="A44" i="3"/>
  <c r="N43" i="3"/>
  <c r="M43" i="3"/>
  <c r="L43" i="3"/>
  <c r="K43" i="3"/>
  <c r="J43" i="3"/>
  <c r="I43" i="3"/>
  <c r="A43" i="3"/>
  <c r="N42" i="3"/>
  <c r="M42" i="3"/>
  <c r="L42" i="3"/>
  <c r="K42" i="3"/>
  <c r="J42" i="3"/>
  <c r="I42" i="3"/>
  <c r="A42" i="3"/>
  <c r="N41" i="3"/>
  <c r="M41" i="3"/>
  <c r="L41" i="3"/>
  <c r="K41" i="3"/>
  <c r="J41" i="3"/>
  <c r="I41" i="3"/>
  <c r="A41" i="3"/>
  <c r="N40" i="3"/>
  <c r="M40" i="3"/>
  <c r="L40" i="3"/>
  <c r="K40" i="3"/>
  <c r="J40" i="3"/>
  <c r="I40" i="3"/>
  <c r="A40" i="3"/>
  <c r="N39" i="3"/>
  <c r="M39" i="3"/>
  <c r="L39" i="3"/>
  <c r="K39" i="3"/>
  <c r="J39" i="3"/>
  <c r="I39" i="3"/>
  <c r="A39" i="3"/>
  <c r="N38" i="3"/>
  <c r="M38" i="3"/>
  <c r="L38" i="3"/>
  <c r="K38" i="3"/>
  <c r="J38" i="3"/>
  <c r="I38" i="3"/>
  <c r="A38" i="3"/>
  <c r="N37" i="3"/>
  <c r="M37" i="3"/>
  <c r="L37" i="3"/>
  <c r="K37" i="3"/>
  <c r="J37" i="3"/>
  <c r="I37" i="3"/>
  <c r="A37" i="3"/>
  <c r="N36" i="3"/>
  <c r="M36" i="3"/>
  <c r="L36" i="3"/>
  <c r="K36" i="3"/>
  <c r="J36" i="3"/>
  <c r="I36" i="3"/>
  <c r="A36" i="3"/>
  <c r="N35" i="3"/>
  <c r="M35" i="3"/>
  <c r="L35" i="3"/>
  <c r="K35" i="3"/>
  <c r="J35" i="3"/>
  <c r="I35" i="3"/>
  <c r="A35" i="3"/>
  <c r="N34" i="3"/>
  <c r="M34" i="3"/>
  <c r="L34" i="3"/>
  <c r="K34" i="3"/>
  <c r="J34" i="3"/>
  <c r="I34" i="3"/>
  <c r="A34" i="3"/>
  <c r="N33" i="3"/>
  <c r="M33" i="3"/>
  <c r="L33" i="3"/>
  <c r="K33" i="3"/>
  <c r="J33" i="3"/>
  <c r="I33" i="3"/>
  <c r="A33" i="3"/>
  <c r="N32" i="3"/>
  <c r="M32" i="3"/>
  <c r="L32" i="3"/>
  <c r="K32" i="3"/>
  <c r="J32" i="3"/>
  <c r="I32" i="3"/>
  <c r="A32" i="3"/>
  <c r="N31" i="3"/>
  <c r="M31" i="3"/>
  <c r="L31" i="3"/>
  <c r="K31" i="3"/>
  <c r="J31" i="3"/>
  <c r="I31" i="3"/>
  <c r="A31" i="3"/>
  <c r="N30" i="3"/>
  <c r="M30" i="3"/>
  <c r="L30" i="3"/>
  <c r="K30" i="3"/>
  <c r="J30" i="3"/>
  <c r="I30" i="3"/>
  <c r="A30" i="3"/>
  <c r="N29" i="3"/>
  <c r="M29" i="3"/>
  <c r="L29" i="3"/>
  <c r="K29" i="3"/>
  <c r="J29" i="3"/>
  <c r="I29" i="3"/>
  <c r="A29" i="3"/>
  <c r="N28" i="3"/>
  <c r="M28" i="3"/>
  <c r="L28" i="3"/>
  <c r="K28" i="3"/>
  <c r="J28" i="3"/>
  <c r="I28" i="3"/>
  <c r="A28" i="3"/>
  <c r="N27" i="3"/>
  <c r="M27" i="3"/>
  <c r="L27" i="3"/>
  <c r="K27" i="3"/>
  <c r="J27" i="3"/>
  <c r="I27" i="3"/>
  <c r="A27" i="3"/>
  <c r="N26" i="3"/>
  <c r="M26" i="3"/>
  <c r="L26" i="3"/>
  <c r="K26" i="3"/>
  <c r="J26" i="3"/>
  <c r="I26" i="3"/>
  <c r="A26" i="3"/>
  <c r="N25" i="3"/>
  <c r="M25" i="3"/>
  <c r="L25" i="3"/>
  <c r="K25" i="3"/>
  <c r="J25" i="3"/>
  <c r="I25" i="3"/>
  <c r="A25" i="3"/>
  <c r="N24" i="3"/>
  <c r="M24" i="3"/>
  <c r="L24" i="3"/>
  <c r="K24" i="3"/>
  <c r="J24" i="3"/>
  <c r="I24" i="3"/>
  <c r="A24" i="3"/>
  <c r="N23" i="3"/>
  <c r="M23" i="3"/>
  <c r="L23" i="3"/>
  <c r="K23" i="3"/>
  <c r="J23" i="3"/>
  <c r="I23" i="3"/>
  <c r="A23" i="3"/>
  <c r="N22" i="3"/>
  <c r="M22" i="3"/>
  <c r="L22" i="3"/>
  <c r="K22" i="3"/>
  <c r="J22" i="3"/>
  <c r="I22" i="3"/>
  <c r="A22" i="3"/>
  <c r="N21" i="3"/>
  <c r="M21" i="3"/>
  <c r="L21" i="3"/>
  <c r="K21" i="3"/>
  <c r="J21" i="3"/>
  <c r="I21" i="3"/>
  <c r="A21" i="3"/>
  <c r="N20" i="3"/>
  <c r="M20" i="3"/>
  <c r="L20" i="3"/>
  <c r="K20" i="3"/>
  <c r="J20" i="3"/>
  <c r="I20" i="3"/>
  <c r="A20" i="3"/>
  <c r="N19" i="3"/>
  <c r="M19" i="3"/>
  <c r="L19" i="3"/>
  <c r="K19" i="3"/>
  <c r="J19" i="3"/>
  <c r="I19" i="3"/>
  <c r="A19" i="3"/>
  <c r="N18" i="3"/>
  <c r="M18" i="3"/>
  <c r="L18" i="3"/>
  <c r="K18" i="3"/>
  <c r="J18" i="3"/>
  <c r="I18" i="3"/>
  <c r="A18" i="3"/>
  <c r="N17" i="3"/>
  <c r="M17" i="3"/>
  <c r="L17" i="3"/>
  <c r="K17" i="3"/>
  <c r="J17" i="3"/>
  <c r="I17" i="3"/>
  <c r="A17" i="3"/>
  <c r="N16" i="3"/>
  <c r="M16" i="3"/>
  <c r="L16" i="3"/>
  <c r="K16" i="3"/>
  <c r="J16" i="3"/>
  <c r="I16" i="3"/>
  <c r="A16" i="3"/>
  <c r="N15" i="3"/>
  <c r="M15" i="3"/>
  <c r="L15" i="3"/>
  <c r="K15" i="3"/>
  <c r="J15" i="3"/>
  <c r="I15" i="3"/>
  <c r="A15" i="3"/>
  <c r="N14" i="3"/>
  <c r="M14" i="3"/>
  <c r="L14" i="3"/>
  <c r="K14" i="3"/>
  <c r="J14" i="3"/>
  <c r="I14" i="3"/>
  <c r="A14" i="3"/>
  <c r="N13" i="3"/>
  <c r="M13" i="3"/>
  <c r="L13" i="3"/>
  <c r="K13" i="3"/>
  <c r="J13" i="3"/>
  <c r="I13" i="3"/>
  <c r="A13" i="3"/>
  <c r="N12" i="3"/>
  <c r="M12" i="3"/>
  <c r="L12" i="3"/>
  <c r="K12" i="3"/>
  <c r="J12" i="3"/>
  <c r="I12" i="3"/>
  <c r="A12" i="3"/>
  <c r="N11" i="3"/>
  <c r="M11" i="3"/>
  <c r="L11" i="3"/>
  <c r="K11" i="3"/>
  <c r="J11" i="3"/>
  <c r="I11" i="3"/>
  <c r="A11" i="3"/>
  <c r="N10" i="3"/>
  <c r="M10" i="3"/>
  <c r="L10" i="3"/>
  <c r="K10" i="3"/>
  <c r="J10" i="3"/>
  <c r="I10" i="3"/>
  <c r="A10" i="3"/>
  <c r="N9" i="3"/>
  <c r="M9" i="3"/>
  <c r="L9" i="3"/>
  <c r="K9" i="3"/>
  <c r="J9" i="3"/>
  <c r="I9" i="3"/>
  <c r="A9" i="3"/>
  <c r="N8" i="3"/>
  <c r="M8" i="3"/>
  <c r="L8" i="3"/>
  <c r="K8" i="3"/>
  <c r="J8" i="3"/>
  <c r="I8" i="3"/>
  <c r="A8" i="3"/>
  <c r="N7" i="3"/>
  <c r="M7" i="3"/>
  <c r="L7" i="3"/>
  <c r="K7" i="3"/>
  <c r="J7" i="3"/>
  <c r="I7" i="3"/>
  <c r="A7" i="3"/>
  <c r="N6" i="3"/>
  <c r="M6" i="3"/>
  <c r="L6" i="3"/>
  <c r="K6" i="3"/>
  <c r="J6" i="3"/>
  <c r="I6" i="3"/>
  <c r="A6" i="3"/>
  <c r="N5" i="3"/>
  <c r="M5" i="3"/>
  <c r="L5" i="3"/>
  <c r="K5" i="3"/>
  <c r="J5" i="3"/>
  <c r="I5" i="3"/>
  <c r="A5" i="3"/>
  <c r="N4" i="3"/>
  <c r="M4" i="3"/>
  <c r="L4" i="3"/>
  <c r="K4" i="3"/>
  <c r="J4" i="3"/>
  <c r="I4" i="3"/>
  <c r="A4" i="3"/>
  <c r="A29" i="1"/>
  <c r="A2" i="1"/>
  <c r="H249" i="7"/>
  <c r="H239" i="7"/>
  <c r="H230" i="7"/>
  <c r="H220" i="7"/>
  <c r="H209" i="7"/>
  <c r="H200" i="7"/>
  <c r="H190" i="7"/>
  <c r="H179" i="7"/>
  <c r="H170" i="7"/>
  <c r="H160" i="7"/>
  <c r="H149" i="7"/>
  <c r="H140" i="7"/>
  <c r="H130" i="7"/>
  <c r="H118" i="7"/>
  <c r="H109" i="7"/>
  <c r="H99" i="7"/>
  <c r="H88" i="7"/>
  <c r="H79" i="7"/>
  <c r="H69" i="7"/>
  <c r="H58" i="7"/>
  <c r="H49" i="7"/>
  <c r="H39" i="7"/>
  <c r="H28" i="7"/>
  <c r="H19" i="7"/>
  <c r="H9" i="7"/>
  <c r="H6" i="6"/>
  <c r="H91" i="5"/>
  <c r="H78" i="5"/>
  <c r="H68" i="5"/>
  <c r="H58" i="5"/>
  <c r="H49" i="5"/>
  <c r="H40" i="5"/>
  <c r="H29" i="5"/>
  <c r="H17" i="5"/>
  <c r="H6" i="5"/>
  <c r="H138" i="4"/>
  <c r="H127" i="4"/>
  <c r="H117" i="4"/>
  <c r="H106" i="4"/>
  <c r="H98" i="4"/>
  <c r="H87" i="4"/>
  <c r="H76" i="4"/>
  <c r="H65" i="4"/>
  <c r="H54" i="4"/>
  <c r="H43" i="4"/>
  <c r="H32" i="4"/>
  <c r="H23" i="4"/>
  <c r="H12" i="4"/>
  <c r="H248" i="7"/>
  <c r="H238" i="7"/>
  <c r="H229" i="7"/>
  <c r="H219" i="7"/>
  <c r="H208" i="7"/>
  <c r="H199" i="7"/>
  <c r="H189" i="7"/>
  <c r="H178" i="7"/>
  <c r="H169" i="7"/>
  <c r="H159" i="7"/>
  <c r="H148" i="7"/>
  <c r="H139" i="7"/>
  <c r="H129" i="7"/>
  <c r="H117" i="7"/>
  <c r="H107" i="7"/>
  <c r="H97" i="7"/>
  <c r="H87" i="7"/>
  <c r="H77" i="7"/>
  <c r="H67" i="7"/>
  <c r="H57" i="7"/>
  <c r="H47" i="7"/>
  <c r="H37" i="7"/>
  <c r="H27" i="7"/>
  <c r="H17" i="7"/>
  <c r="H7" i="7"/>
  <c r="H5" i="6"/>
  <c r="H90" i="5"/>
  <c r="H77" i="5"/>
  <c r="H67" i="5"/>
  <c r="H57" i="5"/>
  <c r="H48" i="5"/>
  <c r="H38" i="5"/>
  <c r="H27" i="5"/>
  <c r="H16" i="5"/>
  <c r="H4" i="5"/>
  <c r="H137" i="4"/>
  <c r="H126" i="4"/>
  <c r="H115" i="4"/>
  <c r="H105" i="4"/>
  <c r="H97" i="4"/>
  <c r="H85" i="4"/>
  <c r="H74" i="4"/>
  <c r="H64" i="4"/>
  <c r="H53" i="4"/>
  <c r="H42" i="4"/>
  <c r="H31" i="4"/>
  <c r="H21" i="4"/>
  <c r="H11" i="4"/>
  <c r="H247" i="7"/>
  <c r="H237" i="7"/>
  <c r="H227" i="7"/>
  <c r="H217" i="7"/>
  <c r="H207" i="7"/>
  <c r="H197" i="7"/>
  <c r="H187" i="7"/>
  <c r="H177" i="7"/>
  <c r="H167" i="7"/>
  <c r="H157" i="7"/>
  <c r="H147" i="7"/>
  <c r="H137" i="7"/>
  <c r="H127" i="7"/>
  <c r="H116" i="7"/>
  <c r="H106" i="7"/>
  <c r="H96" i="7"/>
  <c r="H86" i="7"/>
  <c r="H76" i="7"/>
  <c r="H66" i="7"/>
  <c r="H56" i="7"/>
  <c r="H46" i="7"/>
  <c r="H36" i="7"/>
  <c r="H26" i="7"/>
  <c r="H16" i="7"/>
  <c r="H6" i="7"/>
  <c r="H98" i="5"/>
  <c r="H88" i="5"/>
  <c r="H76" i="5"/>
  <c r="H65" i="5"/>
  <c r="H55" i="5"/>
  <c r="H47" i="5"/>
  <c r="H37" i="5"/>
  <c r="H26" i="5"/>
  <c r="H14" i="5"/>
  <c r="H145" i="4"/>
  <c r="H136" i="4"/>
  <c r="H124" i="4"/>
  <c r="H113" i="4"/>
  <c r="H104" i="4"/>
  <c r="H95" i="4"/>
  <c r="H84" i="4"/>
  <c r="H73" i="4"/>
  <c r="H62" i="4"/>
  <c r="H52" i="4"/>
  <c r="H41" i="4"/>
  <c r="H30" i="4"/>
  <c r="H20" i="4"/>
  <c r="H10" i="4"/>
  <c r="H246" i="7"/>
  <c r="H236" i="7"/>
  <c r="H226" i="7"/>
  <c r="H216" i="7"/>
  <c r="H206" i="7"/>
  <c r="H196" i="7"/>
  <c r="H186" i="7"/>
  <c r="H176" i="7"/>
  <c r="H166" i="7"/>
  <c r="H156" i="7"/>
  <c r="H146" i="7"/>
  <c r="H136" i="7"/>
  <c r="H124" i="7"/>
  <c r="H115" i="7"/>
  <c r="H105" i="7"/>
  <c r="H94" i="7"/>
  <c r="H85" i="7"/>
  <c r="H75" i="7"/>
  <c r="H64" i="7"/>
  <c r="H55" i="7"/>
  <c r="H45" i="7"/>
  <c r="H34" i="7"/>
  <c r="H25" i="7"/>
  <c r="H15" i="7"/>
  <c r="H12" i="6"/>
  <c r="H97" i="5"/>
  <c r="H87" i="5"/>
  <c r="H75" i="5"/>
  <c r="H64" i="5"/>
  <c r="H54" i="5"/>
  <c r="H46" i="5"/>
  <c r="H36" i="5"/>
  <c r="H24" i="5"/>
  <c r="H13" i="5"/>
  <c r="H144" i="4"/>
  <c r="H134" i="4"/>
  <c r="H123" i="4"/>
  <c r="H112" i="4"/>
  <c r="H103" i="4"/>
  <c r="H94" i="4"/>
  <c r="H83" i="4"/>
  <c r="H72" i="4"/>
  <c r="H61" i="4"/>
  <c r="H49" i="4"/>
  <c r="H39" i="4"/>
  <c r="H28" i="4"/>
  <c r="H19" i="4"/>
  <c r="H8" i="4"/>
  <c r="H244" i="7"/>
  <c r="H235" i="7"/>
  <c r="H225" i="7"/>
  <c r="H214" i="7"/>
  <c r="H205" i="7"/>
  <c r="H195" i="7"/>
  <c r="H184" i="7"/>
  <c r="H175" i="7"/>
  <c r="H165" i="7"/>
  <c r="H154" i="7"/>
  <c r="H145" i="7"/>
  <c r="H135" i="7"/>
  <c r="H123" i="7"/>
  <c r="H113" i="7"/>
  <c r="H104" i="7"/>
  <c r="H93" i="7"/>
  <c r="H83" i="7"/>
  <c r="H74" i="7"/>
  <c r="H63" i="7"/>
  <c r="H53" i="7"/>
  <c r="H44" i="7"/>
  <c r="H33" i="7"/>
  <c r="H23" i="7"/>
  <c r="H14" i="7"/>
  <c r="H11" i="6"/>
  <c r="H96" i="5"/>
  <c r="H85" i="5"/>
  <c r="H73" i="5"/>
  <c r="H62" i="5"/>
  <c r="H53" i="5"/>
  <c r="H45" i="5"/>
  <c r="H35" i="5"/>
  <c r="H23" i="5"/>
  <c r="H11" i="5"/>
  <c r="H143" i="4"/>
  <c r="H133" i="4"/>
  <c r="H122" i="4"/>
  <c r="H111" i="4"/>
  <c r="H102" i="4"/>
  <c r="H92" i="4"/>
  <c r="H81" i="4"/>
  <c r="H70" i="4"/>
  <c r="H60" i="4"/>
  <c r="H48" i="4"/>
  <c r="H38" i="4"/>
  <c r="H27" i="4"/>
  <c r="H18" i="4"/>
  <c r="H7" i="4"/>
  <c r="H243" i="7"/>
  <c r="H233" i="7"/>
  <c r="H224" i="7"/>
  <c r="H213" i="7"/>
  <c r="H203" i="7"/>
  <c r="H194" i="7"/>
  <c r="H183" i="7"/>
  <c r="H173" i="7"/>
  <c r="H164" i="7"/>
  <c r="H153" i="7"/>
  <c r="H143" i="7"/>
  <c r="H134" i="7"/>
  <c r="H122" i="7"/>
  <c r="H112" i="7"/>
  <c r="H102" i="7"/>
  <c r="H92" i="7"/>
  <c r="H82" i="7"/>
  <c r="H72" i="7"/>
  <c r="H62" i="7"/>
  <c r="H52" i="7"/>
  <c r="H42" i="7"/>
  <c r="H32" i="7"/>
  <c r="H22" i="7"/>
  <c r="H12" i="7"/>
  <c r="H10" i="6"/>
  <c r="H95" i="5"/>
  <c r="H84" i="5"/>
  <c r="H72" i="5"/>
  <c r="H61" i="5"/>
  <c r="H52" i="5"/>
  <c r="H44" i="5"/>
  <c r="H33" i="5"/>
  <c r="H21" i="5"/>
  <c r="H10" i="5"/>
  <c r="H142" i="4"/>
  <c r="H131" i="4"/>
  <c r="H120" i="4"/>
  <c r="H109" i="4"/>
  <c r="H101" i="4"/>
  <c r="H90" i="4"/>
  <c r="H80" i="4"/>
  <c r="H69" i="4"/>
  <c r="H58" i="4"/>
  <c r="H47" i="4"/>
  <c r="H36" i="4"/>
  <c r="H26" i="4"/>
  <c r="H17" i="4"/>
  <c r="H6" i="4"/>
  <c r="H242" i="7"/>
  <c r="H232" i="7"/>
  <c r="H222" i="7"/>
  <c r="H212" i="7"/>
  <c r="H202" i="7"/>
  <c r="H192" i="7"/>
  <c r="H182" i="7"/>
  <c r="H172" i="7"/>
  <c r="H162" i="7"/>
  <c r="H152" i="7"/>
  <c r="H142" i="7"/>
  <c r="H132" i="7"/>
  <c r="H120" i="7"/>
  <c r="H111" i="7"/>
  <c r="H101" i="7"/>
  <c r="H90" i="7"/>
  <c r="H81" i="7"/>
  <c r="H71" i="7"/>
  <c r="H60" i="7"/>
  <c r="H51" i="7"/>
  <c r="H41" i="7"/>
  <c r="H30" i="7"/>
  <c r="H21" i="7"/>
  <c r="H11" i="7"/>
  <c r="H9" i="6"/>
  <c r="H93" i="5"/>
  <c r="H82" i="5"/>
  <c r="H71" i="5"/>
  <c r="H60" i="5"/>
  <c r="H51" i="5"/>
  <c r="H43" i="5"/>
  <c r="H32" i="5"/>
  <c r="H20" i="5"/>
  <c r="H9" i="5"/>
  <c r="H140" i="4"/>
  <c r="H129" i="4"/>
  <c r="H119" i="4"/>
  <c r="H108" i="4"/>
  <c r="H100" i="4"/>
  <c r="H89" i="4"/>
  <c r="H79" i="4"/>
  <c r="H67" i="4"/>
  <c r="H57" i="4"/>
  <c r="H46" i="4"/>
  <c r="H35" i="4"/>
  <c r="H25" i="4"/>
  <c r="H15" i="4"/>
  <c r="H5" i="4"/>
  <c r="H240" i="7"/>
  <c r="H231" i="7"/>
  <c r="H221" i="7"/>
  <c r="H210" i="7"/>
  <c r="H201" i="7"/>
  <c r="H191" i="7"/>
  <c r="H180" i="7"/>
  <c r="H171" i="7"/>
  <c r="H161" i="7"/>
  <c r="H150" i="7"/>
  <c r="H141" i="7"/>
  <c r="H131" i="7"/>
  <c r="H119" i="7"/>
  <c r="H110" i="7"/>
  <c r="H100" i="7"/>
  <c r="H89" i="7"/>
  <c r="H80" i="7"/>
  <c r="H70" i="7"/>
  <c r="H59" i="7"/>
  <c r="H50" i="7"/>
  <c r="H40" i="7"/>
  <c r="H29" i="7"/>
  <c r="H20" i="7"/>
  <c r="H10" i="7"/>
  <c r="H7" i="6"/>
  <c r="H92" i="5"/>
  <c r="H81" i="5"/>
  <c r="H70" i="5"/>
  <c r="H59" i="5"/>
  <c r="H50" i="5"/>
  <c r="H41" i="5"/>
  <c r="H30" i="5"/>
  <c r="H18" i="5"/>
  <c r="H7" i="5"/>
  <c r="H139" i="4"/>
  <c r="H128" i="4"/>
  <c r="H118" i="4"/>
  <c r="H107" i="4"/>
  <c r="H99" i="4"/>
  <c r="H88" i="4"/>
  <c r="H78" i="4"/>
  <c r="H66" i="4"/>
  <c r="H55" i="4"/>
  <c r="H45" i="4"/>
  <c r="H33" i="4"/>
  <c r="H24" i="4"/>
  <c r="H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100-000002000000}">
      <text>
        <r>
          <rPr>
            <sz val="10"/>
            <color rgb="FF000000"/>
            <rFont val="Arial"/>
            <scheme val="minor"/>
          </rPr>
          <t>======
ID#AAAAx6xm8JQ
    (2023-05-27 03:12:30)
The decision to develop a project within the budget and programme of a project owner.</t>
        </r>
      </text>
    </comment>
    <comment ref="G4" authorId="0" shapeId="0" xr:uid="{00000000-0006-0000-0100-000004000000}">
      <text>
        <r>
          <rPr>
            <sz val="10"/>
            <color rgb="FF000000"/>
            <rFont val="Arial"/>
            <scheme val="minor"/>
          </rPr>
          <t>======
ID#AAAAx6xm8JE
    (2023-05-27 03:12:30)
The feasibility study, environmental and social impact assessment, general scoping of the project, establishing the packaging and procurement strategy, preliminary statutory requirements on environmental and land impacts, and the resulting budget authorisation.</t>
        </r>
      </text>
    </comment>
    <comment ref="H4" authorId="0" shapeId="0" xr:uid="{00000000-0006-0000-0100-000001000000}">
      <text>
        <r>
          <rPr>
            <sz val="10"/>
            <color rgb="FF000000"/>
            <rFont val="Arial"/>
            <scheme val="minor"/>
          </rPr>
          <t>======
ID#AAAAx6xm8JM
    (2023-05-27 03:12:30)
The procurement of the planning, design and works according to the procurement strategy.</t>
        </r>
      </text>
    </comment>
    <comment ref="I4" authorId="0" shapeId="0" xr:uid="{00000000-0006-0000-0100-000003000000}">
      <text>
        <r>
          <rPr>
            <sz val="10"/>
            <color rgb="FF000000"/>
            <rFont val="Arial"/>
            <scheme val="minor"/>
          </rPr>
          <t>======
ID#AAAAx6xm8JI
    (2023-05-27 03:12:30)
The implementation of the planning, design and works according to the procurement strategy.</t>
        </r>
      </text>
    </comment>
    <comment ref="J4" authorId="0" shapeId="0" xr:uid="{00000000-0006-0000-0100-000005000000}">
      <text>
        <r>
          <rPr>
            <sz val="10"/>
            <color rgb="FF000000"/>
            <rFont val="Arial"/>
            <scheme val="minor"/>
          </rPr>
          <t>======
ID#AAAAx6xm8JA
    (2023-05-27 03:12:30)
The handover of the assets and close-out activities with details of the final scope, cost, and delivery time.</t>
        </r>
      </text>
    </comment>
  </commentList>
  <extLst>
    <ext xmlns:r="http://schemas.openxmlformats.org/officeDocument/2006/relationships" uri="GoogleSheetsCustomDataVersion2">
      <go:sheetsCustomData xmlns:go="http://customooxmlschemas.google.com/" r:id="rId1" roundtripDataSignature="AMtx7mgjy+CByGUqF3QhnW+PP8NEJwiqGw=="/>
    </ext>
  </extLst>
</comments>
</file>

<file path=xl/sharedStrings.xml><?xml version="1.0" encoding="utf-8"?>
<sst xmlns="http://schemas.openxmlformats.org/spreadsheetml/2006/main" count="4714" uniqueCount="950">
  <si>
    <t>Field Level Mapping Template - Version 0.5 - October 2021
Based on OC4IDS v0.9.3</t>
  </si>
  <si>
    <r>
      <rPr>
        <sz val="10"/>
        <color theme="1"/>
        <rFont val="Arial"/>
        <family val="2"/>
      </rPr>
      <t>This mapping template is designed to support field-level mapping between infrastructure project monitoring systems and the OC4IDS</t>
    </r>
    <r>
      <rPr>
        <b/>
        <sz val="10"/>
        <color theme="1"/>
        <rFont val="Arial"/>
        <family val="2"/>
      </rPr>
      <t xml:space="preserve"> schema</t>
    </r>
    <r>
      <rPr>
        <sz val="10"/>
        <color theme="1"/>
        <rFont val="Arial"/>
        <family val="2"/>
      </rPr>
      <t>.
A separate mapping template is available for mapping between systems which manage contracting data and the Open Contracting Data Standard: https://www.open-contracting.org/resources/ocds-field-level-mapping-template</t>
    </r>
  </si>
  <si>
    <t xml:space="preserve">Step 1: </t>
  </si>
  <si>
    <t>Use the (Source) 1. Systems tab to identify the different systems in which data on infrastructure projects is currently held.</t>
  </si>
  <si>
    <r>
      <rPr>
        <b/>
        <sz val="10"/>
        <color theme="1"/>
        <rFont val="Arial"/>
        <family val="2"/>
      </rPr>
      <t xml:space="preserve">Step 2:
</t>
    </r>
    <r>
      <rPr>
        <sz val="10"/>
        <color theme="1"/>
        <rFont val="Arial"/>
        <family val="2"/>
      </rPr>
      <t>Populate the (Source) 2. Fields tab with a full list of fields in existing data systems. Where possible you should also provide example data for each field.</t>
    </r>
  </si>
  <si>
    <t xml:space="preserve">Step 3: </t>
  </si>
  <si>
    <t xml:space="preserve">Work through the (OC4IDS) tabs to identify the data available to publish at each level of the OC4IDS schema. </t>
  </si>
  <si>
    <t>Notes:</t>
  </si>
  <si>
    <r>
      <t xml:space="preserve">* You can find out more information about codliests and values here: </t>
    </r>
    <r>
      <rPr>
        <u/>
        <sz val="10"/>
        <color rgb="FF1155CC"/>
        <rFont val="Arial"/>
        <family val="2"/>
      </rPr>
      <t>https://standard.open-contracting.org/infrastructure/latest/en/reference/codelists</t>
    </r>
  </si>
  <si>
    <r>
      <rPr>
        <sz val="10"/>
        <color theme="1"/>
        <rFont val="Arial"/>
        <family val="2"/>
      </rPr>
      <t xml:space="preserve">* Each </t>
    </r>
    <r>
      <rPr>
        <i/>
        <sz val="10"/>
        <color theme="1"/>
        <rFont val="Arial"/>
        <family val="2"/>
      </rPr>
      <t>path</t>
    </r>
    <r>
      <rPr>
        <sz val="10"/>
        <color theme="1"/>
        <rFont val="Arial"/>
        <family val="2"/>
      </rPr>
      <t xml:space="preserve"> column in (OC4IDS) tabs provides the location of the field within the relevant level, and forward slashes '/' indicate subsections. For example, on the (OC4IDS) Project level sheet there is a field with the path 'period/startDate', which indicates that the 'startDate' field lives within a 'period' object within the project. All fields without a forward slash on that sheet, for example ''title", are located at project level, and provide metadata about the project. </t>
    </r>
  </si>
  <si>
    <t>* The following color coding is used throughout the mapping template:</t>
  </si>
  <si>
    <r>
      <rPr>
        <b/>
        <sz val="10"/>
        <color theme="1"/>
        <rFont val="Arial"/>
        <family val="2"/>
      </rPr>
      <t xml:space="preserve">White: </t>
    </r>
    <r>
      <rPr>
        <sz val="10"/>
        <color theme="1"/>
        <rFont val="Arial"/>
        <family val="2"/>
      </rPr>
      <t>Static data (column headings, examples, descriptions etc.)</t>
    </r>
  </si>
  <si>
    <r>
      <rPr>
        <b/>
        <sz val="10"/>
        <color theme="1"/>
        <rFont val="Arial"/>
        <family val="2"/>
      </rPr>
      <t>Grey:</t>
    </r>
    <r>
      <rPr>
        <sz val="10"/>
        <color theme="1"/>
        <rFont val="Arial"/>
        <family val="2"/>
      </rPr>
      <t xml:space="preserve"> Mapping guidance</t>
    </r>
  </si>
  <si>
    <r>
      <rPr>
        <b/>
        <sz val="10"/>
        <color theme="1"/>
        <rFont val="Arial"/>
        <family val="2"/>
      </rPr>
      <t xml:space="preserve">Yellow: </t>
    </r>
    <r>
      <rPr>
        <sz val="10"/>
        <color theme="1"/>
        <rFont val="Arial"/>
        <family val="2"/>
      </rPr>
      <t>Data entry (manual input)</t>
    </r>
  </si>
  <si>
    <r>
      <rPr>
        <b/>
        <sz val="10"/>
        <color theme="1"/>
        <rFont val="Arial"/>
        <family val="2"/>
      </rPr>
      <t xml:space="preserve">Purple: </t>
    </r>
    <r>
      <rPr>
        <sz val="10"/>
        <color theme="1"/>
        <rFont val="Arial"/>
        <family val="2"/>
      </rPr>
      <t>Calculated cell (do not edit)</t>
    </r>
  </si>
  <si>
    <r>
      <rPr>
        <b/>
        <sz val="10"/>
        <color theme="1"/>
        <rFont val="Arial"/>
        <family val="2"/>
      </rPr>
      <t xml:space="preserve">Green: </t>
    </r>
    <r>
      <rPr>
        <sz val="10"/>
        <color theme="1"/>
        <rFont val="Arial"/>
        <family val="2"/>
      </rPr>
      <t>Lookup (select from list)</t>
    </r>
  </si>
  <si>
    <r>
      <rPr>
        <b/>
        <sz val="10"/>
        <color rgb="FF980000"/>
        <rFont val="Arial"/>
        <family val="2"/>
      </rPr>
      <t>Red</t>
    </r>
    <r>
      <rPr>
        <sz val="10"/>
        <color rgb="FF980000"/>
        <rFont val="Arial"/>
        <family val="2"/>
      </rPr>
      <t>: Required field</t>
    </r>
  </si>
  <si>
    <t>Light grey: Objects that do not need mapping</t>
  </si>
  <si>
    <t>More information</t>
  </si>
  <si>
    <t>The Open Contracting Data Standard (OCDS) is already used to describe millions of procurement processes around the world relating to goods, services and public works.
The CoST Infrastructure Data Standard (CoST IDS) has been used to guide what data and information should be disclosed at each stage of the project cycle on over 25,000 infrastructure projects.
OC4IDS describes how to combine contract-level disclosures using OCDS with project-level disclosure based on the CoST IDS, in order to support scalable disclosure and monitoring of infrastructure project identification, preparation, implementation and delivery.</t>
  </si>
  <si>
    <t>Get support</t>
  </si>
  <si>
    <r>
      <t xml:space="preserve">Documentation for OC4IDS is available at </t>
    </r>
    <r>
      <rPr>
        <u/>
        <sz val="10"/>
        <color rgb="FF1155CC"/>
        <rFont val="Arial"/>
        <family val="2"/>
      </rPr>
      <t>http://standard.open-contracting.org/infrastructure</t>
    </r>
  </si>
  <si>
    <t>Systems</t>
  </si>
  <si>
    <t>OC4IDS calls for disclosure of information and data at all stages of an infrastructure project and its related contracting processes, including identification, preparation, procurement, implementation and completion. This information might be held in a range of different systems, or in some cases may not be managed in any structured systems at all. In this section you should provide a brief description of the systems or other methods used to manage data on any stage of an infrastructure project and it's related contracting processes.</t>
  </si>
  <si>
    <t>System information</t>
  </si>
  <si>
    <t>Stages covered</t>
  </si>
  <si>
    <t>Short name</t>
  </si>
  <si>
    <t>System</t>
  </si>
  <si>
    <t>Vendor</t>
  </si>
  <si>
    <t>URL / Documentation</t>
  </si>
  <si>
    <t>Agency / unit responsible</t>
  </si>
  <si>
    <t>Identification</t>
  </si>
  <si>
    <t>Preparation</t>
  </si>
  <si>
    <t>Procurement</t>
  </si>
  <si>
    <t>Implementation</t>
  </si>
  <si>
    <t>Completion</t>
  </si>
  <si>
    <t>Documents available?</t>
  </si>
  <si>
    <t>Existing APIs/data publication?</t>
  </si>
  <si>
    <t>Example</t>
  </si>
  <si>
    <t>InfraMonitor</t>
  </si>
  <si>
    <t>Alpha Corp</t>
  </si>
  <si>
    <t>http://inframonitor.gov.example</t>
  </si>
  <si>
    <t>Public Works Ministry</t>
  </si>
  <si>
    <t>No</t>
  </si>
  <si>
    <t>Yes</t>
  </si>
  <si>
    <t>Partial</t>
  </si>
  <si>
    <t>Custom API.</t>
  </si>
  <si>
    <t>https://www.fe.gov.mz/</t>
  </si>
  <si>
    <t>Road Fund website</t>
  </si>
  <si>
    <t>Road Fund</t>
  </si>
  <si>
    <t>Existing data</t>
  </si>
  <si>
    <t>Mapping statistics</t>
  </si>
  <si>
    <t>The OC4IDS schema is extensible in order to support broad disclosure of information on infrastructure projects. The start of a field-level mapping process should always be the data that is already collected. Use this sheet to list all the fields contained in the source data systems. Where possibles provide examples and descriptions for each field to assist with mapping.</t>
  </si>
  <si>
    <t>Refer back to this section once your mapping is completed to check if any fields are unmapped.</t>
  </si>
  <si>
    <t>For mapping</t>
  </si>
  <si>
    <t>Section/Table</t>
  </si>
  <si>
    <t>Field</t>
  </si>
  <si>
    <t>Example (optional)</t>
  </si>
  <si>
    <t>Description (optional)</t>
  </si>
  <si>
    <t>Data Type (optional)</t>
  </si>
  <si>
    <t>Notes on data quality, coverage etc. (optional)</t>
  </si>
  <si>
    <t>Mapped</t>
  </si>
  <si>
    <t>Mapping details</t>
  </si>
  <si>
    <t>Projects</t>
  </si>
  <si>
    <t>Contracting Processes</t>
  </si>
  <si>
    <t>Linked Releases</t>
  </si>
  <si>
    <t>Parties</t>
  </si>
  <si>
    <t>t_projects</t>
  </si>
  <si>
    <t>Region</t>
  </si>
  <si>
    <t>string</t>
  </si>
  <si>
    <t>t_tenders</t>
  </si>
  <si>
    <t>tender_id</t>
  </si>
  <si>
    <t>Concurso Público nº
47A001952/CP/07/23</t>
  </si>
  <si>
    <t>Identification number of a tender</t>
  </si>
  <si>
    <t>other</t>
  </si>
  <si>
    <t>PDF Document</t>
  </si>
  <si>
    <t>title</t>
  </si>
  <si>
    <t>Contratação de empresa
especializada para a prestação
de serviços de manutenção
preventiva e correctiva dos
escritórios do FE, FP</t>
  </si>
  <si>
    <t>Title of the tender for bidders to understand subject of procurement</t>
  </si>
  <si>
    <t>deadline_for_submission_date</t>
  </si>
  <si>
    <t xml:space="preserve">31/03/2023 </t>
  </si>
  <si>
    <t>Bid Submission Deadline</t>
  </si>
  <si>
    <t>deadline_for_submission_time</t>
  </si>
  <si>
    <t>10:00</t>
  </si>
  <si>
    <t>Bid Submission Time</t>
  </si>
  <si>
    <t>bid_opening_date</t>
  </si>
  <si>
    <t xml:space="preserve">31/03/23 </t>
  </si>
  <si>
    <t>Bid Opening Date</t>
  </si>
  <si>
    <t>bid_opening_time</t>
  </si>
  <si>
    <t>10:15</t>
  </si>
  <si>
    <t>Bid Opening Time</t>
  </si>
  <si>
    <t>bid_validity_period</t>
  </si>
  <si>
    <t>90</t>
  </si>
  <si>
    <t>Duration of bid verification process</t>
  </si>
  <si>
    <t>bid_security</t>
  </si>
  <si>
    <t>375,000.00Mt</t>
  </si>
  <si>
    <t>Provisional Guarantee Value</t>
  </si>
  <si>
    <t>bid_security_period</t>
  </si>
  <si>
    <t>120</t>
  </si>
  <si>
    <t>Warranty Validity (Days)</t>
  </si>
  <si>
    <t>best_evaluated_bidder_date</t>
  </si>
  <si>
    <t>17/04/2023</t>
  </si>
  <si>
    <t>Announcement Date of Positioning</t>
  </si>
  <si>
    <t>best_evaluated_bidder_time</t>
  </si>
  <si>
    <t>14:30</t>
  </si>
  <si>
    <t>Announcement Time of Positioning</t>
  </si>
  <si>
    <t>procuring_entity</t>
  </si>
  <si>
    <t>FUNDO DE ESTRADAS</t>
  </si>
  <si>
    <t>Procuring Agency (Buyer)</t>
  </si>
  <si>
    <t>procuring_entity_address</t>
  </si>
  <si>
    <t>Av. Mártires de Inhaminga, No. 170, Mezzanine - Maputo City,</t>
  </si>
  <si>
    <t>Entity Address</t>
  </si>
  <si>
    <t>bid_amount</t>
  </si>
  <si>
    <t xml:space="preserve">1,800.00 MZN </t>
  </si>
  <si>
    <t>Bid Document Amount</t>
  </si>
  <si>
    <t>bid_account</t>
  </si>
  <si>
    <t>3225951, NIB 0001 0000 0001 322595 157, domiciled at Millennium Bim Bank</t>
  </si>
  <si>
    <t>Bid Document Amount Account Number</t>
  </si>
  <si>
    <t>bid_submission_address</t>
  </si>
  <si>
    <t>Secretaria Geral do Fundo de Estradas, FP</t>
  </si>
  <si>
    <t>Bid submission address</t>
  </si>
  <si>
    <t>Open Contracting for Infrastructure Data Standard Schema: Projects</t>
  </si>
  <si>
    <t>subtitle</t>
  </si>
  <si>
    <t>The Open Contracting for Infrastructure Data Standard (OC4IDS) Schema sets out a data structure for capturing and exchanging information about infrastructure projects in line with the disclosure requirements of the CoST Infrastructure Data Standard. In the context of OC4IDS, the term 'project' refers to the development of a set of infrastructure assets in a specified location, generally the responsibility of a single procuring entity and budget authority: for example, a highway overpass or a university campus.</t>
  </si>
  <si>
    <t>column_headers</t>
  </si>
  <si>
    <t>Path</t>
  </si>
  <si>
    <t>Type</t>
  </si>
  <si>
    <t>Title</t>
  </si>
  <si>
    <t>Description</t>
  </si>
  <si>
    <t>Mapping</t>
  </si>
  <si>
    <t>Notes</t>
  </si>
  <si>
    <t>required_field</t>
  </si>
  <si>
    <t>id</t>
  </si>
  <si>
    <t>Identifier or Reference</t>
  </si>
  <si>
    <t>A unique identifier or reference number for this infrastructure project, composed of a project identifier prefix and a local project identifier. For more information, see the project identifier guidance.</t>
  </si>
  <si>
    <t>field</t>
  </si>
  <si>
    <t>updated</t>
  </si>
  <si>
    <t>Last updated</t>
  </si>
  <si>
    <t>The date on which project-level information was last updated. This should not be changed when constituent contracting processes information changes, unless this project-level data has been updated as a result, or to provide explanations or justifications for those changes.</t>
  </si>
  <si>
    <t>Project title</t>
  </si>
  <si>
    <t>The title of the project.</t>
  </si>
  <si>
    <t>description</t>
  </si>
  <si>
    <t>Project description</t>
  </si>
  <si>
    <t>A description of this project. This should usually be no longer than a single paragraph.</t>
  </si>
  <si>
    <t>status</t>
  </si>
  <si>
    <t>Status</t>
  </si>
  <si>
    <t>The current phase or status of this project, from the projectStatus codelist.</t>
  </si>
  <si>
    <t>span</t>
  </si>
  <si>
    <t>period</t>
  </si>
  <si>
    <t>object</t>
  </si>
  <si>
    <t>Project period (Period)</t>
  </si>
  <si>
    <t>The period over which this project is planned to run. This may be updated during the preparation phase as information becomes available to more accurately specify anticipated start and end dates, but should not be updated during the implementation or completion phases. The planned completion date of the project should be provided in `period.endDate`, which can be compared with the actual completion date in `completion.endDate` (Key events during a project or contracting process may have a known start date, end date, duration, or maximum extent (the latest date the period can extend to). In some cases, not all of these fields will have known or relevant values.)</t>
  </si>
  <si>
    <t>period/startDate</t>
  </si>
  <si>
    <t>Start date</t>
  </si>
  <si>
    <t>The start date for the period. When known, a precise start date must be provided.</t>
  </si>
  <si>
    <t>period/endDate</t>
  </si>
  <si>
    <t>End date</t>
  </si>
  <si>
    <t>The end date for the period. When known, a precise end date must be provided.</t>
  </si>
  <si>
    <t>period/maxExtentDate</t>
  </si>
  <si>
    <t>Maximum extent</t>
  </si>
  <si>
    <t>The period cannot be extended beyond this date. This field can be used to express the maximum available date for extension or renewal of this period.</t>
  </si>
  <si>
    <t>period/durationInDays</t>
  </si>
  <si>
    <t>integer</t>
  </si>
  <si>
    <t>Duration (days)</t>
  </si>
  <si>
    <t>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t>
  </si>
  <si>
    <t>sector</t>
  </si>
  <si>
    <t>array</t>
  </si>
  <si>
    <t>Project sector</t>
  </si>
  <si>
    <t>One or more values from the projectSector codelist representing the sector(s) this project relates to. More detailed sector breakdown information can be provided using the pattern [sector].[subsector]. Where subsector codes are used the parent code should also be included, e.g. `['transport', 'transport.air']`</t>
  </si>
  <si>
    <t>purpose</t>
  </si>
  <si>
    <t>Project purpose</t>
  </si>
  <si>
    <t>The socioeconomic purpose of this project.</t>
  </si>
  <si>
    <t>additionalClassifications</t>
  </si>
  <si>
    <t>array (object)</t>
  </si>
  <si>
    <t>Additional classifications (Classification)</t>
  </si>
  <si>
    <t>One or more additional project classifications can be provided to describe the social or economic focus of the project. This classification may take place against a locally developed codelist, or a globally established codelist. (A classification consists of at least two parts: an identifier for the list (scheme) from which the classification is taken, and an identifier for the category from that list being applied. It is useful to also publish a text label and/or URI that users can draw on to interpret the classification.)</t>
  </si>
  <si>
    <t>additionalClassifications/scheme</t>
  </si>
  <si>
    <t>Scheme</t>
  </si>
  <si>
    <t>The scheme or codelist from which the classification code is taken.</t>
  </si>
  <si>
    <t>additionalClassifications/id</t>
  </si>
  <si>
    <t>ID</t>
  </si>
  <si>
    <t>The classification code taken from the scheme.</t>
  </si>
  <si>
    <t>additionalClassifications/description</t>
  </si>
  <si>
    <t>A textual description or title for the classification code.</t>
  </si>
  <si>
    <t>additionalClassifications/uri</t>
  </si>
  <si>
    <t>URI</t>
  </si>
  <si>
    <t>A URI to uniquely identify the classification code.</t>
  </si>
  <si>
    <t>type</t>
  </si>
  <si>
    <t>Project type</t>
  </si>
  <si>
    <t>Whether the primary focus of this project is the construction of a new asset or the rehabilitation or replacement of an existing asset, from the projectType codelist.</t>
  </si>
  <si>
    <t>relatedProjects</t>
  </si>
  <si>
    <t>Related projects (Related project)</t>
  </si>
  <si>
    <t>References to projects related to the same set of infrastructure assets as this project. For example, a project for the replacement of a bridge might reference the earlier project for its initial construction. (A reference to a project related to the same set of infrastructure assets as this project. Generally, related projects either precede or follow on from the current project.)</t>
  </si>
  <si>
    <t>relatedProjects/id</t>
  </si>
  <si>
    <t>Relationship ID</t>
  </si>
  <si>
    <t>A local identifier for this relationship, unique within this array.</t>
  </si>
  <si>
    <t>relatedProjects/scheme</t>
  </si>
  <si>
    <t>The identification scheme used by this cross-reference, using the open relatedProjectScheme codelist.</t>
  </si>
  <si>
    <t>relatedProjects/identifier</t>
  </si>
  <si>
    <t>Identifier</t>
  </si>
  <si>
    <t>The identifier of the related project. If the scheme is 'oc4ids', this must be an OC4IDS project ID.</t>
  </si>
  <si>
    <t>relatedProjects/relationship</t>
  </si>
  <si>
    <t>Relationship</t>
  </si>
  <si>
    <t>The type of relationship, using the open relatedProject codelist.</t>
  </si>
  <si>
    <t>relatedProjects/title</t>
  </si>
  <si>
    <t>Related project title</t>
  </si>
  <si>
    <t>The title of the related project. If referencing an OC4IDS project, this should match the value of the `title` field of the related project.</t>
  </si>
  <si>
    <t>relatedProjects/uri</t>
  </si>
  <si>
    <t>Related project URI</t>
  </si>
  <si>
    <t>A URI pointing to a machine-readable document or project package containing the identified related project.</t>
  </si>
  <si>
    <t>assetLifetime</t>
  </si>
  <si>
    <t>Asset lifetime (Period)</t>
  </si>
  <si>
    <t>The anticipated lifetime of the asset after this project is completed. This may be provided as either explicit dates or an estimated duration. (Key events during a project or contracting process may have a known start date, end date, duration, or maximum extent (the latest date the period can extend to). In some cases, not all of these fields will have known or relevant values.)</t>
  </si>
  <si>
    <t>assetLifetime/startDate</t>
  </si>
  <si>
    <t>assetLifetime/endDate</t>
  </si>
  <si>
    <t>assetLifetime/maxExtentDate</t>
  </si>
  <si>
    <t>assetLifetime/durationInDays</t>
  </si>
  <si>
    <t>locations</t>
  </si>
  <si>
    <t>Project locations (Delivery Location)</t>
  </si>
  <si>
    <t>Information about the location where a project is taking place. One or more locations may be provided, or the location may be described in a number of different ways, such as a point location for the central location of construction, and a gazetteer entry to describe the region where the project is taking place. (The location where activity related to this project will be delivered, or will take place. A location may be described using a geometry (point location, line or polygon), a gazetteer entry, an address, or a combination of these.)</t>
  </si>
  <si>
    <t>locations/id</t>
  </si>
  <si>
    <t>A local identifier for this location, unique within the array this location appears in.</t>
  </si>
  <si>
    <t>locations/description</t>
  </si>
  <si>
    <t>A name or description of this location. This might include the name(s) of the location(s), or might provide a human-readable description of the location to be covered.</t>
  </si>
  <si>
    <t>locations/geometry</t>
  </si>
  <si>
    <t>Geometry</t>
  </si>
  <si>
    <t>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t>
  </si>
  <si>
    <t>locations/geometry/type</t>
  </si>
  <si>
    <t>The type of GeoJSON Geometry Objects being provided. To provide longitude, latitude, and optional elevation, use 'Point', and enter an array of [longitude, latitude] or [longitude, latitude, elevation] as the value of the coordinates field: e.g. [-122.085, 37.42].</t>
  </si>
  <si>
    <t>locations/geometry/coordinates</t>
  </si>
  <si>
    <t>Coordinates</t>
  </si>
  <si>
    <t>The relevant array of points, e.g. [longitude, latitude] or [longitude, latitude, elevation], or a nested array of points, for the GeoJSON geometry being described. The longitude and latitude must be expressed in decimal degrees in the WGS84 (EPSG:4326) projection.</t>
  </si>
  <si>
    <t>locations/gazetteer</t>
  </si>
  <si>
    <t>Gazetteer</t>
  </si>
  <si>
    <t>Identifiers from a gazetteer (a geographical index or directory) for the location.</t>
  </si>
  <si>
    <t>locations/gazetteer/scheme</t>
  </si>
  <si>
    <t>Gazetteer scheme</t>
  </si>
  <si>
    <t>The identifier of the gazetteer. The `locationGazetteers.csv` codelist provides details of services, where available, that can resolve a gazetteer entry to provide location names.</t>
  </si>
  <si>
    <t>locations/gazetteer/identifiers</t>
  </si>
  <si>
    <t>Identifiers</t>
  </si>
  <si>
    <t>An array of one or more codes drawn from the gazetteer indicated by the `scheme` field.</t>
  </si>
  <si>
    <t>locations/uri</t>
  </si>
  <si>
    <t>A URI to a further description of the activity location. This might be a human-readable document with information on the location, or a machine-readable description of the location.</t>
  </si>
  <si>
    <t>locations/address</t>
  </si>
  <si>
    <t>Address (Address)</t>
  </si>
  <si>
    <t>A physical address where works will take place. (An address.)</t>
  </si>
  <si>
    <t>locations/address/streetAddress</t>
  </si>
  <si>
    <t>Street address</t>
  </si>
  <si>
    <t>The street address. For example, 1600 Amphitheatre Pkwy.</t>
  </si>
  <si>
    <t>locations/address/locality</t>
  </si>
  <si>
    <t>Locality</t>
  </si>
  <si>
    <t>The locality. For example, Mountain View.</t>
  </si>
  <si>
    <t>locations/address/region</t>
  </si>
  <si>
    <t>The region. For example, CA.</t>
  </si>
  <si>
    <t>locations/address/postalCode</t>
  </si>
  <si>
    <t>Postal code</t>
  </si>
  <si>
    <t>The postal code. For example, 94043.</t>
  </si>
  <si>
    <t>locations/address/countryName</t>
  </si>
  <si>
    <t>Country name</t>
  </si>
  <si>
    <t>The country name. For example, United States.</t>
  </si>
  <si>
    <t>budget</t>
  </si>
  <si>
    <t>Total project value</t>
  </si>
  <si>
    <t>Specify the projected costs or allocated budget for the project (currency and amount). This cost should include land and property acquisition, environmental mitigation measures, health and safety provisions, client, consultant and contractor costs, as well as applicable taxes. Where this value includes costs incurred directly by the project owner or other agencies, which are not subject to procurement, then this value is likely to be higher than the sum of all the linked contracting processes. To indicate the profile of a budget over time, or the budget coming from different sources, the extended budgetBreakdown section may be used.</t>
  </si>
  <si>
    <t>budget/amount</t>
  </si>
  <si>
    <t>Amount (Value)</t>
  </si>
  <si>
    <t>The projected costs or allocated budget for the project. (Financial values should be published with a currency attached.)</t>
  </si>
  <si>
    <t>budget/amount/amount</t>
  </si>
  <si>
    <t>number</t>
  </si>
  <si>
    <t>Amount</t>
  </si>
  <si>
    <t>Amount as a number.</t>
  </si>
  <si>
    <t>budget/amount/currency</t>
  </si>
  <si>
    <t>Currency</t>
  </si>
  <si>
    <t>The currency of the amount, from the closed currency codelist.</t>
  </si>
  <si>
    <t>budget/requestDate</t>
  </si>
  <si>
    <t>Request date</t>
  </si>
  <si>
    <t>The date on which the project budget was requested.</t>
  </si>
  <si>
    <t>budget/approvalDate</t>
  </si>
  <si>
    <t>Approval date</t>
  </si>
  <si>
    <t>The date on which the project budget was approved. Where documentary evidence for this exists, it may be included among the project documents with the documentType set to 'budgetApproval'.</t>
  </si>
  <si>
    <t>budget/budgetBreakdown</t>
  </si>
  <si>
    <t>Budget breakdown (Detailed budget breakdown)</t>
  </si>
  <si>
    <t>A detailed breakdown of the budget by period and/or participating funders. (This section allows a detailed budget breakdown to be expressed, covering multiple budget sources and multiple periods)</t>
  </si>
  <si>
    <t>budget/budgetBreakdown/id</t>
  </si>
  <si>
    <t>An identifier for this particular budget entry.</t>
  </si>
  <si>
    <t>budget/budgetBreakdown/description</t>
  </si>
  <si>
    <t>A short free text description of this budget entry.</t>
  </si>
  <si>
    <t>budget/budgetBreakdown/amount</t>
  </si>
  <si>
    <t>The value of the budget line item. (Financial values should be published with a currency attached.)</t>
  </si>
  <si>
    <t>budget/budgetBreakdown/amount/amount</t>
  </si>
  <si>
    <t>budget/budgetBreakdown/amount/currency</t>
  </si>
  <si>
    <t>budget/budgetBreakdown/uri</t>
  </si>
  <si>
    <t>Linked budget information</t>
  </si>
  <si>
    <t>A URI pointing directly to a machine-readable information about this budget entry.</t>
  </si>
  <si>
    <t>budget/budgetBreakdown/period</t>
  </si>
  <si>
    <t>Budget period (Period)</t>
  </si>
  <si>
    <t>The period covered by this budget entry. (Key events during a project or contracting process may have a known start date, end date, duration, or maximum extent (the latest date the period can extend to). In some cases, not all of these fields will have known or relevant values.)</t>
  </si>
  <si>
    <t>budget/budgetBreakdown/period/startDate</t>
  </si>
  <si>
    <t>budget/budgetBreakdown/period/endDate</t>
  </si>
  <si>
    <t>budget/budgetBreakdown/period/maxExtentDate</t>
  </si>
  <si>
    <t>budget/budgetBreakdown/period/durationInDays</t>
  </si>
  <si>
    <t>budget/budgetBreakdown/sourceParty</t>
  </si>
  <si>
    <t>Source party (Organization reference)</t>
  </si>
  <si>
    <t>An organization reference, linking to the entry in the `parties` section describing the organization providing the funds for this part of the budget. The party must have the 'funder' role. If the budget amount is positive, this indicates a flow of resources from the party to the contracting process. If the budget amount is negative, it indicates a payment from the contracting process to this party. (The id and name of the party being referenced. Used to cross-reference to the parties section)</t>
  </si>
  <si>
    <t>budget/budgetBreakdown/sourceParty/name</t>
  </si>
  <si>
    <t>Organization name</t>
  </si>
  <si>
    <t>The name of the party being referenced. This must match the name of an entry in the parties section.</t>
  </si>
  <si>
    <t>budget/budgetBreakdown/sourceParty/id</t>
  </si>
  <si>
    <t>Organization ID</t>
  </si>
  <si>
    <t>The id of the party being referenced. This must match the id of an entry in the parties section.</t>
  </si>
  <si>
    <t>forecasts</t>
  </si>
  <si>
    <t>Forecasts (Metric)</t>
  </si>
  <si>
    <t>Forecast metrics for this project, such as planned physical or financial progress over time. (Metrics are used to set out forecast and actual metrics targets for a project: for example, planned and actual physical and financial progress over time.)</t>
  </si>
  <si>
    <t>forecasts/id</t>
  </si>
  <si>
    <t>An identifier for this metric. In some cases this may be drawn from a codelist of metrics required for this type of contracting process or project, or in other instances may be an arbitrary identifier.</t>
  </si>
  <si>
    <t>forecasts/title</t>
  </si>
  <si>
    <t>The title of this metric</t>
  </si>
  <si>
    <t>forecasts/description</t>
  </si>
  <si>
    <t>A short description of the metric. This may include short details of measurement methods.</t>
  </si>
  <si>
    <t>forecasts/observations</t>
  </si>
  <si>
    <t>Observations (Observation)</t>
  </si>
  <si>
    <t>An array of target or actual values for this metric. (An actual or target observation. Observations should include either a value (for financial metrics) or measure (for other metrics).)</t>
  </si>
  <si>
    <t>forecasts/observations/id</t>
  </si>
  <si>
    <t>A local identifier for this specific observation. This may be an arbitrary identifier, or could be a composite of the metric identifier, and the date and other dimensions of this observation.</t>
  </si>
  <si>
    <t>forecasts/observations/period</t>
  </si>
  <si>
    <t>Period (Period)</t>
  </si>
  <si>
    <t>The period over which this observation is measured. (Key events during a project or contracting process may have a known start date, end date, duration, or maximum extent (the latest date the period can extend to). In some cases, not all of these fields will have known or relevant values.)</t>
  </si>
  <si>
    <t>forecasts/observations/period/startDate</t>
  </si>
  <si>
    <t>forecasts/observations/period/endDate</t>
  </si>
  <si>
    <t>forecasts/observations/period/maxExtentDate</t>
  </si>
  <si>
    <t>forecasts/observations/period/durationInDays</t>
  </si>
  <si>
    <t>forecasts/observations/value</t>
  </si>
  <si>
    <t>Value (Value)</t>
  </si>
  <si>
    <t>For financial metrics, the value of this forecast, target or actual observation. (Financial values should be published with a currency attached.)</t>
  </si>
  <si>
    <t>forecasts/observations/value/amount</t>
  </si>
  <si>
    <t>forecasts/observations/value/currency</t>
  </si>
  <si>
    <t>forecasts/observations/measure</t>
  </si>
  <si>
    <t>string', 'number</t>
  </si>
  <si>
    <t>Measure</t>
  </si>
  <si>
    <t>For non-financial metrics, the measure of this forecast, target or actual observation. Measures may be provided as free text or numerical values.</t>
  </si>
  <si>
    <t>forecasts/observations/unit</t>
  </si>
  <si>
    <t>Unit</t>
  </si>
  <si>
    <t>forecasts/observations/unit/name</t>
  </si>
  <si>
    <t>Unit name</t>
  </si>
  <si>
    <t>The name of the unit.</t>
  </si>
  <si>
    <t>forecasts/observations/unit/scheme</t>
  </si>
  <si>
    <t>The list from which units of measure identifiers are taken. Use of the scheme 'UNCEFACT' for the UN/CEFACT Recommendation 20 list of "Codes for Units of Measure Used in International Trade" is recommended.</t>
  </si>
  <si>
    <t>forecasts/observations/unit/id</t>
  </si>
  <si>
    <t>The identifier from the codelist referenced in the schema property. For example, with UNCEFACT, this is the value of the 'Common Code' column. From this identifier, applications can look-up the human readable name or symbol for this unit of measure.</t>
  </si>
  <si>
    <t>forecasts/observations/unit/uri</t>
  </si>
  <si>
    <t>If the scheme used provide a machine-readable URI for this unit of measure, this can be given.</t>
  </si>
  <si>
    <t>forecasts/observations/dimensions</t>
  </si>
  <si>
    <t>Dimensions</t>
  </si>
  <si>
    <t>Any number of dimensions can be recorded within this object. Dimensions names should follow the camelCase conventions of OCDS.</t>
  </si>
  <si>
    <t>forecasts/observations/notes</t>
  </si>
  <si>
    <t>Any notes on this observation. This may include clarifying information.</t>
  </si>
  <si>
    <t>publicAuthority</t>
  </si>
  <si>
    <t>Public authority (Organization reference)</t>
  </si>
  <si>
    <t>The name and identifier of the public authority that is tendering and contracting the project. The full details of the entity should be added to the project-level `parties` array with a `role` of 'publicAuthority'. (The id and name of the party being referenced. Used to cross-reference to the parties section)</t>
  </si>
  <si>
    <t>publicAuthority/name</t>
  </si>
  <si>
    <t>publicAuthority/id</t>
  </si>
  <si>
    <t>documents</t>
  </si>
  <si>
    <t>Documents (Document)</t>
  </si>
  <si>
    <t>Documentation related to this project. Entries may include a short text summary (plain text, HTML or Markdown), and/or a link to a specific document accessible on the web. 
 At the identification phase, a project scope (documentType: projectScope) is expected. At the preparation phase, environmental impact (documentType: environmentalImpact) and land and settlement impact (documentType: landAndSettlementImpact) documentation is expected. During implementation, procurement documents should be shared at the contracting process level, but key documents may also be provided here. At the completion phase, final audit (documentType: finalAudit) and evaluation (documentType: projectEvaluation) reports and documents are expected. (Links to, or descriptions of, external documents can be attached at various locations within the standard. Documents can be supporting information, formal notices, downloadable forms, or any other kind of resource that ought to be made public as part of full open contracting.)</t>
  </si>
  <si>
    <t>additional_field</t>
  </si>
  <si>
    <t>documents/id</t>
  </si>
  <si>
    <t>A local, unique identifier for this document. This field is used to keep track of multiple revisions of a document through the compilation from release to record mechanism.</t>
  </si>
  <si>
    <t>documents/documentType</t>
  </si>
  <si>
    <t>Document type</t>
  </si>
  <si>
    <t>A classification of the document described, using the open documentType codelist.</t>
  </si>
  <si>
    <t>documents/title</t>
  </si>
  <si>
    <t>The document title.</t>
  </si>
  <si>
    <t>documents/description</t>
  </si>
  <si>
    <t>Where a link to a full document is provided, the description should provide a 1 - 3 paragraph summary of the information the document contains, and the `pageStart` field should be used to make sure readers can find the correct section of the document containing more information. Where there is no linked document available, the description field may contain all the information required by the current `documentType`. 
Line breaks in text (represented in JSON using `\n\n`) must be respected by systems displaying this information, and systems may also support basic HTML tags (H1-H6, B, I, U, strong, A and optionally IMG) or markdown syntax for formatting.</t>
  </si>
  <si>
    <t>documents/url</t>
  </si>
  <si>
    <t>URL</t>
  </si>
  <si>
    <t>This should be a direct link to the document or web page where the information described by the current documentType exists.</t>
  </si>
  <si>
    <t>documents/datePublished</t>
  </si>
  <si>
    <t>Date published</t>
  </si>
  <si>
    <t>The date on which the document was first published. This is particularly important for legally important documents such as notices of a tender.</t>
  </si>
  <si>
    <t>documents/dateModified</t>
  </si>
  <si>
    <t>Date modified</t>
  </si>
  <si>
    <t>Date that the document was last modified</t>
  </si>
  <si>
    <t>documents/format</t>
  </si>
  <si>
    <t>Format</t>
  </si>
  <si>
    <t>The format of the document, using the open IANA Media Types codelist (see the values in the 'Template' column), or using the 'offline/print' code if the described document is published offline. For example, web pages have a format of 'text/html'.</t>
  </si>
  <si>
    <t>documents/language</t>
  </si>
  <si>
    <t>Language</t>
  </si>
  <si>
    <t>The language of the linked document using either two-letter ISO639-1, or extended BCP47 language tags. The use of lowercase two-letter codes from ISO639-1 is recommended unless there is a clear user need for distinguishing the language subtype.</t>
  </si>
  <si>
    <t>documents/pageStart</t>
  </si>
  <si>
    <t>Page start</t>
  </si>
  <si>
    <t>When the information referenced exists within a large document, indicate the first page on which it can be found. This should refer to the printed page number, not the page number reported by software applications.</t>
  </si>
  <si>
    <t>documents/pageEnd</t>
  </si>
  <si>
    <t>Page end</t>
  </si>
  <si>
    <t>When the information referenced exists within a large document, indicate the last page on which it can be found. This should refer to the printed page number, not the page number reported by software applications.</t>
  </si>
  <si>
    <t>documents/accessDetails</t>
  </si>
  <si>
    <t>Access details</t>
  </si>
  <si>
    <t>A description of any special arrangements needed to access this document, for example: registering for access, paying a fee, or visiting a location to inspect the document.</t>
  </si>
  <si>
    <t>documents/author</t>
  </si>
  <si>
    <t>Author</t>
  </si>
  <si>
    <t>The names of the authors of the document.</t>
  </si>
  <si>
    <t>metrics</t>
  </si>
  <si>
    <t>Metrics (Metric)</t>
  </si>
  <si>
    <t>Actual metrics for this project, such as the actual physical or financial progress over time. (Metrics are used to set out forecast and actual metrics targets for a project: for example, planned and actual physical and financial progress over time.)</t>
  </si>
  <si>
    <t>metrics/id</t>
  </si>
  <si>
    <t>metrics/title</t>
  </si>
  <si>
    <t>metrics/description</t>
  </si>
  <si>
    <t>metrics/observations</t>
  </si>
  <si>
    <t>metrics/observations/id</t>
  </si>
  <si>
    <t>metrics/observations/period</t>
  </si>
  <si>
    <t>metrics/observations/period/startDate</t>
  </si>
  <si>
    <t>metrics/observations/period/endDate</t>
  </si>
  <si>
    <t>metrics/observations/period/maxExtentDate</t>
  </si>
  <si>
    <t>metrics/observations/period/durationInDays</t>
  </si>
  <si>
    <t>metrics/observations/value</t>
  </si>
  <si>
    <t>metrics/observations/value/amount</t>
  </si>
  <si>
    <t>metrics/observations/value/currency</t>
  </si>
  <si>
    <t>metrics/observations/measure</t>
  </si>
  <si>
    <t>metrics/observations/unit</t>
  </si>
  <si>
    <t>metrics/observations/unit/name</t>
  </si>
  <si>
    <t>metrics/observations/unit/scheme</t>
  </si>
  <si>
    <t>metrics/observations/unit/id</t>
  </si>
  <si>
    <t>metrics/observations/unit/uri</t>
  </si>
  <si>
    <t>metrics/observations/dimensions</t>
  </si>
  <si>
    <t>metrics/observations/notes</t>
  </si>
  <si>
    <t>completion</t>
  </si>
  <si>
    <t>This information is provided at project completion, and reflects the final timing and values relating to the project. The reason for any variation (not already explained) between the anticipated project scope, period and value should be detailed.</t>
  </si>
  <si>
    <t>completion/endDate</t>
  </si>
  <si>
    <t>The actual completion date for the project (compare with the endDate in project period).</t>
  </si>
  <si>
    <t>completion/endDateDetails</t>
  </si>
  <si>
    <t>End date details</t>
  </si>
  <si>
    <t>Details related to the endDate. This may be a justification for the project's completion date being different than in the original project.</t>
  </si>
  <si>
    <t>completion/finalValue</t>
  </si>
  <si>
    <t>Final value (Value)</t>
  </si>
  <si>
    <t>The total cost of this project at completion (compare with project budget). (Financial values should be published with a currency attached.)</t>
  </si>
  <si>
    <t>completion/finalValue/amount</t>
  </si>
  <si>
    <t>completion/finalValue/currency</t>
  </si>
  <si>
    <t>completion/finalValueDetails</t>
  </si>
  <si>
    <t>Final value details</t>
  </si>
  <si>
    <t>Details related to the final value. This may be a justification for the completed project's value being different than in the original or latest revised budget.</t>
  </si>
  <si>
    <t>completion/finalScope</t>
  </si>
  <si>
    <t>Final scope</t>
  </si>
  <si>
    <t>A short description of the final scope of the project at completion.</t>
  </si>
  <si>
    <t>completion/finalScopeDetails</t>
  </si>
  <si>
    <t>Final scope details</t>
  </si>
  <si>
    <t>A reason, explanation or justification for any variation between the anticipated scope (compare to the projectScope document) and the final scope at completion. If appropriate, additional details may be included in the documents section, with a title indicating that these documents will describe and differences between the planned and completed scope of work.</t>
  </si>
  <si>
    <t>Data which does not map to the OC4IDS schema can be included in your OC4IDS publication using additional fields. List your additional fields below and open an issue on the OC4IDS Github so that they can be considered for inclusion in a future version of the standard: https://github.com/open-contracting/infrastructure. Include the proposed field path, type, title, description and an example of the data provided in the field.</t>
  </si>
  <si>
    <t>Open Contracting for Infrastructure Data Standard Schema: Contracting Processes</t>
  </si>
  <si>
    <t>contractingProcesses</t>
  </si>
  <si>
    <t>Contracting processes (Contracting process)</t>
  </si>
  <si>
    <t>A single project may have a number of related contracting processes (design, construction, monitoring etc.). Project-level data should contain 
(a) an index of those contracting process; 
(b) the latest summary information about them; 
(c) a change history with explanations for any major modifications to contract duration, price or scope.
 Where OCDS data is published on each contracting process, a link should be provided to each available release of OCDS data (e.g. to each notice or updated notice), and this OCDS data may be used to automatically populate the summary information. (Within OC4IDS, a contracting process provides both summary information, and a log of changes over time, either manually curated, or automatically generated through linked OCDS releases.)</t>
  </si>
  <si>
    <t>contractingProcesses/id</t>
  </si>
  <si>
    <t>An identifier for this contracting process. If this contracting process has been assigned an Open Contracting Identifier (OCID) by an external platform (e.g. national procurement system), that OCID must be recorded here. If information about this contracting process has been entered manually, or from a non-OCDS system, then an identifier may be created by the system data is entered into, following the guidance for creating contracting process identifiers.</t>
  </si>
  <si>
    <t>contractingProcesses/summary</t>
  </si>
  <si>
    <t>Summary (Summary)</t>
  </si>
  <si>
    <t>Summary information about a contracting process, including a log of changes over time. (Summary information about a contracting process and any modifications to it.
 Summary information can be manually entered and the `modifications` list can be used to manually record a log of changes, with the date and details of each modification.
 Where OCDS data is available, most summary fields can be derived from OCDS releases, although the exact method to derive data may vary between implementations; and modifications may be identified by comparing a new release to previous releases to check for relevant changes, with the release identifier recorded in `modifications`.)</t>
  </si>
  <si>
    <t>contractingProcesses/summary/ocid</t>
  </si>
  <si>
    <t>Open Contracting Identifier</t>
  </si>
  <si>
    <t>If this contracting process has been assigned an Open Contracting Identifier (OCID) by an external platform (e.g. national procurement system), that OCID must be recorded here. Otherwise this field should be omitted.</t>
  </si>
  <si>
    <t>contractingProcesses/summary/externalReference</t>
  </si>
  <si>
    <t>External reference</t>
  </si>
  <si>
    <t>If this contracting process is identified by some external reference number it may be recorded here.</t>
  </si>
  <si>
    <t>contractingProcesses/summary/nature</t>
  </si>
  <si>
    <t>Nature</t>
  </si>
  <si>
    <t>Whether this contracting process relates to the design, construction and/or supervision of the project, from the contractNature codelist. More than one value may be provided if the contract is for both design and construction, or both design and supervision, etc.</t>
  </si>
  <si>
    <t>contractingProcesses/summary/title</t>
  </si>
  <si>
    <t>The formal name of this contracting process. Once set, this should not normally by changed.</t>
  </si>
  <si>
    <t>contractingProcesses/summary/description</t>
  </si>
  <si>
    <t>The description should summarize the purpose of this contract and the initial scope of the work to be carried out under the contract.</t>
  </si>
  <si>
    <t>contractingProcesses/summary/status</t>
  </si>
  <si>
    <t>The status of this contracting process. Drawn from the contractingProcessStatus codelist.</t>
  </si>
  <si>
    <t>contractingProcesses/summary/tender</t>
  </si>
  <si>
    <t>Tender</t>
  </si>
  <si>
    <t>The activities undertaken in order to enter into a contract.</t>
  </si>
  <si>
    <t>contractingProcesses/summary/tender/procurementMethod</t>
  </si>
  <si>
    <t>Procurement method</t>
  </si>
  <si>
    <t>Specify tendering method using the method codelist (open, selective, limited, direct).</t>
  </si>
  <si>
    <t>contractingProcesses/summary/tender/procurementMethodDetails</t>
  </si>
  <si>
    <t>Procurement method details</t>
  </si>
  <si>
    <t>Additional detail on the procurement method used. This field should be used to record an agreed list of procurement process types, such as: International Competitive Bidding, National Competitive Bidding, Donor Procurement Rules, Framework or Direct Award.</t>
  </si>
  <si>
    <t>contractingProcesses/summary/tender/costEstimate</t>
  </si>
  <si>
    <t>Cost estimate (Value)</t>
  </si>
  <si>
    <t>The pre-tender estimated value of the contracting process. (Financial values should be published with a currency attached.)</t>
  </si>
  <si>
    <t>contractingProcesses/summary/tender/costEstimate/amount</t>
  </si>
  <si>
    <t>contractingProcesses/summary/tender/costEstimate/currency</t>
  </si>
  <si>
    <t>contractingProcesses/summary/tender/numberOfTenderers</t>
  </si>
  <si>
    <t>Number of tenderers</t>
  </si>
  <si>
    <t>The number of parties who placed a bid during this contracting process.</t>
  </si>
  <si>
    <t>contractingProcesses/summary/tender/tenderers</t>
  </si>
  <si>
    <t>Tenderers (Organization reference)</t>
  </si>
  <si>
    <t>All parties who submit a bid on a tender. More detailed information on bids and the bidding organization can be provided using the bid extension in a linked OCDS release. (The id and name of the party being referenced. Used to cross-reference to the parties section)</t>
  </si>
  <si>
    <t>contractingProcesses/summary/tender/tenderers/name</t>
  </si>
  <si>
    <t>contractingProcesses/summary/tender/tenderers/id</t>
  </si>
  <si>
    <t>contractingProcesses/summary/tender/procuringEntity</t>
  </si>
  <si>
    <t>Procuring entity (Organization reference)</t>
  </si>
  <si>
    <t>The name and identifier of the procuring entity responsible for this contracting process. The full details of the entity should be added to the project-level `parties` array with a `role` of 'procuringEntity'. (The id and name of the party being referenced. Used to cross-reference to the parties section)</t>
  </si>
  <si>
    <t>contractingProcesses/summary/tender/procuringEntity/name</t>
  </si>
  <si>
    <t>t_tenders (procuring_entity)</t>
  </si>
  <si>
    <t>contractingProcesses/summary/tender/procuringEntity/id</t>
  </si>
  <si>
    <t>contractingProcesses/summary/tender/administrativeEntity</t>
  </si>
  <si>
    <t>Administrative entity (Organization reference)</t>
  </si>
  <si>
    <t>The name and identifier of the entity responsible for contract administration if this is different from the procuring entity. The full details of the entity should be added to the project-level `parties` array with a `role` of 'administrativeEntity'. (The id and name of the party being referenced. Used to cross-reference to the parties section)</t>
  </si>
  <si>
    <t>contractingProcesses/summary/tender/administrativeEntity/name</t>
  </si>
  <si>
    <t>contractingProcesses/summary/tender/administrativeEntity/id</t>
  </si>
  <si>
    <t>contractingProcesses/summary/suppliers</t>
  </si>
  <si>
    <t>Suppliers (Organization reference)</t>
  </si>
  <si>
    <t>The name and identifier for each supplier for this contracting process. The full details of each supplier should be added to the project-level `parties` array with a `role` of 'supplier'. (The id and name of the party being referenced. Used to cross-reference to the parties section)</t>
  </si>
  <si>
    <t>contractingProcesses/summary/suppliers/name</t>
  </si>
  <si>
    <t>contractingProcesses/summary/suppliers/id</t>
  </si>
  <si>
    <t>contractingProcesses/summary/contractValue</t>
  </si>
  <si>
    <t>Contract value (Value)</t>
  </si>
  <si>
    <t>The initial value of the contract. Changes to the initial value of the contract should be recorded in `modifications`. (Financial values should be published with a currency attached.)</t>
  </si>
  <si>
    <t>contractingProcesses/summary/contractValue/amount</t>
  </si>
  <si>
    <t>contractingProcesses/summary/contractValue/currency</t>
  </si>
  <si>
    <t>contractingProcesses/summary/contractPeriod</t>
  </si>
  <si>
    <t>Contract period (Period)</t>
  </si>
  <si>
    <t>The initial duration of the contract. Changes to the initial duration of the contract should be recorded in `modifications`. (Key events during a project or contracting process may have a known start date, end date, duration, or maximum extent (the latest date the period can extend to). In some cases, not all of these fields will have known or relevant values.)</t>
  </si>
  <si>
    <t>contractingProcesses/summary/contractPeriod/startDate</t>
  </si>
  <si>
    <t>contractingProcesses/summary/contractPeriod/endDate</t>
  </si>
  <si>
    <t>contractingProcesses/summary/contractPeriod/maxExtentDate</t>
  </si>
  <si>
    <t>contractingProcesses/summary/contractPeriod/durationInDays</t>
  </si>
  <si>
    <t>contractingProcesses/summary/finalValue</t>
  </si>
  <si>
    <t>This should be provided when the contracting process is complete. This may be derived from the sum of `contract.implementation.transactions` values in linked OCDS data where available. In other cases, it may need to be identified and entered manually based on other project documentation. (Financial values should be published with a currency attached.)</t>
  </si>
  <si>
    <t>contractingProcesses/summary/finalValue/amount</t>
  </si>
  <si>
    <t>contractingProcesses/summary/finalValue/currency</t>
  </si>
  <si>
    <t>contractingProcesses/summary/documents</t>
  </si>
  <si>
    <t>Additional documentation about this contracting process may be provided here, including reports and evaluations produced through a monitoring process, or links to web pages where further information about this process can be found. Where OCDS releases are published, further documents may be found by looking at the published releases. (Links to, or descriptions of, external documents can be attached at various locations within the standard. Documents can be supporting information, formal notices, downloadable forms, or any other kind of resource that ought to be made public as part of full open contracting.)</t>
  </si>
  <si>
    <t>contractingProcesses/summary/documents/id</t>
  </si>
  <si>
    <t>contractingProcesses/summary/documents/documentType</t>
  </si>
  <si>
    <t>contractingProcesses/summary/documents/title</t>
  </si>
  <si>
    <t>contractingProcesses/summary/documents/description</t>
  </si>
  <si>
    <t>contractingProcesses/summary/documents/url</t>
  </si>
  <si>
    <t>contractingProcesses/summary/documents/datePublished</t>
  </si>
  <si>
    <t>contractingProcesses/summary/documents/dateModified</t>
  </si>
  <si>
    <t>contractingProcesses/summary/documents/format</t>
  </si>
  <si>
    <t>contractingProcesses/summary/documents/language</t>
  </si>
  <si>
    <t>contractingProcesses/summary/documents/pageStart</t>
  </si>
  <si>
    <t>contractingProcesses/summary/documents/pageEnd</t>
  </si>
  <si>
    <t>contractingProcesses/summary/documents/accessDetails</t>
  </si>
  <si>
    <t>contractingProcesses/summary/documents/author</t>
  </si>
  <si>
    <t>contractingProcesses/summary/modifications</t>
  </si>
  <si>
    <t>Modifications (Modification)</t>
  </si>
  <si>
    <t>Details of changes to the duration, price, scope or other significant features of the contracting process should be logged here. (Contains a structured description of any changes, along with a free text justification.)</t>
  </si>
  <si>
    <t>contractingProcesses/summary/modifications/id</t>
  </si>
  <si>
    <t>A local identifier for this modification.</t>
  </si>
  <si>
    <t>contractingProcesses/summary/modifications/date</t>
  </si>
  <si>
    <t>Date</t>
  </si>
  <si>
    <t>The date this modification was recorded.</t>
  </si>
  <si>
    <t>contractingProcesses/summary/modifications/description</t>
  </si>
  <si>
    <t>Details of the modification. This may be free text, or may be generated automatically and provide a structured description of the change.</t>
  </si>
  <si>
    <t>contractingProcesses/summary/modifications/rationale</t>
  </si>
  <si>
    <t>Rationale</t>
  </si>
  <si>
    <t>A summary of the reasons which have led to this modification to the originally planned scope, period or value.</t>
  </si>
  <si>
    <t>contractingProcesses/summary/modifications/type</t>
  </si>
  <si>
    <t>A value from the modificationType codelist, indicating whether the modification relates to the duration, value, scope or other aspect of the contract.</t>
  </si>
  <si>
    <t>contractingProcesses/summary/modifications/releaseID</t>
  </si>
  <si>
    <t>Release ID</t>
  </si>
  <si>
    <t>The identifier for the OCDS release this modification relates to. The referenced release should appear in the list of linked releases for this contracting process.</t>
  </si>
  <si>
    <t>contractingProcesses/summary/modifications/oldContractValue</t>
  </si>
  <si>
    <t>Old contract value (Value)</t>
  </si>
  <si>
    <t>Contract value before the modification, taking into account any prior modifications. (Financial values should be published with a currency attached.)</t>
  </si>
  <si>
    <t>contractingProcesses/summary/modifications/oldContractValue/amount</t>
  </si>
  <si>
    <t>contractingProcesses/summary/modifications/oldContractValue/currency</t>
  </si>
  <si>
    <t>contractingProcesses/summary/modifications/newContractValue</t>
  </si>
  <si>
    <t>New contract value (Value)</t>
  </si>
  <si>
    <t>Contract value after the modification. (Financial values should be published with a currency attached.)</t>
  </si>
  <si>
    <t>contractingProcesses/summary/modifications/newContractValue/amount</t>
  </si>
  <si>
    <t>contractingProcesses/summary/modifications/newContractValue/currency</t>
  </si>
  <si>
    <t>contractingProcesses/summary/modifications/oldContractPeriod</t>
  </si>
  <si>
    <t>Old contract period (Period)</t>
  </si>
  <si>
    <t>Contract period before the modification, taking into account any prior modifications. (Key events during a project or contracting process may have a known start date, end date, duration, or maximum extent (the latest date the period can extend to). In some cases, not all of these fields will have known or relevant values.)</t>
  </si>
  <si>
    <t>contractingProcesses/summary/modifications/oldContractPeriod/startDate</t>
  </si>
  <si>
    <t>contractingProcesses/summary/modifications/oldContractPeriod/endDate</t>
  </si>
  <si>
    <t>contractingProcesses/summary/modifications/oldContractPeriod/maxExtentDate</t>
  </si>
  <si>
    <t>contractingProcesses/summary/modifications/oldContractPeriod/durationInDays</t>
  </si>
  <si>
    <t>contractingProcesses/summary/modifications/newContractPeriod</t>
  </si>
  <si>
    <t>New contract period (Period)</t>
  </si>
  <si>
    <t>Contract period after the modification. (Key events during a project or contracting process may have a known start date, end date, duration, or maximum extent (the latest date the period can extend to). In some cases, not all of these fields will have known or relevant values.)</t>
  </si>
  <si>
    <t>contractingProcesses/summary/modifications/newContractPeriod/startDate</t>
  </si>
  <si>
    <t>contractingProcesses/summary/modifications/newContractPeriod/endDate</t>
  </si>
  <si>
    <t>contractingProcesses/summary/modifications/newContractPeriod/maxExtentDate</t>
  </si>
  <si>
    <t>contractingProcesses/summary/modifications/newContractPeriod/durationInDays</t>
  </si>
  <si>
    <t>contractingProcesses/summary/transactions</t>
  </si>
  <si>
    <t>Transactions (Transaction information)</t>
  </si>
  <si>
    <t>The spending transactions made against this contracting process. (A spending transaction related to the contracting process. Draws upon the data models of the Fiscal Data Package and the International Aid Transparency Initiative and should be used to cross-reference to more detailed information held using a Fiscal Data Package, IATI file, or to provide enough information to allow a user to manually or automatically cross-reference with some other published source of transactional spending data.)</t>
  </si>
  <si>
    <t>contractingProcesses/summary/transactions/id</t>
  </si>
  <si>
    <t>A unique identifier for this transaction. This identifier should be possible to cross-reference against the provided data source. For IATI this is the transaction reference.</t>
  </si>
  <si>
    <t>contractingProcesses/summary/transactions/source</t>
  </si>
  <si>
    <t>Data source</t>
  </si>
  <si>
    <t>Used to point either to a corresponding Fiscal Data Package, IATI file, or machine or human-readable source where users can find further information on the budget line item identifiers, or project identifiers, provided here.</t>
  </si>
  <si>
    <t>contractingProcesses/summary/transactions/date</t>
  </si>
  <si>
    <t>The date of the transaction</t>
  </si>
  <si>
    <t>contractingProcesses/summary/transactions/value</t>
  </si>
  <si>
    <t>The value of the transaction. (Financial values should be published with a currency attached.)</t>
  </si>
  <si>
    <t>contractingProcesses/summary/transactions/value/amount</t>
  </si>
  <si>
    <t>contractingProcesses/summary/transactions/value/currency</t>
  </si>
  <si>
    <t>contractingProcesses/summary/transactions/payer</t>
  </si>
  <si>
    <t>Payer (Organization reference)</t>
  </si>
  <si>
    <t>An organization reference for the organization from which the funds in this transaction originate. (The id and name of the party being referenced. Used to cross-reference to the parties section)</t>
  </si>
  <si>
    <t>contractingProcesses/summary/transactions/payer/name</t>
  </si>
  <si>
    <t>contractingProcesses/summary/transactions/payer/id</t>
  </si>
  <si>
    <t>contractingProcesses/summary/transactions/payee</t>
  </si>
  <si>
    <t>Payee (Organization reference)</t>
  </si>
  <si>
    <t>An organization reference for the organization which receives the funds in this transaction. (The id and name of the party being referenced. Used to cross-reference to the parties section)</t>
  </si>
  <si>
    <t>contractingProcesses/summary/transactions/payee/name</t>
  </si>
  <si>
    <t>contractingProcesses/summary/transactions/payee/id</t>
  </si>
  <si>
    <t>contractingProcesses/summary/transactions/uri</t>
  </si>
  <si>
    <t>Linked spending information</t>
  </si>
  <si>
    <t>A URI pointing directly to a machine-readable record about this spending transaction.</t>
  </si>
  <si>
    <t>Open Contracting for Infrastructure Data Standard Schema: Linked Releases</t>
  </si>
  <si>
    <t>contractingProcesses/releases</t>
  </si>
  <si>
    <t>Linked releases (Release)</t>
  </si>
  <si>
    <t>The information known about a contracting process changes over time, both as new information becomes available, and as changes are made (such as amendments to scope and value). In the OCDS, each new update of information is known as a 'release'. 
 This section provides space to record a link to each available release. (A release of data represents the information known or updated at a particular point in time.)</t>
  </si>
  <si>
    <t>contractingProcesses/releases/id</t>
  </si>
  <si>
    <t>A unique identifier for this update of information. This should be taken from the OCDS `release.id`, if available.</t>
  </si>
  <si>
    <t>required_span</t>
  </si>
  <si>
    <t>contractingProcesses/releases/tag</t>
  </si>
  <si>
    <t>Release tag</t>
  </si>
  <si>
    <t>One or more values from the releaseTag codelist used to indicate the information contained in this release, and the stage of the contracting process it represents. This should be filled from the OCDS `release.tag`, if available.</t>
  </si>
  <si>
    <t>contractingProcesses/releases/date</t>
  </si>
  <si>
    <t>The effective date of this release/update. This should be filled from the OCDS `release.date`, if available.</t>
  </si>
  <si>
    <t>contractingProcesses/releases/url</t>
  </si>
  <si>
    <t>A URL (web link) to a release package containing the OCDS release, if available.</t>
  </si>
  <si>
    <t>Open Contracting for Infrastructure Data Standard Schema: Parties</t>
  </si>
  <si>
    <t>Information on the parties (organizations, economic operators and other participants) who are involved in the project and their roles, e.g. buyer, procuring entity, supplier etc. Organization references elsewhere in the schema are used to refer back to this entries in this list. Please refer to the worked example for more details https://standard.open-contracting.org/infrastructure/latest/en/guidance/example/#parties-organizations. 
Each row below in bold, highlighted in blue, represents a different party (organization).</t>
  </si>
  <si>
    <t>parties</t>
  </si>
  <si>
    <t>Parties (Organization)</t>
  </si>
  <si>
    <t>Information on the parties (organizations, economic operators and other participants) who are involved in the project and their roles, e.g. buyer, procuring entity, supplier etc. Organization references elsewhere in the schema are used to refer back to this entries in this list. (A party (organization))</t>
  </si>
  <si>
    <t>Source party</t>
  </si>
  <si>
    <t>An organization reference, linking to the entry in the `parties` section describing the organization providing the funds for this part of the budget. The party must have the 'funder' role. If the budget amount is positive, this indicates a flow of resources from the party to the contracting process. If the budget amount is negative, it indicates a payment from the contracting process to this party.</t>
  </si>
  <si>
    <t>parties/name</t>
  </si>
  <si>
    <t>Common name</t>
  </si>
  <si>
    <t>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t>
  </si>
  <si>
    <t>parties/id</t>
  </si>
  <si>
    <t>Entity ID</t>
  </si>
  <si>
    <t>The ID used for cross-referencing to this party from other sections of the release. This field may be built with the following structure {identifier.scheme}-{identifier.id}(-{department-identifier}).</t>
  </si>
  <si>
    <t>parties/identifier</t>
  </si>
  <si>
    <t>Primary identifier (Identifier)</t>
  </si>
  <si>
    <t>The primary identifier for this organization or participant. Identifiers that uniquely pick out a legal entity should be preferred. Consult the organization identifier guidance for the preferred scheme and identifier to use. (A unique identifier for a party (organization).)</t>
  </si>
  <si>
    <t>parties/identifier/scheme</t>
  </si>
  <si>
    <t>Organization identifiers should be taken from an existing organization identifier list. The scheme field is used to indicate the list or register from which the identifier is taken. This value should be taken from the Organization Identifier Scheme codelist.</t>
  </si>
  <si>
    <t>parties/identifier/id</t>
  </si>
  <si>
    <t>The identifier of the organization in the selected scheme.</t>
  </si>
  <si>
    <t>parties/identifier/legalName</t>
  </si>
  <si>
    <t>Legal Name</t>
  </si>
  <si>
    <t>The legally registered name of the organization.</t>
  </si>
  <si>
    <t>parties/identifier/uri</t>
  </si>
  <si>
    <t>A URI to identify the organization, such as those provided by Open Corporates or some other relevant URI provider. This is not for listing the website of the organization: that can be done through the URL field of the Organization contact point.</t>
  </si>
  <si>
    <t>parties/additionalIdentifiers</t>
  </si>
  <si>
    <t>Additional identifiers (Identifier)</t>
  </si>
  <si>
    <t>A list of additional / supplemental identifiers for the organization or participant, using the organization identifier guidance. This can be used to provide an internally used identifier for this organization in addition to the primary legal entity identifier. (A unique identifier for a party (organization).)</t>
  </si>
  <si>
    <t>parties/additionalIdentifiers/scheme</t>
  </si>
  <si>
    <t>parties/additionalIdentifiers/id</t>
  </si>
  <si>
    <t>parties/additionalIdentifiers/legalName</t>
  </si>
  <si>
    <t>parties/additionalIdentifiers/uri</t>
  </si>
  <si>
    <t>parties/address</t>
  </si>
  <si>
    <t>An address. This may be the legally registered address of the organization, or may be a correspondence address for this particular contracting process. (An address.)</t>
  </si>
  <si>
    <t>parties/address/streetAddress</t>
  </si>
  <si>
    <t>t_tenders (procuring_entity_address)</t>
  </si>
  <si>
    <t>parties/address/locality</t>
  </si>
  <si>
    <t>parties/address/region</t>
  </si>
  <si>
    <t>parties/address/postalCode</t>
  </si>
  <si>
    <t>parties/address/countryName</t>
  </si>
  <si>
    <t>parties/contactPoint</t>
  </si>
  <si>
    <t>Contact point (Contact point)</t>
  </si>
  <si>
    <t>Contact details that can be used for this party. (A person, contact point or department to contact in relation to this contracting process.)</t>
  </si>
  <si>
    <t>parties/contactPoint/name</t>
  </si>
  <si>
    <t>Name</t>
  </si>
  <si>
    <t>The name of the contact person, department, or contact point, for correspondence relating to this project.</t>
  </si>
  <si>
    <t>parties/contactPoint/email</t>
  </si>
  <si>
    <t>Email</t>
  </si>
  <si>
    <t>The e-mail address of the contact point/person.</t>
  </si>
  <si>
    <t>parties/contactPoint/telephone</t>
  </si>
  <si>
    <t>Telephone</t>
  </si>
  <si>
    <t>The telephone number of the contact point/person. This should include the international dialing code.</t>
  </si>
  <si>
    <t>parties/contactPoint/faxNumber</t>
  </si>
  <si>
    <t>Fax number</t>
  </si>
  <si>
    <t>The fax number of the contact point/person. This should include the international dialing code.</t>
  </si>
  <si>
    <t>parties/contactPoint/url</t>
  </si>
  <si>
    <t>A web address for the contact point/person.</t>
  </si>
  <si>
    <t>parties/roles</t>
  </si>
  <si>
    <t>Party roles</t>
  </si>
  <si>
    <t>The party's role(s) in the project, using the open partyRole codelist.</t>
  </si>
  <si>
    <t>parties/people</t>
  </si>
  <si>
    <t>People (Person)</t>
  </si>
  <si>
    <t>People associated with, representing, or working on behalf of this organization in respect of this project. (A natural person.)</t>
  </si>
  <si>
    <t>parties/people/id</t>
  </si>
  <si>
    <t>A local identifier for this person.</t>
  </si>
  <si>
    <t>parties/people/name</t>
  </si>
  <si>
    <t>The full name of the person.</t>
  </si>
  <si>
    <t>parties/people/jobTitle</t>
  </si>
  <si>
    <t>Job title</t>
  </si>
  <si>
    <t>The job title of the person (for example, Financial Manager).</t>
  </si>
  <si>
    <t>Public authority</t>
  </si>
  <si>
    <t>The name and identifier of the public authority that is tendering and contracting the project. The full details of the entity should be added to the project-level `parties` array with a `role` of 'publicAuthority'.</t>
  </si>
  <si>
    <t>Tenderers</t>
  </si>
  <si>
    <t>All parties who submit a bid on a tender. More detailed information on bids and the bidding organization can be provided using the bid extension in a linked OCDS release.</t>
  </si>
  <si>
    <t>Procuring entity</t>
  </si>
  <si>
    <t>The name and identifier of the procuring entity responsible for this contracting process. The full details of the entity should be added to the project-level `parties` array with a `role` of 'procuringEntity'.</t>
  </si>
  <si>
    <t>Administrative entity</t>
  </si>
  <si>
    <t>The name and identifier of the entity responsible for contract administration if this is different from the procuring entity. The full details of the entity should be added to the project-level `parties` array with a `role` of 'administrativeEntity'.</t>
  </si>
  <si>
    <t>Suppliers</t>
  </si>
  <si>
    <t>The name and identifier for each supplier for this contracting process. The full details of each supplier should be added to the project-level `parties` array with a `role` of 'supplier'.</t>
  </si>
  <si>
    <t>Payer</t>
  </si>
  <si>
    <t>An organization reference for the organization from which the funds in this transaction originate.</t>
  </si>
  <si>
    <t>Payee</t>
  </si>
  <si>
    <t>An organization reference for the organization which receives the funds in this transaction.</t>
  </si>
  <si>
    <t>section</t>
  </si>
  <si>
    <t>path</t>
  </si>
  <si>
    <t>range</t>
  </si>
  <si>
    <t>values</t>
  </si>
  <si>
    <t>links</t>
  </si>
  <si>
    <t>deprecated</t>
  </si>
  <si>
    <t>deprecationNotes</t>
  </si>
  <si>
    <t>1..1</t>
  </si>
  <si>
    <t>https://standard.open-contracting.org/infrastructure/0.9.2/en/guidance/identifiers/#project-identifier-prefixes</t>
  </si>
  <si>
    <t>date-time</t>
  </si>
  <si>
    <t>Enum: identification, preparation, implementation, completion, completed, cancelled</t>
  </si>
  <si>
    <t>https://standard.open-contracting.org/infrastructure/0.9.2/en/reference/codelists/#projectstatus</t>
  </si>
  <si>
    <t>Project period</t>
  </si>
  <si>
    <t>The period over which this project is planned to run. This may be updated during the preparation phase as information becomes available to more accurately specify anticipated start and end dates, but should not be updated during the implementation or completion phases. The planned completion date of the project should be provided in `period.endDate`, which can be compared with the actual completion date in `completion.endDate`</t>
  </si>
  <si>
    <t>0..1</t>
  </si>
  <si>
    <t>Period</t>
  </si>
  <si>
    <t>Key events during a project or contracting process may have a known start date, end date, duration, or maximum extent (the latest date the period can extend to). In some cases, not all of these fields will have known or relevant values.</t>
  </si>
  <si>
    <t>0..n</t>
  </si>
  <si>
    <t>https://standard.open-contracting.org/infrastructure/0.9.2/en/reference/codelists/#projectsector</t>
  </si>
  <si>
    <t>Additional classifications</t>
  </si>
  <si>
    <t>One or more additional project classifications can be provided to describe the social or economic focus of the project. This classification may take place against a locally developed codelist, or a globally established codelist.</t>
  </si>
  <si>
    <t>Classification</t>
  </si>
  <si>
    <t>A classification consists of at least two parts: an identifier for the list (scheme) from which the classification is taken, and an identifier for the category from that list being applied. It is useful to also publish a text label and/or URI that users can draw on to interpret the classification.</t>
  </si>
  <si>
    <t>uri</t>
  </si>
  <si>
    <t>Enum: construction, rehabilitation, replacement, expansion</t>
  </si>
  <si>
    <t>https://standard.open-contracting.org/infrastructure/0.9.2/en/reference/codelists/#projecttype</t>
  </si>
  <si>
    <t>Related projects</t>
  </si>
  <si>
    <t>References to projects related to the same set of infrastructure assets as this project. For example, a project for the replacement of a bridge might reference the earlier project for its initial construction.</t>
  </si>
  <si>
    <t>Related project</t>
  </si>
  <si>
    <t>A reference to a project related to the same set of infrastructure assets as this project. Generally, related projects either precede or follow on from the current project.</t>
  </si>
  <si>
    <t>https://standard.open-contracting.org/infrastructure/0.9.2/en/reference/codelists/#relatedprojectscheme</t>
  </si>
  <si>
    <t>https://standard.open-contracting.org/infrastructure/0.9.2/en/reference/codelists/#relatedproject</t>
  </si>
  <si>
    <t>Asset lifetime</t>
  </si>
  <si>
    <t>The anticipated lifetime of the asset after this project is completed. This may be provided as either explicit dates or an estimated duration.</t>
  </si>
  <si>
    <t>Project locations</t>
  </si>
  <si>
    <t>Information about the location where a project is taking place. One or more locations may be provided, or the location may be described in a number of different ways, such as a point location for the central location of construction, and a gazetteer entry to describe the region where the project is taking place.</t>
  </si>
  <si>
    <t>Delivery Location</t>
  </si>
  <si>
    <t>The location where activity related to this project will be delivered, or will take place. A location may be described using a geometry (point location, line or polygon), a gazetteer entry, an address, or a combination of these.</t>
  </si>
  <si>
    <t>http://geojson.org/, https://en.wikipedia.org/wiki/World_Geodetic_System</t>
  </si>
  <si>
    <t>Enum: Point, MultiPoint, LineString, MultiLineString, Polygon, MultiPolygon</t>
  </si>
  <si>
    <t>http://geojson.org/geojson-spec.html#geometry-objects</t>
  </si>
  <si>
    <t>Address</t>
  </si>
  <si>
    <t>A physical address where works will take place.</t>
  </si>
  <si>
    <t>An address.</t>
  </si>
  <si>
    <t>The projected costs or allocated budget for the project.</t>
  </si>
  <si>
    <t>Value</t>
  </si>
  <si>
    <t>Financial values should be published with a currency attached.</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</si>
  <si>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</si>
  <si>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https://standard.open-contracting.org/1.1/en/schema/codelists/#currency</t>
  </si>
  <si>
    <t>Budget breakdown</t>
  </si>
  <si>
    <t>A detailed breakdown of the budget by period and/or participating funders.</t>
  </si>
  <si>
    <t>Detailed budget breakdown</t>
  </si>
  <si>
    <t>This section allows a detailed budget breakdown to be expressed, covering multiple budget sources and multiple periods</t>
  </si>
  <si>
    <t>The value of the budget line item.</t>
  </si>
  <si>
    <t>Budget period</t>
  </si>
  <si>
    <t>The period covered by this budget entry.</t>
  </si>
  <si>
    <t>Organization reference</t>
  </si>
  <si>
    <t>The id and name of the party being referenced. Used to cross-reference to the parties section</t>
  </si>
  <si>
    <t>Forecasts</t>
  </si>
  <si>
    <t>Forecast metrics for this project, such as planned physical or financial progress over time.</t>
  </si>
  <si>
    <t>Metric</t>
  </si>
  <si>
    <t>Metrics are used to set out forecast and actual metrics targets for a project: for example, planned and actual physical and financial progress over time.</t>
  </si>
  <si>
    <t>Observations</t>
  </si>
  <si>
    <t>An array of target or actual values for this metric.</t>
  </si>
  <si>
    <t>Observation</t>
  </si>
  <si>
    <t>An actual or target observation. Observations should include either a value (for financial metrics) or measure (for other metrics).</t>
  </si>
  <si>
    <t>The period over which this observation is measured.</t>
  </si>
  <si>
    <t>For financial metrics, the value of this forecast, target or actual observation.</t>
  </si>
  <si>
    <t>number, string</t>
  </si>
  <si>
    <t>Information on the parties (organizations, economic operators and other participants) who are involved in the project and their roles, e.g. buyer, procuring entity, supplier etc. Organization references elsewhere in the schema are used to refer back to this entries in this list.</t>
  </si>
  <si>
    <t>Organization</t>
  </si>
  <si>
    <t>A party (organization)</t>
  </si>
  <si>
    <t>Primary identifier</t>
  </si>
  <si>
    <t>The primary identifier for this organization or participant. Identifiers that uniquely pick out a legal entity should be preferred. Consult the organization identifier guidance for the preferred scheme and identifier to use.</t>
  </si>
  <si>
    <t>https://standard.open-contracting.org/1.1/en/schema/identifiers/</t>
  </si>
  <si>
    <t>A unique identifier for a party (organization).</t>
  </si>
  <si>
    <t>https://standard.open-contracting.org/1.1/en/schema/codelists/#organization-identifier-scheme</t>
  </si>
  <si>
    <t>http://www.opencorporates.com</t>
  </si>
  <si>
    <t>Additional identifiers</t>
  </si>
  <si>
    <t>A list of additional / supplemental identifiers for the organization or participant, using the organization identifier guidance. This can be used to provide an internally used identifier for this organization in addition to the primary legal entity identifier.</t>
  </si>
  <si>
    <t>An address. This may be the legally registered address of the organization, or may be a correspondence address for this particular contracting process.</t>
  </si>
  <si>
    <t>Contact point</t>
  </si>
  <si>
    <t>Contact details that can be used for this party.</t>
  </si>
  <si>
    <t>A person, contact point or department to contact in relation to this contracting process.</t>
  </si>
  <si>
    <t>https://standard.open-contracting.org/infrastructure/0.9.2/en/reference/codelists/#partyrole</t>
  </si>
  <si>
    <t>People</t>
  </si>
  <si>
    <t>People associated with, representing, or working on behalf of this organization in respect of this project.</t>
  </si>
  <si>
    <t>Person</t>
  </si>
  <si>
    <t>A natural person.</t>
  </si>
  <si>
    <t>Documents</t>
  </si>
  <si>
    <t>Documentation related to this project. Entries may include a short text summary (plain text, HTML or Markdown), and/or a link to a specific document accessible on the web. 
 At the identification phase, a project scope (documentType: projectScope) is expected. At the preparation phase, environmental impact (documentType: environmentalImpact) and land and settlement impact (documentType: landAndSettlementImpact) documentation is expected. During implementation, procurement documents should be shared at the contracting process level, but key documents may also be provided here. At the completion phase, final audit (documentType: finalAudit) and evaluation (documentType: projectEvaluation) reports and documents are expected.</t>
  </si>
  <si>
    <t>Document</t>
  </si>
  <si>
    <t>Links to, or descriptions of, external documents can be attached at various locations within the standard. Documents can be supporting information, formal notices, downloadable forms, or any other kind of resource that ought to be made public as part of full open contracting.</t>
  </si>
  <si>
    <t>https://standard.open-contracting.org/infrastructure/0.9.2/en/reference/codelists/#documenttype</t>
  </si>
  <si>
    <t>https://github.com/adam-p/markdown-here/wiki/Markdown-Cheatsheet</t>
  </si>
  <si>
    <t>http://www.iana.org/assignments/media-types/</t>
  </si>
  <si>
    <t>https://en.wikipedia.org/wiki/List_of_ISO_639-1_codes, http://www.w3.org/International/articles/language-tags/</t>
  </si>
  <si>
    <t>Contracting processes</t>
  </si>
  <si>
    <t>A single project may have a number of related contracting processes (design, construction, monitoring etc.). Project-level data should contain 
 (a) an index of those contracting process; 
 (b) the latest summary information about them; 
(c) a change history with explanations for any major modifications to contract duration, price or scope.
 Where OCDS data is published on each contracting process, a link should be provided to each available release of OCDS data (e.g. to each notice or updated notice), and this OCDS data may be used to automatically populate the summary information.</t>
  </si>
  <si>
    <t>Contracting process</t>
  </si>
  <si>
    <t>Within OC4IDS, a contracting process provides both summary information, and a log of changes over time, either manually curated, or automatically generated through linked OCDS releases.</t>
  </si>
  <si>
    <t>https://standard.open-contracting.org/1.1/en/schema/identifiers/#contracting-process-identifier-ocid</t>
  </si>
  <si>
    <t>Summary</t>
  </si>
  <si>
    <t>Summary information about a contracting process, including a log of changes over time.</t>
  </si>
  <si>
    <t>Summary information about a contracting process and any modifications to it.
 Summary information can be manually entered and the `modifications` list can be used to manually record a log of changes, with the date and details of each modification.
 Where OCDS data is available, most summary fields can be derived from OCDS releases, although the exact method to derive data may vary between implementations; and modifications may be identified by comparing a new release to previous releases to check for relevant changes, with the release identifier recorded in `modifications`.</t>
  </si>
  <si>
    <t>Enum: design, construction, supervision</t>
  </si>
  <si>
    <t>https://standard.open-contracting.org/infrastructure/0.9.2/en/reference/codelists/#contractnature</t>
  </si>
  <si>
    <t>Enum: pre-award, active, closed</t>
  </si>
  <si>
    <t>https://standard.open-contracting.org/infrastructure/0.9.2/en/reference/codelists/#contractingprocessstatus</t>
  </si>
  <si>
    <t>Enum: open, selective, limited, direct</t>
  </si>
  <si>
    <t>https://standard.open-contracting.org/1.1/en/schema/codelists/#method</t>
  </si>
  <si>
    <t>Cost estimate</t>
  </si>
  <si>
    <t>The pre-tender estimated value of the contracting process.</t>
  </si>
  <si>
    <t>Contract value</t>
  </si>
  <si>
    <t>The initial value of the contract. Changes to the initial value of the contract should be recorded in `modifications`.</t>
  </si>
  <si>
    <t>Contract period</t>
  </si>
  <si>
    <t>The initial duration of the contract. Changes to the initial duration of the contract should be recorded in `modifications`.</t>
  </si>
  <si>
    <t>Final value</t>
  </si>
  <si>
    <t>This should be provided when the contracting process is complete. This may be derived from the sum of `contract.implementation.transactions` values in linked OCDS data where available. In other cases, it may need to be identified and entered manually based on other project documentation.</t>
  </si>
  <si>
    <t>Additional documentation about this contracting process may be provided here, including reports and evaluations produced through a monitoring process, or links to web pages where further information about this process can be found. Where OCDS releases are published, further documents may be found by looking at the published releases.</t>
  </si>
  <si>
    <t>Modifications</t>
  </si>
  <si>
    <t>Details of changes to the duration, price, scope or other significant features of the contracting process should be logged here.</t>
  </si>
  <si>
    <t>Modification</t>
  </si>
  <si>
    <t>Contains a structured description of any changes, along with a free text justification.</t>
  </si>
  <si>
    <t>https://standard.open-contracting.org/infrastructure/0.9.2/en/reference/codelists/#modificationtype</t>
  </si>
  <si>
    <t>Old contract value</t>
  </si>
  <si>
    <t>Contract value before the modification, taking into account any prior modifications.</t>
  </si>
  <si>
    <t>New contract value</t>
  </si>
  <si>
    <t>Contract value after the modification.</t>
  </si>
  <si>
    <t>Old contract period</t>
  </si>
  <si>
    <t>Contract period before the modification, taking into account any prior modifications.</t>
  </si>
  <si>
    <t>New contract period</t>
  </si>
  <si>
    <t>Contract period after the modification.</t>
  </si>
  <si>
    <t>Transactions</t>
  </si>
  <si>
    <t>The spending transactions made against this contracting process.</t>
  </si>
  <si>
    <t>Transaction information</t>
  </si>
  <si>
    <t>A spending transaction related to the contracting process. Draws upon the data models of the [Fiscal Data Package](https://frictionlessdata.io/specs/fiscal-data-package/) and the [International Aid Transparency Initiative](http://iatistandard.org/activity-standard/iati-activities/iati-activity/transaction/) and should be used to cross-reference to more detailed information held using a Fiscal Data Package, IATI file, or to provide enough information to allow a user to manually or automatically cross-reference with some other published source of transactional spending data.</t>
  </si>
  <si>
    <t>The value of the transaction.</t>
  </si>
  <si>
    <t>Linked releases</t>
  </si>
  <si>
    <t>The information known about a contracting process changes over time, both as new information becomes available, and as changes are made (such as amendments to scope and value). In the OCDS, each new update of information is known as a 'release'. 
 This section provides space to record a link to each available release.</t>
  </si>
  <si>
    <t>Release</t>
  </si>
  <si>
    <t>A release of data represents the information known or updated at a particular point in time.</t>
  </si>
  <si>
    <t>1..n</t>
  </si>
  <si>
    <t>Enum: planning, planningUpdate, tender, tenderAmendment, tenderUpdate, tenderCancellation, award, awardUpdate, awardCancellation, contract, contractUpdate, contractAmendment, implementation, implementationUpdate, contractTermination, compiled</t>
  </si>
  <si>
    <t>https://standard.open-contracting.org/1.1/en/schema/codelists/#release-tag</t>
  </si>
  <si>
    <t>Metrics</t>
  </si>
  <si>
    <t>Actual metrics for this project, such as the actual physical or financial progress over time.</t>
  </si>
  <si>
    <t>The total cost of this project at completion (compare with project budget).</t>
  </si>
  <si>
    <t>Project_Start_date</t>
  </si>
  <si>
    <t>project_End_date</t>
  </si>
  <si>
    <t>Project_purpose</t>
  </si>
  <si>
    <t>project_location</t>
  </si>
  <si>
    <t>project_Status</t>
  </si>
  <si>
    <t>Project_title</t>
  </si>
  <si>
    <t>Project_description</t>
  </si>
  <si>
    <t>project_reference</t>
  </si>
  <si>
    <t>Hard Copy</t>
  </si>
  <si>
    <t>Hard Copy Documents</t>
  </si>
  <si>
    <t>project_amount</t>
  </si>
  <si>
    <t>project_currency</t>
  </si>
  <si>
    <t>project_budget_request date</t>
  </si>
  <si>
    <t>project_budget_approval_date</t>
  </si>
  <si>
    <t>project_budget_id</t>
  </si>
  <si>
    <t>project_budget_description</t>
  </si>
  <si>
    <t>project_budget_amount</t>
  </si>
  <si>
    <t>project_budget_Currency</t>
  </si>
  <si>
    <t>project_budget_url</t>
  </si>
  <si>
    <t>project_document_description</t>
  </si>
  <si>
    <t>contract_id</t>
  </si>
  <si>
    <t>t_contracts</t>
  </si>
  <si>
    <t>contract_title</t>
  </si>
  <si>
    <t>contract_description</t>
  </si>
  <si>
    <t>contract_status</t>
  </si>
  <si>
    <t>contract_procurement_method</t>
  </si>
  <si>
    <t>contract_procurement_method_details</t>
  </si>
  <si>
    <t>contract_amount</t>
  </si>
  <si>
    <t>contract_currency</t>
  </si>
  <si>
    <t>contract_number_of_tenderers</t>
  </si>
  <si>
    <t>contract_mda</t>
  </si>
  <si>
    <t>contract_mda_id</t>
  </si>
  <si>
    <t>contract_supplier</t>
  </si>
  <si>
    <t>contract_supplier_id</t>
  </si>
  <si>
    <t>contract_Start_date</t>
  </si>
  <si>
    <t>contract_End_date</t>
  </si>
  <si>
    <t>contract_duration</t>
  </si>
  <si>
    <t>contract_final_amount</t>
  </si>
  <si>
    <t>contract_final_amount_currency</t>
  </si>
  <si>
    <t>contract_publish_date</t>
  </si>
  <si>
    <t>contract_access_details</t>
  </si>
  <si>
    <t>Project_last_updated</t>
  </si>
  <si>
    <t>Project_Maximum_extent</t>
  </si>
  <si>
    <t>Project_duration</t>
  </si>
  <si>
    <t>Project_entity_name</t>
  </si>
  <si>
    <t>Project_entity_id</t>
  </si>
  <si>
    <t>Project_notes</t>
  </si>
  <si>
    <t>Project_final_amount</t>
  </si>
  <si>
    <t>Project_final_currency</t>
  </si>
  <si>
    <t>Project_final_value</t>
  </si>
  <si>
    <t>Project_final_scope</t>
  </si>
  <si>
    <t>t_projects (project_reference)</t>
  </si>
  <si>
    <t>t_projects (Project_title)</t>
  </si>
  <si>
    <t>t_projects (Project_description)</t>
  </si>
  <si>
    <t>t_projects (project_Status)</t>
  </si>
  <si>
    <t>t_projects (Project_Start_date)</t>
  </si>
  <si>
    <t>t_projects (project_End_date)</t>
  </si>
  <si>
    <t>t_projects (Project_Maximum_extent)</t>
  </si>
  <si>
    <t>t_projects (Project_duration)</t>
  </si>
  <si>
    <t>t_projects (Project_purpose)</t>
  </si>
  <si>
    <t>t_projects (project_location)</t>
  </si>
  <si>
    <t>Project_location_Street_address</t>
  </si>
  <si>
    <t>Project_location_locality</t>
  </si>
  <si>
    <t>Project_location_region</t>
  </si>
  <si>
    <t>Project_location_Postal_code</t>
  </si>
  <si>
    <t>t_projects (Project_location_Street_address)</t>
  </si>
  <si>
    <t>t_projects (Project_location_locality)</t>
  </si>
  <si>
    <t>t_projects (Project_location_region)</t>
  </si>
  <si>
    <t>t_projects (Project_location_Postal_code)</t>
  </si>
  <si>
    <t>t_projects (project_budget_amount)</t>
  </si>
  <si>
    <t>t_projects (project_budget_Currency)</t>
  </si>
  <si>
    <t>t_projects (project_budget_request date)</t>
  </si>
  <si>
    <t>t_projects (project_budget_approval_date)</t>
  </si>
  <si>
    <t>t_projects (project_budget_id)</t>
  </si>
  <si>
    <t>t_projects (project_budget_description)</t>
  </si>
  <si>
    <t>t_projects (Project_entity_name)</t>
  </si>
  <si>
    <t>t_projects (Project_entity_id)</t>
  </si>
  <si>
    <t>t_projects (project_document_description)</t>
  </si>
  <si>
    <t>t_projects (Project_final_amount)</t>
  </si>
  <si>
    <t>t_projects (Project_final_value)</t>
  </si>
  <si>
    <t>t_projects (Project_final_currency)</t>
  </si>
  <si>
    <t>t_projects (Project_final_scope)</t>
  </si>
  <si>
    <t>t_contracts (contract_id)</t>
  </si>
  <si>
    <t>t_contracts (contract_title)</t>
  </si>
  <si>
    <t>t_contracts (contract_description)</t>
  </si>
  <si>
    <t>t_contracts (contract_status)</t>
  </si>
  <si>
    <t>t_contracts (contract_procurement_method)</t>
  </si>
  <si>
    <t>t_contracts (contract_amount)</t>
  </si>
  <si>
    <t>t_contracts (contract_currency)</t>
  </si>
  <si>
    <t>t_contracts (contract_mda)</t>
  </si>
  <si>
    <t>t_contracts (contract_number_of_tenderers)</t>
  </si>
  <si>
    <t>t_contracts (contract_mda_id)</t>
  </si>
  <si>
    <t>t_contracts (contract_supplier)</t>
  </si>
  <si>
    <t>t_contracts (contract_supplier_id)</t>
  </si>
  <si>
    <t>t_contracts (contract_Start_date)</t>
  </si>
  <si>
    <t>t_contracts (contract_End_date)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</si>
</sst>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scheme val="minor"/>
    </font>
    <font>
      <b/>
      <sz val="18"/>
      <color theme="1"/>
      <name val="Arial"/>
      <family val="2"/>
    </font>
    <font>
      <b/>
      <u/>
      <sz val="18"/>
      <color rgb="FF0000FF"/>
      <name val="Arial"/>
      <family val="2"/>
    </font>
    <font>
      <sz val="10"/>
      <color theme="1"/>
      <name val="Arial"/>
      <family val="2"/>
    </font>
    <font>
      <b/>
      <sz val="10"/>
      <color theme="1"/>
      <name val="Arial"/>
      <family val="2"/>
    </font>
    <font>
      <u/>
      <sz val="10"/>
      <color rgb="FF0000FF"/>
      <name val="Arial"/>
      <family val="2"/>
    </font>
    <font>
      <sz val="10"/>
      <color rgb="FF980000"/>
      <name val="Arial"/>
      <family val="2"/>
    </font>
    <font>
      <sz val="10"/>
      <color rgb="FF000000"/>
      <name val="Arial"/>
      <family val="2"/>
    </font>
    <font>
      <u/>
      <sz val="10"/>
      <color rgb="FF0000FF"/>
      <name val="Arial"/>
      <family val="2"/>
    </font>
    <font>
      <b/>
      <sz val="12"/>
      <color theme="1"/>
      <name val="Arial"/>
      <family val="2"/>
    </font>
    <font>
      <sz val="10"/>
      <name val="Arial"/>
      <family val="2"/>
    </font>
    <font>
      <b/>
      <i/>
      <sz val="10"/>
      <color rgb="FFCCCCCC"/>
      <name val="Arial"/>
      <family val="2"/>
    </font>
    <font>
      <i/>
      <sz val="10"/>
      <color rgb="FFCCCCCC"/>
      <name val="Arial"/>
      <family val="2"/>
    </font>
    <font>
      <i/>
      <u/>
      <sz val="10"/>
      <color rgb="FFCCCCCC"/>
      <name val="Arial"/>
      <family val="2"/>
    </font>
    <font>
      <u/>
      <sz val="10"/>
      <color rgb="FF0000FF"/>
      <name val="Arial"/>
      <family val="2"/>
    </font>
    <font>
      <i/>
      <sz val="10"/>
      <color rgb="FF000000"/>
      <name val="Arial"/>
      <family val="2"/>
    </font>
    <font>
      <u/>
      <sz val="10"/>
      <color rgb="FF0000FF"/>
      <name val="Arial"/>
      <family val="2"/>
    </font>
    <font>
      <sz val="14"/>
      <color theme="1"/>
      <name val="Arial"/>
      <family val="2"/>
    </font>
    <font>
      <i/>
      <sz val="10"/>
      <color theme="1"/>
      <name val="Arial"/>
      <family val="2"/>
    </font>
    <font>
      <i/>
      <sz val="10"/>
      <color theme="1"/>
      <name val="Arial"/>
      <family val="2"/>
    </font>
    <font>
      <u/>
      <sz val="10"/>
      <color rgb="FF1155CC"/>
      <name val="Arial"/>
      <family val="2"/>
    </font>
    <font>
      <b/>
      <sz val="10"/>
      <color rgb="FF980000"/>
      <name val="Arial"/>
      <family val="2"/>
    </font>
  </fonts>
  <fills count="9">
    <fill>
      <patternFill patternType="none"/>
    </fill>
    <fill>
      <patternFill patternType="gray125"/>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CE58B"/>
        <bgColor rgb="FFDCE58B"/>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s>
  <borders count="20">
    <border>
      <left/>
      <right/>
      <top/>
      <bottom/>
      <diagonal/>
    </border>
    <border>
      <left/>
      <right/>
      <top/>
      <bottom style="thin">
        <color rgb="FFFFFFFF"/>
      </bottom>
      <diagonal/>
    </border>
    <border>
      <left/>
      <right/>
      <top style="thin">
        <color rgb="FFFFFFFF"/>
      </top>
      <bottom style="thin">
        <color rgb="FFFFFFFF"/>
      </bottom>
      <diagonal/>
    </border>
    <border>
      <left/>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
      <left style="thin">
        <color rgb="FFD9D9D9"/>
      </left>
      <right style="thin">
        <color rgb="FFD9D9D9"/>
      </right>
      <top style="thin">
        <color rgb="FFD9D9D9"/>
      </top>
      <bottom style="thin">
        <color rgb="FFD9D9D9"/>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diagonal/>
    </border>
    <border>
      <left/>
      <right style="thin">
        <color rgb="FFFFFFFF"/>
      </right>
      <top style="thin">
        <color rgb="FFFFFFFF"/>
      </top>
      <bottom/>
      <diagonal/>
    </border>
  </borders>
  <cellStyleXfs count="1">
    <xf numFmtId="0" fontId="0" fillId="0" borderId="0"/>
  </cellStyleXfs>
  <cellXfs count="87">
    <xf numFmtId="0" fontId="0" fillId="0" borderId="0" xfId="0"/>
    <xf numFmtId="0" fontId="1" fillId="0" borderId="0" xfId="0" applyFont="1" applyAlignment="1">
      <alignment horizontal="center"/>
    </xf>
    <xf numFmtId="0" fontId="2" fillId="0" borderId="1" xfId="0" applyFont="1" applyBorder="1" applyAlignment="1">
      <alignment horizontal="center"/>
    </xf>
    <xf numFmtId="0" fontId="3" fillId="0" borderId="2" xfId="0" applyFont="1" applyBorder="1" applyAlignment="1">
      <alignment horizontal="center" wrapText="1"/>
    </xf>
    <xf numFmtId="0" fontId="3" fillId="0" borderId="1" xfId="0" applyFont="1" applyBorder="1" applyAlignment="1">
      <alignment wrapText="1"/>
    </xf>
    <xf numFmtId="0" fontId="3" fillId="0" borderId="2" xfId="0" applyFont="1" applyBorder="1" applyAlignment="1">
      <alignment wrapText="1"/>
    </xf>
    <xf numFmtId="0" fontId="4" fillId="0" borderId="2" xfId="0" applyFont="1" applyBorder="1" applyAlignment="1">
      <alignment wrapText="1"/>
    </xf>
    <xf numFmtId="0" fontId="3" fillId="0" borderId="2" xfId="0" applyFont="1" applyBorder="1" applyAlignment="1">
      <alignment vertical="top" wrapText="1"/>
    </xf>
    <xf numFmtId="0" fontId="4" fillId="0" borderId="2" xfId="0" applyFont="1" applyBorder="1" applyAlignment="1">
      <alignment horizontal="left" vertical="top" wrapText="1"/>
    </xf>
    <xf numFmtId="0" fontId="4" fillId="0" borderId="3" xfId="0" applyFont="1" applyBorder="1" applyAlignment="1">
      <alignment wrapText="1"/>
    </xf>
    <xf numFmtId="0" fontId="5" fillId="0" borderId="0" xfId="0" applyFont="1"/>
    <xf numFmtId="0" fontId="3" fillId="0" borderId="0" xfId="0" applyFont="1" applyAlignment="1">
      <alignment vertical="top" wrapText="1"/>
    </xf>
    <xf numFmtId="0" fontId="3" fillId="0" borderId="0" xfId="0" applyFont="1"/>
    <xf numFmtId="0" fontId="3" fillId="0" borderId="4" xfId="0" applyFont="1" applyBorder="1" applyAlignment="1">
      <alignment horizontal="center" wrapText="1"/>
    </xf>
    <xf numFmtId="0" fontId="3" fillId="0" borderId="5" xfId="0" applyFont="1" applyBorder="1" applyAlignment="1">
      <alignment horizontal="center" wrapText="1"/>
    </xf>
    <xf numFmtId="0" fontId="3" fillId="2" borderId="5" xfId="0" applyFont="1" applyFill="1" applyBorder="1" applyAlignment="1">
      <alignment horizontal="center" wrapText="1"/>
    </xf>
    <xf numFmtId="0" fontId="3" fillId="3" borderId="5" xfId="0" applyFont="1" applyFill="1" applyBorder="1" applyAlignment="1">
      <alignment horizontal="center" wrapText="1"/>
    </xf>
    <xf numFmtId="0" fontId="3" fillId="4" borderId="5" xfId="0" applyFont="1" applyFill="1" applyBorder="1" applyAlignment="1">
      <alignment horizontal="center" wrapText="1"/>
    </xf>
    <xf numFmtId="0" fontId="3" fillId="5" borderId="5" xfId="0" applyFont="1" applyFill="1" applyBorder="1" applyAlignment="1">
      <alignment horizontal="center" wrapText="1"/>
    </xf>
    <xf numFmtId="0" fontId="6" fillId="0" borderId="0" xfId="0" applyFont="1" applyAlignment="1">
      <alignment horizontal="center" wrapText="1"/>
    </xf>
    <xf numFmtId="0" fontId="7" fillId="6" borderId="0" xfId="0" applyFont="1" applyFill="1" applyAlignment="1">
      <alignment horizontal="center" wrapText="1"/>
    </xf>
    <xf numFmtId="0" fontId="3" fillId="0" borderId="0" xfId="0" applyFont="1" applyAlignment="1">
      <alignment wrapText="1"/>
    </xf>
    <xf numFmtId="0" fontId="4" fillId="2" borderId="6" xfId="0" applyFont="1" applyFill="1" applyBorder="1" applyAlignment="1">
      <alignment wrapText="1"/>
    </xf>
    <xf numFmtId="0" fontId="3" fillId="2" borderId="6" xfId="0" applyFont="1" applyFill="1" applyBorder="1" applyAlignment="1">
      <alignment wrapText="1"/>
    </xf>
    <xf numFmtId="0" fontId="4" fillId="7" borderId="1" xfId="0" applyFont="1" applyFill="1" applyBorder="1" applyAlignment="1">
      <alignment wrapText="1"/>
    </xf>
    <xf numFmtId="0" fontId="4" fillId="7" borderId="2" xfId="0" applyFont="1" applyFill="1" applyBorder="1" applyAlignment="1">
      <alignment wrapText="1"/>
    </xf>
    <xf numFmtId="0" fontId="8" fillId="7" borderId="2" xfId="0" applyFont="1" applyFill="1" applyBorder="1" applyAlignment="1">
      <alignment wrapText="1"/>
    </xf>
    <xf numFmtId="0" fontId="3" fillId="7" borderId="2" xfId="0" applyFont="1" applyFill="1" applyBorder="1" applyAlignment="1">
      <alignment wrapText="1"/>
    </xf>
    <xf numFmtId="0" fontId="4" fillId="0" borderId="10" xfId="0" applyFont="1" applyBorder="1"/>
    <xf numFmtId="0" fontId="4" fillId="0" borderId="12" xfId="0" applyFont="1" applyBorder="1"/>
    <xf numFmtId="0" fontId="4" fillId="0" borderId="11" xfId="0" applyFont="1" applyBorder="1"/>
    <xf numFmtId="0" fontId="4" fillId="0" borderId="10" xfId="0" applyFont="1" applyBorder="1" applyAlignment="1">
      <alignment horizontal="center" wrapText="1"/>
    </xf>
    <xf numFmtId="0" fontId="4" fillId="0" borderId="12" xfId="0" applyFont="1" applyBorder="1" applyAlignment="1">
      <alignment horizontal="center" wrapText="1"/>
    </xf>
    <xf numFmtId="0" fontId="4" fillId="0" borderId="11" xfId="0" applyFont="1" applyBorder="1" applyAlignment="1">
      <alignment horizontal="center" wrapText="1"/>
    </xf>
    <xf numFmtId="0" fontId="4" fillId="0" borderId="13" xfId="0" applyFont="1" applyBorder="1" applyAlignment="1">
      <alignment horizontal="center" wrapText="1"/>
    </xf>
    <xf numFmtId="0" fontId="11" fillId="0" borderId="14" xfId="0" applyFont="1" applyBorder="1"/>
    <xf numFmtId="0" fontId="12" fillId="0" borderId="0" xfId="0" applyFont="1"/>
    <xf numFmtId="0" fontId="13" fillId="0" borderId="0" xfId="0" applyFont="1"/>
    <xf numFmtId="0" fontId="12" fillId="0" borderId="15" xfId="0" applyFont="1" applyBorder="1"/>
    <xf numFmtId="0" fontId="12" fillId="0" borderId="14" xfId="0" applyFont="1" applyBorder="1"/>
    <xf numFmtId="0" fontId="14" fillId="3" borderId="0" xfId="0" applyFont="1" applyFill="1"/>
    <xf numFmtId="0" fontId="3" fillId="3" borderId="0" xfId="0" applyFont="1" applyFill="1"/>
    <xf numFmtId="0" fontId="9" fillId="0" borderId="0" xfId="0" applyFont="1" applyAlignment="1">
      <alignment horizontal="center" vertical="top"/>
    </xf>
    <xf numFmtId="0" fontId="3" fillId="7" borderId="0" xfId="0" applyFont="1" applyFill="1" applyAlignment="1">
      <alignment vertical="top"/>
    </xf>
    <xf numFmtId="0" fontId="3" fillId="2" borderId="0" xfId="0" applyFont="1" applyFill="1" applyAlignment="1">
      <alignment vertical="top" wrapText="1"/>
    </xf>
    <xf numFmtId="0" fontId="4" fillId="0" borderId="5" xfId="0" applyFont="1" applyBorder="1" applyAlignment="1">
      <alignment vertical="top"/>
    </xf>
    <xf numFmtId="0" fontId="4" fillId="0" borderId="5" xfId="0" applyFont="1" applyBorder="1" applyAlignment="1">
      <alignment vertical="top" wrapText="1"/>
    </xf>
    <xf numFmtId="0" fontId="3" fillId="0" borderId="5" xfId="0" applyFont="1" applyBorder="1" applyAlignment="1">
      <alignment vertical="top"/>
    </xf>
    <xf numFmtId="0" fontId="3" fillId="0" borderId="10" xfId="0" applyFont="1" applyBorder="1" applyAlignment="1">
      <alignment vertical="top" wrapText="1"/>
    </xf>
    <xf numFmtId="0" fontId="4" fillId="0" borderId="0" xfId="0" applyFont="1" applyAlignment="1">
      <alignment horizontal="center" vertical="top"/>
    </xf>
    <xf numFmtId="0" fontId="4" fillId="0" borderId="0" xfId="0" applyFont="1" applyAlignment="1">
      <alignment vertical="top"/>
    </xf>
    <xf numFmtId="0" fontId="15" fillId="7" borderId="0" xfId="0" applyFont="1" applyFill="1" applyAlignment="1">
      <alignment horizontal="right" vertical="top"/>
    </xf>
    <xf numFmtId="0" fontId="3" fillId="0" borderId="0" xfId="0" applyFont="1" applyAlignment="1">
      <alignment vertical="top"/>
    </xf>
    <xf numFmtId="0" fontId="3" fillId="4" borderId="0" xfId="0" applyFont="1" applyFill="1" applyAlignment="1">
      <alignment vertical="top"/>
    </xf>
    <xf numFmtId="0" fontId="16" fillId="5" borderId="0" xfId="0" applyFont="1" applyFill="1" applyAlignment="1">
      <alignment vertical="top"/>
    </xf>
    <xf numFmtId="0" fontId="3" fillId="3" borderId="0" xfId="0" applyFont="1" applyFill="1" applyAlignment="1">
      <alignment vertical="top"/>
    </xf>
    <xf numFmtId="49" fontId="3" fillId="3" borderId="0" xfId="0" applyNumberFormat="1" applyFont="1" applyFill="1" applyAlignment="1">
      <alignment vertical="top"/>
    </xf>
    <xf numFmtId="0" fontId="3" fillId="3" borderId="0" xfId="0" applyFont="1" applyFill="1" applyAlignment="1">
      <alignment vertical="top" wrapText="1"/>
    </xf>
    <xf numFmtId="0" fontId="3" fillId="5" borderId="0" xfId="0" applyFont="1" applyFill="1" applyAlignment="1">
      <alignment vertical="top"/>
    </xf>
    <xf numFmtId="0" fontId="3" fillId="4" borderId="0" xfId="0" applyFont="1" applyFill="1" applyAlignment="1">
      <alignment horizontal="center" vertical="top"/>
    </xf>
    <xf numFmtId="0" fontId="15" fillId="7" borderId="0" xfId="0" applyFont="1" applyFill="1" applyAlignment="1">
      <alignment vertical="top"/>
    </xf>
    <xf numFmtId="49" fontId="3" fillId="3" borderId="0" xfId="0" applyNumberFormat="1" applyFont="1" applyFill="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3" fillId="4" borderId="0" xfId="0" applyFont="1" applyFill="1" applyAlignment="1">
      <alignment horizontal="center" vertical="top" wrapText="1"/>
    </xf>
    <xf numFmtId="0" fontId="3" fillId="5" borderId="0" xfId="0" applyFont="1" applyFill="1" applyAlignment="1">
      <alignment vertical="top" wrapText="1"/>
    </xf>
    <xf numFmtId="0" fontId="3" fillId="4" borderId="0" xfId="0" applyFont="1" applyFill="1" applyAlignment="1">
      <alignment vertical="top" wrapText="1"/>
    </xf>
    <xf numFmtId="0" fontId="4" fillId="8" borderId="0" xfId="0" applyFont="1" applyFill="1" applyAlignment="1">
      <alignment vertical="top" wrapText="1"/>
    </xf>
    <xf numFmtId="0" fontId="20" fillId="0" borderId="0" xfId="0" applyFont="1"/>
    <xf numFmtId="0" fontId="9" fillId="0" borderId="0" xfId="0" applyFont="1" applyAlignment="1">
      <alignment horizontal="center"/>
    </xf>
    <xf numFmtId="0" fontId="0" fillId="0" borderId="0" xfId="0"/>
    <xf numFmtId="0" fontId="3" fillId="2" borderId="0" xfId="0" applyFont="1" applyFill="1" applyAlignment="1">
      <alignment horizontal="center" wrapText="1"/>
    </xf>
    <xf numFmtId="0" fontId="4" fillId="0" borderId="7" xfId="0" applyFont="1" applyBorder="1" applyAlignment="1">
      <alignment horizontal="center"/>
    </xf>
    <xf numFmtId="0" fontId="10" fillId="0" borderId="8" xfId="0" applyFont="1" applyBorder="1"/>
    <xf numFmtId="0" fontId="10" fillId="0" borderId="9" xfId="0" applyFont="1" applyBorder="1"/>
    <xf numFmtId="0" fontId="4" fillId="0" borderId="10" xfId="0" applyFont="1" applyBorder="1" applyAlignment="1">
      <alignment horizontal="center"/>
    </xf>
    <xf numFmtId="0" fontId="10" fillId="0" borderId="11" xfId="0" applyFont="1" applyBorder="1"/>
    <xf numFmtId="0" fontId="9" fillId="0" borderId="0" xfId="0" applyFont="1" applyAlignment="1">
      <alignment horizontal="center" vertical="top"/>
    </xf>
    <xf numFmtId="0" fontId="3" fillId="2" borderId="0" xfId="0" applyFont="1" applyFill="1" applyAlignment="1">
      <alignment vertical="top" wrapText="1"/>
    </xf>
    <xf numFmtId="0" fontId="17" fillId="0" borderId="16" xfId="0" applyFont="1" applyBorder="1" applyAlignment="1">
      <alignment vertical="top" wrapText="1"/>
    </xf>
    <xf numFmtId="0" fontId="10" fillId="0" borderId="2" xfId="0" applyFont="1" applyBorder="1"/>
    <xf numFmtId="0" fontId="10" fillId="0" borderId="17" xfId="0" applyFont="1" applyBorder="1"/>
    <xf numFmtId="0" fontId="18" fillId="0" borderId="18" xfId="0" applyFont="1" applyBorder="1" applyAlignment="1">
      <alignment vertical="top" wrapText="1"/>
    </xf>
    <xf numFmtId="0" fontId="10" fillId="0" borderId="3" xfId="0" applyFont="1" applyBorder="1"/>
    <xf numFmtId="0" fontId="10" fillId="0" borderId="19" xfId="0" applyFont="1" applyBorder="1"/>
    <xf numFmtId="0" fontId="19" fillId="0" borderId="0" xfId="0" applyFont="1" applyAlignment="1">
      <alignment vertical="top" wrapText="1"/>
    </xf>
    <xf numFmtId="0" fontId="4" fillId="8"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tandard.open-contracting.org/infrastructure" TargetMode="External"/><Relationship Id="rId1" Type="http://schemas.openxmlformats.org/officeDocument/2006/relationships/hyperlink" Target="https://standard.open-contracting.org/infrastructure/latest/en/reference/codelist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fe.gov.mz/" TargetMode="External"/><Relationship Id="rId1" Type="http://schemas.openxmlformats.org/officeDocument/2006/relationships/hyperlink" Target="http://inframonitor.gov.example/"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fe.gov.mz/" TargetMode="External"/><Relationship Id="rId13" Type="http://schemas.openxmlformats.org/officeDocument/2006/relationships/hyperlink" Target="https://www.fe.gov.mz/" TargetMode="External"/><Relationship Id="rId3" Type="http://schemas.openxmlformats.org/officeDocument/2006/relationships/hyperlink" Target="https://www.fe.gov.mz/" TargetMode="External"/><Relationship Id="rId7" Type="http://schemas.openxmlformats.org/officeDocument/2006/relationships/hyperlink" Target="https://www.fe.gov.mz/" TargetMode="External"/><Relationship Id="rId12" Type="http://schemas.openxmlformats.org/officeDocument/2006/relationships/hyperlink" Target="https://www.fe.gov.mz/" TargetMode="External"/><Relationship Id="rId2" Type="http://schemas.openxmlformats.org/officeDocument/2006/relationships/hyperlink" Target="https://www.fe.gov.mz/" TargetMode="External"/><Relationship Id="rId16" Type="http://schemas.openxmlformats.org/officeDocument/2006/relationships/hyperlink" Target="https://www.fe.gov.mz/" TargetMode="External"/><Relationship Id="rId1" Type="http://schemas.openxmlformats.org/officeDocument/2006/relationships/hyperlink" Target="https://www.fe.gov.mz/" TargetMode="External"/><Relationship Id="rId6" Type="http://schemas.openxmlformats.org/officeDocument/2006/relationships/hyperlink" Target="https://www.fe.gov.mz/" TargetMode="External"/><Relationship Id="rId11" Type="http://schemas.openxmlformats.org/officeDocument/2006/relationships/hyperlink" Target="https://www.fe.gov.mz/" TargetMode="External"/><Relationship Id="rId5" Type="http://schemas.openxmlformats.org/officeDocument/2006/relationships/hyperlink" Target="https://www.fe.gov.mz/" TargetMode="External"/><Relationship Id="rId15" Type="http://schemas.openxmlformats.org/officeDocument/2006/relationships/hyperlink" Target="https://www.fe.gov.mz/" TargetMode="External"/><Relationship Id="rId10" Type="http://schemas.openxmlformats.org/officeDocument/2006/relationships/hyperlink" Target="https://www.fe.gov.mz/" TargetMode="External"/><Relationship Id="rId4" Type="http://schemas.openxmlformats.org/officeDocument/2006/relationships/hyperlink" Target="https://www.fe.gov.mz/" TargetMode="External"/><Relationship Id="rId9" Type="http://schemas.openxmlformats.org/officeDocument/2006/relationships/hyperlink" Target="https://www.fe.gov.mz/" TargetMode="External"/><Relationship Id="rId14" Type="http://schemas.openxmlformats.org/officeDocument/2006/relationships/hyperlink" Target="https://www.fe.gov.mz/"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www.opencorporates.com/" TargetMode="External"/><Relationship Id="rId18" Type="http://schemas.openxmlformats.org/officeDocument/2006/relationships/hyperlink" Target="https://standard.open-contracting.org/infrastructure/0.9.2/en/reference/codelists/" TargetMode="External"/><Relationship Id="rId26" Type="http://schemas.openxmlformats.org/officeDocument/2006/relationships/hyperlink" Target="https://standard.open-contracting.org/1.1/en/schema/codelists/" TargetMode="External"/><Relationship Id="rId21" Type="http://schemas.openxmlformats.org/officeDocument/2006/relationships/hyperlink" Target="https://standard.open-contracting.org/1.1/en/schema/identifiers/" TargetMode="External"/><Relationship Id="rId34" Type="http://schemas.openxmlformats.org/officeDocument/2006/relationships/hyperlink" Target="https://standard.open-contracting.org/1.1/en/schema/codelists/" TargetMode="External"/><Relationship Id="rId7" Type="http://schemas.openxmlformats.org/officeDocument/2006/relationships/hyperlink" Target="http://geojson.org/geojson-spec.html" TargetMode="External"/><Relationship Id="rId12" Type="http://schemas.openxmlformats.org/officeDocument/2006/relationships/hyperlink" Target="https://standard.open-contracting.org/1.1/en/schema/codelists/" TargetMode="External"/><Relationship Id="rId17" Type="http://schemas.openxmlformats.org/officeDocument/2006/relationships/hyperlink" Target="https://standard.open-contracting.org/infrastructure/0.9.2/en/reference/codelists/" TargetMode="External"/><Relationship Id="rId25" Type="http://schemas.openxmlformats.org/officeDocument/2006/relationships/hyperlink" Target="https://standard.open-contracting.org/1.1/en/schema/codelists/" TargetMode="External"/><Relationship Id="rId33" Type="http://schemas.openxmlformats.org/officeDocument/2006/relationships/hyperlink" Target="https://standard.open-contracting.org/1.1/en/schema/codelists/" TargetMode="External"/><Relationship Id="rId2" Type="http://schemas.openxmlformats.org/officeDocument/2006/relationships/hyperlink" Target="https://standard.open-contracting.org/infrastructure/0.9.2/en/reference/codelists/" TargetMode="External"/><Relationship Id="rId16" Type="http://schemas.openxmlformats.org/officeDocument/2006/relationships/hyperlink" Target="http://www.opencorporates.com/" TargetMode="External"/><Relationship Id="rId20" Type="http://schemas.openxmlformats.org/officeDocument/2006/relationships/hyperlink" Target="http://www.iana.org/assignments/media-types/" TargetMode="External"/><Relationship Id="rId29" Type="http://schemas.openxmlformats.org/officeDocument/2006/relationships/hyperlink" Target="https://github.com/adam-p/markdown-here/wiki/Markdown-Cheatsheet" TargetMode="External"/><Relationship Id="rId1" Type="http://schemas.openxmlformats.org/officeDocument/2006/relationships/hyperlink" Target="https://standard.open-contracting.org/infrastructure/0.9.2/en/guidance/identifiers/" TargetMode="External"/><Relationship Id="rId6" Type="http://schemas.openxmlformats.org/officeDocument/2006/relationships/hyperlink" Target="https://standard.open-contracting.org/infrastructure/0.9.2/en/reference/codelists/" TargetMode="External"/><Relationship Id="rId11" Type="http://schemas.openxmlformats.org/officeDocument/2006/relationships/hyperlink" Target="https://standard.open-contracting.org/1.1/en/schema/identifiers/" TargetMode="External"/><Relationship Id="rId24" Type="http://schemas.openxmlformats.org/officeDocument/2006/relationships/hyperlink" Target="https://standard.open-contracting.org/1.1/en/schema/codelists/" TargetMode="External"/><Relationship Id="rId32" Type="http://schemas.openxmlformats.org/officeDocument/2006/relationships/hyperlink" Target="https://standard.open-contracting.org/1.1/en/schema/codelists/" TargetMode="External"/><Relationship Id="rId37" Type="http://schemas.openxmlformats.org/officeDocument/2006/relationships/hyperlink" Target="https://standard.open-contracting.org/1.1/en/schema/codelists/" TargetMode="External"/><Relationship Id="rId5" Type="http://schemas.openxmlformats.org/officeDocument/2006/relationships/hyperlink" Target="https://standard.open-contracting.org/infrastructure/0.9.2/en/reference/codelists/" TargetMode="External"/><Relationship Id="rId15" Type="http://schemas.openxmlformats.org/officeDocument/2006/relationships/hyperlink" Target="https://standard.open-contracting.org/1.1/en/schema/codelists/" TargetMode="External"/><Relationship Id="rId23" Type="http://schemas.openxmlformats.org/officeDocument/2006/relationships/hyperlink" Target="https://standard.open-contracting.org/infrastructure/0.9.2/en/reference/codelists/" TargetMode="External"/><Relationship Id="rId28" Type="http://schemas.openxmlformats.org/officeDocument/2006/relationships/hyperlink" Target="https://standard.open-contracting.org/infrastructure/0.9.2/en/reference/codelists/" TargetMode="External"/><Relationship Id="rId36" Type="http://schemas.openxmlformats.org/officeDocument/2006/relationships/hyperlink" Target="https://standard.open-contracting.org/1.1/en/schema/codelists/" TargetMode="External"/><Relationship Id="rId10" Type="http://schemas.openxmlformats.org/officeDocument/2006/relationships/hyperlink" Target="https://standard.open-contracting.org/1.1/en/schema/codelists/" TargetMode="External"/><Relationship Id="rId19" Type="http://schemas.openxmlformats.org/officeDocument/2006/relationships/hyperlink" Target="https://github.com/adam-p/markdown-here/wiki/Markdown-Cheatsheet" TargetMode="External"/><Relationship Id="rId31" Type="http://schemas.openxmlformats.org/officeDocument/2006/relationships/hyperlink" Target="https://standard.open-contracting.org/infrastructure/0.9.2/en/reference/codelists/" TargetMode="External"/><Relationship Id="rId4" Type="http://schemas.openxmlformats.org/officeDocument/2006/relationships/hyperlink" Target="https://standard.open-contracting.org/infrastructure/0.9.2/en/reference/codelists/" TargetMode="External"/><Relationship Id="rId9" Type="http://schemas.openxmlformats.org/officeDocument/2006/relationships/hyperlink" Target="https://standard.open-contracting.org/1.1/en/schema/codelists/" TargetMode="External"/><Relationship Id="rId14" Type="http://schemas.openxmlformats.org/officeDocument/2006/relationships/hyperlink" Target="https://standard.open-contracting.org/1.1/en/schema/identifiers/" TargetMode="External"/><Relationship Id="rId22" Type="http://schemas.openxmlformats.org/officeDocument/2006/relationships/hyperlink" Target="https://standard.open-contracting.org/infrastructure/0.9.2/en/reference/codelists/" TargetMode="External"/><Relationship Id="rId27" Type="http://schemas.openxmlformats.org/officeDocument/2006/relationships/hyperlink" Target="https://standard.open-contracting.org/1.1/en/schema/codelists/" TargetMode="External"/><Relationship Id="rId30" Type="http://schemas.openxmlformats.org/officeDocument/2006/relationships/hyperlink" Target="http://www.iana.org/assignments/media-types/" TargetMode="External"/><Relationship Id="rId35" Type="http://schemas.openxmlformats.org/officeDocument/2006/relationships/hyperlink" Target="https://standard.open-contracting.org/1.1/en/schema/codelists/" TargetMode="External"/><Relationship Id="rId8" Type="http://schemas.openxmlformats.org/officeDocument/2006/relationships/hyperlink" Target="https://standard.open-contracting.org/1.1/en/schema/codelists/" TargetMode="External"/><Relationship Id="rId3" Type="http://schemas.openxmlformats.org/officeDocument/2006/relationships/hyperlink" Target="https://standard.open-contracting.org/infrastructure/0.9.2/en/reference/codelis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outlinePr summaryBelow="0" summaryRight="0"/>
  </sheetPr>
  <dimension ref="A1:A1000"/>
  <sheetViews>
    <sheetView workbookViewId="0"/>
  </sheetViews>
  <sheetFormatPr baseColWidth="10" defaultColWidth="12.6640625" defaultRowHeight="15" customHeight="1" x14ac:dyDescent="0.15"/>
  <cols>
    <col min="1" max="1" width="115.1640625" customWidth="1"/>
    <col min="2" max="6" width="12.6640625" customWidth="1"/>
  </cols>
  <sheetData>
    <row r="1" spans="1:1" ht="15.75" customHeight="1" x14ac:dyDescent="0.25">
      <c r="A1" s="1"/>
    </row>
    <row r="2" spans="1:1" ht="15.75" customHeight="1" x14ac:dyDescent="0.25">
      <c r="A2" s="2" t="str">
        <f>HYPERLINK("http://standard.open-contracting.org/infrastructure","Open Contracting for Infrastructure Data Standard Toolkit")</f>
        <v>Open Contracting for Infrastructure Data Standard Toolkit</v>
      </c>
    </row>
    <row r="3" spans="1:1" ht="15.75" customHeight="1" x14ac:dyDescent="0.15">
      <c r="A3" s="3" t="s">
        <v>0</v>
      </c>
    </row>
    <row r="4" spans="1:1" ht="15.75" customHeight="1" x14ac:dyDescent="0.15">
      <c r="A4" s="4" t="s">
        <v>1</v>
      </c>
    </row>
    <row r="5" spans="1:1" ht="8.25" customHeight="1" x14ac:dyDescent="0.15">
      <c r="A5" s="5"/>
    </row>
    <row r="6" spans="1:1" ht="15.75" customHeight="1" x14ac:dyDescent="0.15">
      <c r="A6" s="6" t="s">
        <v>2</v>
      </c>
    </row>
    <row r="7" spans="1:1" ht="27" customHeight="1" x14ac:dyDescent="0.15">
      <c r="A7" s="7" t="s">
        <v>3</v>
      </c>
    </row>
    <row r="8" spans="1:1" ht="36.75" customHeight="1" x14ac:dyDescent="0.15">
      <c r="A8" s="8" t="s">
        <v>4</v>
      </c>
    </row>
    <row r="9" spans="1:1" ht="15.75" customHeight="1" x14ac:dyDescent="0.15">
      <c r="A9" s="6" t="s">
        <v>5</v>
      </c>
    </row>
    <row r="10" spans="1:1" ht="22.5" customHeight="1" x14ac:dyDescent="0.15">
      <c r="A10" s="7" t="s">
        <v>6</v>
      </c>
    </row>
    <row r="11" spans="1:1" ht="12" customHeight="1" x14ac:dyDescent="0.15">
      <c r="A11" s="9" t="s">
        <v>7</v>
      </c>
    </row>
    <row r="12" spans="1:1" ht="12" customHeight="1" x14ac:dyDescent="0.15">
      <c r="A12" s="10" t="s">
        <v>8</v>
      </c>
    </row>
    <row r="13" spans="1:1" ht="45" customHeight="1" x14ac:dyDescent="0.15">
      <c r="A13" s="11" t="s">
        <v>9</v>
      </c>
    </row>
    <row r="14" spans="1:1" ht="15.75" customHeight="1" x14ac:dyDescent="0.15">
      <c r="A14" s="12" t="s">
        <v>10</v>
      </c>
    </row>
    <row r="15" spans="1:1" ht="8.25" customHeight="1" x14ac:dyDescent="0.15">
      <c r="A15" s="13"/>
    </row>
    <row r="16" spans="1:1" ht="15.75" customHeight="1" x14ac:dyDescent="0.15">
      <c r="A16" s="14" t="s">
        <v>11</v>
      </c>
    </row>
    <row r="17" spans="1:1" ht="15.75" customHeight="1" x14ac:dyDescent="0.15">
      <c r="A17" s="15" t="s">
        <v>12</v>
      </c>
    </row>
    <row r="18" spans="1:1" ht="15.75" customHeight="1" x14ac:dyDescent="0.15">
      <c r="A18" s="16" t="s">
        <v>13</v>
      </c>
    </row>
    <row r="19" spans="1:1" ht="15.75" customHeight="1" x14ac:dyDescent="0.15">
      <c r="A19" s="17" t="s">
        <v>14</v>
      </c>
    </row>
    <row r="20" spans="1:1" ht="15.75" customHeight="1" x14ac:dyDescent="0.15">
      <c r="A20" s="18" t="s">
        <v>15</v>
      </c>
    </row>
    <row r="21" spans="1:1" ht="15.75" customHeight="1" x14ac:dyDescent="0.15">
      <c r="A21" s="19" t="s">
        <v>16</v>
      </c>
    </row>
    <row r="22" spans="1:1" ht="15.75" customHeight="1" x14ac:dyDescent="0.15">
      <c r="A22" s="20" t="s">
        <v>17</v>
      </c>
    </row>
    <row r="23" spans="1:1" ht="25.5" customHeight="1" x14ac:dyDescent="0.15">
      <c r="A23" s="21"/>
    </row>
    <row r="24" spans="1:1" ht="15.75" customHeight="1" x14ac:dyDescent="0.15">
      <c r="A24" s="22" t="s">
        <v>18</v>
      </c>
    </row>
    <row r="25" spans="1:1" ht="15.75" customHeight="1" x14ac:dyDescent="0.15">
      <c r="A25" s="23" t="s">
        <v>19</v>
      </c>
    </row>
    <row r="26" spans="1:1" ht="10.5" customHeight="1" x14ac:dyDescent="0.15">
      <c r="A26" s="24"/>
    </row>
    <row r="27" spans="1:1" ht="15.75" customHeight="1" x14ac:dyDescent="0.15">
      <c r="A27" s="25" t="s">
        <v>20</v>
      </c>
    </row>
    <row r="28" spans="1:1" ht="15.75" customHeight="1" x14ac:dyDescent="0.15">
      <c r="A28" s="26" t="s">
        <v>21</v>
      </c>
    </row>
    <row r="29" spans="1:1" ht="15.75" customHeight="1" x14ac:dyDescent="0.15">
      <c r="A29" s="26" t="str">
        <f>HYPERLINK("mailto:data@open-contracting.org","Contact the OC4IDS helpdesk for support by emailing data@open-contracting.org")</f>
        <v>Contact the OC4IDS helpdesk for support by emailing data@open-contracting.org</v>
      </c>
    </row>
    <row r="30" spans="1:1" ht="15.75" customHeight="1" x14ac:dyDescent="0.15">
      <c r="A30" s="27"/>
    </row>
    <row r="31" spans="1:1" ht="15.75" customHeight="1" x14ac:dyDescent="0.15"/>
    <row r="32" spans="1:1"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hyperlinks>
    <hyperlink ref="A12" r:id="rId1" xr:uid="{00000000-0004-0000-0000-000000000000}"/>
    <hyperlink ref="A28"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FA8DC"/>
    <outlinePr summaryBelow="0" summaryRight="0"/>
  </sheetPr>
  <dimension ref="A1:L1000"/>
  <sheetViews>
    <sheetView workbookViewId="0">
      <selection activeCell="B7" sqref="B7"/>
    </sheetView>
  </sheetViews>
  <sheetFormatPr baseColWidth="10" defaultColWidth="12.6640625" defaultRowHeight="15" customHeight="1" x14ac:dyDescent="0.15"/>
  <cols>
    <col min="1" max="1" width="16.33203125" customWidth="1"/>
    <col min="2" max="2" width="20.5" customWidth="1"/>
    <col min="3" max="3" width="14.1640625" customWidth="1"/>
    <col min="4" max="5" width="22.1640625" customWidth="1"/>
    <col min="6" max="10" width="17.1640625" customWidth="1"/>
    <col min="12" max="12" width="20.5" customWidth="1"/>
  </cols>
  <sheetData>
    <row r="1" spans="1:12" ht="15.75" customHeight="1" x14ac:dyDescent="0.2">
      <c r="A1" s="69" t="s">
        <v>22</v>
      </c>
      <c r="B1" s="70"/>
      <c r="C1" s="70"/>
      <c r="D1" s="70"/>
      <c r="E1" s="70"/>
      <c r="F1" s="70"/>
      <c r="G1" s="70"/>
      <c r="H1" s="70"/>
      <c r="I1" s="70"/>
      <c r="J1" s="70"/>
      <c r="K1" s="70"/>
      <c r="L1" s="70"/>
    </row>
    <row r="2" spans="1:12" ht="15.75" customHeight="1" x14ac:dyDescent="0.15">
      <c r="A2" s="71" t="s">
        <v>23</v>
      </c>
      <c r="B2" s="70"/>
      <c r="C2" s="70"/>
      <c r="D2" s="70"/>
      <c r="E2" s="70"/>
      <c r="F2" s="70"/>
      <c r="G2" s="70"/>
      <c r="H2" s="70"/>
      <c r="I2" s="70"/>
      <c r="J2" s="70"/>
      <c r="K2" s="70"/>
      <c r="L2" s="70"/>
    </row>
    <row r="3" spans="1:12" ht="15.75" customHeight="1" x14ac:dyDescent="0.15">
      <c r="A3" s="72" t="s">
        <v>24</v>
      </c>
      <c r="B3" s="73"/>
      <c r="C3" s="73"/>
      <c r="D3" s="73"/>
      <c r="E3" s="74"/>
      <c r="F3" s="72" t="s">
        <v>25</v>
      </c>
      <c r="G3" s="73"/>
      <c r="H3" s="73"/>
      <c r="I3" s="73"/>
      <c r="J3" s="74"/>
      <c r="K3" s="75"/>
      <c r="L3" s="76"/>
    </row>
    <row r="4" spans="1:12" ht="15.75" customHeight="1" x14ac:dyDescent="0.15">
      <c r="A4" s="28" t="s">
        <v>26</v>
      </c>
      <c r="B4" s="29" t="s">
        <v>27</v>
      </c>
      <c r="C4" s="29" t="s">
        <v>28</v>
      </c>
      <c r="D4" s="29" t="s">
        <v>29</v>
      </c>
      <c r="E4" s="30" t="s">
        <v>30</v>
      </c>
      <c r="F4" s="31" t="s">
        <v>31</v>
      </c>
      <c r="G4" s="32" t="s">
        <v>32</v>
      </c>
      <c r="H4" s="32" t="s">
        <v>33</v>
      </c>
      <c r="I4" s="32" t="s">
        <v>34</v>
      </c>
      <c r="J4" s="33" t="s">
        <v>35</v>
      </c>
      <c r="K4" s="34" t="s">
        <v>36</v>
      </c>
      <c r="L4" s="34" t="s">
        <v>37</v>
      </c>
    </row>
    <row r="5" spans="1:12" ht="15.75" customHeight="1" x14ac:dyDescent="0.15">
      <c r="A5" s="35" t="s">
        <v>38</v>
      </c>
      <c r="B5" s="36" t="s">
        <v>39</v>
      </c>
      <c r="C5" s="36" t="s">
        <v>40</v>
      </c>
      <c r="D5" s="37" t="s">
        <v>41</v>
      </c>
      <c r="E5" s="38" t="s">
        <v>42</v>
      </c>
      <c r="F5" s="39" t="s">
        <v>43</v>
      </c>
      <c r="G5" s="36" t="s">
        <v>44</v>
      </c>
      <c r="H5" s="36" t="s">
        <v>43</v>
      </c>
      <c r="I5" s="36" t="s">
        <v>44</v>
      </c>
      <c r="J5" s="38" t="s">
        <v>43</v>
      </c>
      <c r="K5" s="36" t="s">
        <v>45</v>
      </c>
      <c r="L5" s="36" t="s">
        <v>46</v>
      </c>
    </row>
    <row r="6" spans="1:12" ht="15.75" customHeight="1" x14ac:dyDescent="0.15">
      <c r="A6" s="40" t="s">
        <v>47</v>
      </c>
      <c r="B6" s="41" t="s">
        <v>48</v>
      </c>
      <c r="C6" s="41"/>
      <c r="D6" s="41"/>
      <c r="E6" s="41" t="s">
        <v>49</v>
      </c>
      <c r="F6" s="41" t="s">
        <v>43</v>
      </c>
      <c r="G6" s="41" t="s">
        <v>43</v>
      </c>
      <c r="H6" s="41" t="s">
        <v>43</v>
      </c>
      <c r="I6" s="41" t="s">
        <v>43</v>
      </c>
      <c r="J6" s="41" t="s">
        <v>43</v>
      </c>
      <c r="K6" s="41" t="s">
        <v>43</v>
      </c>
      <c r="L6" s="41" t="s">
        <v>43</v>
      </c>
    </row>
    <row r="7" spans="1:12" ht="15.75" customHeight="1" x14ac:dyDescent="0.15">
      <c r="A7" s="41" t="s">
        <v>862</v>
      </c>
      <c r="B7" s="41" t="s">
        <v>863</v>
      </c>
      <c r="C7" s="41"/>
      <c r="D7" s="41"/>
      <c r="E7" s="41"/>
      <c r="F7" s="41"/>
      <c r="G7" s="41"/>
      <c r="H7" s="41"/>
      <c r="I7" s="41"/>
      <c r="J7" s="41"/>
      <c r="K7" s="41"/>
      <c r="L7" s="41"/>
    </row>
    <row r="8" spans="1:12" ht="15.75" customHeight="1" x14ac:dyDescent="0.15">
      <c r="A8" s="41"/>
      <c r="B8" s="41"/>
      <c r="C8" s="41"/>
      <c r="D8" s="41"/>
      <c r="E8" s="41"/>
      <c r="F8" s="41"/>
      <c r="G8" s="41"/>
      <c r="H8" s="41"/>
      <c r="I8" s="41"/>
      <c r="J8" s="41"/>
      <c r="K8" s="41"/>
      <c r="L8" s="41"/>
    </row>
    <row r="9" spans="1:12" ht="15.75" customHeight="1" x14ac:dyDescent="0.15">
      <c r="A9" s="41"/>
      <c r="B9" s="41"/>
      <c r="C9" s="41"/>
      <c r="D9" s="41"/>
      <c r="E9" s="41"/>
      <c r="F9" s="41"/>
      <c r="G9" s="41"/>
      <c r="H9" s="41"/>
      <c r="I9" s="41"/>
      <c r="J9" s="41"/>
      <c r="K9" s="41"/>
      <c r="L9" s="41"/>
    </row>
    <row r="10" spans="1:12" ht="15.75" customHeight="1" x14ac:dyDescent="0.15">
      <c r="A10" s="41"/>
      <c r="B10" s="41"/>
      <c r="C10" s="41"/>
      <c r="D10" s="41"/>
      <c r="E10" s="41"/>
      <c r="F10" s="41"/>
      <c r="G10" s="41"/>
      <c r="H10" s="41"/>
      <c r="I10" s="41"/>
      <c r="J10" s="41"/>
      <c r="K10" s="41"/>
      <c r="L10" s="41"/>
    </row>
    <row r="11" spans="1:12" ht="15.75" customHeight="1" x14ac:dyDescent="0.15">
      <c r="A11" s="41"/>
      <c r="B11" s="41"/>
      <c r="C11" s="41"/>
      <c r="D11" s="41"/>
      <c r="E11" s="41"/>
      <c r="F11" s="41"/>
      <c r="G11" s="41"/>
      <c r="H11" s="41"/>
      <c r="I11" s="41"/>
      <c r="J11" s="41"/>
      <c r="K11" s="41"/>
      <c r="L11" s="41"/>
    </row>
    <row r="12" spans="1:12" ht="15.75" customHeight="1" x14ac:dyDescent="0.15">
      <c r="A12" s="41"/>
      <c r="B12" s="41"/>
      <c r="C12" s="41"/>
      <c r="D12" s="41"/>
      <c r="E12" s="41"/>
      <c r="F12" s="41"/>
      <c r="G12" s="41"/>
      <c r="H12" s="41"/>
      <c r="I12" s="41"/>
      <c r="J12" s="41"/>
      <c r="K12" s="41"/>
      <c r="L12" s="41"/>
    </row>
    <row r="13" spans="1:12" ht="15.75" customHeight="1" x14ac:dyDescent="0.15">
      <c r="A13" s="41"/>
      <c r="B13" s="41"/>
      <c r="C13" s="41"/>
      <c r="D13" s="41"/>
      <c r="E13" s="41"/>
      <c r="F13" s="41"/>
      <c r="G13" s="41"/>
      <c r="H13" s="41"/>
      <c r="I13" s="41"/>
      <c r="J13" s="41"/>
      <c r="K13" s="41"/>
      <c r="L13" s="41"/>
    </row>
    <row r="14" spans="1:12" ht="15.75" customHeight="1" x14ac:dyDescent="0.15">
      <c r="A14" s="41"/>
      <c r="B14" s="41"/>
      <c r="C14" s="41"/>
      <c r="D14" s="41"/>
      <c r="E14" s="41"/>
      <c r="F14" s="41"/>
      <c r="G14" s="41"/>
      <c r="H14" s="41"/>
      <c r="I14" s="41"/>
      <c r="J14" s="41"/>
      <c r="K14" s="41"/>
      <c r="L14" s="41"/>
    </row>
    <row r="15" spans="1:12" ht="15.75" customHeight="1" x14ac:dyDescent="0.15">
      <c r="A15" s="41"/>
      <c r="B15" s="41"/>
      <c r="C15" s="41"/>
      <c r="D15" s="41"/>
      <c r="E15" s="41"/>
      <c r="F15" s="41"/>
      <c r="G15" s="41"/>
      <c r="H15" s="41"/>
      <c r="I15" s="41"/>
      <c r="J15" s="41"/>
      <c r="K15" s="41"/>
      <c r="L15" s="41"/>
    </row>
    <row r="16" spans="1:12" ht="15.75" customHeight="1" x14ac:dyDescent="0.15">
      <c r="A16" s="41"/>
      <c r="B16" s="41"/>
      <c r="C16" s="41"/>
      <c r="D16" s="41"/>
      <c r="E16" s="41"/>
      <c r="F16" s="41"/>
      <c r="G16" s="41"/>
      <c r="H16" s="41"/>
      <c r="I16" s="41"/>
      <c r="J16" s="41"/>
      <c r="K16" s="41"/>
      <c r="L16" s="41"/>
    </row>
    <row r="17" spans="1:12" ht="15.75" customHeight="1" x14ac:dyDescent="0.15">
      <c r="A17" s="41"/>
      <c r="B17" s="41"/>
      <c r="C17" s="41"/>
      <c r="D17" s="41"/>
      <c r="E17" s="41"/>
      <c r="F17" s="41"/>
      <c r="G17" s="41"/>
      <c r="H17" s="41"/>
      <c r="I17" s="41"/>
      <c r="J17" s="41"/>
      <c r="K17" s="41"/>
      <c r="L17" s="41"/>
    </row>
    <row r="18" spans="1:12" ht="15.75" customHeight="1" x14ac:dyDescent="0.15">
      <c r="A18" s="41"/>
      <c r="B18" s="41"/>
      <c r="C18" s="41"/>
      <c r="D18" s="41"/>
      <c r="E18" s="41"/>
      <c r="F18" s="41"/>
      <c r="G18" s="41"/>
      <c r="H18" s="41"/>
      <c r="I18" s="41"/>
      <c r="J18" s="41"/>
      <c r="K18" s="41"/>
      <c r="L18" s="41"/>
    </row>
    <row r="19" spans="1:12" ht="15.75" customHeight="1" x14ac:dyDescent="0.15">
      <c r="A19" s="41"/>
      <c r="B19" s="41"/>
      <c r="C19" s="41"/>
      <c r="D19" s="41"/>
      <c r="E19" s="41"/>
      <c r="F19" s="41"/>
      <c r="G19" s="41"/>
      <c r="H19" s="41"/>
      <c r="I19" s="41"/>
      <c r="J19" s="41"/>
      <c r="K19" s="41"/>
      <c r="L19" s="41"/>
    </row>
    <row r="20" spans="1:12" ht="15.75" customHeight="1" x14ac:dyDescent="0.15">
      <c r="A20" s="41"/>
      <c r="B20" s="41"/>
      <c r="C20" s="41"/>
      <c r="D20" s="41"/>
      <c r="E20" s="41"/>
      <c r="F20" s="41"/>
      <c r="G20" s="41"/>
      <c r="H20" s="41"/>
      <c r="I20" s="41"/>
      <c r="J20" s="41"/>
      <c r="K20" s="41"/>
      <c r="L20" s="41"/>
    </row>
    <row r="21" spans="1:12" ht="15.75" customHeight="1" x14ac:dyDescent="0.15">
      <c r="A21" s="41"/>
      <c r="B21" s="41"/>
      <c r="C21" s="41"/>
      <c r="D21" s="41"/>
      <c r="E21" s="41"/>
      <c r="F21" s="41"/>
      <c r="G21" s="41"/>
      <c r="H21" s="41"/>
      <c r="I21" s="41"/>
      <c r="J21" s="41"/>
      <c r="K21" s="41"/>
      <c r="L21" s="41"/>
    </row>
    <row r="22" spans="1:12" ht="15.75" customHeight="1" x14ac:dyDescent="0.15">
      <c r="A22" s="41"/>
      <c r="B22" s="41"/>
      <c r="C22" s="41"/>
      <c r="D22" s="41"/>
      <c r="E22" s="41"/>
      <c r="F22" s="41"/>
      <c r="G22" s="41"/>
      <c r="H22" s="41"/>
      <c r="I22" s="41"/>
      <c r="J22" s="41"/>
      <c r="K22" s="41"/>
      <c r="L22" s="41"/>
    </row>
    <row r="23" spans="1:12" ht="15.75" customHeight="1" x14ac:dyDescent="0.15">
      <c r="A23" s="41"/>
      <c r="B23" s="41"/>
      <c r="C23" s="41"/>
      <c r="D23" s="41"/>
      <c r="E23" s="41"/>
      <c r="F23" s="41"/>
      <c r="G23" s="41"/>
      <c r="H23" s="41"/>
      <c r="I23" s="41"/>
      <c r="J23" s="41"/>
      <c r="K23" s="41"/>
      <c r="L23" s="41"/>
    </row>
    <row r="24" spans="1:12" ht="15.75" customHeight="1" x14ac:dyDescent="0.15">
      <c r="A24" s="41"/>
      <c r="B24" s="41"/>
      <c r="C24" s="41"/>
      <c r="D24" s="41"/>
      <c r="E24" s="41"/>
      <c r="F24" s="41"/>
      <c r="G24" s="41"/>
      <c r="H24" s="41"/>
      <c r="I24" s="41"/>
      <c r="J24" s="41"/>
      <c r="K24" s="41"/>
      <c r="L24" s="41"/>
    </row>
    <row r="25" spans="1:12" ht="15.75" customHeight="1" x14ac:dyDescent="0.15">
      <c r="A25" s="41"/>
      <c r="B25" s="41"/>
      <c r="C25" s="41"/>
      <c r="D25" s="41"/>
      <c r="E25" s="41"/>
      <c r="F25" s="41"/>
      <c r="G25" s="41"/>
      <c r="H25" s="41"/>
      <c r="I25" s="41"/>
      <c r="J25" s="41"/>
      <c r="K25" s="41"/>
      <c r="L25" s="41"/>
    </row>
    <row r="26" spans="1:12" ht="15.75" customHeight="1" x14ac:dyDescent="0.15">
      <c r="A26" s="41"/>
      <c r="B26" s="41"/>
      <c r="C26" s="41"/>
      <c r="D26" s="41"/>
      <c r="E26" s="41"/>
      <c r="F26" s="41"/>
      <c r="G26" s="41"/>
      <c r="H26" s="41"/>
      <c r="I26" s="41"/>
      <c r="J26" s="41"/>
      <c r="K26" s="41"/>
      <c r="L26" s="41"/>
    </row>
    <row r="27" spans="1:12" ht="15.75" customHeight="1" x14ac:dyDescent="0.15">
      <c r="A27" s="41"/>
      <c r="B27" s="41"/>
      <c r="C27" s="41"/>
      <c r="D27" s="41"/>
      <c r="E27" s="41"/>
      <c r="F27" s="41"/>
      <c r="G27" s="41"/>
      <c r="H27" s="41"/>
      <c r="I27" s="41"/>
      <c r="J27" s="41"/>
      <c r="K27" s="41"/>
      <c r="L27" s="41"/>
    </row>
    <row r="28" spans="1:12" ht="15.75" customHeight="1" x14ac:dyDescent="0.15">
      <c r="A28" s="41"/>
      <c r="B28" s="41"/>
      <c r="C28" s="41"/>
      <c r="D28" s="41"/>
      <c r="E28" s="41"/>
      <c r="F28" s="41"/>
      <c r="G28" s="41"/>
      <c r="H28" s="41"/>
      <c r="I28" s="41"/>
      <c r="J28" s="41"/>
      <c r="K28" s="41"/>
      <c r="L28" s="41"/>
    </row>
    <row r="29" spans="1:12" ht="15.75" customHeight="1" x14ac:dyDescent="0.15">
      <c r="A29" s="41"/>
      <c r="B29" s="41"/>
      <c r="C29" s="41"/>
      <c r="D29" s="41"/>
      <c r="E29" s="41"/>
      <c r="F29" s="41"/>
      <c r="G29" s="41"/>
      <c r="H29" s="41"/>
      <c r="I29" s="41"/>
      <c r="J29" s="41"/>
      <c r="K29" s="41"/>
      <c r="L29" s="41"/>
    </row>
    <row r="30" spans="1:12" ht="15.75" customHeight="1" x14ac:dyDescent="0.15">
      <c r="A30" s="41"/>
      <c r="B30" s="41"/>
      <c r="C30" s="41"/>
      <c r="D30" s="41"/>
      <c r="E30" s="41"/>
      <c r="F30" s="41"/>
      <c r="G30" s="41"/>
      <c r="H30" s="41"/>
      <c r="I30" s="41"/>
      <c r="J30" s="41"/>
      <c r="K30" s="41"/>
      <c r="L30" s="41"/>
    </row>
    <row r="31" spans="1:12" ht="15.75" customHeight="1" x14ac:dyDescent="0.15">
      <c r="A31" s="41"/>
      <c r="B31" s="41"/>
      <c r="C31" s="41"/>
      <c r="D31" s="41"/>
      <c r="E31" s="41"/>
      <c r="F31" s="41"/>
      <c r="G31" s="41"/>
      <c r="H31" s="41"/>
      <c r="I31" s="41"/>
      <c r="J31" s="41"/>
      <c r="K31" s="41"/>
      <c r="L31" s="41"/>
    </row>
    <row r="32" spans="1:12" ht="15.75" customHeight="1" x14ac:dyDescent="0.15">
      <c r="A32" s="41"/>
      <c r="B32" s="41"/>
      <c r="C32" s="41"/>
      <c r="D32" s="41"/>
      <c r="E32" s="41"/>
      <c r="F32" s="41"/>
      <c r="G32" s="41"/>
      <c r="H32" s="41"/>
      <c r="I32" s="41"/>
      <c r="J32" s="41"/>
      <c r="K32" s="41"/>
      <c r="L32" s="41"/>
    </row>
    <row r="33" spans="1:12" ht="15.75" customHeight="1" x14ac:dyDescent="0.15">
      <c r="A33" s="41"/>
      <c r="B33" s="41"/>
      <c r="C33" s="41"/>
      <c r="D33" s="41"/>
      <c r="E33" s="41"/>
      <c r="F33" s="41"/>
      <c r="G33" s="41"/>
      <c r="H33" s="41"/>
      <c r="I33" s="41"/>
      <c r="J33" s="41"/>
      <c r="K33" s="41"/>
      <c r="L33" s="41"/>
    </row>
    <row r="34" spans="1:12" ht="15.75" customHeight="1" x14ac:dyDescent="0.15">
      <c r="A34" s="41"/>
      <c r="B34" s="41"/>
      <c r="C34" s="41"/>
      <c r="D34" s="41"/>
      <c r="E34" s="41"/>
      <c r="F34" s="41"/>
      <c r="G34" s="41"/>
      <c r="H34" s="41"/>
      <c r="I34" s="41"/>
      <c r="J34" s="41"/>
      <c r="K34" s="41"/>
      <c r="L34" s="41"/>
    </row>
    <row r="35" spans="1:12" ht="15.75" customHeight="1" x14ac:dyDescent="0.15">
      <c r="A35" s="41"/>
      <c r="B35" s="41"/>
      <c r="C35" s="41"/>
      <c r="D35" s="41"/>
      <c r="E35" s="41"/>
      <c r="F35" s="41"/>
      <c r="G35" s="41"/>
      <c r="H35" s="41"/>
      <c r="I35" s="41"/>
      <c r="J35" s="41"/>
      <c r="K35" s="41"/>
      <c r="L35" s="41"/>
    </row>
    <row r="36" spans="1:12" ht="15.75" customHeight="1" x14ac:dyDescent="0.15">
      <c r="A36" s="41"/>
      <c r="B36" s="41"/>
      <c r="C36" s="41"/>
      <c r="D36" s="41"/>
      <c r="E36" s="41"/>
      <c r="F36" s="41"/>
      <c r="G36" s="41"/>
      <c r="H36" s="41"/>
      <c r="I36" s="41"/>
      <c r="J36" s="41"/>
      <c r="K36" s="41"/>
      <c r="L36" s="41"/>
    </row>
    <row r="37" spans="1:12" ht="15.75" customHeight="1" x14ac:dyDescent="0.15">
      <c r="A37" s="41"/>
      <c r="B37" s="41"/>
      <c r="C37" s="41"/>
      <c r="D37" s="41"/>
      <c r="E37" s="41"/>
      <c r="F37" s="41"/>
      <c r="G37" s="41"/>
      <c r="H37" s="41"/>
      <c r="I37" s="41"/>
      <c r="J37" s="41"/>
      <c r="K37" s="41"/>
      <c r="L37" s="41"/>
    </row>
    <row r="38" spans="1:12" ht="15.75" customHeight="1" x14ac:dyDescent="0.15">
      <c r="A38" s="41"/>
      <c r="B38" s="41"/>
      <c r="C38" s="41"/>
      <c r="D38" s="41"/>
      <c r="E38" s="41"/>
      <c r="F38" s="41"/>
      <c r="G38" s="41"/>
      <c r="H38" s="41"/>
      <c r="I38" s="41"/>
      <c r="J38" s="41"/>
      <c r="K38" s="41"/>
      <c r="L38" s="41"/>
    </row>
    <row r="39" spans="1:12" ht="15.75" customHeight="1" x14ac:dyDescent="0.15">
      <c r="A39" s="41"/>
      <c r="B39" s="41"/>
      <c r="C39" s="41"/>
      <c r="D39" s="41"/>
      <c r="E39" s="41"/>
      <c r="F39" s="41"/>
      <c r="G39" s="41"/>
      <c r="H39" s="41"/>
      <c r="I39" s="41"/>
      <c r="J39" s="41"/>
      <c r="K39" s="41"/>
      <c r="L39" s="41"/>
    </row>
    <row r="40" spans="1:12" ht="15.75" customHeight="1" x14ac:dyDescent="0.15">
      <c r="A40" s="41"/>
      <c r="B40" s="41"/>
      <c r="C40" s="41"/>
      <c r="D40" s="41"/>
      <c r="E40" s="41"/>
      <c r="F40" s="41"/>
      <c r="G40" s="41"/>
      <c r="H40" s="41"/>
      <c r="I40" s="41"/>
      <c r="J40" s="41"/>
      <c r="K40" s="41"/>
      <c r="L40" s="41"/>
    </row>
    <row r="41" spans="1:12" ht="15.75" customHeight="1" x14ac:dyDescent="0.15">
      <c r="A41" s="41"/>
      <c r="B41" s="41"/>
      <c r="C41" s="41"/>
      <c r="D41" s="41"/>
      <c r="E41" s="41"/>
      <c r="F41" s="41"/>
      <c r="G41" s="41"/>
      <c r="H41" s="41"/>
      <c r="I41" s="41"/>
      <c r="J41" s="41"/>
      <c r="K41" s="41"/>
      <c r="L41" s="41"/>
    </row>
    <row r="42" spans="1:12" ht="15.75" customHeight="1" x14ac:dyDescent="0.15">
      <c r="A42" s="41"/>
      <c r="B42" s="41"/>
      <c r="C42" s="41"/>
      <c r="D42" s="41"/>
      <c r="E42" s="41"/>
      <c r="F42" s="41"/>
      <c r="G42" s="41"/>
      <c r="H42" s="41"/>
      <c r="I42" s="41"/>
      <c r="J42" s="41"/>
      <c r="K42" s="41"/>
      <c r="L42" s="41"/>
    </row>
    <row r="43" spans="1:12" ht="15.75" customHeight="1" x14ac:dyDescent="0.15">
      <c r="A43" s="41"/>
      <c r="B43" s="41"/>
      <c r="C43" s="41"/>
      <c r="D43" s="41"/>
      <c r="E43" s="41"/>
      <c r="F43" s="41"/>
      <c r="G43" s="41"/>
      <c r="H43" s="41"/>
      <c r="I43" s="41"/>
      <c r="J43" s="41"/>
      <c r="K43" s="41"/>
      <c r="L43" s="41"/>
    </row>
    <row r="44" spans="1:12" ht="15.75" customHeight="1" x14ac:dyDescent="0.15">
      <c r="A44" s="41"/>
      <c r="B44" s="41"/>
      <c r="C44" s="41"/>
      <c r="D44" s="41"/>
      <c r="E44" s="41"/>
      <c r="F44" s="41"/>
      <c r="G44" s="41"/>
      <c r="H44" s="41"/>
      <c r="I44" s="41"/>
      <c r="J44" s="41"/>
      <c r="K44" s="41"/>
      <c r="L44" s="41"/>
    </row>
    <row r="45" spans="1:12" ht="15.75" customHeight="1" x14ac:dyDescent="0.15">
      <c r="A45" s="41"/>
      <c r="B45" s="41"/>
      <c r="C45" s="41"/>
      <c r="D45" s="41"/>
      <c r="E45" s="41"/>
      <c r="F45" s="41"/>
      <c r="G45" s="41"/>
      <c r="H45" s="41"/>
      <c r="I45" s="41"/>
      <c r="J45" s="41"/>
      <c r="K45" s="41"/>
      <c r="L45" s="41"/>
    </row>
    <row r="46" spans="1:12" ht="15.75" customHeight="1" x14ac:dyDescent="0.15">
      <c r="A46" s="41"/>
      <c r="B46" s="41"/>
      <c r="C46" s="41"/>
      <c r="D46" s="41"/>
      <c r="E46" s="41"/>
      <c r="F46" s="41"/>
      <c r="G46" s="41"/>
      <c r="H46" s="41"/>
      <c r="I46" s="41"/>
      <c r="J46" s="41"/>
      <c r="K46" s="41"/>
      <c r="L46" s="41"/>
    </row>
    <row r="47" spans="1:12" ht="15.75" customHeight="1" x14ac:dyDescent="0.15">
      <c r="A47" s="41"/>
      <c r="B47" s="41"/>
      <c r="C47" s="41"/>
      <c r="D47" s="41"/>
      <c r="E47" s="41"/>
      <c r="F47" s="41"/>
      <c r="G47" s="41"/>
      <c r="H47" s="41"/>
      <c r="I47" s="41"/>
      <c r="J47" s="41"/>
      <c r="K47" s="41"/>
      <c r="L47" s="41"/>
    </row>
    <row r="48" spans="1:12" ht="15.75" customHeight="1" x14ac:dyDescent="0.15">
      <c r="A48" s="41"/>
      <c r="B48" s="41"/>
      <c r="C48" s="41"/>
      <c r="D48" s="41"/>
      <c r="E48" s="41"/>
      <c r="F48" s="41"/>
      <c r="G48" s="41"/>
      <c r="H48" s="41"/>
      <c r="I48" s="41"/>
      <c r="J48" s="41"/>
      <c r="K48" s="41"/>
      <c r="L48" s="41"/>
    </row>
    <row r="49" spans="1:12" ht="15.75" customHeight="1" x14ac:dyDescent="0.15">
      <c r="A49" s="41"/>
      <c r="B49" s="41"/>
      <c r="C49" s="41"/>
      <c r="D49" s="41"/>
      <c r="E49" s="41"/>
      <c r="F49" s="41"/>
      <c r="G49" s="41"/>
      <c r="H49" s="41"/>
      <c r="I49" s="41"/>
      <c r="J49" s="41"/>
      <c r="K49" s="41"/>
      <c r="L49" s="41"/>
    </row>
    <row r="50" spans="1:12" ht="15.75" customHeight="1" x14ac:dyDescent="0.15">
      <c r="A50" s="41"/>
      <c r="B50" s="41"/>
      <c r="C50" s="41"/>
      <c r="D50" s="41"/>
      <c r="E50" s="41"/>
      <c r="F50" s="41"/>
      <c r="G50" s="41"/>
      <c r="H50" s="41"/>
      <c r="I50" s="41"/>
      <c r="J50" s="41"/>
      <c r="K50" s="41"/>
      <c r="L50" s="41"/>
    </row>
    <row r="51" spans="1:12" ht="15.75" customHeight="1" x14ac:dyDescent="0.15">
      <c r="A51" s="41"/>
      <c r="B51" s="41"/>
      <c r="C51" s="41"/>
      <c r="D51" s="41"/>
      <c r="E51" s="41"/>
      <c r="F51" s="41"/>
      <c r="G51" s="41"/>
      <c r="H51" s="41"/>
      <c r="I51" s="41"/>
      <c r="J51" s="41"/>
      <c r="K51" s="41"/>
      <c r="L51" s="41"/>
    </row>
    <row r="52" spans="1:12" ht="15.75" customHeight="1" x14ac:dyDescent="0.15">
      <c r="A52" s="41"/>
      <c r="B52" s="41"/>
      <c r="C52" s="41"/>
      <c r="D52" s="41"/>
      <c r="E52" s="41"/>
      <c r="F52" s="41"/>
      <c r="G52" s="41"/>
      <c r="H52" s="41"/>
      <c r="I52" s="41"/>
      <c r="J52" s="41"/>
      <c r="K52" s="41"/>
      <c r="L52" s="41"/>
    </row>
    <row r="53" spans="1:12" ht="15.75" customHeight="1" x14ac:dyDescent="0.15">
      <c r="A53" s="41"/>
      <c r="B53" s="41"/>
      <c r="C53" s="41"/>
      <c r="D53" s="41"/>
      <c r="E53" s="41"/>
      <c r="F53" s="41"/>
      <c r="G53" s="41"/>
      <c r="H53" s="41"/>
      <c r="I53" s="41"/>
      <c r="J53" s="41"/>
      <c r="K53" s="41"/>
      <c r="L53" s="41"/>
    </row>
    <row r="54" spans="1:12" ht="15.75" customHeight="1" x14ac:dyDescent="0.15">
      <c r="A54" s="41"/>
      <c r="B54" s="41"/>
      <c r="C54" s="41"/>
      <c r="D54" s="41"/>
      <c r="E54" s="41"/>
      <c r="F54" s="41"/>
      <c r="G54" s="41"/>
      <c r="H54" s="41"/>
      <c r="I54" s="41"/>
      <c r="J54" s="41"/>
      <c r="K54" s="41"/>
      <c r="L54" s="41"/>
    </row>
    <row r="55" spans="1:12" ht="15.75" customHeight="1" x14ac:dyDescent="0.15">
      <c r="A55" s="41"/>
      <c r="B55" s="41"/>
      <c r="C55" s="41"/>
      <c r="D55" s="41"/>
      <c r="E55" s="41"/>
      <c r="F55" s="41"/>
      <c r="G55" s="41"/>
      <c r="H55" s="41"/>
      <c r="I55" s="41"/>
      <c r="J55" s="41"/>
      <c r="K55" s="41"/>
      <c r="L55" s="41"/>
    </row>
    <row r="56" spans="1:12" ht="15.75" customHeight="1" x14ac:dyDescent="0.15">
      <c r="A56" s="41"/>
      <c r="B56" s="41"/>
      <c r="C56" s="41"/>
      <c r="D56" s="41"/>
      <c r="E56" s="41"/>
      <c r="F56" s="41"/>
      <c r="G56" s="41"/>
      <c r="H56" s="41"/>
      <c r="I56" s="41"/>
      <c r="J56" s="41"/>
      <c r="K56" s="41"/>
      <c r="L56" s="41"/>
    </row>
    <row r="57" spans="1:12" ht="15.75" customHeight="1" x14ac:dyDescent="0.15">
      <c r="A57" s="41"/>
      <c r="B57" s="41"/>
      <c r="C57" s="41"/>
      <c r="D57" s="41"/>
      <c r="E57" s="41"/>
      <c r="F57" s="41"/>
      <c r="G57" s="41"/>
      <c r="H57" s="41"/>
      <c r="I57" s="41"/>
      <c r="J57" s="41"/>
      <c r="K57" s="41"/>
      <c r="L57" s="41"/>
    </row>
    <row r="58" spans="1:12" ht="15.75" customHeight="1" x14ac:dyDescent="0.15">
      <c r="A58" s="41"/>
      <c r="B58" s="41"/>
      <c r="C58" s="41"/>
      <c r="D58" s="41"/>
      <c r="E58" s="41"/>
      <c r="F58" s="41"/>
      <c r="G58" s="41"/>
      <c r="H58" s="41"/>
      <c r="I58" s="41"/>
      <c r="J58" s="41"/>
      <c r="K58" s="41"/>
      <c r="L58" s="41"/>
    </row>
    <row r="59" spans="1:12" ht="15.75" customHeight="1" x14ac:dyDescent="0.15">
      <c r="A59" s="41"/>
      <c r="B59" s="41"/>
      <c r="C59" s="41"/>
      <c r="D59" s="41"/>
      <c r="E59" s="41"/>
      <c r="F59" s="41"/>
      <c r="G59" s="41"/>
      <c r="H59" s="41"/>
      <c r="I59" s="41"/>
      <c r="J59" s="41"/>
      <c r="K59" s="41"/>
      <c r="L59" s="41"/>
    </row>
    <row r="60" spans="1:12" ht="15.75" customHeight="1" x14ac:dyDescent="0.15">
      <c r="A60" s="41"/>
      <c r="B60" s="41"/>
      <c r="C60" s="41"/>
      <c r="D60" s="41"/>
      <c r="E60" s="41"/>
      <c r="F60" s="41"/>
      <c r="G60" s="41"/>
      <c r="H60" s="41"/>
      <c r="I60" s="41"/>
      <c r="J60" s="41"/>
      <c r="K60" s="41"/>
      <c r="L60" s="41"/>
    </row>
    <row r="61" spans="1:12" ht="15.75" customHeight="1" x14ac:dyDescent="0.15">
      <c r="A61" s="41"/>
      <c r="B61" s="41"/>
      <c r="C61" s="41"/>
      <c r="D61" s="41"/>
      <c r="E61" s="41"/>
      <c r="F61" s="41"/>
      <c r="G61" s="41"/>
      <c r="H61" s="41"/>
      <c r="I61" s="41"/>
      <c r="J61" s="41"/>
      <c r="K61" s="41"/>
      <c r="L61" s="41"/>
    </row>
    <row r="62" spans="1:12" ht="15.75" customHeight="1" x14ac:dyDescent="0.15">
      <c r="A62" s="41"/>
      <c r="B62" s="41"/>
      <c r="C62" s="41"/>
      <c r="D62" s="41"/>
      <c r="E62" s="41"/>
      <c r="F62" s="41"/>
      <c r="G62" s="41"/>
      <c r="H62" s="41"/>
      <c r="I62" s="41"/>
      <c r="J62" s="41"/>
      <c r="K62" s="41"/>
      <c r="L62" s="41"/>
    </row>
    <row r="63" spans="1:12" ht="15.75" customHeight="1" x14ac:dyDescent="0.15">
      <c r="A63" s="41"/>
      <c r="B63" s="41"/>
      <c r="C63" s="41"/>
      <c r="D63" s="41"/>
      <c r="E63" s="41"/>
      <c r="F63" s="41"/>
      <c r="G63" s="41"/>
      <c r="H63" s="41"/>
      <c r="I63" s="41"/>
      <c r="J63" s="41"/>
      <c r="K63" s="41"/>
      <c r="L63" s="41"/>
    </row>
    <row r="64" spans="1:12" ht="15.75" customHeight="1" x14ac:dyDescent="0.15">
      <c r="A64" s="41"/>
      <c r="B64" s="41"/>
      <c r="C64" s="41"/>
      <c r="D64" s="41"/>
      <c r="E64" s="41"/>
      <c r="F64" s="41"/>
      <c r="G64" s="41"/>
      <c r="H64" s="41"/>
      <c r="I64" s="41"/>
      <c r="J64" s="41"/>
      <c r="K64" s="41"/>
      <c r="L64" s="41"/>
    </row>
    <row r="65" spans="1:12" ht="15.75" customHeight="1" x14ac:dyDescent="0.15">
      <c r="A65" s="41"/>
      <c r="B65" s="41"/>
      <c r="C65" s="41"/>
      <c r="D65" s="41"/>
      <c r="E65" s="41"/>
      <c r="F65" s="41"/>
      <c r="G65" s="41"/>
      <c r="H65" s="41"/>
      <c r="I65" s="41"/>
      <c r="J65" s="41"/>
      <c r="K65" s="41"/>
      <c r="L65" s="41"/>
    </row>
    <row r="66" spans="1:12" ht="15.75" customHeight="1" x14ac:dyDescent="0.15">
      <c r="A66" s="41"/>
      <c r="B66" s="41"/>
      <c r="C66" s="41"/>
      <c r="D66" s="41"/>
      <c r="E66" s="41"/>
      <c r="F66" s="41"/>
      <c r="G66" s="41"/>
      <c r="H66" s="41"/>
      <c r="I66" s="41"/>
      <c r="J66" s="41"/>
      <c r="K66" s="41"/>
      <c r="L66" s="41"/>
    </row>
    <row r="67" spans="1:12" ht="15.75" customHeight="1" x14ac:dyDescent="0.15">
      <c r="A67" s="41"/>
      <c r="B67" s="41"/>
      <c r="C67" s="41"/>
      <c r="D67" s="41"/>
      <c r="E67" s="41"/>
      <c r="F67" s="41"/>
      <c r="G67" s="41"/>
      <c r="H67" s="41"/>
      <c r="I67" s="41"/>
      <c r="J67" s="41"/>
      <c r="K67" s="41"/>
      <c r="L67" s="41"/>
    </row>
    <row r="68" spans="1:12" ht="15.75" customHeight="1" x14ac:dyDescent="0.15">
      <c r="A68" s="41"/>
      <c r="B68" s="41"/>
      <c r="C68" s="41"/>
      <c r="D68" s="41"/>
      <c r="E68" s="41"/>
      <c r="F68" s="41"/>
      <c r="G68" s="41"/>
      <c r="H68" s="41"/>
      <c r="I68" s="41"/>
      <c r="J68" s="41"/>
      <c r="K68" s="41"/>
      <c r="L68" s="41"/>
    </row>
    <row r="69" spans="1:12" ht="15.75" customHeight="1" x14ac:dyDescent="0.15">
      <c r="A69" s="41"/>
      <c r="B69" s="41"/>
      <c r="C69" s="41"/>
      <c r="D69" s="41"/>
      <c r="E69" s="41"/>
      <c r="F69" s="41"/>
      <c r="G69" s="41"/>
      <c r="H69" s="41"/>
      <c r="I69" s="41"/>
      <c r="J69" s="41"/>
      <c r="K69" s="41"/>
      <c r="L69" s="41"/>
    </row>
    <row r="70" spans="1:12" ht="15.75" customHeight="1" x14ac:dyDescent="0.15">
      <c r="A70" s="41"/>
      <c r="B70" s="41"/>
      <c r="C70" s="41"/>
      <c r="D70" s="41"/>
      <c r="E70" s="41"/>
      <c r="F70" s="41"/>
      <c r="G70" s="41"/>
      <c r="H70" s="41"/>
      <c r="I70" s="41"/>
      <c r="J70" s="41"/>
      <c r="K70" s="41"/>
      <c r="L70" s="41"/>
    </row>
    <row r="71" spans="1:12" ht="15.75" customHeight="1" x14ac:dyDescent="0.15">
      <c r="A71" s="41"/>
      <c r="B71" s="41"/>
      <c r="C71" s="41"/>
      <c r="D71" s="41"/>
      <c r="E71" s="41"/>
      <c r="F71" s="41"/>
      <c r="G71" s="41"/>
      <c r="H71" s="41"/>
      <c r="I71" s="41"/>
      <c r="J71" s="41"/>
      <c r="K71" s="41"/>
      <c r="L71" s="41"/>
    </row>
    <row r="72" spans="1:12" ht="15.75" customHeight="1" x14ac:dyDescent="0.15">
      <c r="A72" s="41"/>
      <c r="B72" s="41"/>
      <c r="C72" s="41"/>
      <c r="D72" s="41"/>
      <c r="E72" s="41"/>
      <c r="F72" s="41"/>
      <c r="G72" s="41"/>
      <c r="H72" s="41"/>
      <c r="I72" s="41"/>
      <c r="J72" s="41"/>
      <c r="K72" s="41"/>
      <c r="L72" s="41"/>
    </row>
    <row r="73" spans="1:12" ht="15.75" customHeight="1" x14ac:dyDescent="0.15">
      <c r="A73" s="41"/>
      <c r="B73" s="41"/>
      <c r="C73" s="41"/>
      <c r="D73" s="41"/>
      <c r="E73" s="41"/>
      <c r="F73" s="41"/>
      <c r="G73" s="41"/>
      <c r="H73" s="41"/>
      <c r="I73" s="41"/>
      <c r="J73" s="41"/>
      <c r="K73" s="41"/>
      <c r="L73" s="41"/>
    </row>
    <row r="74" spans="1:12" ht="15.75" customHeight="1" x14ac:dyDescent="0.15">
      <c r="A74" s="41"/>
      <c r="B74" s="41"/>
      <c r="C74" s="41"/>
      <c r="D74" s="41"/>
      <c r="E74" s="41"/>
      <c r="F74" s="41"/>
      <c r="G74" s="41"/>
      <c r="H74" s="41"/>
      <c r="I74" s="41"/>
      <c r="J74" s="41"/>
      <c r="K74" s="41"/>
      <c r="L74" s="41"/>
    </row>
    <row r="75" spans="1:12" ht="15.75" customHeight="1" x14ac:dyDescent="0.15">
      <c r="A75" s="41"/>
      <c r="B75" s="41"/>
      <c r="C75" s="41"/>
      <c r="D75" s="41"/>
      <c r="E75" s="41"/>
      <c r="F75" s="41"/>
      <c r="G75" s="41"/>
      <c r="H75" s="41"/>
      <c r="I75" s="41"/>
      <c r="J75" s="41"/>
      <c r="K75" s="41"/>
      <c r="L75" s="41"/>
    </row>
    <row r="76" spans="1:12" ht="15.75" customHeight="1" x14ac:dyDescent="0.15">
      <c r="A76" s="41"/>
      <c r="B76" s="41"/>
      <c r="C76" s="41"/>
      <c r="D76" s="41"/>
      <c r="E76" s="41"/>
      <c r="F76" s="41"/>
      <c r="G76" s="41"/>
      <c r="H76" s="41"/>
      <c r="I76" s="41"/>
      <c r="J76" s="41"/>
      <c r="K76" s="41"/>
      <c r="L76" s="41"/>
    </row>
    <row r="77" spans="1:12" ht="15.75" customHeight="1" x14ac:dyDescent="0.15">
      <c r="A77" s="41"/>
      <c r="B77" s="41"/>
      <c r="C77" s="41"/>
      <c r="D77" s="41"/>
      <c r="E77" s="41"/>
      <c r="F77" s="41"/>
      <c r="G77" s="41"/>
      <c r="H77" s="41"/>
      <c r="I77" s="41"/>
      <c r="J77" s="41"/>
      <c r="K77" s="41"/>
      <c r="L77" s="41"/>
    </row>
    <row r="78" spans="1:12" ht="15.75" customHeight="1" x14ac:dyDescent="0.15">
      <c r="A78" s="41"/>
      <c r="B78" s="41"/>
      <c r="C78" s="41"/>
      <c r="D78" s="41"/>
      <c r="E78" s="41"/>
      <c r="F78" s="41"/>
      <c r="G78" s="41"/>
      <c r="H78" s="41"/>
      <c r="I78" s="41"/>
      <c r="J78" s="41"/>
      <c r="K78" s="41"/>
      <c r="L78" s="41"/>
    </row>
    <row r="79" spans="1:12" ht="15.75" customHeight="1" x14ac:dyDescent="0.15">
      <c r="A79" s="41"/>
      <c r="B79" s="41"/>
      <c r="C79" s="41"/>
      <c r="D79" s="41"/>
      <c r="E79" s="41"/>
      <c r="F79" s="41"/>
      <c r="G79" s="41"/>
      <c r="H79" s="41"/>
      <c r="I79" s="41"/>
      <c r="J79" s="41"/>
      <c r="K79" s="41"/>
      <c r="L79" s="41"/>
    </row>
    <row r="80" spans="1:12" ht="15.75" customHeight="1" x14ac:dyDescent="0.15">
      <c r="A80" s="41"/>
      <c r="B80" s="41"/>
      <c r="C80" s="41"/>
      <c r="D80" s="41"/>
      <c r="E80" s="41"/>
      <c r="F80" s="41"/>
      <c r="G80" s="41"/>
      <c r="H80" s="41"/>
      <c r="I80" s="41"/>
      <c r="J80" s="41"/>
      <c r="K80" s="41"/>
      <c r="L80" s="41"/>
    </row>
    <row r="81" spans="1:12" ht="15.75" customHeight="1" x14ac:dyDescent="0.15">
      <c r="A81" s="41"/>
      <c r="B81" s="41"/>
      <c r="C81" s="41"/>
      <c r="D81" s="41"/>
      <c r="E81" s="41"/>
      <c r="F81" s="41"/>
      <c r="G81" s="41"/>
      <c r="H81" s="41"/>
      <c r="I81" s="41"/>
      <c r="J81" s="41"/>
      <c r="K81" s="41"/>
      <c r="L81" s="41"/>
    </row>
    <row r="82" spans="1:12" ht="15.75" customHeight="1" x14ac:dyDescent="0.15">
      <c r="A82" s="41"/>
      <c r="B82" s="41"/>
      <c r="C82" s="41"/>
      <c r="D82" s="41"/>
      <c r="E82" s="41"/>
      <c r="F82" s="41"/>
      <c r="G82" s="41"/>
      <c r="H82" s="41"/>
      <c r="I82" s="41"/>
      <c r="J82" s="41"/>
      <c r="K82" s="41"/>
      <c r="L82" s="41"/>
    </row>
    <row r="83" spans="1:12" ht="15.75" customHeight="1" x14ac:dyDescent="0.15">
      <c r="A83" s="41"/>
      <c r="B83" s="41"/>
      <c r="C83" s="41"/>
      <c r="D83" s="41"/>
      <c r="E83" s="41"/>
      <c r="F83" s="41"/>
      <c r="G83" s="41"/>
      <c r="H83" s="41"/>
      <c r="I83" s="41"/>
      <c r="J83" s="41"/>
      <c r="K83" s="41"/>
      <c r="L83" s="41"/>
    </row>
    <row r="84" spans="1:12" ht="15.75" customHeight="1" x14ac:dyDescent="0.15">
      <c r="A84" s="41"/>
      <c r="B84" s="41"/>
      <c r="C84" s="41"/>
      <c r="D84" s="41"/>
      <c r="E84" s="41"/>
      <c r="F84" s="41"/>
      <c r="G84" s="41"/>
      <c r="H84" s="41"/>
      <c r="I84" s="41"/>
      <c r="J84" s="41"/>
      <c r="K84" s="41"/>
      <c r="L84" s="41"/>
    </row>
    <row r="85" spans="1:12" ht="15.75" customHeight="1" x14ac:dyDescent="0.15">
      <c r="A85" s="41"/>
      <c r="B85" s="41"/>
      <c r="C85" s="41"/>
      <c r="D85" s="41"/>
      <c r="E85" s="41"/>
      <c r="F85" s="41"/>
      <c r="G85" s="41"/>
      <c r="H85" s="41"/>
      <c r="I85" s="41"/>
      <c r="J85" s="41"/>
      <c r="K85" s="41"/>
      <c r="L85" s="41"/>
    </row>
    <row r="86" spans="1:12" ht="15.75" customHeight="1" x14ac:dyDescent="0.15">
      <c r="A86" s="41"/>
      <c r="B86" s="41"/>
      <c r="C86" s="41"/>
      <c r="D86" s="41"/>
      <c r="E86" s="41"/>
      <c r="F86" s="41"/>
      <c r="G86" s="41"/>
      <c r="H86" s="41"/>
      <c r="I86" s="41"/>
      <c r="J86" s="41"/>
      <c r="K86" s="41"/>
      <c r="L86" s="41"/>
    </row>
    <row r="87" spans="1:12" ht="15.75" customHeight="1" x14ac:dyDescent="0.15">
      <c r="A87" s="41"/>
      <c r="B87" s="41"/>
      <c r="C87" s="41"/>
      <c r="D87" s="41"/>
      <c r="E87" s="41"/>
      <c r="F87" s="41"/>
      <c r="G87" s="41"/>
      <c r="H87" s="41"/>
      <c r="I87" s="41"/>
      <c r="J87" s="41"/>
      <c r="K87" s="41"/>
      <c r="L87" s="41"/>
    </row>
    <row r="88" spans="1:12" ht="15.75" customHeight="1" x14ac:dyDescent="0.15">
      <c r="A88" s="41"/>
      <c r="B88" s="41"/>
      <c r="C88" s="41"/>
      <c r="D88" s="41"/>
      <c r="E88" s="41"/>
      <c r="F88" s="41"/>
      <c r="G88" s="41"/>
      <c r="H88" s="41"/>
      <c r="I88" s="41"/>
      <c r="J88" s="41"/>
      <c r="K88" s="41"/>
      <c r="L88" s="41"/>
    </row>
    <row r="89" spans="1:12" ht="15.75" customHeight="1" x14ac:dyDescent="0.15">
      <c r="A89" s="41"/>
      <c r="B89" s="41"/>
      <c r="C89" s="41"/>
      <c r="D89" s="41"/>
      <c r="E89" s="41"/>
      <c r="F89" s="41"/>
      <c r="G89" s="41"/>
      <c r="H89" s="41"/>
      <c r="I89" s="41"/>
      <c r="J89" s="41"/>
      <c r="K89" s="41"/>
      <c r="L89" s="41"/>
    </row>
    <row r="90" spans="1:12" ht="15.75" customHeight="1" x14ac:dyDescent="0.15">
      <c r="A90" s="41"/>
      <c r="B90" s="41"/>
      <c r="C90" s="41"/>
      <c r="D90" s="41"/>
      <c r="E90" s="41"/>
      <c r="F90" s="41"/>
      <c r="G90" s="41"/>
      <c r="H90" s="41"/>
      <c r="I90" s="41"/>
      <c r="J90" s="41"/>
      <c r="K90" s="41"/>
      <c r="L90" s="41"/>
    </row>
    <row r="91" spans="1:12" ht="15.75" customHeight="1" x14ac:dyDescent="0.15">
      <c r="A91" s="41"/>
      <c r="B91" s="41"/>
      <c r="C91" s="41"/>
      <c r="D91" s="41"/>
      <c r="E91" s="41"/>
      <c r="F91" s="41"/>
      <c r="G91" s="41"/>
      <c r="H91" s="41"/>
      <c r="I91" s="41"/>
      <c r="J91" s="41"/>
      <c r="K91" s="41"/>
      <c r="L91" s="41"/>
    </row>
    <row r="92" spans="1:12" ht="15.75" customHeight="1" x14ac:dyDescent="0.15">
      <c r="A92" s="41"/>
      <c r="B92" s="41"/>
      <c r="C92" s="41"/>
      <c r="D92" s="41"/>
      <c r="E92" s="41"/>
      <c r="F92" s="41"/>
      <c r="G92" s="41"/>
      <c r="H92" s="41"/>
      <c r="I92" s="41"/>
      <c r="J92" s="41"/>
      <c r="K92" s="41"/>
      <c r="L92" s="41"/>
    </row>
    <row r="93" spans="1:12" ht="15.75" customHeight="1" x14ac:dyDescent="0.15">
      <c r="A93" s="41"/>
      <c r="B93" s="41"/>
      <c r="C93" s="41"/>
      <c r="D93" s="41"/>
      <c r="E93" s="41"/>
      <c r="F93" s="41"/>
      <c r="G93" s="41"/>
      <c r="H93" s="41"/>
      <c r="I93" s="41"/>
      <c r="J93" s="41"/>
      <c r="K93" s="41"/>
      <c r="L93" s="41"/>
    </row>
    <row r="94" spans="1:12" ht="15.75" customHeight="1" x14ac:dyDescent="0.15">
      <c r="A94" s="41"/>
      <c r="B94" s="41"/>
      <c r="C94" s="41"/>
      <c r="D94" s="41"/>
      <c r="E94" s="41"/>
      <c r="F94" s="41"/>
      <c r="G94" s="41"/>
      <c r="H94" s="41"/>
      <c r="I94" s="41"/>
      <c r="J94" s="41"/>
      <c r="K94" s="41"/>
      <c r="L94" s="41"/>
    </row>
    <row r="95" spans="1:12" ht="15.75" customHeight="1" x14ac:dyDescent="0.15">
      <c r="A95" s="41"/>
      <c r="B95" s="41"/>
      <c r="C95" s="41"/>
      <c r="D95" s="41"/>
      <c r="E95" s="41"/>
      <c r="F95" s="41"/>
      <c r="G95" s="41"/>
      <c r="H95" s="41"/>
      <c r="I95" s="41"/>
      <c r="J95" s="41"/>
      <c r="K95" s="41"/>
      <c r="L95" s="41"/>
    </row>
    <row r="96" spans="1:12" ht="15.75" customHeight="1" x14ac:dyDescent="0.15">
      <c r="A96" s="41"/>
      <c r="B96" s="41"/>
      <c r="C96" s="41"/>
      <c r="D96" s="41"/>
      <c r="E96" s="41"/>
      <c r="F96" s="41"/>
      <c r="G96" s="41"/>
      <c r="H96" s="41"/>
      <c r="I96" s="41"/>
      <c r="J96" s="41"/>
      <c r="K96" s="41"/>
      <c r="L96" s="41"/>
    </row>
    <row r="97" spans="1:12" ht="15.75" customHeight="1" x14ac:dyDescent="0.15">
      <c r="A97" s="41"/>
      <c r="B97" s="41"/>
      <c r="C97" s="41"/>
      <c r="D97" s="41"/>
      <c r="E97" s="41"/>
      <c r="F97" s="41"/>
      <c r="G97" s="41"/>
      <c r="H97" s="41"/>
      <c r="I97" s="41"/>
      <c r="J97" s="41"/>
      <c r="K97" s="41"/>
      <c r="L97" s="41"/>
    </row>
    <row r="98" spans="1:12" ht="15.75" customHeight="1" x14ac:dyDescent="0.15">
      <c r="A98" s="41"/>
      <c r="B98" s="41"/>
      <c r="C98" s="41"/>
      <c r="D98" s="41"/>
      <c r="E98" s="41"/>
      <c r="F98" s="41"/>
      <c r="G98" s="41"/>
      <c r="H98" s="41"/>
      <c r="I98" s="41"/>
      <c r="J98" s="41"/>
      <c r="K98" s="41"/>
      <c r="L98" s="41"/>
    </row>
    <row r="99" spans="1:12" ht="15.75" customHeight="1" x14ac:dyDescent="0.15">
      <c r="A99" s="41"/>
      <c r="B99" s="41"/>
      <c r="C99" s="41"/>
      <c r="D99" s="41"/>
      <c r="E99" s="41"/>
      <c r="F99" s="41"/>
      <c r="G99" s="41"/>
      <c r="H99" s="41"/>
      <c r="I99" s="41"/>
      <c r="J99" s="41"/>
      <c r="K99" s="41"/>
      <c r="L99" s="41"/>
    </row>
    <row r="100" spans="1:12" ht="15.75" customHeight="1" x14ac:dyDescent="0.15">
      <c r="A100" s="41"/>
      <c r="B100" s="41"/>
      <c r="C100" s="41"/>
      <c r="D100" s="41"/>
      <c r="E100" s="41"/>
      <c r="F100" s="41"/>
      <c r="G100" s="41"/>
      <c r="H100" s="41"/>
      <c r="I100" s="41"/>
      <c r="J100" s="41"/>
      <c r="K100" s="41"/>
      <c r="L100" s="41"/>
    </row>
    <row r="101" spans="1:12" ht="15.75" customHeight="1" x14ac:dyDescent="0.15">
      <c r="A101" s="41"/>
      <c r="B101" s="41"/>
      <c r="C101" s="41"/>
      <c r="D101" s="41"/>
      <c r="E101" s="41"/>
      <c r="F101" s="41"/>
      <c r="G101" s="41"/>
      <c r="H101" s="41"/>
      <c r="I101" s="41"/>
      <c r="J101" s="41"/>
      <c r="K101" s="41"/>
      <c r="L101" s="41"/>
    </row>
    <row r="102" spans="1:12" ht="15.75" customHeight="1" x14ac:dyDescent="0.15">
      <c r="A102" s="41"/>
      <c r="B102" s="41"/>
      <c r="C102" s="41"/>
      <c r="D102" s="41"/>
      <c r="E102" s="41"/>
      <c r="F102" s="41"/>
      <c r="G102" s="41"/>
      <c r="H102" s="41"/>
      <c r="I102" s="41"/>
      <c r="J102" s="41"/>
      <c r="K102" s="41"/>
      <c r="L102" s="41"/>
    </row>
    <row r="103" spans="1:12" ht="15.75" customHeight="1" x14ac:dyDescent="0.15">
      <c r="A103" s="41"/>
      <c r="B103" s="41"/>
      <c r="C103" s="41"/>
      <c r="D103" s="41"/>
      <c r="E103" s="41"/>
      <c r="F103" s="41"/>
      <c r="G103" s="41"/>
      <c r="H103" s="41"/>
      <c r="I103" s="41"/>
      <c r="J103" s="41"/>
      <c r="K103" s="41"/>
      <c r="L103" s="41"/>
    </row>
    <row r="104" spans="1:12" ht="15.75" customHeight="1" x14ac:dyDescent="0.15">
      <c r="A104" s="41"/>
      <c r="B104" s="41"/>
      <c r="C104" s="41"/>
      <c r="D104" s="41"/>
      <c r="E104" s="41"/>
      <c r="F104" s="41"/>
      <c r="G104" s="41"/>
      <c r="H104" s="41"/>
      <c r="I104" s="41"/>
      <c r="J104" s="41"/>
      <c r="K104" s="41"/>
      <c r="L104" s="41"/>
    </row>
    <row r="105" spans="1:12" ht="15.75" customHeight="1" x14ac:dyDescent="0.15">
      <c r="A105" s="41"/>
      <c r="B105" s="41"/>
      <c r="C105" s="41"/>
      <c r="D105" s="41"/>
      <c r="E105" s="41"/>
      <c r="F105" s="41"/>
      <c r="G105" s="41"/>
      <c r="H105" s="41"/>
      <c r="I105" s="41"/>
      <c r="J105" s="41"/>
      <c r="K105" s="41"/>
      <c r="L105" s="41"/>
    </row>
    <row r="106" spans="1:12" ht="15.75" customHeight="1" x14ac:dyDescent="0.15">
      <c r="A106" s="41"/>
      <c r="B106" s="41"/>
      <c r="C106" s="41"/>
      <c r="D106" s="41"/>
      <c r="E106" s="41"/>
      <c r="F106" s="41"/>
      <c r="G106" s="41"/>
      <c r="H106" s="41"/>
      <c r="I106" s="41"/>
      <c r="J106" s="41"/>
      <c r="K106" s="41"/>
      <c r="L106" s="41"/>
    </row>
    <row r="107" spans="1:12" ht="15.75" customHeight="1" x14ac:dyDescent="0.15">
      <c r="A107" s="41"/>
      <c r="B107" s="41"/>
      <c r="C107" s="41"/>
      <c r="D107" s="41"/>
      <c r="E107" s="41"/>
      <c r="F107" s="41"/>
      <c r="G107" s="41"/>
      <c r="H107" s="41"/>
      <c r="I107" s="41"/>
      <c r="J107" s="41"/>
      <c r="K107" s="41"/>
      <c r="L107" s="41"/>
    </row>
    <row r="108" spans="1:12" ht="15.75" customHeight="1" x14ac:dyDescent="0.15">
      <c r="A108" s="41"/>
      <c r="B108" s="41"/>
      <c r="C108" s="41"/>
      <c r="D108" s="41"/>
      <c r="E108" s="41"/>
      <c r="F108" s="41"/>
      <c r="G108" s="41"/>
      <c r="H108" s="41"/>
      <c r="I108" s="41"/>
      <c r="J108" s="41"/>
      <c r="K108" s="41"/>
      <c r="L108" s="41"/>
    </row>
    <row r="109" spans="1:12" ht="15.75" customHeight="1" x14ac:dyDescent="0.15">
      <c r="A109" s="41"/>
      <c r="B109" s="41"/>
      <c r="C109" s="41"/>
      <c r="D109" s="41"/>
      <c r="E109" s="41"/>
      <c r="F109" s="41"/>
      <c r="G109" s="41"/>
      <c r="H109" s="41"/>
      <c r="I109" s="41"/>
      <c r="J109" s="41"/>
      <c r="K109" s="41"/>
      <c r="L109" s="41"/>
    </row>
    <row r="110" spans="1:12" ht="15.75" customHeight="1" x14ac:dyDescent="0.15">
      <c r="A110" s="41"/>
      <c r="B110" s="41"/>
      <c r="C110" s="41"/>
      <c r="D110" s="41"/>
      <c r="E110" s="41"/>
      <c r="F110" s="41"/>
      <c r="G110" s="41"/>
      <c r="H110" s="41"/>
      <c r="I110" s="41"/>
      <c r="J110" s="41"/>
      <c r="K110" s="41"/>
      <c r="L110" s="41"/>
    </row>
    <row r="111" spans="1:12" ht="15.75" customHeight="1" x14ac:dyDescent="0.15">
      <c r="A111" s="41"/>
      <c r="B111" s="41"/>
      <c r="C111" s="41"/>
      <c r="D111" s="41"/>
      <c r="E111" s="41"/>
      <c r="F111" s="41"/>
      <c r="G111" s="41"/>
      <c r="H111" s="41"/>
      <c r="I111" s="41"/>
      <c r="J111" s="41"/>
      <c r="K111" s="41"/>
      <c r="L111" s="41"/>
    </row>
    <row r="112" spans="1:12" ht="15.75" customHeight="1" x14ac:dyDescent="0.15">
      <c r="A112" s="41"/>
      <c r="B112" s="41"/>
      <c r="C112" s="41"/>
      <c r="D112" s="41"/>
      <c r="E112" s="41"/>
      <c r="F112" s="41"/>
      <c r="G112" s="41"/>
      <c r="H112" s="41"/>
      <c r="I112" s="41"/>
      <c r="J112" s="41"/>
      <c r="K112" s="41"/>
      <c r="L112" s="41"/>
    </row>
    <row r="113" spans="1:12" ht="15.75" customHeight="1" x14ac:dyDescent="0.15">
      <c r="A113" s="41"/>
      <c r="B113" s="41"/>
      <c r="C113" s="41"/>
      <c r="D113" s="41"/>
      <c r="E113" s="41"/>
      <c r="F113" s="41"/>
      <c r="G113" s="41"/>
      <c r="H113" s="41"/>
      <c r="I113" s="41"/>
      <c r="J113" s="41"/>
      <c r="K113" s="41"/>
      <c r="L113" s="41"/>
    </row>
    <row r="114" spans="1:12" ht="15.75" customHeight="1" x14ac:dyDescent="0.15">
      <c r="A114" s="41"/>
      <c r="B114" s="41"/>
      <c r="C114" s="41"/>
      <c r="D114" s="41"/>
      <c r="E114" s="41"/>
      <c r="F114" s="41"/>
      <c r="G114" s="41"/>
      <c r="H114" s="41"/>
      <c r="I114" s="41"/>
      <c r="J114" s="41"/>
      <c r="K114" s="41"/>
      <c r="L114" s="41"/>
    </row>
    <row r="115" spans="1:12" ht="15.75" customHeight="1" x14ac:dyDescent="0.15">
      <c r="A115" s="41"/>
      <c r="B115" s="41"/>
      <c r="C115" s="41"/>
      <c r="D115" s="41"/>
      <c r="E115" s="41"/>
      <c r="F115" s="41"/>
      <c r="G115" s="41"/>
      <c r="H115" s="41"/>
      <c r="I115" s="41"/>
      <c r="J115" s="41"/>
      <c r="K115" s="41"/>
      <c r="L115" s="41"/>
    </row>
    <row r="116" spans="1:12" ht="15.75" customHeight="1" x14ac:dyDescent="0.15">
      <c r="A116" s="41"/>
      <c r="B116" s="41"/>
      <c r="C116" s="41"/>
      <c r="D116" s="41"/>
      <c r="E116" s="41"/>
      <c r="F116" s="41"/>
      <c r="G116" s="41"/>
      <c r="H116" s="41"/>
      <c r="I116" s="41"/>
      <c r="J116" s="41"/>
      <c r="K116" s="41"/>
      <c r="L116" s="41"/>
    </row>
    <row r="117" spans="1:12" ht="15.75" customHeight="1" x14ac:dyDescent="0.15">
      <c r="A117" s="41"/>
      <c r="B117" s="41"/>
      <c r="C117" s="41"/>
      <c r="D117" s="41"/>
      <c r="E117" s="41"/>
      <c r="F117" s="41"/>
      <c r="G117" s="41"/>
      <c r="H117" s="41"/>
      <c r="I117" s="41"/>
      <c r="J117" s="41"/>
      <c r="K117" s="41"/>
      <c r="L117" s="41"/>
    </row>
    <row r="118" spans="1:12" ht="15.75" customHeight="1" x14ac:dyDescent="0.15">
      <c r="A118" s="41"/>
      <c r="B118" s="41"/>
      <c r="C118" s="41"/>
      <c r="D118" s="41"/>
      <c r="E118" s="41"/>
      <c r="F118" s="41"/>
      <c r="G118" s="41"/>
      <c r="H118" s="41"/>
      <c r="I118" s="41"/>
      <c r="J118" s="41"/>
      <c r="K118" s="41"/>
      <c r="L118" s="41"/>
    </row>
    <row r="119" spans="1:12" ht="15.75" customHeight="1" x14ac:dyDescent="0.15">
      <c r="A119" s="41"/>
      <c r="B119" s="41"/>
      <c r="C119" s="41"/>
      <c r="D119" s="41"/>
      <c r="E119" s="41"/>
      <c r="F119" s="41"/>
      <c r="G119" s="41"/>
      <c r="H119" s="41"/>
      <c r="I119" s="41"/>
      <c r="J119" s="41"/>
      <c r="K119" s="41"/>
      <c r="L119" s="41"/>
    </row>
    <row r="120" spans="1:12" ht="15.75" customHeight="1" x14ac:dyDescent="0.15">
      <c r="A120" s="41"/>
      <c r="B120" s="41"/>
      <c r="C120" s="41"/>
      <c r="D120" s="41"/>
      <c r="E120" s="41"/>
      <c r="F120" s="41"/>
      <c r="G120" s="41"/>
      <c r="H120" s="41"/>
      <c r="I120" s="41"/>
      <c r="J120" s="41"/>
      <c r="K120" s="41"/>
      <c r="L120" s="41"/>
    </row>
    <row r="121" spans="1:12" ht="15.75" customHeight="1" x14ac:dyDescent="0.15">
      <c r="A121" s="41"/>
      <c r="B121" s="41"/>
      <c r="C121" s="41"/>
      <c r="D121" s="41"/>
      <c r="E121" s="41"/>
      <c r="F121" s="41"/>
      <c r="G121" s="41"/>
      <c r="H121" s="41"/>
      <c r="I121" s="41"/>
      <c r="J121" s="41"/>
      <c r="K121" s="41"/>
      <c r="L121" s="41"/>
    </row>
    <row r="122" spans="1:12" ht="15.75" customHeight="1" x14ac:dyDescent="0.15">
      <c r="A122" s="41"/>
      <c r="B122" s="41"/>
      <c r="C122" s="41"/>
      <c r="D122" s="41"/>
      <c r="E122" s="41"/>
      <c r="F122" s="41"/>
      <c r="G122" s="41"/>
      <c r="H122" s="41"/>
      <c r="I122" s="41"/>
      <c r="J122" s="41"/>
      <c r="K122" s="41"/>
      <c r="L122" s="41"/>
    </row>
    <row r="123" spans="1:12" ht="15.75" customHeight="1" x14ac:dyDescent="0.15">
      <c r="A123" s="41"/>
      <c r="B123" s="41"/>
      <c r="C123" s="41"/>
      <c r="D123" s="41"/>
      <c r="E123" s="41"/>
      <c r="F123" s="41"/>
      <c r="G123" s="41"/>
      <c r="H123" s="41"/>
      <c r="I123" s="41"/>
      <c r="J123" s="41"/>
      <c r="K123" s="41"/>
      <c r="L123" s="41"/>
    </row>
    <row r="124" spans="1:12" ht="15.75" customHeight="1" x14ac:dyDescent="0.15">
      <c r="A124" s="41"/>
      <c r="B124" s="41"/>
      <c r="C124" s="41"/>
      <c r="D124" s="41"/>
      <c r="E124" s="41"/>
      <c r="F124" s="41"/>
      <c r="G124" s="41"/>
      <c r="H124" s="41"/>
      <c r="I124" s="41"/>
      <c r="J124" s="41"/>
      <c r="K124" s="41"/>
      <c r="L124" s="41"/>
    </row>
    <row r="125" spans="1:12" ht="15.75" customHeight="1" x14ac:dyDescent="0.15">
      <c r="A125" s="41"/>
      <c r="B125" s="41"/>
      <c r="C125" s="41"/>
      <c r="D125" s="41"/>
      <c r="E125" s="41"/>
      <c r="F125" s="41"/>
      <c r="G125" s="41"/>
      <c r="H125" s="41"/>
      <c r="I125" s="41"/>
      <c r="J125" s="41"/>
      <c r="K125" s="41"/>
      <c r="L125" s="41"/>
    </row>
    <row r="126" spans="1:12" ht="15.75" customHeight="1" x14ac:dyDescent="0.15">
      <c r="A126" s="41"/>
      <c r="B126" s="41"/>
      <c r="C126" s="41"/>
      <c r="D126" s="41"/>
      <c r="E126" s="41"/>
      <c r="F126" s="41"/>
      <c r="G126" s="41"/>
      <c r="H126" s="41"/>
      <c r="I126" s="41"/>
      <c r="J126" s="41"/>
      <c r="K126" s="41"/>
      <c r="L126" s="41"/>
    </row>
    <row r="127" spans="1:12" ht="15.75" customHeight="1" x14ac:dyDescent="0.15">
      <c r="A127" s="41"/>
      <c r="B127" s="41"/>
      <c r="C127" s="41"/>
      <c r="D127" s="41"/>
      <c r="E127" s="41"/>
      <c r="F127" s="41"/>
      <c r="G127" s="41"/>
      <c r="H127" s="41"/>
      <c r="I127" s="41"/>
      <c r="J127" s="41"/>
      <c r="K127" s="41"/>
      <c r="L127" s="41"/>
    </row>
    <row r="128" spans="1:12" ht="15.75" customHeight="1" x14ac:dyDescent="0.15">
      <c r="A128" s="41"/>
      <c r="B128" s="41"/>
      <c r="C128" s="41"/>
      <c r="D128" s="41"/>
      <c r="E128" s="41"/>
      <c r="F128" s="41"/>
      <c r="G128" s="41"/>
      <c r="H128" s="41"/>
      <c r="I128" s="41"/>
      <c r="J128" s="41"/>
      <c r="K128" s="41"/>
      <c r="L128" s="41"/>
    </row>
    <row r="129" spans="1:12" ht="15.75" customHeight="1" x14ac:dyDescent="0.15">
      <c r="A129" s="41"/>
      <c r="B129" s="41"/>
      <c r="C129" s="41"/>
      <c r="D129" s="41"/>
      <c r="E129" s="41"/>
      <c r="F129" s="41"/>
      <c r="G129" s="41"/>
      <c r="H129" s="41"/>
      <c r="I129" s="41"/>
      <c r="J129" s="41"/>
      <c r="K129" s="41"/>
      <c r="L129" s="41"/>
    </row>
    <row r="130" spans="1:12" ht="15.75" customHeight="1" x14ac:dyDescent="0.15">
      <c r="A130" s="41"/>
      <c r="B130" s="41"/>
      <c r="C130" s="41"/>
      <c r="D130" s="41"/>
      <c r="E130" s="41"/>
      <c r="F130" s="41"/>
      <c r="G130" s="41"/>
      <c r="H130" s="41"/>
      <c r="I130" s="41"/>
      <c r="J130" s="41"/>
      <c r="K130" s="41"/>
      <c r="L130" s="41"/>
    </row>
    <row r="131" spans="1:12" ht="15.75" customHeight="1" x14ac:dyDescent="0.15">
      <c r="A131" s="41"/>
      <c r="B131" s="41"/>
      <c r="C131" s="41"/>
      <c r="D131" s="41"/>
      <c r="E131" s="41"/>
      <c r="F131" s="41"/>
      <c r="G131" s="41"/>
      <c r="H131" s="41"/>
      <c r="I131" s="41"/>
      <c r="J131" s="41"/>
      <c r="K131" s="41"/>
      <c r="L131" s="41"/>
    </row>
    <row r="132" spans="1:12" ht="15.75" customHeight="1" x14ac:dyDescent="0.15">
      <c r="A132" s="41"/>
      <c r="B132" s="41"/>
      <c r="C132" s="41"/>
      <c r="D132" s="41"/>
      <c r="E132" s="41"/>
      <c r="F132" s="41"/>
      <c r="G132" s="41"/>
      <c r="H132" s="41"/>
      <c r="I132" s="41"/>
      <c r="J132" s="41"/>
      <c r="K132" s="41"/>
      <c r="L132" s="41"/>
    </row>
    <row r="133" spans="1:12" ht="15.75" customHeight="1" x14ac:dyDescent="0.15">
      <c r="A133" s="41"/>
      <c r="B133" s="41"/>
      <c r="C133" s="41"/>
      <c r="D133" s="41"/>
      <c r="E133" s="41"/>
      <c r="F133" s="41"/>
      <c r="G133" s="41"/>
      <c r="H133" s="41"/>
      <c r="I133" s="41"/>
      <c r="J133" s="41"/>
      <c r="K133" s="41"/>
      <c r="L133" s="41"/>
    </row>
    <row r="134" spans="1:12" ht="15.75" customHeight="1" x14ac:dyDescent="0.15">
      <c r="A134" s="41"/>
      <c r="B134" s="41"/>
      <c r="C134" s="41"/>
      <c r="D134" s="41"/>
      <c r="E134" s="41"/>
      <c r="F134" s="41"/>
      <c r="G134" s="41"/>
      <c r="H134" s="41"/>
      <c r="I134" s="41"/>
      <c r="J134" s="41"/>
      <c r="K134" s="41"/>
      <c r="L134" s="41"/>
    </row>
    <row r="135" spans="1:12" ht="15.75" customHeight="1" x14ac:dyDescent="0.15">
      <c r="A135" s="41"/>
      <c r="B135" s="41"/>
      <c r="C135" s="41"/>
      <c r="D135" s="41"/>
      <c r="E135" s="41"/>
      <c r="F135" s="41"/>
      <c r="G135" s="41"/>
      <c r="H135" s="41"/>
      <c r="I135" s="41"/>
      <c r="J135" s="41"/>
      <c r="K135" s="41"/>
      <c r="L135" s="41"/>
    </row>
    <row r="136" spans="1:12" ht="15.75" customHeight="1" x14ac:dyDescent="0.15">
      <c r="A136" s="41"/>
      <c r="B136" s="41"/>
      <c r="C136" s="41"/>
      <c r="D136" s="41"/>
      <c r="E136" s="41"/>
      <c r="F136" s="41"/>
      <c r="G136" s="41"/>
      <c r="H136" s="41"/>
      <c r="I136" s="41"/>
      <c r="J136" s="41"/>
      <c r="K136" s="41"/>
      <c r="L136" s="41"/>
    </row>
    <row r="137" spans="1:12" ht="15.75" customHeight="1" x14ac:dyDescent="0.15">
      <c r="A137" s="41"/>
      <c r="B137" s="41"/>
      <c r="C137" s="41"/>
      <c r="D137" s="41"/>
      <c r="E137" s="41"/>
      <c r="F137" s="41"/>
      <c r="G137" s="41"/>
      <c r="H137" s="41"/>
      <c r="I137" s="41"/>
      <c r="J137" s="41"/>
      <c r="K137" s="41"/>
      <c r="L137" s="41"/>
    </row>
    <row r="138" spans="1:12" ht="15.75" customHeight="1" x14ac:dyDescent="0.15">
      <c r="A138" s="41"/>
      <c r="B138" s="41"/>
      <c r="C138" s="41"/>
      <c r="D138" s="41"/>
      <c r="E138" s="41"/>
      <c r="F138" s="41"/>
      <c r="G138" s="41"/>
      <c r="H138" s="41"/>
      <c r="I138" s="41"/>
      <c r="J138" s="41"/>
      <c r="K138" s="41"/>
      <c r="L138" s="41"/>
    </row>
    <row r="139" spans="1:12" ht="15.75" customHeight="1" x14ac:dyDescent="0.15">
      <c r="A139" s="41"/>
      <c r="B139" s="41"/>
      <c r="C139" s="41"/>
      <c r="D139" s="41"/>
      <c r="E139" s="41"/>
      <c r="F139" s="41"/>
      <c r="G139" s="41"/>
      <c r="H139" s="41"/>
      <c r="I139" s="41"/>
      <c r="J139" s="41"/>
      <c r="K139" s="41"/>
      <c r="L139" s="41"/>
    </row>
    <row r="140" spans="1:12" ht="15.75" customHeight="1" x14ac:dyDescent="0.15">
      <c r="A140" s="41"/>
      <c r="B140" s="41"/>
      <c r="C140" s="41"/>
      <c r="D140" s="41"/>
      <c r="E140" s="41"/>
      <c r="F140" s="41"/>
      <c r="G140" s="41"/>
      <c r="H140" s="41"/>
      <c r="I140" s="41"/>
      <c r="J140" s="41"/>
      <c r="K140" s="41"/>
      <c r="L140" s="41"/>
    </row>
    <row r="141" spans="1:12" ht="15.75" customHeight="1" x14ac:dyDescent="0.15">
      <c r="A141" s="41"/>
      <c r="B141" s="41"/>
      <c r="C141" s="41"/>
      <c r="D141" s="41"/>
      <c r="E141" s="41"/>
      <c r="F141" s="41"/>
      <c r="G141" s="41"/>
      <c r="H141" s="41"/>
      <c r="I141" s="41"/>
      <c r="J141" s="41"/>
      <c r="K141" s="41"/>
      <c r="L141" s="41"/>
    </row>
    <row r="142" spans="1:12" ht="15.75" customHeight="1" x14ac:dyDescent="0.15">
      <c r="A142" s="41"/>
      <c r="B142" s="41"/>
      <c r="C142" s="41"/>
      <c r="D142" s="41"/>
      <c r="E142" s="41"/>
      <c r="F142" s="41"/>
      <c r="G142" s="41"/>
      <c r="H142" s="41"/>
      <c r="I142" s="41"/>
      <c r="J142" s="41"/>
      <c r="K142" s="41"/>
      <c r="L142" s="41"/>
    </row>
    <row r="143" spans="1:12" ht="15.75" customHeight="1" x14ac:dyDescent="0.15">
      <c r="A143" s="41"/>
      <c r="B143" s="41"/>
      <c r="C143" s="41"/>
      <c r="D143" s="41"/>
      <c r="E143" s="41"/>
      <c r="F143" s="41"/>
      <c r="G143" s="41"/>
      <c r="H143" s="41"/>
      <c r="I143" s="41"/>
      <c r="J143" s="41"/>
      <c r="K143" s="41"/>
      <c r="L143" s="41"/>
    </row>
    <row r="144" spans="1:12" ht="15.75" customHeight="1" x14ac:dyDescent="0.15">
      <c r="A144" s="41"/>
      <c r="B144" s="41"/>
      <c r="C144" s="41"/>
      <c r="D144" s="41"/>
      <c r="E144" s="41"/>
      <c r="F144" s="41"/>
      <c r="G144" s="41"/>
      <c r="H144" s="41"/>
      <c r="I144" s="41"/>
      <c r="J144" s="41"/>
      <c r="K144" s="41"/>
      <c r="L144" s="41"/>
    </row>
    <row r="145" spans="1:12" ht="15.75" customHeight="1" x14ac:dyDescent="0.15">
      <c r="A145" s="41"/>
      <c r="B145" s="41"/>
      <c r="C145" s="41"/>
      <c r="D145" s="41"/>
      <c r="E145" s="41"/>
      <c r="F145" s="41"/>
      <c r="G145" s="41"/>
      <c r="H145" s="41"/>
      <c r="I145" s="41"/>
      <c r="J145" s="41"/>
      <c r="K145" s="41"/>
      <c r="L145" s="41"/>
    </row>
    <row r="146" spans="1:12" ht="15.75" customHeight="1" x14ac:dyDescent="0.15">
      <c r="A146" s="41"/>
      <c r="B146" s="41"/>
      <c r="C146" s="41"/>
      <c r="D146" s="41"/>
      <c r="E146" s="41"/>
      <c r="F146" s="41"/>
      <c r="G146" s="41"/>
      <c r="H146" s="41"/>
      <c r="I146" s="41"/>
      <c r="J146" s="41"/>
      <c r="K146" s="41"/>
      <c r="L146" s="41"/>
    </row>
    <row r="147" spans="1:12" ht="15.75" customHeight="1" x14ac:dyDescent="0.15">
      <c r="A147" s="41"/>
      <c r="B147" s="41"/>
      <c r="C147" s="41"/>
      <c r="D147" s="41"/>
      <c r="E147" s="41"/>
      <c r="F147" s="41"/>
      <c r="G147" s="41"/>
      <c r="H147" s="41"/>
      <c r="I147" s="41"/>
      <c r="J147" s="41"/>
      <c r="K147" s="41"/>
      <c r="L147" s="41"/>
    </row>
    <row r="148" spans="1:12" ht="15.75" customHeight="1" x14ac:dyDescent="0.15">
      <c r="A148" s="41"/>
      <c r="B148" s="41"/>
      <c r="C148" s="41"/>
      <c r="D148" s="41"/>
      <c r="E148" s="41"/>
      <c r="F148" s="41"/>
      <c r="G148" s="41"/>
      <c r="H148" s="41"/>
      <c r="I148" s="41"/>
      <c r="J148" s="41"/>
      <c r="K148" s="41"/>
      <c r="L148" s="41"/>
    </row>
    <row r="149" spans="1:12" ht="15.75" customHeight="1" x14ac:dyDescent="0.15">
      <c r="A149" s="41"/>
      <c r="B149" s="41"/>
      <c r="C149" s="41"/>
      <c r="D149" s="41"/>
      <c r="E149" s="41"/>
      <c r="F149" s="41"/>
      <c r="G149" s="41"/>
      <c r="H149" s="41"/>
      <c r="I149" s="41"/>
      <c r="J149" s="41"/>
      <c r="K149" s="41"/>
      <c r="L149" s="41"/>
    </row>
    <row r="150" spans="1:12" ht="15.75" customHeight="1" x14ac:dyDescent="0.15">
      <c r="A150" s="41"/>
      <c r="B150" s="41"/>
      <c r="C150" s="41"/>
      <c r="D150" s="41"/>
      <c r="E150" s="41"/>
      <c r="F150" s="41"/>
      <c r="G150" s="41"/>
      <c r="H150" s="41"/>
      <c r="I150" s="41"/>
      <c r="J150" s="41"/>
      <c r="K150" s="41"/>
      <c r="L150" s="41"/>
    </row>
    <row r="151" spans="1:12" ht="15.75" customHeight="1" x14ac:dyDescent="0.15">
      <c r="A151" s="41"/>
      <c r="B151" s="41"/>
      <c r="C151" s="41"/>
      <c r="D151" s="41"/>
      <c r="E151" s="41"/>
      <c r="F151" s="41"/>
      <c r="G151" s="41"/>
      <c r="H151" s="41"/>
      <c r="I151" s="41"/>
      <c r="J151" s="41"/>
      <c r="K151" s="41"/>
      <c r="L151" s="41"/>
    </row>
    <row r="152" spans="1:12" ht="15.75" customHeight="1" x14ac:dyDescent="0.15">
      <c r="A152" s="41"/>
      <c r="B152" s="41"/>
      <c r="C152" s="41"/>
      <c r="D152" s="41"/>
      <c r="E152" s="41"/>
      <c r="F152" s="41"/>
      <c r="G152" s="41"/>
      <c r="H152" s="41"/>
      <c r="I152" s="41"/>
      <c r="J152" s="41"/>
      <c r="K152" s="41"/>
      <c r="L152" s="41"/>
    </row>
    <row r="153" spans="1:12" ht="15.75" customHeight="1" x14ac:dyDescent="0.15">
      <c r="A153" s="41"/>
      <c r="B153" s="41"/>
      <c r="C153" s="41"/>
      <c r="D153" s="41"/>
      <c r="E153" s="41"/>
      <c r="F153" s="41"/>
      <c r="G153" s="41"/>
      <c r="H153" s="41"/>
      <c r="I153" s="41"/>
      <c r="J153" s="41"/>
      <c r="K153" s="41"/>
      <c r="L153" s="41"/>
    </row>
    <row r="154" spans="1:12" ht="15.75" customHeight="1" x14ac:dyDescent="0.15">
      <c r="A154" s="41"/>
      <c r="B154" s="41"/>
      <c r="C154" s="41"/>
      <c r="D154" s="41"/>
      <c r="E154" s="41"/>
      <c r="F154" s="41"/>
      <c r="G154" s="41"/>
      <c r="H154" s="41"/>
      <c r="I154" s="41"/>
      <c r="J154" s="41"/>
      <c r="K154" s="41"/>
      <c r="L154" s="41"/>
    </row>
    <row r="155" spans="1:12" ht="15.75" customHeight="1" x14ac:dyDescent="0.15">
      <c r="A155" s="41"/>
      <c r="B155" s="41"/>
      <c r="C155" s="41"/>
      <c r="D155" s="41"/>
      <c r="E155" s="41"/>
      <c r="F155" s="41"/>
      <c r="G155" s="41"/>
      <c r="H155" s="41"/>
      <c r="I155" s="41"/>
      <c r="J155" s="41"/>
      <c r="K155" s="41"/>
      <c r="L155" s="41"/>
    </row>
    <row r="156" spans="1:12" ht="15.75" customHeight="1" x14ac:dyDescent="0.15">
      <c r="A156" s="41"/>
      <c r="B156" s="41"/>
      <c r="C156" s="41"/>
      <c r="D156" s="41"/>
      <c r="E156" s="41"/>
      <c r="F156" s="41"/>
      <c r="G156" s="41"/>
      <c r="H156" s="41"/>
      <c r="I156" s="41"/>
      <c r="J156" s="41"/>
      <c r="K156" s="41"/>
      <c r="L156" s="41"/>
    </row>
    <row r="157" spans="1:12" ht="15.75" customHeight="1" x14ac:dyDescent="0.15">
      <c r="A157" s="41"/>
      <c r="B157" s="41"/>
      <c r="C157" s="41"/>
      <c r="D157" s="41"/>
      <c r="E157" s="41"/>
      <c r="F157" s="41"/>
      <c r="G157" s="41"/>
      <c r="H157" s="41"/>
      <c r="I157" s="41"/>
      <c r="J157" s="41"/>
      <c r="K157" s="41"/>
      <c r="L157" s="41"/>
    </row>
    <row r="158" spans="1:12" ht="15.75" customHeight="1" x14ac:dyDescent="0.15">
      <c r="A158" s="41"/>
      <c r="B158" s="41"/>
      <c r="C158" s="41"/>
      <c r="D158" s="41"/>
      <c r="E158" s="41"/>
      <c r="F158" s="41"/>
      <c r="G158" s="41"/>
      <c r="H158" s="41"/>
      <c r="I158" s="41"/>
      <c r="J158" s="41"/>
      <c r="K158" s="41"/>
      <c r="L158" s="41"/>
    </row>
    <row r="159" spans="1:12" ht="15.75" customHeight="1" x14ac:dyDescent="0.15">
      <c r="A159" s="41"/>
      <c r="B159" s="41"/>
      <c r="C159" s="41"/>
      <c r="D159" s="41"/>
      <c r="E159" s="41"/>
      <c r="F159" s="41"/>
      <c r="G159" s="41"/>
      <c r="H159" s="41"/>
      <c r="I159" s="41"/>
      <c r="J159" s="41"/>
      <c r="K159" s="41"/>
      <c r="L159" s="41"/>
    </row>
    <row r="160" spans="1:12" ht="15.75" customHeight="1" x14ac:dyDescent="0.15">
      <c r="A160" s="41"/>
      <c r="B160" s="41"/>
      <c r="C160" s="41"/>
      <c r="D160" s="41"/>
      <c r="E160" s="41"/>
      <c r="F160" s="41"/>
      <c r="G160" s="41"/>
      <c r="H160" s="41"/>
      <c r="I160" s="41"/>
      <c r="J160" s="41"/>
      <c r="K160" s="41"/>
      <c r="L160" s="41"/>
    </row>
    <row r="161" spans="1:12" ht="15.75" customHeight="1" x14ac:dyDescent="0.15">
      <c r="A161" s="41"/>
      <c r="B161" s="41"/>
      <c r="C161" s="41"/>
      <c r="D161" s="41"/>
      <c r="E161" s="41"/>
      <c r="F161" s="41"/>
      <c r="G161" s="41"/>
      <c r="H161" s="41"/>
      <c r="I161" s="41"/>
      <c r="J161" s="41"/>
      <c r="K161" s="41"/>
      <c r="L161" s="41"/>
    </row>
    <row r="162" spans="1:12" ht="15.75" customHeight="1" x14ac:dyDescent="0.15">
      <c r="A162" s="41"/>
      <c r="B162" s="41"/>
      <c r="C162" s="41"/>
      <c r="D162" s="41"/>
      <c r="E162" s="41"/>
      <c r="F162" s="41"/>
      <c r="G162" s="41"/>
      <c r="H162" s="41"/>
      <c r="I162" s="41"/>
      <c r="J162" s="41"/>
      <c r="K162" s="41"/>
      <c r="L162" s="41"/>
    </row>
    <row r="163" spans="1:12" ht="15.75" customHeight="1" x14ac:dyDescent="0.15">
      <c r="A163" s="41"/>
      <c r="B163" s="41"/>
      <c r="C163" s="41"/>
      <c r="D163" s="41"/>
      <c r="E163" s="41"/>
      <c r="F163" s="41"/>
      <c r="G163" s="41"/>
      <c r="H163" s="41"/>
      <c r="I163" s="41"/>
      <c r="J163" s="41"/>
      <c r="K163" s="41"/>
      <c r="L163" s="41"/>
    </row>
    <row r="164" spans="1:12" ht="15.75" customHeight="1" x14ac:dyDescent="0.15">
      <c r="A164" s="41"/>
      <c r="B164" s="41"/>
      <c r="C164" s="41"/>
      <c r="D164" s="41"/>
      <c r="E164" s="41"/>
      <c r="F164" s="41"/>
      <c r="G164" s="41"/>
      <c r="H164" s="41"/>
      <c r="I164" s="41"/>
      <c r="J164" s="41"/>
      <c r="K164" s="41"/>
      <c r="L164" s="41"/>
    </row>
    <row r="165" spans="1:12" ht="15.75" customHeight="1" x14ac:dyDescent="0.15">
      <c r="A165" s="41"/>
      <c r="B165" s="41"/>
      <c r="C165" s="41"/>
      <c r="D165" s="41"/>
      <c r="E165" s="41"/>
      <c r="F165" s="41"/>
      <c r="G165" s="41"/>
      <c r="H165" s="41"/>
      <c r="I165" s="41"/>
      <c r="J165" s="41"/>
      <c r="K165" s="41"/>
      <c r="L165" s="41"/>
    </row>
    <row r="166" spans="1:12" ht="15.75" customHeight="1" x14ac:dyDescent="0.15">
      <c r="A166" s="41"/>
      <c r="B166" s="41"/>
      <c r="C166" s="41"/>
      <c r="D166" s="41"/>
      <c r="E166" s="41"/>
      <c r="F166" s="41"/>
      <c r="G166" s="41"/>
      <c r="H166" s="41"/>
      <c r="I166" s="41"/>
      <c r="J166" s="41"/>
      <c r="K166" s="41"/>
      <c r="L166" s="41"/>
    </row>
    <row r="167" spans="1:12" ht="15.75" customHeight="1" x14ac:dyDescent="0.15">
      <c r="A167" s="41"/>
      <c r="B167" s="41"/>
      <c r="C167" s="41"/>
      <c r="D167" s="41"/>
      <c r="E167" s="41"/>
      <c r="F167" s="41"/>
      <c r="G167" s="41"/>
      <c r="H167" s="41"/>
      <c r="I167" s="41"/>
      <c r="J167" s="41"/>
      <c r="K167" s="41"/>
      <c r="L167" s="41"/>
    </row>
    <row r="168" spans="1:12" ht="15.75" customHeight="1" x14ac:dyDescent="0.15">
      <c r="A168" s="41"/>
      <c r="B168" s="41"/>
      <c r="C168" s="41"/>
      <c r="D168" s="41"/>
      <c r="E168" s="41"/>
      <c r="F168" s="41"/>
      <c r="G168" s="41"/>
      <c r="H168" s="41"/>
      <c r="I168" s="41"/>
      <c r="J168" s="41"/>
      <c r="K168" s="41"/>
      <c r="L168" s="41"/>
    </row>
    <row r="169" spans="1:12" ht="15.75" customHeight="1" x14ac:dyDescent="0.15">
      <c r="A169" s="41"/>
      <c r="B169" s="41"/>
      <c r="C169" s="41"/>
      <c r="D169" s="41"/>
      <c r="E169" s="41"/>
      <c r="F169" s="41"/>
      <c r="G169" s="41"/>
      <c r="H169" s="41"/>
      <c r="I169" s="41"/>
      <c r="J169" s="41"/>
      <c r="K169" s="41"/>
      <c r="L169" s="41"/>
    </row>
    <row r="170" spans="1:12" ht="15.75" customHeight="1" x14ac:dyDescent="0.15">
      <c r="A170" s="41"/>
      <c r="B170" s="41"/>
      <c r="C170" s="41"/>
      <c r="D170" s="41"/>
      <c r="E170" s="41"/>
      <c r="F170" s="41"/>
      <c r="G170" s="41"/>
      <c r="H170" s="41"/>
      <c r="I170" s="41"/>
      <c r="J170" s="41"/>
      <c r="K170" s="41"/>
      <c r="L170" s="41"/>
    </row>
    <row r="171" spans="1:12" ht="15.75" customHeight="1" x14ac:dyDescent="0.15">
      <c r="A171" s="41"/>
      <c r="B171" s="41"/>
      <c r="C171" s="41"/>
      <c r="D171" s="41"/>
      <c r="E171" s="41"/>
      <c r="F171" s="41"/>
      <c r="G171" s="41"/>
      <c r="H171" s="41"/>
      <c r="I171" s="41"/>
      <c r="J171" s="41"/>
      <c r="K171" s="41"/>
      <c r="L171" s="41"/>
    </row>
    <row r="172" spans="1:12" ht="15.75" customHeight="1" x14ac:dyDescent="0.15">
      <c r="A172" s="41"/>
      <c r="B172" s="41"/>
      <c r="C172" s="41"/>
      <c r="D172" s="41"/>
      <c r="E172" s="41"/>
      <c r="F172" s="41"/>
      <c r="G172" s="41"/>
      <c r="H172" s="41"/>
      <c r="I172" s="41"/>
      <c r="J172" s="41"/>
      <c r="K172" s="41"/>
      <c r="L172" s="41"/>
    </row>
    <row r="173" spans="1:12" ht="15.75" customHeight="1" x14ac:dyDescent="0.15">
      <c r="A173" s="41"/>
      <c r="B173" s="41"/>
      <c r="C173" s="41"/>
      <c r="D173" s="41"/>
      <c r="E173" s="41"/>
      <c r="F173" s="41"/>
      <c r="G173" s="41"/>
      <c r="H173" s="41"/>
      <c r="I173" s="41"/>
      <c r="J173" s="41"/>
      <c r="K173" s="41"/>
      <c r="L173" s="41"/>
    </row>
    <row r="174" spans="1:12" ht="15.75" customHeight="1" x14ac:dyDescent="0.15">
      <c r="A174" s="41"/>
      <c r="B174" s="41"/>
      <c r="C174" s="41"/>
      <c r="D174" s="41"/>
      <c r="E174" s="41"/>
      <c r="F174" s="41"/>
      <c r="G174" s="41"/>
      <c r="H174" s="41"/>
      <c r="I174" s="41"/>
      <c r="J174" s="41"/>
      <c r="K174" s="41"/>
      <c r="L174" s="41"/>
    </row>
    <row r="175" spans="1:12" ht="15.75" customHeight="1" x14ac:dyDescent="0.15">
      <c r="A175" s="41"/>
      <c r="B175" s="41"/>
      <c r="C175" s="41"/>
      <c r="D175" s="41"/>
      <c r="E175" s="41"/>
      <c r="F175" s="41"/>
      <c r="G175" s="41"/>
      <c r="H175" s="41"/>
      <c r="I175" s="41"/>
      <c r="J175" s="41"/>
      <c r="K175" s="41"/>
      <c r="L175" s="41"/>
    </row>
    <row r="176" spans="1:12" ht="15.75" customHeight="1" x14ac:dyDescent="0.15">
      <c r="A176" s="41"/>
      <c r="B176" s="41"/>
      <c r="C176" s="41"/>
      <c r="D176" s="41"/>
      <c r="E176" s="41"/>
      <c r="F176" s="41"/>
      <c r="G176" s="41"/>
      <c r="H176" s="41"/>
      <c r="I176" s="41"/>
      <c r="J176" s="41"/>
      <c r="K176" s="41"/>
      <c r="L176" s="41"/>
    </row>
    <row r="177" spans="1:12" ht="15.75" customHeight="1" x14ac:dyDescent="0.15">
      <c r="A177" s="41"/>
      <c r="B177" s="41"/>
      <c r="C177" s="41"/>
      <c r="D177" s="41"/>
      <c r="E177" s="41"/>
      <c r="F177" s="41"/>
      <c r="G177" s="41"/>
      <c r="H177" s="41"/>
      <c r="I177" s="41"/>
      <c r="J177" s="41"/>
      <c r="K177" s="41"/>
      <c r="L177" s="41"/>
    </row>
    <row r="178" spans="1:12" ht="15.75" customHeight="1" x14ac:dyDescent="0.15">
      <c r="A178" s="41"/>
      <c r="B178" s="41"/>
      <c r="C178" s="41"/>
      <c r="D178" s="41"/>
      <c r="E178" s="41"/>
      <c r="F178" s="41"/>
      <c r="G178" s="41"/>
      <c r="H178" s="41"/>
      <c r="I178" s="41"/>
      <c r="J178" s="41"/>
      <c r="K178" s="41"/>
      <c r="L178" s="41"/>
    </row>
    <row r="179" spans="1:12" ht="15.75" customHeight="1" x14ac:dyDescent="0.15">
      <c r="A179" s="41"/>
      <c r="B179" s="41"/>
      <c r="C179" s="41"/>
      <c r="D179" s="41"/>
      <c r="E179" s="41"/>
      <c r="F179" s="41"/>
      <c r="G179" s="41"/>
      <c r="H179" s="41"/>
      <c r="I179" s="41"/>
      <c r="J179" s="41"/>
      <c r="K179" s="41"/>
      <c r="L179" s="41"/>
    </row>
    <row r="180" spans="1:12" ht="15.75" customHeight="1" x14ac:dyDescent="0.15">
      <c r="A180" s="41"/>
      <c r="B180" s="41"/>
      <c r="C180" s="41"/>
      <c r="D180" s="41"/>
      <c r="E180" s="41"/>
      <c r="F180" s="41"/>
      <c r="G180" s="41"/>
      <c r="H180" s="41"/>
      <c r="I180" s="41"/>
      <c r="J180" s="41"/>
      <c r="K180" s="41"/>
      <c r="L180" s="41"/>
    </row>
    <row r="181" spans="1:12" ht="15.75" customHeight="1" x14ac:dyDescent="0.15">
      <c r="A181" s="41"/>
      <c r="B181" s="41"/>
      <c r="C181" s="41"/>
      <c r="D181" s="41"/>
      <c r="E181" s="41"/>
      <c r="F181" s="41"/>
      <c r="G181" s="41"/>
      <c r="H181" s="41"/>
      <c r="I181" s="41"/>
      <c r="J181" s="41"/>
      <c r="K181" s="41"/>
      <c r="L181" s="41"/>
    </row>
    <row r="182" spans="1:12" ht="15.75" customHeight="1" x14ac:dyDescent="0.15">
      <c r="A182" s="41"/>
      <c r="B182" s="41"/>
      <c r="C182" s="41"/>
      <c r="D182" s="41"/>
      <c r="E182" s="41"/>
      <c r="F182" s="41"/>
      <c r="G182" s="41"/>
      <c r="H182" s="41"/>
      <c r="I182" s="41"/>
      <c r="J182" s="41"/>
      <c r="K182" s="41"/>
      <c r="L182" s="41"/>
    </row>
    <row r="183" spans="1:12" ht="15.75" customHeight="1" x14ac:dyDescent="0.15">
      <c r="A183" s="41"/>
      <c r="B183" s="41"/>
      <c r="C183" s="41"/>
      <c r="D183" s="41"/>
      <c r="E183" s="41"/>
      <c r="F183" s="41"/>
      <c r="G183" s="41"/>
      <c r="H183" s="41"/>
      <c r="I183" s="41"/>
      <c r="J183" s="41"/>
      <c r="K183" s="41"/>
      <c r="L183" s="41"/>
    </row>
    <row r="184" spans="1:12" ht="15.75" customHeight="1" x14ac:dyDescent="0.15">
      <c r="A184" s="41"/>
      <c r="B184" s="41"/>
      <c r="C184" s="41"/>
      <c r="D184" s="41"/>
      <c r="E184" s="41"/>
      <c r="F184" s="41"/>
      <c r="G184" s="41"/>
      <c r="H184" s="41"/>
      <c r="I184" s="41"/>
      <c r="J184" s="41"/>
      <c r="K184" s="41"/>
      <c r="L184" s="41"/>
    </row>
    <row r="185" spans="1:12" ht="15.75" customHeight="1" x14ac:dyDescent="0.15">
      <c r="A185" s="41"/>
      <c r="B185" s="41"/>
      <c r="C185" s="41"/>
      <c r="D185" s="41"/>
      <c r="E185" s="41"/>
      <c r="F185" s="41"/>
      <c r="G185" s="41"/>
      <c r="H185" s="41"/>
      <c r="I185" s="41"/>
      <c r="J185" s="41"/>
      <c r="K185" s="41"/>
      <c r="L185" s="41"/>
    </row>
    <row r="186" spans="1:12" ht="15.75" customHeight="1" x14ac:dyDescent="0.15">
      <c r="A186" s="41"/>
      <c r="B186" s="41"/>
      <c r="C186" s="41"/>
      <c r="D186" s="41"/>
      <c r="E186" s="41"/>
      <c r="F186" s="41"/>
      <c r="G186" s="41"/>
      <c r="H186" s="41"/>
      <c r="I186" s="41"/>
      <c r="J186" s="41"/>
      <c r="K186" s="41"/>
      <c r="L186" s="41"/>
    </row>
    <row r="187" spans="1:12" ht="15.75" customHeight="1" x14ac:dyDescent="0.15">
      <c r="A187" s="41"/>
      <c r="B187" s="41"/>
      <c r="C187" s="41"/>
      <c r="D187" s="41"/>
      <c r="E187" s="41"/>
      <c r="F187" s="41"/>
      <c r="G187" s="41"/>
      <c r="H187" s="41"/>
      <c r="I187" s="41"/>
      <c r="J187" s="41"/>
      <c r="K187" s="41"/>
      <c r="L187" s="41"/>
    </row>
    <row r="188" spans="1:12" ht="15.75" customHeight="1" x14ac:dyDescent="0.15">
      <c r="A188" s="41"/>
      <c r="B188" s="41"/>
      <c r="C188" s="41"/>
      <c r="D188" s="41"/>
      <c r="E188" s="41"/>
      <c r="F188" s="41"/>
      <c r="G188" s="41"/>
      <c r="H188" s="41"/>
      <c r="I188" s="41"/>
      <c r="J188" s="41"/>
      <c r="K188" s="41"/>
      <c r="L188" s="41"/>
    </row>
    <row r="189" spans="1:12" ht="15.75" customHeight="1" x14ac:dyDescent="0.15">
      <c r="A189" s="41"/>
      <c r="B189" s="41"/>
      <c r="C189" s="41"/>
      <c r="D189" s="41"/>
      <c r="E189" s="41"/>
      <c r="F189" s="41"/>
      <c r="G189" s="41"/>
      <c r="H189" s="41"/>
      <c r="I189" s="41"/>
      <c r="J189" s="41"/>
      <c r="K189" s="41"/>
      <c r="L189" s="41"/>
    </row>
    <row r="190" spans="1:12" ht="15.75" customHeight="1" x14ac:dyDescent="0.15">
      <c r="A190" s="41"/>
      <c r="B190" s="41"/>
      <c r="C190" s="41"/>
      <c r="D190" s="41"/>
      <c r="E190" s="41"/>
      <c r="F190" s="41"/>
      <c r="G190" s="41"/>
      <c r="H190" s="41"/>
      <c r="I190" s="41"/>
      <c r="J190" s="41"/>
      <c r="K190" s="41"/>
      <c r="L190" s="41"/>
    </row>
    <row r="191" spans="1:12" ht="15.75" customHeight="1" x14ac:dyDescent="0.15">
      <c r="A191" s="41"/>
      <c r="B191" s="41"/>
      <c r="C191" s="41"/>
      <c r="D191" s="41"/>
      <c r="E191" s="41"/>
      <c r="F191" s="41"/>
      <c r="G191" s="41"/>
      <c r="H191" s="41"/>
      <c r="I191" s="41"/>
      <c r="J191" s="41"/>
      <c r="K191" s="41"/>
      <c r="L191" s="41"/>
    </row>
    <row r="192" spans="1:12" ht="15.75" customHeight="1" x14ac:dyDescent="0.15">
      <c r="A192" s="41"/>
      <c r="B192" s="41"/>
      <c r="C192" s="41"/>
      <c r="D192" s="41"/>
      <c r="E192" s="41"/>
      <c r="F192" s="41"/>
      <c r="G192" s="41"/>
      <c r="H192" s="41"/>
      <c r="I192" s="41"/>
      <c r="J192" s="41"/>
      <c r="K192" s="41"/>
      <c r="L192" s="41"/>
    </row>
    <row r="193" spans="1:12" ht="15.75" customHeight="1" x14ac:dyDescent="0.15">
      <c r="A193" s="41"/>
      <c r="B193" s="41"/>
      <c r="C193" s="41"/>
      <c r="D193" s="41"/>
      <c r="E193" s="41"/>
      <c r="F193" s="41"/>
      <c r="G193" s="41"/>
      <c r="H193" s="41"/>
      <c r="I193" s="41"/>
      <c r="J193" s="41"/>
      <c r="K193" s="41"/>
      <c r="L193" s="41"/>
    </row>
    <row r="194" spans="1:12" ht="15.75" customHeight="1" x14ac:dyDescent="0.15">
      <c r="A194" s="41"/>
      <c r="B194" s="41"/>
      <c r="C194" s="41"/>
      <c r="D194" s="41"/>
      <c r="E194" s="41"/>
      <c r="F194" s="41"/>
      <c r="G194" s="41"/>
      <c r="H194" s="41"/>
      <c r="I194" s="41"/>
      <c r="J194" s="41"/>
      <c r="K194" s="41"/>
      <c r="L194" s="41"/>
    </row>
    <row r="195" spans="1:12" ht="15.75" customHeight="1" x14ac:dyDescent="0.15">
      <c r="A195" s="41"/>
      <c r="B195" s="41"/>
      <c r="C195" s="41"/>
      <c r="D195" s="41"/>
      <c r="E195" s="41"/>
      <c r="F195" s="41"/>
      <c r="G195" s="41"/>
      <c r="H195" s="41"/>
      <c r="I195" s="41"/>
      <c r="J195" s="41"/>
      <c r="K195" s="41"/>
      <c r="L195" s="41"/>
    </row>
    <row r="196" spans="1:12" ht="15.75" customHeight="1" x14ac:dyDescent="0.15">
      <c r="A196" s="41"/>
      <c r="B196" s="41"/>
      <c r="C196" s="41"/>
      <c r="D196" s="41"/>
      <c r="E196" s="41"/>
      <c r="F196" s="41"/>
      <c r="G196" s="41"/>
      <c r="H196" s="41"/>
      <c r="I196" s="41"/>
      <c r="J196" s="41"/>
      <c r="K196" s="41"/>
      <c r="L196" s="41"/>
    </row>
    <row r="197" spans="1:12" ht="15.75" customHeight="1" x14ac:dyDescent="0.15">
      <c r="A197" s="41"/>
      <c r="B197" s="41"/>
      <c r="C197" s="41"/>
      <c r="D197" s="41"/>
      <c r="E197" s="41"/>
      <c r="F197" s="41"/>
      <c r="G197" s="41"/>
      <c r="H197" s="41"/>
      <c r="I197" s="41"/>
      <c r="J197" s="41"/>
      <c r="K197" s="41"/>
      <c r="L197" s="41"/>
    </row>
    <row r="198" spans="1:12" ht="15.75" customHeight="1" x14ac:dyDescent="0.15">
      <c r="A198" s="41"/>
      <c r="B198" s="41"/>
      <c r="C198" s="41"/>
      <c r="D198" s="41"/>
      <c r="E198" s="41"/>
      <c r="F198" s="41"/>
      <c r="G198" s="41"/>
      <c r="H198" s="41"/>
      <c r="I198" s="41"/>
      <c r="J198" s="41"/>
      <c r="K198" s="41"/>
      <c r="L198" s="41"/>
    </row>
    <row r="199" spans="1:12" ht="15.75" customHeight="1" x14ac:dyDescent="0.15">
      <c r="A199" s="41"/>
      <c r="B199" s="41"/>
      <c r="C199" s="41"/>
      <c r="D199" s="41"/>
      <c r="E199" s="41"/>
      <c r="F199" s="41"/>
      <c r="G199" s="41"/>
      <c r="H199" s="41"/>
      <c r="I199" s="41"/>
      <c r="J199" s="41"/>
      <c r="K199" s="41"/>
      <c r="L199" s="41"/>
    </row>
    <row r="200" spans="1:12" ht="15.75" customHeight="1" x14ac:dyDescent="0.15">
      <c r="A200" s="41"/>
      <c r="B200" s="41"/>
      <c r="C200" s="41"/>
      <c r="D200" s="41"/>
      <c r="E200" s="41"/>
      <c r="F200" s="41"/>
      <c r="G200" s="41"/>
      <c r="H200" s="41"/>
      <c r="I200" s="41"/>
      <c r="J200" s="41"/>
      <c r="K200" s="41"/>
      <c r="L200" s="41"/>
    </row>
    <row r="201" spans="1:12" ht="15.75" customHeight="1" x14ac:dyDescent="0.15">
      <c r="A201" s="41"/>
      <c r="B201" s="41"/>
      <c r="C201" s="41"/>
      <c r="D201" s="41"/>
      <c r="E201" s="41"/>
      <c r="F201" s="41"/>
      <c r="G201" s="41"/>
      <c r="H201" s="41"/>
      <c r="I201" s="41"/>
      <c r="J201" s="41"/>
      <c r="K201" s="41"/>
      <c r="L201" s="41"/>
    </row>
    <row r="202" spans="1:12" ht="15.75" customHeight="1" x14ac:dyDescent="0.15">
      <c r="A202" s="41"/>
      <c r="B202" s="41"/>
      <c r="C202" s="41"/>
      <c r="D202" s="41"/>
      <c r="E202" s="41"/>
      <c r="F202" s="41"/>
      <c r="G202" s="41"/>
      <c r="H202" s="41"/>
      <c r="I202" s="41"/>
      <c r="J202" s="41"/>
      <c r="K202" s="41"/>
      <c r="L202" s="41"/>
    </row>
    <row r="203" spans="1:12" ht="15.75" customHeight="1" x14ac:dyDescent="0.15">
      <c r="A203" s="41"/>
      <c r="B203" s="41"/>
      <c r="C203" s="41"/>
      <c r="D203" s="41"/>
      <c r="E203" s="41"/>
      <c r="F203" s="41"/>
      <c r="G203" s="41"/>
      <c r="H203" s="41"/>
      <c r="I203" s="41"/>
      <c r="J203" s="41"/>
      <c r="K203" s="41"/>
      <c r="L203" s="41"/>
    </row>
    <row r="204" spans="1:12" ht="15.75" customHeight="1" x14ac:dyDescent="0.15">
      <c r="A204" s="41"/>
      <c r="B204" s="41"/>
      <c r="C204" s="41"/>
      <c r="D204" s="41"/>
      <c r="E204" s="41"/>
      <c r="F204" s="41"/>
      <c r="G204" s="41"/>
      <c r="H204" s="41"/>
      <c r="I204" s="41"/>
      <c r="J204" s="41"/>
      <c r="K204" s="41"/>
      <c r="L204" s="41"/>
    </row>
    <row r="205" spans="1:12" ht="15.75" customHeight="1" x14ac:dyDescent="0.15">
      <c r="A205" s="41"/>
      <c r="B205" s="41"/>
      <c r="C205" s="41"/>
      <c r="D205" s="41"/>
      <c r="E205" s="41"/>
      <c r="F205" s="41"/>
      <c r="G205" s="41"/>
      <c r="H205" s="41"/>
      <c r="I205" s="41"/>
      <c r="J205" s="41"/>
      <c r="K205" s="41"/>
      <c r="L205" s="41"/>
    </row>
    <row r="206" spans="1:12" ht="15.75" customHeight="1" x14ac:dyDescent="0.15">
      <c r="A206" s="41"/>
      <c r="B206" s="41"/>
      <c r="C206" s="41"/>
      <c r="D206" s="41"/>
      <c r="E206" s="41"/>
      <c r="F206" s="41"/>
      <c r="G206" s="41"/>
      <c r="H206" s="41"/>
      <c r="I206" s="41"/>
      <c r="J206" s="41"/>
      <c r="K206" s="41"/>
      <c r="L206" s="41"/>
    </row>
    <row r="207" spans="1:12" ht="15.75" customHeight="1" x14ac:dyDescent="0.15">
      <c r="A207" s="41"/>
      <c r="B207" s="41"/>
      <c r="C207" s="41"/>
      <c r="D207" s="41"/>
      <c r="E207" s="41"/>
      <c r="F207" s="41"/>
      <c r="G207" s="41"/>
      <c r="H207" s="41"/>
      <c r="I207" s="41"/>
      <c r="J207" s="41"/>
      <c r="K207" s="41"/>
      <c r="L207" s="41"/>
    </row>
    <row r="208" spans="1:12" ht="15.75" customHeight="1" x14ac:dyDescent="0.15">
      <c r="A208" s="41"/>
      <c r="B208" s="41"/>
      <c r="C208" s="41"/>
      <c r="D208" s="41"/>
      <c r="E208" s="41"/>
      <c r="F208" s="41"/>
      <c r="G208" s="41"/>
      <c r="H208" s="41"/>
      <c r="I208" s="41"/>
      <c r="J208" s="41"/>
      <c r="K208" s="41"/>
      <c r="L208" s="41"/>
    </row>
    <row r="209" spans="1:12" ht="15.75" customHeight="1" x14ac:dyDescent="0.15">
      <c r="A209" s="41"/>
      <c r="B209" s="41"/>
      <c r="C209" s="41"/>
      <c r="D209" s="41"/>
      <c r="E209" s="41"/>
      <c r="F209" s="41"/>
      <c r="G209" s="41"/>
      <c r="H209" s="41"/>
      <c r="I209" s="41"/>
      <c r="J209" s="41"/>
      <c r="K209" s="41"/>
      <c r="L209" s="41"/>
    </row>
    <row r="210" spans="1:12" ht="15.75" customHeight="1" x14ac:dyDescent="0.15">
      <c r="A210" s="41"/>
      <c r="B210" s="41"/>
      <c r="C210" s="41"/>
      <c r="D210" s="41"/>
      <c r="E210" s="41"/>
      <c r="F210" s="41"/>
      <c r="G210" s="41"/>
      <c r="H210" s="41"/>
      <c r="I210" s="41"/>
      <c r="J210" s="41"/>
      <c r="K210" s="41"/>
      <c r="L210" s="41"/>
    </row>
    <row r="211" spans="1:12" ht="15.75" customHeight="1" x14ac:dyDescent="0.15">
      <c r="A211" s="41"/>
      <c r="B211" s="41"/>
      <c r="C211" s="41"/>
      <c r="D211" s="41"/>
      <c r="E211" s="41"/>
      <c r="F211" s="41"/>
      <c r="G211" s="41"/>
      <c r="H211" s="41"/>
      <c r="I211" s="41"/>
      <c r="J211" s="41"/>
      <c r="K211" s="41"/>
      <c r="L211" s="41"/>
    </row>
    <row r="212" spans="1:12" ht="15.75" customHeight="1" x14ac:dyDescent="0.15">
      <c r="A212" s="41"/>
      <c r="B212" s="41"/>
      <c r="C212" s="41"/>
      <c r="D212" s="41"/>
      <c r="E212" s="41"/>
      <c r="F212" s="41"/>
      <c r="G212" s="41"/>
      <c r="H212" s="41"/>
      <c r="I212" s="41"/>
      <c r="J212" s="41"/>
      <c r="K212" s="41"/>
      <c r="L212" s="41"/>
    </row>
    <row r="213" spans="1:12" ht="15.75" customHeight="1" x14ac:dyDescent="0.15">
      <c r="A213" s="41"/>
      <c r="B213" s="41"/>
      <c r="C213" s="41"/>
      <c r="D213" s="41"/>
      <c r="E213" s="41"/>
      <c r="F213" s="41"/>
      <c r="G213" s="41"/>
      <c r="H213" s="41"/>
      <c r="I213" s="41"/>
      <c r="J213" s="41"/>
      <c r="K213" s="41"/>
      <c r="L213" s="41"/>
    </row>
    <row r="214" spans="1:12" ht="15.75" customHeight="1" x14ac:dyDescent="0.15">
      <c r="A214" s="41"/>
      <c r="B214" s="41"/>
      <c r="C214" s="41"/>
      <c r="D214" s="41"/>
      <c r="E214" s="41"/>
      <c r="F214" s="41"/>
      <c r="G214" s="41"/>
      <c r="H214" s="41"/>
      <c r="I214" s="41"/>
      <c r="J214" s="41"/>
      <c r="K214" s="41"/>
      <c r="L214" s="41"/>
    </row>
    <row r="215" spans="1:12" ht="15.75" customHeight="1" x14ac:dyDescent="0.15">
      <c r="A215" s="41"/>
      <c r="B215" s="41"/>
      <c r="C215" s="41"/>
      <c r="D215" s="41"/>
      <c r="E215" s="41"/>
      <c r="F215" s="41"/>
      <c r="G215" s="41"/>
      <c r="H215" s="41"/>
      <c r="I215" s="41"/>
      <c r="J215" s="41"/>
      <c r="K215" s="41"/>
      <c r="L215" s="41"/>
    </row>
    <row r="216" spans="1:12" ht="15.75" customHeight="1" x14ac:dyDescent="0.15">
      <c r="A216" s="41"/>
      <c r="B216" s="41"/>
      <c r="C216" s="41"/>
      <c r="D216" s="41"/>
      <c r="E216" s="41"/>
      <c r="F216" s="41"/>
      <c r="G216" s="41"/>
      <c r="H216" s="41"/>
      <c r="I216" s="41"/>
      <c r="J216" s="41"/>
      <c r="K216" s="41"/>
      <c r="L216" s="41"/>
    </row>
    <row r="217" spans="1:12" ht="15.75" customHeight="1" x14ac:dyDescent="0.15">
      <c r="A217" s="41"/>
      <c r="B217" s="41"/>
      <c r="C217" s="41"/>
      <c r="D217" s="41"/>
      <c r="E217" s="41"/>
      <c r="F217" s="41"/>
      <c r="G217" s="41"/>
      <c r="H217" s="41"/>
      <c r="I217" s="41"/>
      <c r="J217" s="41"/>
      <c r="K217" s="41"/>
      <c r="L217" s="41"/>
    </row>
    <row r="218" spans="1:12" ht="15.75" customHeight="1" x14ac:dyDescent="0.15">
      <c r="A218" s="41"/>
      <c r="B218" s="41"/>
      <c r="C218" s="41"/>
      <c r="D218" s="41"/>
      <c r="E218" s="41"/>
      <c r="F218" s="41"/>
      <c r="G218" s="41"/>
      <c r="H218" s="41"/>
      <c r="I218" s="41"/>
      <c r="J218" s="41"/>
      <c r="K218" s="41"/>
      <c r="L218" s="41"/>
    </row>
    <row r="219" spans="1:12" ht="15.75" customHeight="1" x14ac:dyDescent="0.15">
      <c r="A219" s="41"/>
      <c r="B219" s="41"/>
      <c r="C219" s="41"/>
      <c r="D219" s="41"/>
      <c r="E219" s="41"/>
      <c r="F219" s="41"/>
      <c r="G219" s="41"/>
      <c r="H219" s="41"/>
      <c r="I219" s="41"/>
      <c r="J219" s="41"/>
      <c r="K219" s="41"/>
      <c r="L219" s="41"/>
    </row>
    <row r="220" spans="1:12" ht="15.75" customHeight="1" x14ac:dyDescent="0.15">
      <c r="A220" s="41"/>
      <c r="B220" s="41"/>
      <c r="C220" s="41"/>
      <c r="D220" s="41"/>
      <c r="E220" s="41"/>
      <c r="F220" s="41"/>
      <c r="G220" s="41"/>
      <c r="H220" s="41"/>
      <c r="I220" s="41"/>
      <c r="J220" s="41"/>
      <c r="K220" s="41"/>
      <c r="L220" s="41"/>
    </row>
    <row r="221" spans="1:12" ht="15.75" customHeight="1" x14ac:dyDescent="0.15"/>
    <row r="222" spans="1:12" ht="15.75" customHeight="1" x14ac:dyDescent="0.15"/>
    <row r="223" spans="1:12" ht="15.75" customHeight="1" x14ac:dyDescent="0.15"/>
    <row r="224" spans="1:12"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4:L10" xr:uid="{00000000-0009-0000-0000-000001000000}"/>
  <mergeCells count="5">
    <mergeCell ref="A1:L1"/>
    <mergeCell ref="A2:L2"/>
    <mergeCell ref="A3:E3"/>
    <mergeCell ref="F3:J3"/>
    <mergeCell ref="K3:L3"/>
  </mergeCells>
  <hyperlinks>
    <hyperlink ref="D5" r:id="rId1" xr:uid="{00000000-0004-0000-0100-000000000000}"/>
    <hyperlink ref="A6"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FA8DC"/>
    <outlinePr summaryBelow="0" summaryRight="0"/>
  </sheetPr>
  <dimension ref="A1:R999"/>
  <sheetViews>
    <sheetView topLeftCell="B1" workbookViewId="0">
      <pane ySplit="3" topLeftCell="A4" activePane="bottomLeft" state="frozen"/>
      <selection pane="bottomLeft" activeCell="I1" sqref="I1:J1"/>
    </sheetView>
  </sheetViews>
  <sheetFormatPr baseColWidth="10" defaultColWidth="12.6640625" defaultRowHeight="15" customHeight="1" x14ac:dyDescent="0.15"/>
  <cols>
    <col min="1" max="1" width="25.1640625" hidden="1" customWidth="1"/>
    <col min="2" max="2" width="12.6640625" customWidth="1"/>
    <col min="3" max="3" width="21" customWidth="1"/>
    <col min="4" max="6" width="25.1640625" customWidth="1"/>
    <col min="7" max="7" width="16.6640625" customWidth="1"/>
    <col min="8" max="8" width="38.6640625" customWidth="1"/>
    <col min="9" max="9" width="12.6640625" customWidth="1"/>
    <col min="10" max="10" width="50.1640625" customWidth="1"/>
    <col min="11" max="18" width="12.6640625" hidden="1" customWidth="1"/>
  </cols>
  <sheetData>
    <row r="1" spans="1:18" ht="15.75" customHeight="1" x14ac:dyDescent="0.15">
      <c r="A1" s="42"/>
      <c r="B1" s="77" t="s">
        <v>50</v>
      </c>
      <c r="C1" s="70"/>
      <c r="D1" s="70"/>
      <c r="E1" s="70"/>
      <c r="F1" s="70"/>
      <c r="G1" s="70"/>
      <c r="H1" s="70"/>
      <c r="I1" s="77" t="s">
        <v>51</v>
      </c>
      <c r="J1" s="70"/>
      <c r="K1" s="43"/>
      <c r="L1" s="43"/>
      <c r="M1" s="43"/>
      <c r="N1" s="43"/>
      <c r="O1" s="43"/>
      <c r="P1" s="43"/>
      <c r="Q1" s="43"/>
      <c r="R1" s="43"/>
    </row>
    <row r="2" spans="1:18" ht="15.75" customHeight="1" x14ac:dyDescent="0.15">
      <c r="A2" s="44"/>
      <c r="B2" s="78" t="s">
        <v>52</v>
      </c>
      <c r="C2" s="70"/>
      <c r="D2" s="70"/>
      <c r="E2" s="70"/>
      <c r="F2" s="70"/>
      <c r="G2" s="70"/>
      <c r="H2" s="70"/>
      <c r="I2" s="78" t="s">
        <v>53</v>
      </c>
      <c r="J2" s="70"/>
      <c r="K2" s="43"/>
      <c r="L2" s="43"/>
      <c r="M2" s="43"/>
      <c r="N2" s="43"/>
      <c r="O2" s="43"/>
      <c r="P2" s="43"/>
      <c r="Q2" s="43"/>
      <c r="R2" s="43"/>
    </row>
    <row r="3" spans="1:18" ht="15.75" customHeight="1" x14ac:dyDescent="0.15">
      <c r="A3" s="45" t="s">
        <v>54</v>
      </c>
      <c r="B3" s="45" t="s">
        <v>27</v>
      </c>
      <c r="C3" s="45" t="s">
        <v>55</v>
      </c>
      <c r="D3" s="45" t="s">
        <v>56</v>
      </c>
      <c r="E3" s="45" t="s">
        <v>57</v>
      </c>
      <c r="F3" s="46" t="s">
        <v>58</v>
      </c>
      <c r="G3" s="47" t="s">
        <v>59</v>
      </c>
      <c r="H3" s="48" t="s">
        <v>60</v>
      </c>
      <c r="I3" s="49" t="s">
        <v>61</v>
      </c>
      <c r="J3" s="50" t="s">
        <v>62</v>
      </c>
      <c r="K3" s="43" t="s">
        <v>63</v>
      </c>
      <c r="L3" s="43" t="s">
        <v>64</v>
      </c>
      <c r="M3" s="43" t="s">
        <v>65</v>
      </c>
      <c r="N3" s="43" t="s">
        <v>66</v>
      </c>
      <c r="O3" s="43" t="s">
        <v>63</v>
      </c>
      <c r="P3" s="43" t="s">
        <v>64</v>
      </c>
      <c r="Q3" s="51">
        <v>0</v>
      </c>
      <c r="R3" s="43" t="s">
        <v>66</v>
      </c>
    </row>
    <row r="4" spans="1:18" ht="15.75" customHeight="1" x14ac:dyDescent="0.15">
      <c r="A4" s="53" t="str">
        <f t="shared" ref="A4:A257" si="0">CONCATENATE(C4," (",D4,")")</f>
        <v>t_tenders (tender_id)</v>
      </c>
      <c r="B4" s="54" t="s">
        <v>47</v>
      </c>
      <c r="C4" s="55" t="s">
        <v>70</v>
      </c>
      <c r="D4" s="55" t="s">
        <v>71</v>
      </c>
      <c r="E4" s="56" t="s">
        <v>72</v>
      </c>
      <c r="F4" s="57" t="s">
        <v>73</v>
      </c>
      <c r="G4" s="58" t="s">
        <v>74</v>
      </c>
      <c r="H4" s="57" t="s">
        <v>75</v>
      </c>
      <c r="I4" s="59" t="str">
        <f t="shared" ref="I4:I258" si="1">IF(SUM($O4:$R4)&gt;0,"yes","no")</f>
        <v>no</v>
      </c>
      <c r="J4" s="53" t="str">
        <f ca="1">IFERROR(__xludf.DUMMYFUNCTION("IFERROR(JOIN("", "",FILTER(K5:N5,LEN(K5:N5))))"),"")</f>
        <v/>
      </c>
      <c r="K4" s="60" t="str">
        <f ca="1">IFERROR(__xludf.DUMMYFUNCTION("IF(ISBLANK($D5),"""",IFERROR(TEXTJOIN("", "",TRUE,FILTER(INDIRECT(""'(OC4IDS) "" &amp; K$3 &amp;
 ""'!$C:$C""),INDIRECT(""'(OC4IDS) "" &amp; K$3 &amp; ""'!$G:$G"") = $A5)),""""))"),"")</f>
        <v/>
      </c>
      <c r="L4" s="60" t="str">
        <f ca="1">IFERROR(__xludf.DUMMYFUNCTION("IF(ISBLANK($D5),"""",IFERROR(TEXTJOIN("", "",TRUE,FILTER(INDIRECT(""'(OC4IDS) "" &amp; L$3 &amp;
 ""'!$C:$C""),INDIRECT(""'(OC4IDS) "" &amp; L$3 &amp; ""'!$G:$G"") = $A5)),""""))"),"")</f>
        <v/>
      </c>
      <c r="M4" s="60" t="str">
        <f ca="1">IFERROR(__xludf.DUMMYFUNCTION("IF(ISBLANK($D5),"""",IFERROR(TEXTJOIN("", "",TRUE,FILTER(INDIRECT(""'(OC4IDS) "" &amp; M$3 &amp;
 ""'!$C:$C""),INDIRECT(""'(OC4IDS) "" &amp; M$3 &amp; ""'!$G:$G"") = $A5)),""""))"),"")</f>
        <v/>
      </c>
      <c r="N4" s="60" t="str">
        <f ca="1">IFERROR(__xludf.DUMMYFUNCTION("IF(ISBLANK($D5),"""",IFERROR(TEXTJOIN("", "",TRUE,FILTER(INDIRECT(""'(OC4IDS) "" &amp; N$3 &amp;
 ""'!$C:$C""),INDIRECT(""'(OC4IDS) "" &amp; N$3 &amp; ""'!$G:$G"") = $A5)),""""))"),"")</f>
        <v/>
      </c>
      <c r="O4" s="51">
        <v>0</v>
      </c>
      <c r="P4" s="51">
        <v>0</v>
      </c>
      <c r="Q4" s="51">
        <v>0</v>
      </c>
      <c r="R4" s="51">
        <v>0</v>
      </c>
    </row>
    <row r="5" spans="1:18" ht="15.75" customHeight="1" x14ac:dyDescent="0.15">
      <c r="A5" s="53" t="str">
        <f t="shared" si="0"/>
        <v>t_tenders (title)</v>
      </c>
      <c r="B5" s="54" t="s">
        <v>47</v>
      </c>
      <c r="C5" s="55" t="s">
        <v>70</v>
      </c>
      <c r="D5" s="55" t="s">
        <v>76</v>
      </c>
      <c r="E5" s="56" t="s">
        <v>77</v>
      </c>
      <c r="F5" s="57" t="s">
        <v>78</v>
      </c>
      <c r="G5" s="58" t="s">
        <v>74</v>
      </c>
      <c r="H5" s="57" t="s">
        <v>75</v>
      </c>
      <c r="I5" s="59" t="str">
        <f t="shared" si="1"/>
        <v>no</v>
      </c>
      <c r="J5" s="53" t="str">
        <f ca="1">IFERROR(__xludf.DUMMYFUNCTION("IFERROR(JOIN("", "",FILTER(K6:N6,LEN(K6:N6))))"),"")</f>
        <v/>
      </c>
      <c r="K5" s="60" t="str">
        <f ca="1">IFERROR(__xludf.DUMMYFUNCTION("IF(ISBLANK($D6),"""",IFERROR(TEXTJOIN("", "",TRUE,FILTER(INDIRECT(""'(OC4IDS) "" &amp; K$3 &amp;
 ""'!$C:$C""),INDIRECT(""'(OC4IDS) "" &amp; K$3 &amp; ""'!$G:$G"") = $A6)),""""))"),"")</f>
        <v/>
      </c>
      <c r="L5" s="60" t="str">
        <f ca="1">IFERROR(__xludf.DUMMYFUNCTION("IF(ISBLANK($D6),"""",IFERROR(TEXTJOIN("", "",TRUE,FILTER(INDIRECT(""'(OC4IDS) "" &amp; L$3 &amp;
 ""'!$C:$C""),INDIRECT(""'(OC4IDS) "" &amp; L$3 &amp; ""'!$G:$G"") = $A6)),""""))"),"")</f>
        <v/>
      </c>
      <c r="M5" s="60" t="str">
        <f ca="1">IFERROR(__xludf.DUMMYFUNCTION("IF(ISBLANK($D6),"""",IFERROR(TEXTJOIN("", "",TRUE,FILTER(INDIRECT(""'(OC4IDS) "" &amp; M$3 &amp;
 ""'!$C:$C""),INDIRECT(""'(OC4IDS) "" &amp; M$3 &amp; ""'!$G:$G"") = $A6)),""""))"),"")</f>
        <v/>
      </c>
      <c r="N5" s="60" t="str">
        <f ca="1">IFERROR(__xludf.DUMMYFUNCTION("IF(ISBLANK($D6),"""",IFERROR(TEXTJOIN("", "",TRUE,FILTER(INDIRECT(""'(OC4IDS) "" &amp; N$3 &amp;
 ""'!$C:$C""),INDIRECT(""'(OC4IDS) "" &amp; N$3 &amp; ""'!$G:$G"") = $A6)),""""))"),"")</f>
        <v/>
      </c>
      <c r="O5" s="51">
        <v>0</v>
      </c>
      <c r="P5" s="51">
        <v>0</v>
      </c>
      <c r="Q5" s="51">
        <v>0</v>
      </c>
      <c r="R5" s="51">
        <v>0</v>
      </c>
    </row>
    <row r="6" spans="1:18" ht="15.75" customHeight="1" x14ac:dyDescent="0.15">
      <c r="A6" s="53" t="str">
        <f t="shared" si="0"/>
        <v>t_tenders (deadline_for_submission_date)</v>
      </c>
      <c r="B6" s="54" t="s">
        <v>47</v>
      </c>
      <c r="C6" s="55" t="s">
        <v>70</v>
      </c>
      <c r="D6" s="55" t="s">
        <v>79</v>
      </c>
      <c r="E6" s="56" t="s">
        <v>80</v>
      </c>
      <c r="F6" s="57" t="s">
        <v>81</v>
      </c>
      <c r="G6" s="58" t="s">
        <v>74</v>
      </c>
      <c r="H6" s="57" t="s">
        <v>75</v>
      </c>
      <c r="I6" s="59" t="str">
        <f t="shared" si="1"/>
        <v>no</v>
      </c>
      <c r="J6" s="53" t="str">
        <f ca="1">IFERROR(__xludf.DUMMYFUNCTION("IFERROR(JOIN("", "",FILTER(K7:N7,LEN(K7:N7))))"),"")</f>
        <v/>
      </c>
      <c r="K6" s="60" t="str">
        <f ca="1">IFERROR(__xludf.DUMMYFUNCTION("IF(ISBLANK($D7),"""",IFERROR(TEXTJOIN("", "",TRUE,FILTER(INDIRECT(""'(OC4IDS) "" &amp; K$3 &amp;
 ""'!$C:$C""),INDIRECT(""'(OC4IDS) "" &amp; K$3 &amp; ""'!$G:$G"") = $A7)),""""))"),"")</f>
        <v/>
      </c>
      <c r="L6" s="60" t="str">
        <f ca="1">IFERROR(__xludf.DUMMYFUNCTION("IF(ISBLANK($D7),"""",IFERROR(TEXTJOIN("", "",TRUE,FILTER(INDIRECT(""'(OC4IDS) "" &amp; L$3 &amp;
 ""'!$C:$C""),INDIRECT(""'(OC4IDS) "" &amp; L$3 &amp; ""'!$G:$G"") = $A7)),""""))"),"")</f>
        <v/>
      </c>
      <c r="M6" s="60" t="str">
        <f ca="1">IFERROR(__xludf.DUMMYFUNCTION("IF(ISBLANK($D7),"""",IFERROR(TEXTJOIN("", "",TRUE,FILTER(INDIRECT(""'(OC4IDS) "" &amp; M$3 &amp;
 ""'!$C:$C""),INDIRECT(""'(OC4IDS) "" &amp; M$3 &amp; ""'!$G:$G"") = $A7)),""""))"),"")</f>
        <v/>
      </c>
      <c r="N6" s="60" t="str">
        <f ca="1">IFERROR(__xludf.DUMMYFUNCTION("IF(ISBLANK($D7),"""",IFERROR(TEXTJOIN("", "",TRUE,FILTER(INDIRECT(""'(OC4IDS) "" &amp; N$3 &amp;
 ""'!$C:$C""),INDIRECT(""'(OC4IDS) "" &amp; N$3 &amp; ""'!$G:$G"") = $A7)),""""))"),"")</f>
        <v/>
      </c>
      <c r="O6" s="51">
        <v>0</v>
      </c>
      <c r="P6" s="51">
        <v>0</v>
      </c>
      <c r="Q6" s="51">
        <v>0</v>
      </c>
      <c r="R6" s="51">
        <v>0</v>
      </c>
    </row>
    <row r="7" spans="1:18" ht="15.75" customHeight="1" x14ac:dyDescent="0.15">
      <c r="A7" s="53" t="str">
        <f t="shared" si="0"/>
        <v>t_tenders (deadline_for_submission_time)</v>
      </c>
      <c r="B7" s="54" t="s">
        <v>47</v>
      </c>
      <c r="C7" s="55" t="s">
        <v>70</v>
      </c>
      <c r="D7" s="55" t="s">
        <v>82</v>
      </c>
      <c r="E7" s="56" t="s">
        <v>83</v>
      </c>
      <c r="F7" s="57" t="s">
        <v>84</v>
      </c>
      <c r="G7" s="58" t="s">
        <v>74</v>
      </c>
      <c r="H7" s="57" t="s">
        <v>75</v>
      </c>
      <c r="I7" s="59" t="str">
        <f t="shared" si="1"/>
        <v>no</v>
      </c>
      <c r="J7" s="53" t="str">
        <f ca="1">IFERROR(__xludf.DUMMYFUNCTION("IFERROR(JOIN("", "",FILTER(K8:N8,LEN(K8:N8))))"),"")</f>
        <v/>
      </c>
      <c r="K7" s="60" t="str">
        <f ca="1">IFERROR(__xludf.DUMMYFUNCTION("IF(ISBLANK($D8),"""",IFERROR(TEXTJOIN("", "",TRUE,FILTER(INDIRECT(""'(OC4IDS) "" &amp; K$3 &amp;
 ""'!$C:$C""),INDIRECT(""'(OC4IDS) "" &amp; K$3 &amp; ""'!$G:$G"") = $A8)),""""))"),"")</f>
        <v/>
      </c>
      <c r="L7" s="60" t="str">
        <f ca="1">IFERROR(__xludf.DUMMYFUNCTION("IF(ISBLANK($D8),"""",IFERROR(TEXTJOIN("", "",TRUE,FILTER(INDIRECT(""'(OC4IDS) "" &amp; L$3 &amp;
 ""'!$C:$C""),INDIRECT(""'(OC4IDS) "" &amp; L$3 &amp; ""'!$G:$G"") = $A8)),""""))"),"")</f>
        <v/>
      </c>
      <c r="M7" s="60" t="str">
        <f ca="1">IFERROR(__xludf.DUMMYFUNCTION("IF(ISBLANK($D8),"""",IFERROR(TEXTJOIN("", "",TRUE,FILTER(INDIRECT(""'(OC4IDS) "" &amp; M$3 &amp;
 ""'!$C:$C""),INDIRECT(""'(OC4IDS) "" &amp; M$3 &amp; ""'!$G:$G"") = $A8)),""""))"),"")</f>
        <v/>
      </c>
      <c r="N7" s="60" t="str">
        <f ca="1">IFERROR(__xludf.DUMMYFUNCTION("IF(ISBLANK($D8),"""",IFERROR(TEXTJOIN("", "",TRUE,FILTER(INDIRECT(""'(OC4IDS) "" &amp; N$3 &amp;
 ""'!$C:$C""),INDIRECT(""'(OC4IDS) "" &amp; N$3 &amp; ""'!$G:$G"") = $A8)),""""))"),"")</f>
        <v/>
      </c>
      <c r="O7" s="51">
        <v>0</v>
      </c>
      <c r="P7" s="51">
        <v>0</v>
      </c>
      <c r="Q7" s="51">
        <v>0</v>
      </c>
      <c r="R7" s="51">
        <v>0</v>
      </c>
    </row>
    <row r="8" spans="1:18" ht="15.75" customHeight="1" x14ac:dyDescent="0.15">
      <c r="A8" s="53" t="str">
        <f t="shared" si="0"/>
        <v>t_tenders (bid_opening_date)</v>
      </c>
      <c r="B8" s="54" t="s">
        <v>47</v>
      </c>
      <c r="C8" s="55" t="s">
        <v>70</v>
      </c>
      <c r="D8" s="55" t="s">
        <v>85</v>
      </c>
      <c r="E8" s="56" t="s">
        <v>86</v>
      </c>
      <c r="F8" s="57" t="s">
        <v>87</v>
      </c>
      <c r="G8" s="58" t="s">
        <v>74</v>
      </c>
      <c r="H8" s="57" t="s">
        <v>75</v>
      </c>
      <c r="I8" s="59" t="str">
        <f t="shared" si="1"/>
        <v>no</v>
      </c>
      <c r="J8" s="53" t="str">
        <f ca="1">IFERROR(__xludf.DUMMYFUNCTION("IFERROR(JOIN("", "",FILTER(K9:N9,LEN(K9:N9))))"),"")</f>
        <v/>
      </c>
      <c r="K8" s="60" t="str">
        <f ca="1">IFERROR(__xludf.DUMMYFUNCTION("IF(ISBLANK($D9),"""",IFERROR(TEXTJOIN("", "",TRUE,FILTER(INDIRECT(""'(OC4IDS) "" &amp; K$3 &amp;
 ""'!$C:$C""),INDIRECT(""'(OC4IDS) "" &amp; K$3 &amp; ""'!$G:$G"") = $A9)),""""))"),"")</f>
        <v/>
      </c>
      <c r="L8" s="60" t="str">
        <f ca="1">IFERROR(__xludf.DUMMYFUNCTION("IF(ISBLANK($D9),"""",IFERROR(TEXTJOIN("", "",TRUE,FILTER(INDIRECT(""'(OC4IDS) "" &amp; L$3 &amp;
 ""'!$C:$C""),INDIRECT(""'(OC4IDS) "" &amp; L$3 &amp; ""'!$G:$G"") = $A9)),""""))"),"")</f>
        <v/>
      </c>
      <c r="M8" s="60" t="str">
        <f ca="1">IFERROR(__xludf.DUMMYFUNCTION("IF(ISBLANK($D9),"""",IFERROR(TEXTJOIN("", "",TRUE,FILTER(INDIRECT(""'(OC4IDS) "" &amp; M$3 &amp;
 ""'!$C:$C""),INDIRECT(""'(OC4IDS) "" &amp; M$3 &amp; ""'!$G:$G"") = $A9)),""""))"),"")</f>
        <v/>
      </c>
      <c r="N8" s="60" t="str">
        <f ca="1">IFERROR(__xludf.DUMMYFUNCTION("IF(ISBLANK($D9),"""",IFERROR(TEXTJOIN("", "",TRUE,FILTER(INDIRECT(""'(OC4IDS) "" &amp; N$3 &amp;
 ""'!$C:$C""),INDIRECT(""'(OC4IDS) "" &amp; N$3 &amp; ""'!$G:$G"") = $A9)),""""))"),"")</f>
        <v/>
      </c>
      <c r="O8" s="51">
        <v>0</v>
      </c>
      <c r="P8" s="51">
        <v>0</v>
      </c>
      <c r="Q8" s="51">
        <v>0</v>
      </c>
      <c r="R8" s="51">
        <v>0</v>
      </c>
    </row>
    <row r="9" spans="1:18" ht="15.75" customHeight="1" x14ac:dyDescent="0.15">
      <c r="A9" s="53" t="str">
        <f t="shared" si="0"/>
        <v>t_tenders (bid_opening_time)</v>
      </c>
      <c r="B9" s="54" t="s">
        <v>47</v>
      </c>
      <c r="C9" s="55" t="s">
        <v>70</v>
      </c>
      <c r="D9" s="55" t="s">
        <v>88</v>
      </c>
      <c r="E9" s="56" t="s">
        <v>89</v>
      </c>
      <c r="F9" s="57" t="s">
        <v>90</v>
      </c>
      <c r="G9" s="58" t="s">
        <v>74</v>
      </c>
      <c r="H9" s="57" t="s">
        <v>75</v>
      </c>
      <c r="I9" s="59" t="str">
        <f t="shared" si="1"/>
        <v>no</v>
      </c>
      <c r="J9" s="53" t="str">
        <f ca="1">IFERROR(__xludf.DUMMYFUNCTION("IFERROR(JOIN("", "",FILTER(K10:N10,LEN(K10:N10))))"),"")</f>
        <v/>
      </c>
      <c r="K9" s="60" t="str">
        <f ca="1">IFERROR(__xludf.DUMMYFUNCTION("IF(ISBLANK($D10),"""",IFERROR(TEXTJOIN("", "",TRUE,FILTER(INDIRECT(""'(OC4IDS) "" &amp; K$3 &amp;
 ""'!$C:$C""),INDIRECT(""'(OC4IDS) "" &amp; K$3 &amp; ""'!$G:$G"") = $A10)),""""))"),"")</f>
        <v/>
      </c>
      <c r="L9" s="60" t="str">
        <f ca="1">IFERROR(__xludf.DUMMYFUNCTION("IF(ISBLANK($D10),"""",IFERROR(TEXTJOIN("", "",TRUE,FILTER(INDIRECT(""'(OC4IDS) "" &amp; L$3 &amp;
 ""'!$C:$C""),INDIRECT(""'(OC4IDS) "" &amp; L$3 &amp; ""'!$G:$G"") = $A10)),""""))"),"")</f>
        <v/>
      </c>
      <c r="M9" s="60" t="str">
        <f ca="1">IFERROR(__xludf.DUMMYFUNCTION("IF(ISBLANK($D10),"""",IFERROR(TEXTJOIN("", "",TRUE,FILTER(INDIRECT(""'(OC4IDS) "" &amp; M$3 &amp;
 ""'!$C:$C""),INDIRECT(""'(OC4IDS) "" &amp; M$3 &amp; ""'!$G:$G"") = $A10)),""""))"),"")</f>
        <v/>
      </c>
      <c r="N9" s="60" t="str">
        <f ca="1">IFERROR(__xludf.DUMMYFUNCTION("IF(ISBLANK($D10),"""",IFERROR(TEXTJOIN("", "",TRUE,FILTER(INDIRECT(""'(OC4IDS) "" &amp; N$3 &amp;
 ""'!$C:$C""),INDIRECT(""'(OC4IDS) "" &amp; N$3 &amp; ""'!$G:$G"") = $A10)),""""))"),"")</f>
        <v/>
      </c>
      <c r="O9" s="51">
        <v>0</v>
      </c>
      <c r="P9" s="51">
        <v>0</v>
      </c>
      <c r="Q9" s="51">
        <v>0</v>
      </c>
      <c r="R9" s="51">
        <v>0</v>
      </c>
    </row>
    <row r="10" spans="1:18" ht="15.75" customHeight="1" x14ac:dyDescent="0.15">
      <c r="A10" s="53" t="str">
        <f t="shared" si="0"/>
        <v>t_tenders (bid_validity_period)</v>
      </c>
      <c r="B10" s="54" t="s">
        <v>47</v>
      </c>
      <c r="C10" s="55" t="s">
        <v>70</v>
      </c>
      <c r="D10" s="55" t="s">
        <v>91</v>
      </c>
      <c r="E10" s="56" t="s">
        <v>92</v>
      </c>
      <c r="F10" s="57" t="s">
        <v>93</v>
      </c>
      <c r="G10" s="58" t="s">
        <v>74</v>
      </c>
      <c r="H10" s="57" t="s">
        <v>75</v>
      </c>
      <c r="I10" s="59" t="str">
        <f t="shared" si="1"/>
        <v>no</v>
      </c>
      <c r="J10" s="53" t="str">
        <f ca="1">IFERROR(__xludf.DUMMYFUNCTION("IFERROR(JOIN("", "",FILTER(K11:N11,LEN(K11:N11))))"),"")</f>
        <v/>
      </c>
      <c r="K10" s="60" t="str">
        <f ca="1">IFERROR(__xludf.DUMMYFUNCTION("IF(ISBLANK($D11),"""",IFERROR(TEXTJOIN("", "",TRUE,FILTER(INDIRECT(""'(OC4IDS) "" &amp; K$3 &amp;
 ""'!$C:$C""),INDIRECT(""'(OC4IDS) "" &amp; K$3 &amp; ""'!$G:$G"") = $A11)),""""))"),"")</f>
        <v/>
      </c>
      <c r="L10" s="60" t="str">
        <f ca="1">IFERROR(__xludf.DUMMYFUNCTION("IF(ISBLANK($D11),"""",IFERROR(TEXTJOIN("", "",TRUE,FILTER(INDIRECT(""'(OC4IDS) "" &amp; L$3 &amp;
 ""'!$C:$C""),INDIRECT(""'(OC4IDS) "" &amp; L$3 &amp; ""'!$G:$G"") = $A11)),""""))"),"")</f>
        <v/>
      </c>
      <c r="M10" s="60" t="str">
        <f ca="1">IFERROR(__xludf.DUMMYFUNCTION("IF(ISBLANK($D11),"""",IFERROR(TEXTJOIN("", "",TRUE,FILTER(INDIRECT(""'(OC4IDS) "" &amp; M$3 &amp;
 ""'!$C:$C""),INDIRECT(""'(OC4IDS) "" &amp; M$3 &amp; ""'!$G:$G"") = $A11)),""""))"),"")</f>
        <v/>
      </c>
      <c r="N10" s="60" t="str">
        <f ca="1">IFERROR(__xludf.DUMMYFUNCTION("IF(ISBLANK($D11),"""",IFERROR(TEXTJOIN("", "",TRUE,FILTER(INDIRECT(""'(OC4IDS) "" &amp; N$3 &amp;
 ""'!$C:$C""),INDIRECT(""'(OC4IDS) "" &amp; N$3 &amp; ""'!$G:$G"") = $A11)),""""))"),"")</f>
        <v/>
      </c>
      <c r="O10" s="51">
        <v>0</v>
      </c>
      <c r="P10" s="51">
        <v>0</v>
      </c>
      <c r="Q10" s="51">
        <v>0</v>
      </c>
      <c r="R10" s="51">
        <v>0</v>
      </c>
    </row>
    <row r="11" spans="1:18" ht="15.75" customHeight="1" x14ac:dyDescent="0.15">
      <c r="A11" s="53" t="str">
        <f t="shared" si="0"/>
        <v>t_tenders (bid_security)</v>
      </c>
      <c r="B11" s="54" t="s">
        <v>47</v>
      </c>
      <c r="C11" s="55" t="s">
        <v>70</v>
      </c>
      <c r="D11" s="55" t="s">
        <v>94</v>
      </c>
      <c r="E11" s="56" t="s">
        <v>95</v>
      </c>
      <c r="F11" s="57" t="s">
        <v>96</v>
      </c>
      <c r="G11" s="58" t="s">
        <v>74</v>
      </c>
      <c r="H11" s="57" t="s">
        <v>75</v>
      </c>
      <c r="I11" s="59" t="str">
        <f t="shared" si="1"/>
        <v>no</v>
      </c>
      <c r="J11" s="53" t="str">
        <f ca="1">IFERROR(__xludf.DUMMYFUNCTION("IFERROR(JOIN("", "",FILTER(K12:N12,LEN(K12:N12))))"),"")</f>
        <v/>
      </c>
      <c r="K11" s="60" t="str">
        <f ca="1">IFERROR(__xludf.DUMMYFUNCTION("IF(ISBLANK($D12),"""",IFERROR(TEXTJOIN("", "",TRUE,FILTER(INDIRECT(""'(OC4IDS) "" &amp; K$3 &amp;
 ""'!$C:$C""),INDIRECT(""'(OC4IDS) "" &amp; K$3 &amp; ""'!$G:$G"") = $A12)),""""))"),"")</f>
        <v/>
      </c>
      <c r="L11" s="60" t="str">
        <f ca="1">IFERROR(__xludf.DUMMYFUNCTION("IF(ISBLANK($D12),"""",IFERROR(TEXTJOIN("", "",TRUE,FILTER(INDIRECT(""'(OC4IDS) "" &amp; L$3 &amp;
 ""'!$C:$C""),INDIRECT(""'(OC4IDS) "" &amp; L$3 &amp; ""'!$G:$G"") = $A12)),""""))"),"")</f>
        <v/>
      </c>
      <c r="M11" s="60" t="str">
        <f ca="1">IFERROR(__xludf.DUMMYFUNCTION("IF(ISBLANK($D12),"""",IFERROR(TEXTJOIN("", "",TRUE,FILTER(INDIRECT(""'(OC4IDS) "" &amp; M$3 &amp;
 ""'!$C:$C""),INDIRECT(""'(OC4IDS) "" &amp; M$3 &amp; ""'!$G:$G"") = $A12)),""""))"),"")</f>
        <v/>
      </c>
      <c r="N11" s="60" t="str">
        <f ca="1">IFERROR(__xludf.DUMMYFUNCTION("IF(ISBLANK($D12),"""",IFERROR(TEXTJOIN("", "",TRUE,FILTER(INDIRECT(""'(OC4IDS) "" &amp; N$3 &amp;
 ""'!$C:$C""),INDIRECT(""'(OC4IDS) "" &amp; N$3 &amp; ""'!$G:$G"") = $A12)),""""))"),"")</f>
        <v/>
      </c>
      <c r="O11" s="51">
        <v>0</v>
      </c>
      <c r="P11" s="51">
        <v>0</v>
      </c>
      <c r="Q11" s="51">
        <v>0</v>
      </c>
      <c r="R11" s="51">
        <v>0</v>
      </c>
    </row>
    <row r="12" spans="1:18" ht="15.75" customHeight="1" x14ac:dyDescent="0.15">
      <c r="A12" s="53" t="str">
        <f t="shared" si="0"/>
        <v>t_tenders (bid_security_period)</v>
      </c>
      <c r="B12" s="54" t="s">
        <v>47</v>
      </c>
      <c r="C12" s="55" t="s">
        <v>70</v>
      </c>
      <c r="D12" s="55" t="s">
        <v>97</v>
      </c>
      <c r="E12" s="56" t="s">
        <v>98</v>
      </c>
      <c r="F12" s="57" t="s">
        <v>99</v>
      </c>
      <c r="G12" s="58" t="s">
        <v>74</v>
      </c>
      <c r="H12" s="57" t="s">
        <v>75</v>
      </c>
      <c r="I12" s="59" t="str">
        <f t="shared" si="1"/>
        <v>no</v>
      </c>
      <c r="J12" s="53" t="str">
        <f ca="1">IFERROR(__xludf.DUMMYFUNCTION("IFERROR(JOIN("", "",FILTER(K13:N13,LEN(K13:N13))))"),"")</f>
        <v/>
      </c>
      <c r="K12" s="60" t="str">
        <f ca="1">IFERROR(__xludf.DUMMYFUNCTION("IF(ISBLANK($D13),"""",IFERROR(TEXTJOIN("", "",TRUE,FILTER(INDIRECT(""'(OC4IDS) "" &amp; K$3 &amp;
 ""'!$C:$C""),INDIRECT(""'(OC4IDS) "" &amp; K$3 &amp; ""'!$G:$G"") = $A13)),""""))"),"")</f>
        <v/>
      </c>
      <c r="L12" s="60" t="str">
        <f ca="1">IFERROR(__xludf.DUMMYFUNCTION("IF(ISBLANK($D13),"""",IFERROR(TEXTJOIN("", "",TRUE,FILTER(INDIRECT(""'(OC4IDS) "" &amp; L$3 &amp;
 ""'!$C:$C""),INDIRECT(""'(OC4IDS) "" &amp; L$3 &amp; ""'!$G:$G"") = $A13)),""""))"),"")</f>
        <v/>
      </c>
      <c r="M12" s="60" t="str">
        <f ca="1">IFERROR(__xludf.DUMMYFUNCTION("IF(ISBLANK($D13),"""",IFERROR(TEXTJOIN("", "",TRUE,FILTER(INDIRECT(""'(OC4IDS) "" &amp; M$3 &amp;
 ""'!$C:$C""),INDIRECT(""'(OC4IDS) "" &amp; M$3 &amp; ""'!$G:$G"") = $A13)),""""))"),"")</f>
        <v/>
      </c>
      <c r="N12" s="60" t="str">
        <f ca="1">IFERROR(__xludf.DUMMYFUNCTION("IF(ISBLANK($D13),"""",IFERROR(TEXTJOIN("", "",TRUE,FILTER(INDIRECT(""'(OC4IDS) "" &amp; N$3 &amp;
 ""'!$C:$C""),INDIRECT(""'(OC4IDS) "" &amp; N$3 &amp; ""'!$G:$G"") = $A13)),""""))"),"")</f>
        <v/>
      </c>
      <c r="O12" s="51">
        <v>0</v>
      </c>
      <c r="P12" s="51">
        <v>0</v>
      </c>
      <c r="Q12" s="51">
        <v>0</v>
      </c>
      <c r="R12" s="51">
        <v>0</v>
      </c>
    </row>
    <row r="13" spans="1:18" ht="15.75" customHeight="1" x14ac:dyDescent="0.15">
      <c r="A13" s="53" t="str">
        <f t="shared" si="0"/>
        <v>t_tenders (best_evaluated_bidder_date)</v>
      </c>
      <c r="B13" s="54" t="s">
        <v>47</v>
      </c>
      <c r="C13" s="55" t="s">
        <v>70</v>
      </c>
      <c r="D13" s="55" t="s">
        <v>100</v>
      </c>
      <c r="E13" s="56" t="s">
        <v>101</v>
      </c>
      <c r="F13" s="57" t="s">
        <v>102</v>
      </c>
      <c r="G13" s="58" t="s">
        <v>74</v>
      </c>
      <c r="H13" s="57" t="s">
        <v>75</v>
      </c>
      <c r="I13" s="59" t="str">
        <f t="shared" si="1"/>
        <v>no</v>
      </c>
      <c r="J13" s="53" t="str">
        <f ca="1">IFERROR(__xludf.DUMMYFUNCTION("IFERROR(JOIN("", "",FILTER(K14:N14,LEN(K14:N14))))"),"")</f>
        <v/>
      </c>
      <c r="K13" s="60" t="str">
        <f ca="1">IFERROR(__xludf.DUMMYFUNCTION("IF(ISBLANK($D14),"""",IFERROR(TEXTJOIN("", "",TRUE,FILTER(INDIRECT(""'(OC4IDS) "" &amp; K$3 &amp;
 ""'!$C:$C""),INDIRECT(""'(OC4IDS) "" &amp; K$3 &amp; ""'!$G:$G"") = $A14)),""""))"),"")</f>
        <v/>
      </c>
      <c r="L13" s="60" t="str">
        <f ca="1">IFERROR(__xludf.DUMMYFUNCTION("IF(ISBLANK($D14),"""",IFERROR(TEXTJOIN("", "",TRUE,FILTER(INDIRECT(""'(OC4IDS) "" &amp; L$3 &amp;
 ""'!$C:$C""),INDIRECT(""'(OC4IDS) "" &amp; L$3 &amp; ""'!$G:$G"") = $A14)),""""))"),"")</f>
        <v/>
      </c>
      <c r="M13" s="60" t="str">
        <f ca="1">IFERROR(__xludf.DUMMYFUNCTION("IF(ISBLANK($D14),"""",IFERROR(TEXTJOIN("", "",TRUE,FILTER(INDIRECT(""'(OC4IDS) "" &amp; M$3 &amp;
 ""'!$C:$C""),INDIRECT(""'(OC4IDS) "" &amp; M$3 &amp; ""'!$G:$G"") = $A14)),""""))"),"")</f>
        <v/>
      </c>
      <c r="N13" s="60" t="str">
        <f ca="1">IFERROR(__xludf.DUMMYFUNCTION("IF(ISBLANK($D14),"""",IFERROR(TEXTJOIN("", "",TRUE,FILTER(INDIRECT(""'(OC4IDS) "" &amp; N$3 &amp;
 ""'!$C:$C""),INDIRECT(""'(OC4IDS) "" &amp; N$3 &amp; ""'!$G:$G"") = $A14)),""""))"),"")</f>
        <v/>
      </c>
      <c r="O13" s="51">
        <v>0</v>
      </c>
      <c r="P13" s="51">
        <v>0</v>
      </c>
      <c r="Q13" s="51">
        <v>0</v>
      </c>
      <c r="R13" s="51">
        <v>0</v>
      </c>
    </row>
    <row r="14" spans="1:18" ht="15.75" customHeight="1" x14ac:dyDescent="0.15">
      <c r="A14" s="53" t="str">
        <f t="shared" si="0"/>
        <v>t_tenders (best_evaluated_bidder_time)</v>
      </c>
      <c r="B14" s="54" t="s">
        <v>47</v>
      </c>
      <c r="C14" s="55" t="s">
        <v>70</v>
      </c>
      <c r="D14" s="55" t="s">
        <v>103</v>
      </c>
      <c r="E14" s="56" t="s">
        <v>104</v>
      </c>
      <c r="F14" s="57" t="s">
        <v>105</v>
      </c>
      <c r="G14" s="58" t="s">
        <v>74</v>
      </c>
      <c r="H14" s="57" t="s">
        <v>75</v>
      </c>
      <c r="I14" s="59" t="str">
        <f t="shared" si="1"/>
        <v>no</v>
      </c>
      <c r="J14" s="53" t="str">
        <f ca="1">IFERROR(__xludf.DUMMYFUNCTION("IFERROR(JOIN("", "",FILTER(K15:N15,LEN(K15:N15))))"),"")</f>
        <v/>
      </c>
      <c r="K14" s="60" t="str">
        <f ca="1">IFERROR(__xludf.DUMMYFUNCTION("IF(ISBLANK($D15),"""",IFERROR(TEXTJOIN("", "",TRUE,FILTER(INDIRECT(""'(OC4IDS) "" &amp; K$3 &amp;
 ""'!$C:$C""),INDIRECT(""'(OC4IDS) "" &amp; K$3 &amp; ""'!$G:$G"") = $A15)),""""))"),"")</f>
        <v/>
      </c>
      <c r="L14" s="60" t="str">
        <f ca="1">IFERROR(__xludf.DUMMYFUNCTION("IF(ISBLANK($D15),"""",IFERROR(TEXTJOIN("", "",TRUE,FILTER(INDIRECT(""'(OC4IDS) "" &amp; L$3 &amp;
 ""'!$C:$C""),INDIRECT(""'(OC4IDS) "" &amp; L$3 &amp; ""'!$G:$G"") = $A15)),""""))"),"")</f>
        <v/>
      </c>
      <c r="M14" s="60" t="str">
        <f ca="1">IFERROR(__xludf.DUMMYFUNCTION("IF(ISBLANK($D15),"""",IFERROR(TEXTJOIN("", "",TRUE,FILTER(INDIRECT(""'(OC4IDS) "" &amp; M$3 &amp;
 ""'!$C:$C""),INDIRECT(""'(OC4IDS) "" &amp; M$3 &amp; ""'!$G:$G"") = $A15)),""""))"),"")</f>
        <v/>
      </c>
      <c r="N14" s="60" t="str">
        <f ca="1">IFERROR(__xludf.DUMMYFUNCTION("IF(ISBLANK($D15),"""",IFERROR(TEXTJOIN("", "",TRUE,FILTER(INDIRECT(""'(OC4IDS) "" &amp; N$3 &amp;
 ""'!$C:$C""),INDIRECT(""'(OC4IDS) "" &amp; N$3 &amp; ""'!$G:$G"") = $A15)),""""))"),"")</f>
        <v/>
      </c>
      <c r="O14" s="51">
        <v>0</v>
      </c>
      <c r="P14" s="51">
        <v>0</v>
      </c>
      <c r="Q14" s="51">
        <v>0</v>
      </c>
      <c r="R14" s="51">
        <v>0</v>
      </c>
    </row>
    <row r="15" spans="1:18" ht="15.75" customHeight="1" x14ac:dyDescent="0.15">
      <c r="A15" s="53" t="str">
        <f t="shared" si="0"/>
        <v>t_tenders (procuring_entity)</v>
      </c>
      <c r="B15" s="54" t="s">
        <v>47</v>
      </c>
      <c r="C15" s="55" t="s">
        <v>70</v>
      </c>
      <c r="D15" s="55" t="s">
        <v>106</v>
      </c>
      <c r="E15" s="56" t="s">
        <v>107</v>
      </c>
      <c r="F15" s="57" t="s">
        <v>108</v>
      </c>
      <c r="G15" s="58" t="s">
        <v>74</v>
      </c>
      <c r="H15" s="57" t="s">
        <v>75</v>
      </c>
      <c r="I15" s="59" t="str">
        <f t="shared" si="1"/>
        <v>yes</v>
      </c>
      <c r="J15" s="53" t="str">
        <f ca="1">IFERROR(__xludf.DUMMYFUNCTION("IFERROR(JOIN("", "",FILTER(K16:N16,LEN(K16:N16))))"),"contractingProcesses/summary/tender/procuringEntity/name, contractingProcesses/summary/tender/administrativeEntity/name, parties/name, parties/additionalIdentifiers/legalName, parties/name, parties/name")</f>
        <v>contractingProcesses/summary/tender/procuringEntity/name, contractingProcesses/summary/tender/administrativeEntity/name, parties/name, parties/additionalIdentifiers/legalName, parties/name, parties/name</v>
      </c>
      <c r="K15" s="60" t="str">
        <f ca="1">IFERROR(__xludf.DUMMYFUNCTION("IF(ISBLANK($D16),"""",IFERROR(TEXTJOIN("", "",TRUE,FILTER(INDIRECT(""'(OC4IDS) "" &amp; K$3 &amp;
 ""'!$C:$C""),INDIRECT(""'(OC4IDS) "" &amp; K$3 &amp; ""'!$G:$G"") = $A16)),""""))"),"")</f>
        <v/>
      </c>
      <c r="L15" s="60" t="str">
        <f ca="1">IFERROR(__xludf.DUMMYFUNCTION("IF(ISBLANK($D16),"""",IFERROR(TEXTJOIN("", "",TRUE,FILTER(INDIRECT(""'(OC4IDS) "" &amp; L$3 &amp;
 ""'!$C:$C""),INDIRECT(""'(OC4IDS) "" &amp; L$3 &amp; ""'!$G:$G"") = $A16)),""""))"),"contractingProcesses/summary/tender/procuringEntity/name, contractingProcesses/summary/tender/administrativeEntity/name")</f>
        <v>contractingProcesses/summary/tender/procuringEntity/name, contractingProcesses/summary/tender/administrativeEntity/name</v>
      </c>
      <c r="M15" s="60" t="str">
        <f ca="1">IFERROR(__xludf.DUMMYFUNCTION("IF(ISBLANK($D16),"""",IFERROR(TEXTJOIN("", "",TRUE,FILTER(INDIRECT(""'(OC4IDS) "" &amp; M$3 &amp;
 ""'!$C:$C""),INDIRECT(""'(OC4IDS) "" &amp; M$3 &amp; ""'!$G:$G"") = $A16)),""""))"),"")</f>
        <v/>
      </c>
      <c r="N15" s="60" t="str">
        <f ca="1">IFERROR(__xludf.DUMMYFUNCTION("IF(ISBLANK($D16),"""",IFERROR(TEXTJOIN("", "",TRUE,FILTER(INDIRECT(""'(OC4IDS) "" &amp; N$3 &amp;
 ""'!$C:$C""),INDIRECT(""'(OC4IDS) "" &amp; N$3 &amp; ""'!$G:$G"") = $A16)),""""))"),"parties/name, parties/additionalIdentifiers/legalName, parties/name, parties/name")</f>
        <v>parties/name, parties/additionalIdentifiers/legalName, parties/name, parties/name</v>
      </c>
      <c r="O15" s="51">
        <v>0</v>
      </c>
      <c r="P15" s="51">
        <v>1</v>
      </c>
      <c r="Q15" s="51">
        <v>0</v>
      </c>
      <c r="R15" s="51">
        <v>1</v>
      </c>
    </row>
    <row r="16" spans="1:18" ht="15.75" customHeight="1" x14ac:dyDescent="0.15">
      <c r="A16" s="53" t="str">
        <f t="shared" si="0"/>
        <v>t_tenders (procuring_entity_address)</v>
      </c>
      <c r="B16" s="54" t="s">
        <v>47</v>
      </c>
      <c r="C16" s="55" t="s">
        <v>70</v>
      </c>
      <c r="D16" s="55" t="s">
        <v>109</v>
      </c>
      <c r="E16" s="61" t="s">
        <v>110</v>
      </c>
      <c r="F16" s="57" t="s">
        <v>111</v>
      </c>
      <c r="G16" s="58" t="s">
        <v>74</v>
      </c>
      <c r="H16" s="57" t="s">
        <v>75</v>
      </c>
      <c r="I16" s="59" t="str">
        <f t="shared" si="1"/>
        <v>yes</v>
      </c>
      <c r="J16" s="53" t="str">
        <f ca="1">IFERROR(__xludf.DUMMYFUNCTION("IFERROR(JOIN("", "",FILTER(K17:N17,LEN(K17:N17))))"),"parties/address/streetAddress")</f>
        <v>parties/address/streetAddress</v>
      </c>
      <c r="K16" s="60" t="str">
        <f ca="1">IFERROR(__xludf.DUMMYFUNCTION("IF(ISBLANK($D17),"""",IFERROR(TEXTJOIN("", "",TRUE,FILTER(INDIRECT(""'(OC4IDS) "" &amp; K$3 &amp;
 ""'!$C:$C""),INDIRECT(""'(OC4IDS) "" &amp; K$3 &amp; ""'!$G:$G"") = $A17)),""""))"),"")</f>
        <v/>
      </c>
      <c r="L16" s="60" t="str">
        <f ca="1">IFERROR(__xludf.DUMMYFUNCTION("IF(ISBLANK($D17),"""",IFERROR(TEXTJOIN("", "",TRUE,FILTER(INDIRECT(""'(OC4IDS) "" &amp; L$3 &amp;
 ""'!$C:$C""),INDIRECT(""'(OC4IDS) "" &amp; L$3 &amp; ""'!$G:$G"") = $A17)),""""))"),"")</f>
        <v/>
      </c>
      <c r="M16" s="60" t="str">
        <f ca="1">IFERROR(__xludf.DUMMYFUNCTION("IF(ISBLANK($D17),"""",IFERROR(TEXTJOIN("", "",TRUE,FILTER(INDIRECT(""'(OC4IDS) "" &amp; M$3 &amp;
 ""'!$C:$C""),INDIRECT(""'(OC4IDS) "" &amp; M$3 &amp; ""'!$G:$G"") = $A17)),""""))"),"")</f>
        <v/>
      </c>
      <c r="N16" s="60" t="str">
        <f ca="1">IFERROR(__xludf.DUMMYFUNCTION("IF(ISBLANK($D17),"""",IFERROR(TEXTJOIN("", "",TRUE,FILTER(INDIRECT(""'(OC4IDS) "" &amp; N$3 &amp;
 ""'!$C:$C""),INDIRECT(""'(OC4IDS) "" &amp; N$3 &amp; ""'!$G:$G"") = $A17)),""""))"),"parties/address/streetAddress")</f>
        <v>parties/address/streetAddress</v>
      </c>
      <c r="O16" s="51">
        <v>0</v>
      </c>
      <c r="P16" s="51">
        <v>0</v>
      </c>
      <c r="Q16" s="51">
        <v>0</v>
      </c>
      <c r="R16" s="51">
        <v>1</v>
      </c>
    </row>
    <row r="17" spans="1:18" ht="15.75" customHeight="1" x14ac:dyDescent="0.15">
      <c r="A17" s="53" t="str">
        <f t="shared" si="0"/>
        <v>t_tenders (bid_amount)</v>
      </c>
      <c r="B17" s="54" t="s">
        <v>47</v>
      </c>
      <c r="C17" s="55" t="s">
        <v>70</v>
      </c>
      <c r="D17" s="55" t="s">
        <v>112</v>
      </c>
      <c r="E17" s="56" t="s">
        <v>113</v>
      </c>
      <c r="F17" s="57" t="s">
        <v>114</v>
      </c>
      <c r="G17" s="58" t="s">
        <v>74</v>
      </c>
      <c r="H17" s="57" t="s">
        <v>75</v>
      </c>
      <c r="I17" s="59" t="str">
        <f t="shared" si="1"/>
        <v>no</v>
      </c>
      <c r="J17" s="53" t="str">
        <f ca="1">IFERROR(__xludf.DUMMYFUNCTION("IFERROR(JOIN("", "",FILTER(K18:N18,LEN(K18:N18))))"),"")</f>
        <v/>
      </c>
      <c r="K17" s="60" t="str">
        <f ca="1">IFERROR(__xludf.DUMMYFUNCTION("IF(ISBLANK($D18),"""",IFERROR(TEXTJOIN("", "",TRUE,FILTER(INDIRECT(""'(OC4IDS) "" &amp; K$3 &amp;
 ""'!$C:$C""),INDIRECT(""'(OC4IDS) "" &amp; K$3 &amp; ""'!$G:$G"") = $A18)),""""))"),"")</f>
        <v/>
      </c>
      <c r="L17" s="60" t="str">
        <f ca="1">IFERROR(__xludf.DUMMYFUNCTION("IF(ISBLANK($D18),"""",IFERROR(TEXTJOIN("", "",TRUE,FILTER(INDIRECT(""'(OC4IDS) "" &amp; L$3 &amp;
 ""'!$C:$C""),INDIRECT(""'(OC4IDS) "" &amp; L$3 &amp; ""'!$G:$G"") = $A18)),""""))"),"")</f>
        <v/>
      </c>
      <c r="M17" s="60" t="str">
        <f ca="1">IFERROR(__xludf.DUMMYFUNCTION("IF(ISBLANK($D18),"""",IFERROR(TEXTJOIN("", "",TRUE,FILTER(INDIRECT(""'(OC4IDS) "" &amp; M$3 &amp;
 ""'!$C:$C""),INDIRECT(""'(OC4IDS) "" &amp; M$3 &amp; ""'!$G:$G"") = $A18)),""""))"),"")</f>
        <v/>
      </c>
      <c r="N17" s="60" t="str">
        <f ca="1">IFERROR(__xludf.DUMMYFUNCTION("IF(ISBLANK($D18),"""",IFERROR(TEXTJOIN("", "",TRUE,FILTER(INDIRECT(""'(OC4IDS) "" &amp; N$3 &amp;
 ""'!$C:$C""),INDIRECT(""'(OC4IDS) "" &amp; N$3 &amp; ""'!$G:$G"") = $A18)),""""))"),"")</f>
        <v/>
      </c>
      <c r="O17" s="51">
        <v>0</v>
      </c>
      <c r="P17" s="51">
        <v>0</v>
      </c>
      <c r="Q17" s="51">
        <v>0</v>
      </c>
      <c r="R17" s="51">
        <v>0</v>
      </c>
    </row>
    <row r="18" spans="1:18" ht="15.75" customHeight="1" x14ac:dyDescent="0.15">
      <c r="A18" s="53" t="str">
        <f t="shared" si="0"/>
        <v>t_tenders (bid_account)</v>
      </c>
      <c r="B18" s="54" t="s">
        <v>47</v>
      </c>
      <c r="C18" s="55" t="s">
        <v>70</v>
      </c>
      <c r="D18" s="55" t="s">
        <v>115</v>
      </c>
      <c r="E18" s="61" t="s">
        <v>116</v>
      </c>
      <c r="F18" s="57" t="s">
        <v>117</v>
      </c>
      <c r="G18" s="58" t="s">
        <v>74</v>
      </c>
      <c r="H18" s="57" t="s">
        <v>75</v>
      </c>
      <c r="I18" s="59" t="str">
        <f t="shared" si="1"/>
        <v>no</v>
      </c>
      <c r="J18" s="53" t="str">
        <f ca="1">IFERROR(__xludf.DUMMYFUNCTION("IFERROR(JOIN("", "",FILTER(K19:N19,LEN(K19:N19))))"),"")</f>
        <v/>
      </c>
      <c r="K18" s="60" t="str">
        <f ca="1">IFERROR(__xludf.DUMMYFUNCTION("IF(ISBLANK($D19),"""",IFERROR(TEXTJOIN("", "",TRUE,FILTER(INDIRECT(""'(OC4IDS) "" &amp; K$3 &amp;
 ""'!$C:$C""),INDIRECT(""'(OC4IDS) "" &amp; K$3 &amp; ""'!$G:$G"") = $A19)),""""))"),"")</f>
        <v/>
      </c>
      <c r="L18" s="60" t="str">
        <f ca="1">IFERROR(__xludf.DUMMYFUNCTION("IF(ISBLANK($D19),"""",IFERROR(TEXTJOIN("", "",TRUE,FILTER(INDIRECT(""'(OC4IDS) "" &amp; L$3 &amp;
 ""'!$C:$C""),INDIRECT(""'(OC4IDS) "" &amp; L$3 &amp; ""'!$G:$G"") = $A19)),""""))"),"")</f>
        <v/>
      </c>
      <c r="M18" s="60" t="str">
        <f ca="1">IFERROR(__xludf.DUMMYFUNCTION("IF(ISBLANK($D19),"""",IFERROR(TEXTJOIN("", "",TRUE,FILTER(INDIRECT(""'(OC4IDS) "" &amp; M$3 &amp;
 ""'!$C:$C""),INDIRECT(""'(OC4IDS) "" &amp; M$3 &amp; ""'!$G:$G"") = $A19)),""""))"),"")</f>
        <v/>
      </c>
      <c r="N18" s="60" t="str">
        <f ca="1">IFERROR(__xludf.DUMMYFUNCTION("IF(ISBLANK($D19),"""",IFERROR(TEXTJOIN("", "",TRUE,FILTER(INDIRECT(""'(OC4IDS) "" &amp; N$3 &amp;
 ""'!$C:$C""),INDIRECT(""'(OC4IDS) "" &amp; N$3 &amp; ""'!$G:$G"") = $A19)),""""))"),"")</f>
        <v/>
      </c>
      <c r="O18" s="51">
        <v>0</v>
      </c>
      <c r="P18" s="51">
        <v>0</v>
      </c>
      <c r="Q18" s="51">
        <v>0</v>
      </c>
      <c r="R18" s="51">
        <v>0</v>
      </c>
    </row>
    <row r="19" spans="1:18" ht="15.75" customHeight="1" x14ac:dyDescent="0.15">
      <c r="A19" s="53" t="str">
        <f t="shared" si="0"/>
        <v>t_tenders (bid_submission_address)</v>
      </c>
      <c r="B19" s="54" t="s">
        <v>47</v>
      </c>
      <c r="C19" s="55" t="s">
        <v>70</v>
      </c>
      <c r="D19" s="55" t="s">
        <v>118</v>
      </c>
      <c r="E19" s="61" t="s">
        <v>119</v>
      </c>
      <c r="F19" s="57" t="s">
        <v>120</v>
      </c>
      <c r="G19" s="58" t="s">
        <v>74</v>
      </c>
      <c r="H19" s="57" t="s">
        <v>75</v>
      </c>
      <c r="I19" s="59" t="str">
        <f t="shared" si="1"/>
        <v>no</v>
      </c>
      <c r="J19" s="53" t="str">
        <f ca="1">IFERROR(__xludf.DUMMYFUNCTION("IFERROR(JOIN("", "",FILTER(K20:N20,LEN(K20:N20))))"),"")</f>
        <v/>
      </c>
      <c r="K19" s="60" t="str">
        <f ca="1">IFERROR(__xludf.DUMMYFUNCTION("IF(ISBLANK($D20),"""",IFERROR(TEXTJOIN("", "",TRUE,FILTER(INDIRECT(""'(OC4IDS) "" &amp; K$3 &amp;
 ""'!$C:$C""),INDIRECT(""'(OC4IDS) "" &amp; K$3 &amp; ""'!$G:$G"") = $A20)),""""))"),"")</f>
        <v/>
      </c>
      <c r="L19" s="60" t="str">
        <f ca="1">IFERROR(__xludf.DUMMYFUNCTION("IF(ISBLANK($D20),"""",IFERROR(TEXTJOIN("", "",TRUE,FILTER(INDIRECT(""'(OC4IDS) "" &amp; L$3 &amp;
 ""'!$C:$C""),INDIRECT(""'(OC4IDS) "" &amp; L$3 &amp; ""'!$G:$G"") = $A20)),""""))"),"")</f>
        <v/>
      </c>
      <c r="M19" s="60" t="str">
        <f ca="1">IFERROR(__xludf.DUMMYFUNCTION("IF(ISBLANK($D20),"""",IFERROR(TEXTJOIN("", "",TRUE,FILTER(INDIRECT(""'(OC4IDS) "" &amp; M$3 &amp;
 ""'!$C:$C""),INDIRECT(""'(OC4IDS) "" &amp; M$3 &amp; ""'!$G:$G"") = $A20)),""""))"),"")</f>
        <v/>
      </c>
      <c r="N19" s="60" t="str">
        <f ca="1">IFERROR(__xludf.DUMMYFUNCTION("IF(ISBLANK($D20),"""",IFERROR(TEXTJOIN("", "",TRUE,FILTER(INDIRECT(""'(OC4IDS) "" &amp; N$3 &amp;
 ""'!$C:$C""),INDIRECT(""'(OC4IDS) "" &amp; N$3 &amp; ""'!$G:$G"") = $A20)),""""))"),"")</f>
        <v/>
      </c>
      <c r="O19" s="51">
        <v>0</v>
      </c>
      <c r="P19" s="51">
        <v>0</v>
      </c>
      <c r="Q19" s="51">
        <v>0</v>
      </c>
      <c r="R19" s="51">
        <v>0</v>
      </c>
    </row>
    <row r="20" spans="1:18" ht="15.75" customHeight="1" x14ac:dyDescent="0.15">
      <c r="A20" s="53" t="str">
        <f t="shared" si="0"/>
        <v>t_projects (project_reference)</v>
      </c>
      <c r="B20" s="58" t="s">
        <v>862</v>
      </c>
      <c r="C20" s="55" t="s">
        <v>67</v>
      </c>
      <c r="D20" s="55" t="s">
        <v>861</v>
      </c>
      <c r="E20" s="56"/>
      <c r="F20" s="57"/>
      <c r="G20" s="58" t="s">
        <v>74</v>
      </c>
      <c r="H20" s="57" t="s">
        <v>75</v>
      </c>
      <c r="I20" s="59" t="str">
        <f t="shared" si="1"/>
        <v>no</v>
      </c>
      <c r="J20" s="53" t="str">
        <f ca="1">IFERROR(__xludf.DUMMYFUNCTION("IFERROR(JOIN("", "",FILTER(K21:N21,LEN(K21:N21))))"),"")</f>
        <v/>
      </c>
      <c r="K20" s="60" t="str">
        <f ca="1">IFERROR(__xludf.DUMMYFUNCTION("IF(ISBLANK($D21),"""",IFERROR(TEXTJOIN("", "",TRUE,FILTER(INDIRECT(""'(OC4IDS) "" &amp; K$3 &amp;
 ""'!$C:$C""),INDIRECT(""'(OC4IDS) "" &amp; K$3 &amp; ""'!$G:$G"") = $A21)),""""))"),"")</f>
        <v/>
      </c>
      <c r="L20" s="60" t="str">
        <f ca="1">IFERROR(__xludf.DUMMYFUNCTION("IF(ISBLANK($D21),"""",IFERROR(TEXTJOIN("", "",TRUE,FILTER(INDIRECT(""'(OC4IDS) "" &amp; L$3 &amp;
 ""'!$C:$C""),INDIRECT(""'(OC4IDS) "" &amp; L$3 &amp; ""'!$G:$G"") = $A21)),""""))"),"")</f>
        <v/>
      </c>
      <c r="M20" s="60" t="str">
        <f ca="1">IFERROR(__xludf.DUMMYFUNCTION("IF(ISBLANK($D21),"""",IFERROR(TEXTJOIN("", "",TRUE,FILTER(INDIRECT(""'(OC4IDS) "" &amp; M$3 &amp;
 ""'!$C:$C""),INDIRECT(""'(OC4IDS) "" &amp; M$3 &amp; ""'!$G:$G"") = $A21)),""""))"),"")</f>
        <v/>
      </c>
      <c r="N20" s="60" t="str">
        <f ca="1">IFERROR(__xludf.DUMMYFUNCTION("IF(ISBLANK($D21),"""",IFERROR(TEXTJOIN("", "",TRUE,FILTER(INDIRECT(""'(OC4IDS) "" &amp; N$3 &amp;
 ""'!$C:$C""),INDIRECT(""'(OC4IDS) "" &amp; N$3 &amp; ""'!$G:$G"") = $A21)),""""))"),"")</f>
        <v/>
      </c>
      <c r="O20" s="51">
        <v>0</v>
      </c>
      <c r="P20" s="51">
        <v>0</v>
      </c>
      <c r="Q20" s="51">
        <v>0</v>
      </c>
      <c r="R20" s="51">
        <v>0</v>
      </c>
    </row>
    <row r="21" spans="1:18" ht="15.75" customHeight="1" x14ac:dyDescent="0.15">
      <c r="A21" s="53" t="str">
        <f t="shared" si="0"/>
        <v>t_projects (Project_last_updated)</v>
      </c>
      <c r="B21" s="58" t="s">
        <v>862</v>
      </c>
      <c r="C21" s="55" t="s">
        <v>67</v>
      </c>
      <c r="D21" s="55" t="s">
        <v>895</v>
      </c>
      <c r="E21" s="56"/>
      <c r="F21" s="57"/>
      <c r="G21" s="58" t="s">
        <v>74</v>
      </c>
      <c r="H21" s="57" t="s">
        <v>75</v>
      </c>
      <c r="I21" s="59" t="str">
        <f t="shared" si="1"/>
        <v>no</v>
      </c>
      <c r="J21" s="53" t="str">
        <f ca="1">IFERROR(__xludf.DUMMYFUNCTION("IFERROR(JOIN("", "",FILTER(K22:N22,LEN(K22:N22))))"),"")</f>
        <v/>
      </c>
      <c r="K21" s="60" t="str">
        <f ca="1">IFERROR(__xludf.DUMMYFUNCTION("IF(ISBLANK($D22),"""",IFERROR(TEXTJOIN("", "",TRUE,FILTER(INDIRECT(""'(OC4IDS) "" &amp; K$3 &amp;
 ""'!$C:$C""),INDIRECT(""'(OC4IDS) "" &amp; K$3 &amp; ""'!$G:$G"") = $A22)),""""))"),"")</f>
        <v/>
      </c>
      <c r="L21" s="60" t="str">
        <f ca="1">IFERROR(__xludf.DUMMYFUNCTION("IF(ISBLANK($D22),"""",IFERROR(TEXTJOIN("", "",TRUE,FILTER(INDIRECT(""'(OC4IDS) "" &amp; L$3 &amp;
 ""'!$C:$C""),INDIRECT(""'(OC4IDS) "" &amp; L$3 &amp; ""'!$G:$G"") = $A22)),""""))"),"")</f>
        <v/>
      </c>
      <c r="M21" s="60" t="str">
        <f ca="1">IFERROR(__xludf.DUMMYFUNCTION("IF(ISBLANK($D22),"""",IFERROR(TEXTJOIN("", "",TRUE,FILTER(INDIRECT(""'(OC4IDS) "" &amp; M$3 &amp;
 ""'!$C:$C""),INDIRECT(""'(OC4IDS) "" &amp; M$3 &amp; ""'!$G:$G"") = $A22)),""""))"),"")</f>
        <v/>
      </c>
      <c r="N21" s="60" t="str">
        <f ca="1">IFERROR(__xludf.DUMMYFUNCTION("IF(ISBLANK($D22),"""",IFERROR(TEXTJOIN("", "",TRUE,FILTER(INDIRECT(""'(OC4IDS) "" &amp; N$3 &amp;
 ""'!$C:$C""),INDIRECT(""'(OC4IDS) "" &amp; N$3 &amp; ""'!$G:$G"") = $A22)),""""))"),"")</f>
        <v/>
      </c>
      <c r="O21" s="51">
        <v>0</v>
      </c>
      <c r="P21" s="51">
        <v>0</v>
      </c>
      <c r="Q21" s="51">
        <v>0</v>
      </c>
      <c r="R21" s="51">
        <v>0</v>
      </c>
    </row>
    <row r="22" spans="1:18" ht="15.75" customHeight="1" x14ac:dyDescent="0.15">
      <c r="A22" s="53" t="str">
        <f t="shared" si="0"/>
        <v>t_projects (Project_title)</v>
      </c>
      <c r="B22" s="58" t="s">
        <v>862</v>
      </c>
      <c r="C22" s="55" t="s">
        <v>67</v>
      </c>
      <c r="D22" s="55" t="s">
        <v>859</v>
      </c>
      <c r="E22" s="56"/>
      <c r="F22" s="57"/>
      <c r="G22" s="58" t="s">
        <v>74</v>
      </c>
      <c r="H22" s="57" t="s">
        <v>75</v>
      </c>
      <c r="I22" s="59" t="str">
        <f t="shared" si="1"/>
        <v>no</v>
      </c>
      <c r="J22" s="53" t="str">
        <f ca="1">IFERROR(__xludf.DUMMYFUNCTION("IFERROR(JOIN("", "",FILTER(K23:N23,LEN(K23:N23))))"),"")</f>
        <v/>
      </c>
      <c r="K22" s="60" t="str">
        <f ca="1">IFERROR(__xludf.DUMMYFUNCTION("IF(ISBLANK($D23),"""",IFERROR(TEXTJOIN("", "",TRUE,FILTER(INDIRECT(""'(OC4IDS) "" &amp; K$3 &amp;
 ""'!$C:$C""),INDIRECT(""'(OC4IDS) "" &amp; K$3 &amp; ""'!$G:$G"") = $A23)),""""))"),"")</f>
        <v/>
      </c>
      <c r="L22" s="60" t="str">
        <f ca="1">IFERROR(__xludf.DUMMYFUNCTION("IF(ISBLANK($D23),"""",IFERROR(TEXTJOIN("", "",TRUE,FILTER(INDIRECT(""'(OC4IDS) "" &amp; L$3 &amp;
 ""'!$C:$C""),INDIRECT(""'(OC4IDS) "" &amp; L$3 &amp; ""'!$G:$G"") = $A23)),""""))"),"")</f>
        <v/>
      </c>
      <c r="M22" s="60" t="str">
        <f ca="1">IFERROR(__xludf.DUMMYFUNCTION("IF(ISBLANK($D23),"""",IFERROR(TEXTJOIN("", "",TRUE,FILTER(INDIRECT(""'(OC4IDS) "" &amp; M$3 &amp;
 ""'!$C:$C""),INDIRECT(""'(OC4IDS) "" &amp; M$3 &amp; ""'!$G:$G"") = $A23)),""""))"),"")</f>
        <v/>
      </c>
      <c r="N22" s="60" t="str">
        <f ca="1">IFERROR(__xludf.DUMMYFUNCTION("IF(ISBLANK($D23),"""",IFERROR(TEXTJOIN("", "",TRUE,FILTER(INDIRECT(""'(OC4IDS) "" &amp; N$3 &amp;
 ""'!$C:$C""),INDIRECT(""'(OC4IDS) "" &amp; N$3 &amp; ""'!$G:$G"") = $A23)),""""))"),"")</f>
        <v/>
      </c>
      <c r="O22" s="51">
        <v>0</v>
      </c>
      <c r="P22" s="51">
        <v>0</v>
      </c>
      <c r="Q22" s="51">
        <v>0</v>
      </c>
      <c r="R22" s="51">
        <v>0</v>
      </c>
    </row>
    <row r="23" spans="1:18" ht="15.75" customHeight="1" x14ac:dyDescent="0.15">
      <c r="A23" s="53" t="str">
        <f t="shared" si="0"/>
        <v>t_projects (Project_description)</v>
      </c>
      <c r="B23" s="58" t="s">
        <v>862</v>
      </c>
      <c r="C23" s="55" t="s">
        <v>67</v>
      </c>
      <c r="D23" s="55" t="s">
        <v>860</v>
      </c>
      <c r="E23" s="56"/>
      <c r="F23" s="57"/>
      <c r="G23" s="58" t="s">
        <v>74</v>
      </c>
      <c r="H23" s="57" t="s">
        <v>75</v>
      </c>
      <c r="I23" s="59" t="str">
        <f t="shared" si="1"/>
        <v>no</v>
      </c>
      <c r="J23" s="53" t="str">
        <f ca="1">IFERROR(__xludf.DUMMYFUNCTION("IFERROR(JOIN("", "",FILTER(K24:N24,LEN(K24:N24))))"),"")</f>
        <v/>
      </c>
      <c r="K23" s="60" t="str">
        <f ca="1">IFERROR(__xludf.DUMMYFUNCTION("IF(ISBLANK($D24),"""",IFERROR(TEXTJOIN("", "",TRUE,FILTER(INDIRECT(""'(OC4IDS) "" &amp; K$3 &amp;
 ""'!$C:$C""),INDIRECT(""'(OC4IDS) "" &amp; K$3 &amp; ""'!$G:$G"") = $A24)),""""))"),"")</f>
        <v/>
      </c>
      <c r="L23" s="60" t="str">
        <f ca="1">IFERROR(__xludf.DUMMYFUNCTION("IF(ISBLANK($D24),"""",IFERROR(TEXTJOIN("", "",TRUE,FILTER(INDIRECT(""'(OC4IDS) "" &amp; L$3 &amp;
 ""'!$C:$C""),INDIRECT(""'(OC4IDS) "" &amp; L$3 &amp; ""'!$G:$G"") = $A24)),""""))"),"")</f>
        <v/>
      </c>
      <c r="M23" s="60" t="str">
        <f ca="1">IFERROR(__xludf.DUMMYFUNCTION("IF(ISBLANK($D24),"""",IFERROR(TEXTJOIN("", "",TRUE,FILTER(INDIRECT(""'(OC4IDS) "" &amp; M$3 &amp;
 ""'!$C:$C""),INDIRECT(""'(OC4IDS) "" &amp; M$3 &amp; ""'!$G:$G"") = $A24)),""""))"),"")</f>
        <v/>
      </c>
      <c r="N23" s="60" t="str">
        <f ca="1">IFERROR(__xludf.DUMMYFUNCTION("IF(ISBLANK($D24),"""",IFERROR(TEXTJOIN("", "",TRUE,FILTER(INDIRECT(""'(OC4IDS) "" &amp; N$3 &amp;
 ""'!$C:$C""),INDIRECT(""'(OC4IDS) "" &amp; N$3 &amp; ""'!$G:$G"") = $A24)),""""))"),"")</f>
        <v/>
      </c>
      <c r="O23" s="51">
        <v>0</v>
      </c>
      <c r="P23" s="51">
        <v>0</v>
      </c>
      <c r="Q23" s="51">
        <v>0</v>
      </c>
      <c r="R23" s="51">
        <v>0</v>
      </c>
    </row>
    <row r="24" spans="1:18" ht="15.75" customHeight="1" x14ac:dyDescent="0.15">
      <c r="A24" s="53" t="str">
        <f t="shared" si="0"/>
        <v>t_projects (project_Status)</v>
      </c>
      <c r="B24" s="58" t="s">
        <v>862</v>
      </c>
      <c r="C24" s="55" t="s">
        <v>67</v>
      </c>
      <c r="D24" s="55" t="s">
        <v>858</v>
      </c>
      <c r="E24" s="56"/>
      <c r="F24" s="57"/>
      <c r="G24" s="58" t="s">
        <v>74</v>
      </c>
      <c r="H24" s="57" t="s">
        <v>75</v>
      </c>
      <c r="I24" s="59" t="str">
        <f t="shared" si="1"/>
        <v>no</v>
      </c>
      <c r="J24" s="53" t="str">
        <f ca="1">IFERROR(__xludf.DUMMYFUNCTION("IFERROR(JOIN("", "",FILTER(K25:N25,LEN(K25:N25))))"),"")</f>
        <v/>
      </c>
      <c r="K24" s="60" t="str">
        <f ca="1">IFERROR(__xludf.DUMMYFUNCTION("IF(ISBLANK($D25),"""",IFERROR(TEXTJOIN("", "",TRUE,FILTER(INDIRECT(""'(OC4IDS) "" &amp; K$3 &amp;
 ""'!$C:$C""),INDIRECT(""'(OC4IDS) "" &amp; K$3 &amp; ""'!$G:$G"") = $A25)),""""))"),"")</f>
        <v/>
      </c>
      <c r="L24" s="60" t="str">
        <f ca="1">IFERROR(__xludf.DUMMYFUNCTION("IF(ISBLANK($D25),"""",IFERROR(TEXTJOIN("", "",TRUE,FILTER(INDIRECT(""'(OC4IDS) "" &amp; L$3 &amp;
 ""'!$C:$C""),INDIRECT(""'(OC4IDS) "" &amp; L$3 &amp; ""'!$G:$G"") = $A25)),""""))"),"")</f>
        <v/>
      </c>
      <c r="M24" s="60" t="str">
        <f ca="1">IFERROR(__xludf.DUMMYFUNCTION("IF(ISBLANK($D25),"""",IFERROR(TEXTJOIN("", "",TRUE,FILTER(INDIRECT(""'(OC4IDS) "" &amp; M$3 &amp;
 ""'!$C:$C""),INDIRECT(""'(OC4IDS) "" &amp; M$3 &amp; ""'!$G:$G"") = $A25)),""""))"),"")</f>
        <v/>
      </c>
      <c r="N24" s="60" t="str">
        <f ca="1">IFERROR(__xludf.DUMMYFUNCTION("IF(ISBLANK($D25),"""",IFERROR(TEXTJOIN("", "",TRUE,FILTER(INDIRECT(""'(OC4IDS) "" &amp; N$3 &amp;
 ""'!$C:$C""),INDIRECT(""'(OC4IDS) "" &amp; N$3 &amp; ""'!$G:$G"") = $A25)),""""))"),"")</f>
        <v/>
      </c>
      <c r="O24" s="51">
        <v>0</v>
      </c>
      <c r="P24" s="51">
        <v>0</v>
      </c>
      <c r="Q24" s="51">
        <v>0</v>
      </c>
      <c r="R24" s="51">
        <v>0</v>
      </c>
    </row>
    <row r="25" spans="1:18" ht="15.75" customHeight="1" x14ac:dyDescent="0.15">
      <c r="A25" s="53" t="str">
        <f t="shared" si="0"/>
        <v>t_projects (Project_Start_date)</v>
      </c>
      <c r="B25" s="58" t="s">
        <v>862</v>
      </c>
      <c r="C25" s="55" t="s">
        <v>67</v>
      </c>
      <c r="D25" s="55" t="s">
        <v>854</v>
      </c>
      <c r="E25" s="56"/>
      <c r="F25" s="57"/>
      <c r="G25" s="58" t="s">
        <v>74</v>
      </c>
      <c r="H25" s="57" t="s">
        <v>75</v>
      </c>
      <c r="I25" s="59" t="str">
        <f t="shared" si="1"/>
        <v>no</v>
      </c>
      <c r="J25" s="53" t="str">
        <f ca="1">IFERROR(__xludf.DUMMYFUNCTION("IFERROR(JOIN("", "",FILTER(K26:N26,LEN(K26:N26))))"),"")</f>
        <v/>
      </c>
      <c r="K25" s="60" t="str">
        <f ca="1">IFERROR(__xludf.DUMMYFUNCTION("IF(ISBLANK($D26),"""",IFERROR(TEXTJOIN("", "",TRUE,FILTER(INDIRECT(""'(OC4IDS) "" &amp; K$3 &amp;
 ""'!$C:$C""),INDIRECT(""'(OC4IDS) "" &amp; K$3 &amp; ""'!$G:$G"") = $A26)),""""))"),"")</f>
        <v/>
      </c>
      <c r="L25" s="60" t="str">
        <f ca="1">IFERROR(__xludf.DUMMYFUNCTION("IF(ISBLANK($D26),"""",IFERROR(TEXTJOIN("", "",TRUE,FILTER(INDIRECT(""'(OC4IDS) "" &amp; L$3 &amp;
 ""'!$C:$C""),INDIRECT(""'(OC4IDS) "" &amp; L$3 &amp; ""'!$G:$G"") = $A26)),""""))"),"")</f>
        <v/>
      </c>
      <c r="M25" s="60" t="str">
        <f ca="1">IFERROR(__xludf.DUMMYFUNCTION("IF(ISBLANK($D26),"""",IFERROR(TEXTJOIN("", "",TRUE,FILTER(INDIRECT(""'(OC4IDS) "" &amp; M$3 &amp;
 ""'!$C:$C""),INDIRECT(""'(OC4IDS) "" &amp; M$3 &amp; ""'!$G:$G"") = $A26)),""""))"),"")</f>
        <v/>
      </c>
      <c r="N25" s="60" t="str">
        <f ca="1">IFERROR(__xludf.DUMMYFUNCTION("IF(ISBLANK($D26),"""",IFERROR(TEXTJOIN("", "",TRUE,FILTER(INDIRECT(""'(OC4IDS) "" &amp; N$3 &amp;
 ""'!$C:$C""),INDIRECT(""'(OC4IDS) "" &amp; N$3 &amp; ""'!$G:$G"") = $A26)),""""))"),"")</f>
        <v/>
      </c>
      <c r="O25" s="51">
        <v>0</v>
      </c>
      <c r="P25" s="51">
        <v>0</v>
      </c>
      <c r="Q25" s="51">
        <v>0</v>
      </c>
      <c r="R25" s="51">
        <v>0</v>
      </c>
    </row>
    <row r="26" spans="1:18" ht="15.75" customHeight="1" x14ac:dyDescent="0.15">
      <c r="A26" s="53" t="str">
        <f t="shared" si="0"/>
        <v>t_projects (project_End_date)</v>
      </c>
      <c r="B26" s="58" t="s">
        <v>862</v>
      </c>
      <c r="C26" s="55" t="s">
        <v>67</v>
      </c>
      <c r="D26" s="55" t="s">
        <v>855</v>
      </c>
      <c r="E26" s="56"/>
      <c r="F26" s="57"/>
      <c r="G26" s="58" t="s">
        <v>74</v>
      </c>
      <c r="H26" s="57" t="s">
        <v>75</v>
      </c>
      <c r="I26" s="59" t="str">
        <f t="shared" si="1"/>
        <v>no</v>
      </c>
      <c r="J26" s="53" t="str">
        <f ca="1">IFERROR(__xludf.DUMMYFUNCTION("IFERROR(JOIN("", "",FILTER(K27:N27,LEN(K27:N27))))"),"")</f>
        <v/>
      </c>
      <c r="K26" s="60" t="str">
        <f ca="1">IFERROR(__xludf.DUMMYFUNCTION("IF(ISBLANK($D27),"""",IFERROR(TEXTJOIN("", "",TRUE,FILTER(INDIRECT(""'(OC4IDS) "" &amp; K$3 &amp;
 ""'!$C:$C""),INDIRECT(""'(OC4IDS) "" &amp; K$3 &amp; ""'!$G:$G"") = $A27)),""""))"),"")</f>
        <v/>
      </c>
      <c r="L26" s="60" t="str">
        <f ca="1">IFERROR(__xludf.DUMMYFUNCTION("IF(ISBLANK($D27),"""",IFERROR(TEXTJOIN("", "",TRUE,FILTER(INDIRECT(""'(OC4IDS) "" &amp; L$3 &amp;
 ""'!$C:$C""),INDIRECT(""'(OC4IDS) "" &amp; L$3 &amp; ""'!$G:$G"") = $A27)),""""))"),"")</f>
        <v/>
      </c>
      <c r="M26" s="60" t="str">
        <f ca="1">IFERROR(__xludf.DUMMYFUNCTION("IF(ISBLANK($D27),"""",IFERROR(TEXTJOIN("", "",TRUE,FILTER(INDIRECT(""'(OC4IDS) "" &amp; M$3 &amp;
 ""'!$C:$C""),INDIRECT(""'(OC4IDS) "" &amp; M$3 &amp; ""'!$G:$G"") = $A27)),""""))"),"")</f>
        <v/>
      </c>
      <c r="N26" s="60" t="str">
        <f ca="1">IFERROR(__xludf.DUMMYFUNCTION("IF(ISBLANK($D27),"""",IFERROR(TEXTJOIN("", "",TRUE,FILTER(INDIRECT(""'(OC4IDS) "" &amp; N$3 &amp;
 ""'!$C:$C""),INDIRECT(""'(OC4IDS) "" &amp; N$3 &amp; ""'!$G:$G"") = $A27)),""""))"),"")</f>
        <v/>
      </c>
      <c r="O26" s="51">
        <v>0</v>
      </c>
      <c r="P26" s="51">
        <v>0</v>
      </c>
      <c r="Q26" s="51">
        <v>0</v>
      </c>
      <c r="R26" s="51">
        <v>0</v>
      </c>
    </row>
    <row r="27" spans="1:18" ht="15.75" customHeight="1" x14ac:dyDescent="0.15">
      <c r="A27" s="53" t="str">
        <f t="shared" si="0"/>
        <v>t_projects (Project_Maximum_extent)</v>
      </c>
      <c r="B27" s="58" t="s">
        <v>862</v>
      </c>
      <c r="C27" s="55" t="s">
        <v>67</v>
      </c>
      <c r="D27" s="55" t="s">
        <v>896</v>
      </c>
      <c r="E27" s="56"/>
      <c r="F27" s="57"/>
      <c r="G27" s="58" t="s">
        <v>74</v>
      </c>
      <c r="H27" s="57" t="s">
        <v>75</v>
      </c>
      <c r="I27" s="59" t="str">
        <f t="shared" si="1"/>
        <v>no</v>
      </c>
      <c r="J27" s="53" t="str">
        <f ca="1">IFERROR(__xludf.DUMMYFUNCTION("IFERROR(JOIN("", "",FILTER(K28:N28,LEN(K28:N28))))"),"")</f>
        <v/>
      </c>
      <c r="K27" s="60" t="str">
        <f ca="1">IFERROR(__xludf.DUMMYFUNCTION("IF(ISBLANK($D28),"""",IFERROR(TEXTJOIN("", "",TRUE,FILTER(INDIRECT(""'(OC4IDS) "" &amp; K$3 &amp;
 ""'!$C:$C""),INDIRECT(""'(OC4IDS) "" &amp; K$3 &amp; ""'!$G:$G"") = $A28)),""""))"),"")</f>
        <v/>
      </c>
      <c r="L27" s="60" t="str">
        <f ca="1">IFERROR(__xludf.DUMMYFUNCTION("IF(ISBLANK($D28),"""",IFERROR(TEXTJOIN("", "",TRUE,FILTER(INDIRECT(""'(OC4IDS) "" &amp; L$3 &amp;
 ""'!$C:$C""),INDIRECT(""'(OC4IDS) "" &amp; L$3 &amp; ""'!$G:$G"") = $A28)),""""))"),"")</f>
        <v/>
      </c>
      <c r="M27" s="60" t="str">
        <f ca="1">IFERROR(__xludf.DUMMYFUNCTION("IF(ISBLANK($D28),"""",IFERROR(TEXTJOIN("", "",TRUE,FILTER(INDIRECT(""'(OC4IDS) "" &amp; M$3 &amp;
 ""'!$C:$C""),INDIRECT(""'(OC4IDS) "" &amp; M$3 &amp; ""'!$G:$G"") = $A28)),""""))"),"")</f>
        <v/>
      </c>
      <c r="N27" s="60" t="str">
        <f ca="1">IFERROR(__xludf.DUMMYFUNCTION("IF(ISBLANK($D28),"""",IFERROR(TEXTJOIN("", "",TRUE,FILTER(INDIRECT(""'(OC4IDS) "" &amp; N$3 &amp;
 ""'!$C:$C""),INDIRECT(""'(OC4IDS) "" &amp; N$3 &amp; ""'!$G:$G"") = $A28)),""""))"),"")</f>
        <v/>
      </c>
      <c r="O27" s="51">
        <v>0</v>
      </c>
      <c r="P27" s="51">
        <v>0</v>
      </c>
      <c r="Q27" s="51">
        <v>0</v>
      </c>
      <c r="R27" s="51">
        <v>0</v>
      </c>
    </row>
    <row r="28" spans="1:18" ht="15.75" customHeight="1" x14ac:dyDescent="0.15">
      <c r="A28" s="53" t="str">
        <f t="shared" si="0"/>
        <v>t_projects (Project_duration)</v>
      </c>
      <c r="B28" s="58" t="s">
        <v>862</v>
      </c>
      <c r="C28" s="55" t="s">
        <v>67</v>
      </c>
      <c r="D28" s="55" t="s">
        <v>897</v>
      </c>
      <c r="E28" s="56"/>
      <c r="F28" s="57"/>
      <c r="G28" s="58" t="s">
        <v>74</v>
      </c>
      <c r="H28" s="57" t="s">
        <v>75</v>
      </c>
      <c r="I28" s="59" t="str">
        <f t="shared" si="1"/>
        <v>no</v>
      </c>
      <c r="J28" s="53" t="str">
        <f ca="1">IFERROR(__xludf.DUMMYFUNCTION("IFERROR(JOIN("", "",FILTER(K29:N29,LEN(K29:N29))))"),"")</f>
        <v/>
      </c>
      <c r="K28" s="60" t="str">
        <f ca="1">IFERROR(__xludf.DUMMYFUNCTION("IF(ISBLANK($D29),"""",IFERROR(TEXTJOIN("", "",TRUE,FILTER(INDIRECT(""'(OC4IDS) "" &amp; K$3 &amp;
 ""'!$C:$C""),INDIRECT(""'(OC4IDS) "" &amp; K$3 &amp; ""'!$G:$G"") = $A29)),""""))"),"")</f>
        <v/>
      </c>
      <c r="L28" s="60" t="str">
        <f ca="1">IFERROR(__xludf.DUMMYFUNCTION("IF(ISBLANK($D29),"""",IFERROR(TEXTJOIN("", "",TRUE,FILTER(INDIRECT(""'(OC4IDS) "" &amp; L$3 &amp;
 ""'!$C:$C""),INDIRECT(""'(OC4IDS) "" &amp; L$3 &amp; ""'!$G:$G"") = $A29)),""""))"),"")</f>
        <v/>
      </c>
      <c r="M28" s="60" t="str">
        <f ca="1">IFERROR(__xludf.DUMMYFUNCTION("IF(ISBLANK($D29),"""",IFERROR(TEXTJOIN("", "",TRUE,FILTER(INDIRECT(""'(OC4IDS) "" &amp; M$3 &amp;
 ""'!$C:$C""),INDIRECT(""'(OC4IDS) "" &amp; M$3 &amp; ""'!$G:$G"") = $A29)),""""))"),"")</f>
        <v/>
      </c>
      <c r="N28" s="60" t="str">
        <f ca="1">IFERROR(__xludf.DUMMYFUNCTION("IF(ISBLANK($D29),"""",IFERROR(TEXTJOIN("", "",TRUE,FILTER(INDIRECT(""'(OC4IDS) "" &amp; N$3 &amp;
 ""'!$C:$C""),INDIRECT(""'(OC4IDS) "" &amp; N$3 &amp; ""'!$G:$G"") = $A29)),""""))"),"")</f>
        <v/>
      </c>
      <c r="O28" s="51">
        <v>0</v>
      </c>
      <c r="P28" s="51">
        <v>0</v>
      </c>
      <c r="Q28" s="51">
        <v>0</v>
      </c>
      <c r="R28" s="51">
        <v>0</v>
      </c>
    </row>
    <row r="29" spans="1:18" ht="15.75" customHeight="1" x14ac:dyDescent="0.15">
      <c r="A29" s="53" t="str">
        <f t="shared" si="0"/>
        <v>t_projects (Project_purpose)</v>
      </c>
      <c r="B29" s="58" t="s">
        <v>862</v>
      </c>
      <c r="C29" s="55" t="s">
        <v>67</v>
      </c>
      <c r="D29" s="55" t="s">
        <v>856</v>
      </c>
      <c r="E29" s="56"/>
      <c r="F29" s="57"/>
      <c r="G29" s="58" t="s">
        <v>74</v>
      </c>
      <c r="H29" s="57" t="s">
        <v>75</v>
      </c>
      <c r="I29" s="59" t="str">
        <f t="shared" si="1"/>
        <v>no</v>
      </c>
      <c r="J29" s="53" t="str">
        <f ca="1">IFERROR(__xludf.DUMMYFUNCTION("IFERROR(JOIN("", "",FILTER(K30:N30,LEN(K30:N30))))"),"")</f>
        <v/>
      </c>
      <c r="K29" s="60" t="str">
        <f ca="1">IFERROR(__xludf.DUMMYFUNCTION("IF(ISBLANK($D30),"""",IFERROR(TEXTJOIN("", "",TRUE,FILTER(INDIRECT(""'(OC4IDS) "" &amp; K$3 &amp;
 ""'!$C:$C""),INDIRECT(""'(OC4IDS) "" &amp; K$3 &amp; ""'!$G:$G"") = $A30)),""""))"),"")</f>
        <v/>
      </c>
      <c r="L29" s="60" t="str">
        <f ca="1">IFERROR(__xludf.DUMMYFUNCTION("IF(ISBLANK($D30),"""",IFERROR(TEXTJOIN("", "",TRUE,FILTER(INDIRECT(""'(OC4IDS) "" &amp; L$3 &amp;
 ""'!$C:$C""),INDIRECT(""'(OC4IDS) "" &amp; L$3 &amp; ""'!$G:$G"") = $A30)),""""))"),"")</f>
        <v/>
      </c>
      <c r="M29" s="60" t="str">
        <f ca="1">IFERROR(__xludf.DUMMYFUNCTION("IF(ISBLANK($D30),"""",IFERROR(TEXTJOIN("", "",TRUE,FILTER(INDIRECT(""'(OC4IDS) "" &amp; M$3 &amp;
 ""'!$C:$C""),INDIRECT(""'(OC4IDS) "" &amp; M$3 &amp; ""'!$G:$G"") = $A30)),""""))"),"")</f>
        <v/>
      </c>
      <c r="N29" s="60" t="str">
        <f ca="1">IFERROR(__xludf.DUMMYFUNCTION("IF(ISBLANK($D30),"""",IFERROR(TEXTJOIN("", "",TRUE,FILTER(INDIRECT(""'(OC4IDS) "" &amp; N$3 &amp;
 ""'!$C:$C""),INDIRECT(""'(OC4IDS) "" &amp; N$3 &amp; ""'!$G:$G"") = $A30)),""""))"),"")</f>
        <v/>
      </c>
      <c r="O29" s="51">
        <v>0</v>
      </c>
      <c r="P29" s="51">
        <v>0</v>
      </c>
      <c r="Q29" s="51">
        <v>0</v>
      </c>
      <c r="R29" s="51">
        <v>0</v>
      </c>
    </row>
    <row r="30" spans="1:18" ht="15.75" customHeight="1" x14ac:dyDescent="0.15">
      <c r="A30" s="53" t="str">
        <f t="shared" si="0"/>
        <v>t_projects (project_location)</v>
      </c>
      <c r="B30" s="58" t="s">
        <v>862</v>
      </c>
      <c r="C30" s="55" t="s">
        <v>67</v>
      </c>
      <c r="D30" s="55" t="s">
        <v>857</v>
      </c>
      <c r="E30" s="56"/>
      <c r="F30" s="57"/>
      <c r="G30" s="58" t="s">
        <v>74</v>
      </c>
      <c r="H30" s="57" t="s">
        <v>75</v>
      </c>
      <c r="I30" s="59" t="str">
        <f t="shared" si="1"/>
        <v>no</v>
      </c>
      <c r="J30" s="53" t="str">
        <f ca="1">IFERROR(__xludf.DUMMYFUNCTION("IFERROR(JOIN("", "",FILTER(K31:N31,LEN(K31:N31))))"),"")</f>
        <v/>
      </c>
      <c r="K30" s="60" t="str">
        <f ca="1">IFERROR(__xludf.DUMMYFUNCTION("IF(ISBLANK($D31),"""",IFERROR(TEXTJOIN("", "",TRUE,FILTER(INDIRECT(""'(OC4IDS) "" &amp; K$3 &amp;
 ""'!$C:$C""),INDIRECT(""'(OC4IDS) "" &amp; K$3 &amp; ""'!$G:$G"") = $A31)),""""))"),"")</f>
        <v/>
      </c>
      <c r="L30" s="60" t="str">
        <f ca="1">IFERROR(__xludf.DUMMYFUNCTION("IF(ISBLANK($D31),"""",IFERROR(TEXTJOIN("", "",TRUE,FILTER(INDIRECT(""'(OC4IDS) "" &amp; L$3 &amp;
 ""'!$C:$C""),INDIRECT(""'(OC4IDS) "" &amp; L$3 &amp; ""'!$G:$G"") = $A31)),""""))"),"")</f>
        <v/>
      </c>
      <c r="M30" s="60" t="str">
        <f ca="1">IFERROR(__xludf.DUMMYFUNCTION("IF(ISBLANK($D31),"""",IFERROR(TEXTJOIN("", "",TRUE,FILTER(INDIRECT(""'(OC4IDS) "" &amp; M$3 &amp;
 ""'!$C:$C""),INDIRECT(""'(OC4IDS) "" &amp; M$3 &amp; ""'!$G:$G"") = $A31)),""""))"),"")</f>
        <v/>
      </c>
      <c r="N30" s="60" t="str">
        <f ca="1">IFERROR(__xludf.DUMMYFUNCTION("IF(ISBLANK($D31),"""",IFERROR(TEXTJOIN("", "",TRUE,FILTER(INDIRECT(""'(OC4IDS) "" &amp; N$3 &amp;
 ""'!$C:$C""),INDIRECT(""'(OC4IDS) "" &amp; N$3 &amp; ""'!$G:$G"") = $A31)),""""))"),"")</f>
        <v/>
      </c>
      <c r="O30" s="51">
        <v>0</v>
      </c>
      <c r="P30" s="51">
        <v>0</v>
      </c>
      <c r="Q30" s="51">
        <v>0</v>
      </c>
      <c r="R30" s="51">
        <v>0</v>
      </c>
    </row>
    <row r="31" spans="1:18" ht="15.75" customHeight="1" x14ac:dyDescent="0.15">
      <c r="A31" s="53" t="str">
        <f t="shared" si="0"/>
        <v>t_projects (Project_location_Street_address)</v>
      </c>
      <c r="B31" s="58" t="s">
        <v>862</v>
      </c>
      <c r="C31" s="55" t="s">
        <v>67</v>
      </c>
      <c r="D31" s="57" t="s">
        <v>915</v>
      </c>
      <c r="E31" s="56"/>
      <c r="F31" s="57"/>
      <c r="G31" s="58" t="s">
        <v>74</v>
      </c>
      <c r="H31" s="57" t="s">
        <v>75</v>
      </c>
      <c r="I31" s="59" t="str">
        <f t="shared" si="1"/>
        <v>no</v>
      </c>
      <c r="J31" s="53" t="str">
        <f ca="1">IFERROR(__xludf.DUMMYFUNCTION("IFERROR(JOIN("", "",FILTER(K32:N32,LEN(K32:N32))))"),"")</f>
        <v/>
      </c>
      <c r="K31" s="60" t="str">
        <f ca="1">IFERROR(__xludf.DUMMYFUNCTION("IF(ISBLANK($D32),"""",IFERROR(TEXTJOIN("", "",TRUE,FILTER(INDIRECT(""'(OC4IDS) "" &amp; K$3 &amp;
 ""'!$C:$C""),INDIRECT(""'(OC4IDS) "" &amp; K$3 &amp; ""'!$G:$G"") = $A32)),""""))"),"")</f>
        <v/>
      </c>
      <c r="L31" s="60" t="str">
        <f ca="1">IFERROR(__xludf.DUMMYFUNCTION("IF(ISBLANK($D32),"""",IFERROR(TEXTJOIN("", "",TRUE,FILTER(INDIRECT(""'(OC4IDS) "" &amp; L$3 &amp;
 ""'!$C:$C""),INDIRECT(""'(OC4IDS) "" &amp; L$3 &amp; ""'!$G:$G"") = $A32)),""""))"),"")</f>
        <v/>
      </c>
      <c r="M31" s="60" t="str">
        <f ca="1">IFERROR(__xludf.DUMMYFUNCTION("IF(ISBLANK($D32),"""",IFERROR(TEXTJOIN("", "",TRUE,FILTER(INDIRECT(""'(OC4IDS) "" &amp; M$3 &amp;
 ""'!$C:$C""),INDIRECT(""'(OC4IDS) "" &amp; M$3 &amp; ""'!$G:$G"") = $A32)),""""))"),"")</f>
        <v/>
      </c>
      <c r="N31" s="60" t="str">
        <f ca="1">IFERROR(__xludf.DUMMYFUNCTION("IF(ISBLANK($D32),"""",IFERROR(TEXTJOIN("", "",TRUE,FILTER(INDIRECT(""'(OC4IDS) "" &amp; N$3 &amp;
 ""'!$C:$C""),INDIRECT(""'(OC4IDS) "" &amp; N$3 &amp; ""'!$G:$G"") = $A32)),""""))"),"")</f>
        <v/>
      </c>
      <c r="O31" s="51">
        <v>0</v>
      </c>
      <c r="P31" s="51">
        <v>0</v>
      </c>
      <c r="Q31" s="51">
        <v>0</v>
      </c>
      <c r="R31" s="51">
        <v>0</v>
      </c>
    </row>
    <row r="32" spans="1:18" ht="15.75" customHeight="1" x14ac:dyDescent="0.15">
      <c r="A32" s="53" t="str">
        <f t="shared" si="0"/>
        <v>t_projects (Project_location_locality)</v>
      </c>
      <c r="B32" s="58" t="s">
        <v>862</v>
      </c>
      <c r="C32" s="55" t="s">
        <v>67</v>
      </c>
      <c r="D32" s="55" t="s">
        <v>916</v>
      </c>
      <c r="E32" s="56"/>
      <c r="F32" s="57"/>
      <c r="G32" s="58" t="s">
        <v>74</v>
      </c>
      <c r="H32" s="57" t="s">
        <v>75</v>
      </c>
      <c r="I32" s="59" t="str">
        <f t="shared" si="1"/>
        <v>no</v>
      </c>
      <c r="J32" s="53" t="str">
        <f ca="1">IFERROR(__xludf.DUMMYFUNCTION("IFERROR(JOIN("", "",FILTER(K33:N33,LEN(K33:N33))))"),"")</f>
        <v/>
      </c>
      <c r="K32" s="60" t="str">
        <f ca="1">IFERROR(__xludf.DUMMYFUNCTION("IF(ISBLANK($D33),"""",IFERROR(TEXTJOIN("", "",TRUE,FILTER(INDIRECT(""'(OC4IDS) "" &amp; K$3 &amp;
 ""'!$C:$C""),INDIRECT(""'(OC4IDS) "" &amp; K$3 &amp; ""'!$G:$G"") = $A33)),""""))"),"")</f>
        <v/>
      </c>
      <c r="L32" s="60" t="str">
        <f ca="1">IFERROR(__xludf.DUMMYFUNCTION("IF(ISBLANK($D33),"""",IFERROR(TEXTJOIN("", "",TRUE,FILTER(INDIRECT(""'(OC4IDS) "" &amp; L$3 &amp;
 ""'!$C:$C""),INDIRECT(""'(OC4IDS) "" &amp; L$3 &amp; ""'!$G:$G"") = $A33)),""""))"),"")</f>
        <v/>
      </c>
      <c r="M32" s="60" t="str">
        <f ca="1">IFERROR(__xludf.DUMMYFUNCTION("IF(ISBLANK($D33),"""",IFERROR(TEXTJOIN("", "",TRUE,FILTER(INDIRECT(""'(OC4IDS) "" &amp; M$3 &amp;
 ""'!$C:$C""),INDIRECT(""'(OC4IDS) "" &amp; M$3 &amp; ""'!$G:$G"") = $A33)),""""))"),"")</f>
        <v/>
      </c>
      <c r="N32" s="60" t="str">
        <f ca="1">IFERROR(__xludf.DUMMYFUNCTION("IF(ISBLANK($D33),"""",IFERROR(TEXTJOIN("", "",TRUE,FILTER(INDIRECT(""'(OC4IDS) "" &amp; N$3 &amp;
 ""'!$C:$C""),INDIRECT(""'(OC4IDS) "" &amp; N$3 &amp; ""'!$G:$G"") = $A33)),""""))"),"")</f>
        <v/>
      </c>
      <c r="O32" s="51">
        <v>0</v>
      </c>
      <c r="P32" s="51">
        <v>0</v>
      </c>
      <c r="Q32" s="51">
        <v>0</v>
      </c>
      <c r="R32" s="51">
        <v>0</v>
      </c>
    </row>
    <row r="33" spans="1:18" ht="15.75" customHeight="1" x14ac:dyDescent="0.15">
      <c r="A33" s="53" t="str">
        <f t="shared" si="0"/>
        <v>t_projects (Project_location_region)</v>
      </c>
      <c r="B33" s="58" t="s">
        <v>862</v>
      </c>
      <c r="C33" s="55" t="s">
        <v>67</v>
      </c>
      <c r="D33" s="55" t="s">
        <v>917</v>
      </c>
      <c r="E33" s="56"/>
      <c r="F33" s="57"/>
      <c r="G33" s="58" t="s">
        <v>74</v>
      </c>
      <c r="H33" s="57" t="s">
        <v>75</v>
      </c>
      <c r="I33" s="59" t="str">
        <f t="shared" si="1"/>
        <v>no</v>
      </c>
      <c r="J33" s="53" t="str">
        <f ca="1">IFERROR(__xludf.DUMMYFUNCTION("IFERROR(JOIN("", "",FILTER(K34:N34,LEN(K34:N34))))"),"")</f>
        <v/>
      </c>
      <c r="K33" s="60" t="str">
        <f ca="1">IFERROR(__xludf.DUMMYFUNCTION("IF(ISBLANK($D34),"""",IFERROR(TEXTJOIN("", "",TRUE,FILTER(INDIRECT(""'(OC4IDS) "" &amp; K$3 &amp;
 ""'!$C:$C""),INDIRECT(""'(OC4IDS) "" &amp; K$3 &amp; ""'!$G:$G"") = $A34)),""""))"),"")</f>
        <v/>
      </c>
      <c r="L33" s="60" t="str">
        <f ca="1">IFERROR(__xludf.DUMMYFUNCTION("IF(ISBLANK($D34),"""",IFERROR(TEXTJOIN("", "",TRUE,FILTER(INDIRECT(""'(OC4IDS) "" &amp; L$3 &amp;
 ""'!$C:$C""),INDIRECT(""'(OC4IDS) "" &amp; L$3 &amp; ""'!$G:$G"") = $A34)),""""))"),"")</f>
        <v/>
      </c>
      <c r="M33" s="60" t="str">
        <f ca="1">IFERROR(__xludf.DUMMYFUNCTION("IF(ISBLANK($D34),"""",IFERROR(TEXTJOIN("", "",TRUE,FILTER(INDIRECT(""'(OC4IDS) "" &amp; M$3 &amp;
 ""'!$C:$C""),INDIRECT(""'(OC4IDS) "" &amp; M$3 &amp; ""'!$G:$G"") = $A34)),""""))"),"")</f>
        <v/>
      </c>
      <c r="N33" s="60" t="str">
        <f ca="1">IFERROR(__xludf.DUMMYFUNCTION("IF(ISBLANK($D34),"""",IFERROR(TEXTJOIN("", "",TRUE,FILTER(INDIRECT(""'(OC4IDS) "" &amp; N$3 &amp;
 ""'!$C:$C""),INDIRECT(""'(OC4IDS) "" &amp; N$3 &amp; ""'!$G:$G"") = $A34)),""""))"),"")</f>
        <v/>
      </c>
      <c r="O33" s="51">
        <v>0</v>
      </c>
      <c r="P33" s="51">
        <v>0</v>
      </c>
      <c r="Q33" s="51">
        <v>0</v>
      </c>
      <c r="R33" s="51">
        <v>0</v>
      </c>
    </row>
    <row r="34" spans="1:18" ht="15.75" customHeight="1" x14ac:dyDescent="0.15">
      <c r="A34" s="53" t="str">
        <f t="shared" si="0"/>
        <v>t_projects (Project_location_Postal_code)</v>
      </c>
      <c r="B34" s="58" t="s">
        <v>862</v>
      </c>
      <c r="C34" s="55" t="s">
        <v>67</v>
      </c>
      <c r="D34" s="55" t="s">
        <v>918</v>
      </c>
      <c r="E34" s="56"/>
      <c r="F34" s="57"/>
      <c r="G34" s="58" t="s">
        <v>74</v>
      </c>
      <c r="H34" s="57" t="s">
        <v>75</v>
      </c>
      <c r="I34" s="59" t="str">
        <f t="shared" si="1"/>
        <v>no</v>
      </c>
      <c r="J34" s="53" t="str">
        <f ca="1">IFERROR(__xludf.DUMMYFUNCTION("IFERROR(JOIN("", "",FILTER(K35:N35,LEN(K35:N35))))"),"")</f>
        <v/>
      </c>
      <c r="K34" s="60" t="str">
        <f ca="1">IFERROR(__xludf.DUMMYFUNCTION("IF(ISBLANK($D35),"""",IFERROR(TEXTJOIN("", "",TRUE,FILTER(INDIRECT(""'(OC4IDS) "" &amp; K$3 &amp;
 ""'!$C:$C""),INDIRECT(""'(OC4IDS) "" &amp; K$3 &amp; ""'!$G:$G"") = $A35)),""""))"),"")</f>
        <v/>
      </c>
      <c r="L34" s="60" t="str">
        <f ca="1">IFERROR(__xludf.DUMMYFUNCTION("IF(ISBLANK($D35),"""",IFERROR(TEXTJOIN("", "",TRUE,FILTER(INDIRECT(""'(OC4IDS) "" &amp; L$3 &amp;
 ""'!$C:$C""),INDIRECT(""'(OC4IDS) "" &amp; L$3 &amp; ""'!$G:$G"") = $A35)),""""))"),"")</f>
        <v/>
      </c>
      <c r="M34" s="60" t="str">
        <f ca="1">IFERROR(__xludf.DUMMYFUNCTION("IF(ISBLANK($D35),"""",IFERROR(TEXTJOIN("", "",TRUE,FILTER(INDIRECT(""'(OC4IDS) "" &amp; M$3 &amp;
 ""'!$C:$C""),INDIRECT(""'(OC4IDS) "" &amp; M$3 &amp; ""'!$G:$G"") = $A35)),""""))"),"")</f>
        <v/>
      </c>
      <c r="N34" s="60" t="str">
        <f ca="1">IFERROR(__xludf.DUMMYFUNCTION("IF(ISBLANK($D35),"""",IFERROR(TEXTJOIN("", "",TRUE,FILTER(INDIRECT(""'(OC4IDS) "" &amp; N$3 &amp;
 ""'!$C:$C""),INDIRECT(""'(OC4IDS) "" &amp; N$3 &amp; ""'!$G:$G"") = $A35)),""""))"),"")</f>
        <v/>
      </c>
      <c r="O34" s="51">
        <v>0</v>
      </c>
      <c r="P34" s="51">
        <v>0</v>
      </c>
      <c r="Q34" s="51">
        <v>0</v>
      </c>
      <c r="R34" s="51">
        <v>0</v>
      </c>
    </row>
    <row r="35" spans="1:18" ht="15.75" customHeight="1" x14ac:dyDescent="0.15">
      <c r="A35" s="53" t="str">
        <f t="shared" si="0"/>
        <v>t_projects (project_amount)</v>
      </c>
      <c r="B35" s="58" t="s">
        <v>862</v>
      </c>
      <c r="C35" s="55" t="s">
        <v>67</v>
      </c>
      <c r="D35" s="55" t="s">
        <v>864</v>
      </c>
      <c r="E35" s="56"/>
      <c r="F35" s="57"/>
      <c r="G35" s="58" t="s">
        <v>74</v>
      </c>
      <c r="H35" s="57" t="s">
        <v>75</v>
      </c>
      <c r="I35" s="59" t="str">
        <f t="shared" si="1"/>
        <v>no</v>
      </c>
      <c r="J35" s="53" t="str">
        <f ca="1">IFERROR(__xludf.DUMMYFUNCTION("IFERROR(JOIN("", "",FILTER(K36:N36,LEN(K36:N36))))"),"")</f>
        <v/>
      </c>
      <c r="K35" s="60" t="str">
        <f ca="1">IFERROR(__xludf.DUMMYFUNCTION("IF(ISBLANK($D36),"""",IFERROR(TEXTJOIN("", "",TRUE,FILTER(INDIRECT(""'(OC4IDS) "" &amp; K$3 &amp;
 ""'!$C:$C""),INDIRECT(""'(OC4IDS) "" &amp; K$3 &amp; ""'!$G:$G"") = $A36)),""""))"),"")</f>
        <v/>
      </c>
      <c r="L35" s="60" t="str">
        <f ca="1">IFERROR(__xludf.DUMMYFUNCTION("IF(ISBLANK($D36),"""",IFERROR(TEXTJOIN("", "",TRUE,FILTER(INDIRECT(""'(OC4IDS) "" &amp; L$3 &amp;
 ""'!$C:$C""),INDIRECT(""'(OC4IDS) "" &amp; L$3 &amp; ""'!$G:$G"") = $A36)),""""))"),"")</f>
        <v/>
      </c>
      <c r="M35" s="60" t="str">
        <f ca="1">IFERROR(__xludf.DUMMYFUNCTION("IF(ISBLANK($D36),"""",IFERROR(TEXTJOIN("", "",TRUE,FILTER(INDIRECT(""'(OC4IDS) "" &amp; M$3 &amp;
 ""'!$C:$C""),INDIRECT(""'(OC4IDS) "" &amp; M$3 &amp; ""'!$G:$G"") = $A36)),""""))"),"")</f>
        <v/>
      </c>
      <c r="N35" s="60" t="str">
        <f ca="1">IFERROR(__xludf.DUMMYFUNCTION("IF(ISBLANK($D36),"""",IFERROR(TEXTJOIN("", "",TRUE,FILTER(INDIRECT(""'(OC4IDS) "" &amp; N$3 &amp;
 ""'!$C:$C""),INDIRECT(""'(OC4IDS) "" &amp; N$3 &amp; ""'!$G:$G"") = $A36)),""""))"),"")</f>
        <v/>
      </c>
      <c r="O35" s="51">
        <v>0</v>
      </c>
      <c r="P35" s="51">
        <v>0</v>
      </c>
      <c r="Q35" s="51">
        <v>0</v>
      </c>
      <c r="R35" s="51">
        <v>0</v>
      </c>
    </row>
    <row r="36" spans="1:18" ht="15.75" customHeight="1" x14ac:dyDescent="0.15">
      <c r="A36" s="53" t="str">
        <f t="shared" si="0"/>
        <v>t_projects (project_currency)</v>
      </c>
      <c r="B36" s="58" t="s">
        <v>862</v>
      </c>
      <c r="C36" s="55" t="s">
        <v>67</v>
      </c>
      <c r="D36" s="55" t="s">
        <v>865</v>
      </c>
      <c r="E36" s="56"/>
      <c r="F36" s="57"/>
      <c r="G36" s="58" t="s">
        <v>74</v>
      </c>
      <c r="H36" s="57" t="s">
        <v>75</v>
      </c>
      <c r="I36" s="59" t="str">
        <f t="shared" si="1"/>
        <v>no</v>
      </c>
      <c r="J36" s="53" t="str">
        <f ca="1">IFERROR(__xludf.DUMMYFUNCTION("IFERROR(JOIN("", "",FILTER(K37:N37,LEN(K37:N37))))"),"")</f>
        <v/>
      </c>
      <c r="K36" s="60" t="str">
        <f ca="1">IFERROR(__xludf.DUMMYFUNCTION("IF(ISBLANK($D37),"""",IFERROR(TEXTJOIN("", "",TRUE,FILTER(INDIRECT(""'(OC4IDS) "" &amp; K$3 &amp;
 ""'!$C:$C""),INDIRECT(""'(OC4IDS) "" &amp; K$3 &amp; ""'!$G:$G"") = $A37)),""""))"),"")</f>
        <v/>
      </c>
      <c r="L36" s="60" t="str">
        <f ca="1">IFERROR(__xludf.DUMMYFUNCTION("IF(ISBLANK($D37),"""",IFERROR(TEXTJOIN("", "",TRUE,FILTER(INDIRECT(""'(OC4IDS) "" &amp; L$3 &amp;
 ""'!$C:$C""),INDIRECT(""'(OC4IDS) "" &amp; L$3 &amp; ""'!$G:$G"") = $A37)),""""))"),"")</f>
        <v/>
      </c>
      <c r="M36" s="60" t="str">
        <f ca="1">IFERROR(__xludf.DUMMYFUNCTION("IF(ISBLANK($D37),"""",IFERROR(TEXTJOIN("", "",TRUE,FILTER(INDIRECT(""'(OC4IDS) "" &amp; M$3 &amp;
 ""'!$C:$C""),INDIRECT(""'(OC4IDS) "" &amp; M$3 &amp; ""'!$G:$G"") = $A37)),""""))"),"")</f>
        <v/>
      </c>
      <c r="N36" s="60" t="str">
        <f ca="1">IFERROR(__xludf.DUMMYFUNCTION("IF(ISBLANK($D37),"""",IFERROR(TEXTJOIN("", "",TRUE,FILTER(INDIRECT(""'(OC4IDS) "" &amp; N$3 &amp;
 ""'!$C:$C""),INDIRECT(""'(OC4IDS) "" &amp; N$3 &amp; ""'!$G:$G"") = $A37)),""""))"),"")</f>
        <v/>
      </c>
      <c r="O36" s="51">
        <v>0</v>
      </c>
      <c r="P36" s="51">
        <v>0</v>
      </c>
      <c r="Q36" s="51">
        <v>0</v>
      </c>
      <c r="R36" s="51">
        <v>0</v>
      </c>
    </row>
    <row r="37" spans="1:18" ht="15.75" customHeight="1" x14ac:dyDescent="0.15">
      <c r="A37" s="53" t="str">
        <f t="shared" si="0"/>
        <v>t_projects (project_budget_request date)</v>
      </c>
      <c r="B37" s="58" t="s">
        <v>862</v>
      </c>
      <c r="C37" s="55" t="s">
        <v>67</v>
      </c>
      <c r="D37" s="55" t="s">
        <v>866</v>
      </c>
      <c r="E37" s="56"/>
      <c r="F37" s="57"/>
      <c r="G37" s="58" t="s">
        <v>74</v>
      </c>
      <c r="H37" s="57" t="s">
        <v>75</v>
      </c>
      <c r="I37" s="59" t="str">
        <f t="shared" si="1"/>
        <v>no</v>
      </c>
      <c r="J37" s="53" t="str">
        <f ca="1">IFERROR(__xludf.DUMMYFUNCTION("IFERROR(JOIN("", "",FILTER(K38:N38,LEN(K38:N38))))"),"")</f>
        <v/>
      </c>
      <c r="K37" s="60" t="str">
        <f ca="1">IFERROR(__xludf.DUMMYFUNCTION("IF(ISBLANK($D38),"""",IFERROR(TEXTJOIN("", "",TRUE,FILTER(INDIRECT(""'(OC4IDS) "" &amp; K$3 &amp;
 ""'!$C:$C""),INDIRECT(""'(OC4IDS) "" &amp; K$3 &amp; ""'!$G:$G"") = $A38)),""""))"),"")</f>
        <v/>
      </c>
      <c r="L37" s="60" t="str">
        <f ca="1">IFERROR(__xludf.DUMMYFUNCTION("IF(ISBLANK($D38),"""",IFERROR(TEXTJOIN("", "",TRUE,FILTER(INDIRECT(""'(OC4IDS) "" &amp; L$3 &amp;
 ""'!$C:$C""),INDIRECT(""'(OC4IDS) "" &amp; L$3 &amp; ""'!$G:$G"") = $A38)),""""))"),"")</f>
        <v/>
      </c>
      <c r="M37" s="60" t="str">
        <f ca="1">IFERROR(__xludf.DUMMYFUNCTION("IF(ISBLANK($D38),"""",IFERROR(TEXTJOIN("", "",TRUE,FILTER(INDIRECT(""'(OC4IDS) "" &amp; M$3 &amp;
 ""'!$C:$C""),INDIRECT(""'(OC4IDS) "" &amp; M$3 &amp; ""'!$G:$G"") = $A38)),""""))"),"")</f>
        <v/>
      </c>
      <c r="N37" s="60" t="str">
        <f ca="1">IFERROR(__xludf.DUMMYFUNCTION("IF(ISBLANK($D38),"""",IFERROR(TEXTJOIN("", "",TRUE,FILTER(INDIRECT(""'(OC4IDS) "" &amp; N$3 &amp;
 ""'!$C:$C""),INDIRECT(""'(OC4IDS) "" &amp; N$3 &amp; ""'!$G:$G"") = $A38)),""""))"),"")</f>
        <v/>
      </c>
      <c r="O37" s="51">
        <v>0</v>
      </c>
      <c r="P37" s="51">
        <v>0</v>
      </c>
      <c r="Q37" s="51">
        <v>0</v>
      </c>
      <c r="R37" s="51">
        <v>0</v>
      </c>
    </row>
    <row r="38" spans="1:18" ht="15.75" customHeight="1" x14ac:dyDescent="0.15">
      <c r="A38" s="53" t="str">
        <f t="shared" si="0"/>
        <v>t_projects (project_budget_approval_date)</v>
      </c>
      <c r="B38" s="58" t="s">
        <v>862</v>
      </c>
      <c r="C38" s="55" t="s">
        <v>67</v>
      </c>
      <c r="D38" s="55" t="s">
        <v>867</v>
      </c>
      <c r="E38" s="56"/>
      <c r="F38" s="57"/>
      <c r="G38" s="58" t="s">
        <v>74</v>
      </c>
      <c r="H38" s="57" t="s">
        <v>75</v>
      </c>
      <c r="I38" s="59" t="str">
        <f t="shared" si="1"/>
        <v>no</v>
      </c>
      <c r="J38" s="53" t="str">
        <f ca="1">IFERROR(__xludf.DUMMYFUNCTION("IFERROR(JOIN("", "",FILTER(K39:N39,LEN(K39:N39))))"),"")</f>
        <v/>
      </c>
      <c r="K38" s="60" t="str">
        <f ca="1">IFERROR(__xludf.DUMMYFUNCTION("IF(ISBLANK($D39),"""",IFERROR(TEXTJOIN("", "",TRUE,FILTER(INDIRECT(""'(OC4IDS) "" &amp; K$3 &amp;
 ""'!$C:$C""),INDIRECT(""'(OC4IDS) "" &amp; K$3 &amp; ""'!$G:$G"") = $A39)),""""))"),"")</f>
        <v/>
      </c>
      <c r="L38" s="60" t="str">
        <f ca="1">IFERROR(__xludf.DUMMYFUNCTION("IF(ISBLANK($D39),"""",IFERROR(TEXTJOIN("", "",TRUE,FILTER(INDIRECT(""'(OC4IDS) "" &amp; L$3 &amp;
 ""'!$C:$C""),INDIRECT(""'(OC4IDS) "" &amp; L$3 &amp; ""'!$G:$G"") = $A39)),""""))"),"")</f>
        <v/>
      </c>
      <c r="M38" s="60" t="str">
        <f ca="1">IFERROR(__xludf.DUMMYFUNCTION("IF(ISBLANK($D39),"""",IFERROR(TEXTJOIN("", "",TRUE,FILTER(INDIRECT(""'(OC4IDS) "" &amp; M$3 &amp;
 ""'!$C:$C""),INDIRECT(""'(OC4IDS) "" &amp; M$3 &amp; ""'!$G:$G"") = $A39)),""""))"),"")</f>
        <v/>
      </c>
      <c r="N38" s="60" t="str">
        <f ca="1">IFERROR(__xludf.DUMMYFUNCTION("IF(ISBLANK($D39),"""",IFERROR(TEXTJOIN("", "",TRUE,FILTER(INDIRECT(""'(OC4IDS) "" &amp; N$3 &amp;
 ""'!$C:$C""),INDIRECT(""'(OC4IDS) "" &amp; N$3 &amp; ""'!$G:$G"") = $A39)),""""))"),"")</f>
        <v/>
      </c>
      <c r="O38" s="51">
        <v>0</v>
      </c>
      <c r="P38" s="51">
        <v>0</v>
      </c>
      <c r="Q38" s="51">
        <v>0</v>
      </c>
      <c r="R38" s="51">
        <v>0</v>
      </c>
    </row>
    <row r="39" spans="1:18" ht="15.75" customHeight="1" x14ac:dyDescent="0.15">
      <c r="A39" s="53" t="str">
        <f t="shared" si="0"/>
        <v>t_projects (project_budget_id)</v>
      </c>
      <c r="B39" s="58" t="s">
        <v>862</v>
      </c>
      <c r="C39" s="55" t="s">
        <v>67</v>
      </c>
      <c r="D39" s="57" t="s">
        <v>868</v>
      </c>
      <c r="E39" s="56"/>
      <c r="F39" s="57"/>
      <c r="G39" s="58" t="s">
        <v>74</v>
      </c>
      <c r="H39" s="57" t="s">
        <v>75</v>
      </c>
      <c r="I39" s="59" t="str">
        <f t="shared" si="1"/>
        <v>no</v>
      </c>
      <c r="J39" s="53" t="str">
        <f ca="1">IFERROR(__xludf.DUMMYFUNCTION("IFERROR(JOIN("", "",FILTER(K40:N40,LEN(K40:N40))))"),"")</f>
        <v/>
      </c>
      <c r="K39" s="60" t="str">
        <f ca="1">IFERROR(__xludf.DUMMYFUNCTION("IF(ISBLANK($D40),"""",IFERROR(TEXTJOIN("", "",TRUE,FILTER(INDIRECT(""'(OC4IDS) "" &amp; K$3 &amp;
 ""'!$C:$C""),INDIRECT(""'(OC4IDS) "" &amp; K$3 &amp; ""'!$G:$G"") = $A40)),""""))"),"")</f>
        <v/>
      </c>
      <c r="L39" s="60" t="str">
        <f ca="1">IFERROR(__xludf.DUMMYFUNCTION("IF(ISBLANK($D40),"""",IFERROR(TEXTJOIN("", "",TRUE,FILTER(INDIRECT(""'(OC4IDS) "" &amp; L$3 &amp;
 ""'!$C:$C""),INDIRECT(""'(OC4IDS) "" &amp; L$3 &amp; ""'!$G:$G"") = $A40)),""""))"),"")</f>
        <v/>
      </c>
      <c r="M39" s="60" t="str">
        <f ca="1">IFERROR(__xludf.DUMMYFUNCTION("IF(ISBLANK($D40),"""",IFERROR(TEXTJOIN("", "",TRUE,FILTER(INDIRECT(""'(OC4IDS) "" &amp; M$3 &amp;
 ""'!$C:$C""),INDIRECT(""'(OC4IDS) "" &amp; M$3 &amp; ""'!$G:$G"") = $A40)),""""))"),"")</f>
        <v/>
      </c>
      <c r="N39" s="60" t="str">
        <f ca="1">IFERROR(__xludf.DUMMYFUNCTION("IF(ISBLANK($D40),"""",IFERROR(TEXTJOIN("", "",TRUE,FILTER(INDIRECT(""'(OC4IDS) "" &amp; N$3 &amp;
 ""'!$C:$C""),INDIRECT(""'(OC4IDS) "" &amp; N$3 &amp; ""'!$G:$G"") = $A40)),""""))"),"")</f>
        <v/>
      </c>
      <c r="O39" s="51">
        <v>0</v>
      </c>
      <c r="P39" s="51">
        <v>0</v>
      </c>
      <c r="Q39" s="51">
        <v>0</v>
      </c>
      <c r="R39" s="51">
        <v>0</v>
      </c>
    </row>
    <row r="40" spans="1:18" ht="15.75" customHeight="1" x14ac:dyDescent="0.15">
      <c r="A40" s="53" t="str">
        <f t="shared" si="0"/>
        <v>t_projects (project_budget_description)</v>
      </c>
      <c r="B40" s="58" t="s">
        <v>862</v>
      </c>
      <c r="C40" s="55" t="s">
        <v>67</v>
      </c>
      <c r="D40" s="55" t="s">
        <v>869</v>
      </c>
      <c r="E40" s="56"/>
      <c r="F40" s="57"/>
      <c r="G40" s="58" t="s">
        <v>74</v>
      </c>
      <c r="H40" s="57" t="s">
        <v>75</v>
      </c>
      <c r="I40" s="59" t="str">
        <f t="shared" si="1"/>
        <v>no</v>
      </c>
      <c r="J40" s="53" t="str">
        <f ca="1">IFERROR(__xludf.DUMMYFUNCTION("IFERROR(JOIN("", "",FILTER(K41:N41,LEN(K41:N41))))"),"")</f>
        <v/>
      </c>
      <c r="K40" s="60" t="str">
        <f ca="1">IFERROR(__xludf.DUMMYFUNCTION("IF(ISBLANK($D41),"""",IFERROR(TEXTJOIN("", "",TRUE,FILTER(INDIRECT(""'(OC4IDS) "" &amp; K$3 &amp;
 ""'!$C:$C""),INDIRECT(""'(OC4IDS) "" &amp; K$3 &amp; ""'!$G:$G"") = $A41)),""""))"),"")</f>
        <v/>
      </c>
      <c r="L40" s="60" t="str">
        <f ca="1">IFERROR(__xludf.DUMMYFUNCTION("IF(ISBLANK($D41),"""",IFERROR(TEXTJOIN("", "",TRUE,FILTER(INDIRECT(""'(OC4IDS) "" &amp; L$3 &amp;
 ""'!$C:$C""),INDIRECT(""'(OC4IDS) "" &amp; L$3 &amp; ""'!$G:$G"") = $A41)),""""))"),"")</f>
        <v/>
      </c>
      <c r="M40" s="60" t="str">
        <f ca="1">IFERROR(__xludf.DUMMYFUNCTION("IF(ISBLANK($D41),"""",IFERROR(TEXTJOIN("", "",TRUE,FILTER(INDIRECT(""'(OC4IDS) "" &amp; M$3 &amp;
 ""'!$C:$C""),INDIRECT(""'(OC4IDS) "" &amp; M$3 &amp; ""'!$G:$G"") = $A41)),""""))"),"")</f>
        <v/>
      </c>
      <c r="N40" s="60" t="str">
        <f ca="1">IFERROR(__xludf.DUMMYFUNCTION("IF(ISBLANK($D41),"""",IFERROR(TEXTJOIN("", "",TRUE,FILTER(INDIRECT(""'(OC4IDS) "" &amp; N$3 &amp;
 ""'!$C:$C""),INDIRECT(""'(OC4IDS) "" &amp; N$3 &amp; ""'!$G:$G"") = $A41)),""""))"),"")</f>
        <v/>
      </c>
      <c r="O40" s="51">
        <v>0</v>
      </c>
      <c r="P40" s="51">
        <v>0</v>
      </c>
      <c r="Q40" s="51">
        <v>0</v>
      </c>
      <c r="R40" s="51">
        <v>0</v>
      </c>
    </row>
    <row r="41" spans="1:18" ht="15.75" customHeight="1" x14ac:dyDescent="0.15">
      <c r="A41" s="53" t="str">
        <f t="shared" si="0"/>
        <v>t_projects (project_budget_amount)</v>
      </c>
      <c r="B41" s="58" t="s">
        <v>862</v>
      </c>
      <c r="C41" s="55" t="s">
        <v>67</v>
      </c>
      <c r="D41" s="55" t="s">
        <v>870</v>
      </c>
      <c r="E41" s="56"/>
      <c r="F41" s="57"/>
      <c r="G41" s="58" t="s">
        <v>74</v>
      </c>
      <c r="H41" s="57" t="s">
        <v>75</v>
      </c>
      <c r="I41" s="59" t="str">
        <f t="shared" si="1"/>
        <v>no</v>
      </c>
      <c r="J41" s="53" t="str">
        <f ca="1">IFERROR(__xludf.DUMMYFUNCTION("IFERROR(JOIN("", "",FILTER(K42:N42,LEN(K42:N42))))"),"")</f>
        <v/>
      </c>
      <c r="K41" s="60" t="str">
        <f ca="1">IFERROR(__xludf.DUMMYFUNCTION("IF(ISBLANK($D42),"""",IFERROR(TEXTJOIN("", "",TRUE,FILTER(INDIRECT(""'(OC4IDS) "" &amp; K$3 &amp;
 ""'!$C:$C""),INDIRECT(""'(OC4IDS) "" &amp; K$3 &amp; ""'!$G:$G"") = $A42)),""""))"),"")</f>
        <v/>
      </c>
      <c r="L41" s="60" t="str">
        <f ca="1">IFERROR(__xludf.DUMMYFUNCTION("IF(ISBLANK($D42),"""",IFERROR(TEXTJOIN("", "",TRUE,FILTER(INDIRECT(""'(OC4IDS) "" &amp; L$3 &amp;
 ""'!$C:$C""),INDIRECT(""'(OC4IDS) "" &amp; L$3 &amp; ""'!$G:$G"") = $A42)),""""))"),"")</f>
        <v/>
      </c>
      <c r="M41" s="60" t="str">
        <f ca="1">IFERROR(__xludf.DUMMYFUNCTION("IF(ISBLANK($D42),"""",IFERROR(TEXTJOIN("", "",TRUE,FILTER(INDIRECT(""'(OC4IDS) "" &amp; M$3 &amp;
 ""'!$C:$C""),INDIRECT(""'(OC4IDS) "" &amp; M$3 &amp; ""'!$G:$G"") = $A42)),""""))"),"")</f>
        <v/>
      </c>
      <c r="N41" s="60" t="str">
        <f ca="1">IFERROR(__xludf.DUMMYFUNCTION("IF(ISBLANK($D42),"""",IFERROR(TEXTJOIN("", "",TRUE,FILTER(INDIRECT(""'(OC4IDS) "" &amp; N$3 &amp;
 ""'!$C:$C""),INDIRECT(""'(OC4IDS) "" &amp; N$3 &amp; ""'!$G:$G"") = $A42)),""""))"),"")</f>
        <v/>
      </c>
      <c r="O41" s="51">
        <v>0</v>
      </c>
      <c r="P41" s="51">
        <v>0</v>
      </c>
      <c r="Q41" s="51">
        <v>0</v>
      </c>
      <c r="R41" s="51">
        <v>0</v>
      </c>
    </row>
    <row r="42" spans="1:18" ht="15.75" customHeight="1" x14ac:dyDescent="0.15">
      <c r="A42" s="53" t="str">
        <f t="shared" si="0"/>
        <v>t_projects (project_budget_Currency)</v>
      </c>
      <c r="B42" s="58" t="s">
        <v>862</v>
      </c>
      <c r="C42" s="55" t="s">
        <v>67</v>
      </c>
      <c r="D42" s="55" t="s">
        <v>871</v>
      </c>
      <c r="E42" s="56"/>
      <c r="F42" s="57"/>
      <c r="G42" s="58" t="s">
        <v>74</v>
      </c>
      <c r="H42" s="57" t="s">
        <v>75</v>
      </c>
      <c r="I42" s="59" t="str">
        <f t="shared" si="1"/>
        <v>no</v>
      </c>
      <c r="J42" s="53" t="str">
        <f ca="1">IFERROR(__xludf.DUMMYFUNCTION("IFERROR(JOIN("", "",FILTER(K43:N43,LEN(K43:N43))))"),"")</f>
        <v/>
      </c>
      <c r="K42" s="60" t="str">
        <f ca="1">IFERROR(__xludf.DUMMYFUNCTION("IF(ISBLANK($D43),"""",IFERROR(TEXTJOIN("", "",TRUE,FILTER(INDIRECT(""'(OC4IDS) "" &amp; K$3 &amp;
 ""'!$C:$C""),INDIRECT(""'(OC4IDS) "" &amp; K$3 &amp; ""'!$G:$G"") = $A43)),""""))"),"")</f>
        <v/>
      </c>
      <c r="L42" s="60" t="str">
        <f ca="1">IFERROR(__xludf.DUMMYFUNCTION("IF(ISBLANK($D43),"""",IFERROR(TEXTJOIN("", "",TRUE,FILTER(INDIRECT(""'(OC4IDS) "" &amp; L$3 &amp;
 ""'!$C:$C""),INDIRECT(""'(OC4IDS) "" &amp; L$3 &amp; ""'!$G:$G"") = $A43)),""""))"),"")</f>
        <v/>
      </c>
      <c r="M42" s="60" t="str">
        <f ca="1">IFERROR(__xludf.DUMMYFUNCTION("IF(ISBLANK($D43),"""",IFERROR(TEXTJOIN("", "",TRUE,FILTER(INDIRECT(""'(OC4IDS) "" &amp; M$3 &amp;
 ""'!$C:$C""),INDIRECT(""'(OC4IDS) "" &amp; M$3 &amp; ""'!$G:$G"") = $A43)),""""))"),"")</f>
        <v/>
      </c>
      <c r="N42" s="60" t="str">
        <f ca="1">IFERROR(__xludf.DUMMYFUNCTION("IF(ISBLANK($D43),"""",IFERROR(TEXTJOIN("", "",TRUE,FILTER(INDIRECT(""'(OC4IDS) "" &amp; N$3 &amp;
 ""'!$C:$C""),INDIRECT(""'(OC4IDS) "" &amp; N$3 &amp; ""'!$G:$G"") = $A43)),""""))"),"")</f>
        <v/>
      </c>
      <c r="O42" s="51">
        <v>0</v>
      </c>
      <c r="P42" s="51">
        <v>0</v>
      </c>
      <c r="Q42" s="51">
        <v>0</v>
      </c>
      <c r="R42" s="51">
        <v>0</v>
      </c>
    </row>
    <row r="43" spans="1:18" ht="15.75" customHeight="1" x14ac:dyDescent="0.15">
      <c r="A43" s="53" t="str">
        <f t="shared" si="0"/>
        <v>t_projects (project_budget_url)</v>
      </c>
      <c r="B43" s="58" t="s">
        <v>862</v>
      </c>
      <c r="C43" s="55" t="s">
        <v>67</v>
      </c>
      <c r="D43" s="55" t="s">
        <v>872</v>
      </c>
      <c r="E43" s="56"/>
      <c r="F43" s="57"/>
      <c r="G43" s="58" t="s">
        <v>74</v>
      </c>
      <c r="H43" s="57" t="s">
        <v>75</v>
      </c>
      <c r="I43" s="59" t="str">
        <f t="shared" si="1"/>
        <v>no</v>
      </c>
      <c r="J43" s="53" t="str">
        <f ca="1">IFERROR(__xludf.DUMMYFUNCTION("IFERROR(JOIN("", "",FILTER(K44:N44,LEN(K44:N44))))"),"")</f>
        <v/>
      </c>
      <c r="K43" s="60" t="str">
        <f ca="1">IFERROR(__xludf.DUMMYFUNCTION("IF(ISBLANK($D44),"""",IFERROR(TEXTJOIN("", "",TRUE,FILTER(INDIRECT(""'(OC4IDS) "" &amp; K$3 &amp;
 ""'!$C:$C""),INDIRECT(""'(OC4IDS) "" &amp; K$3 &amp; ""'!$G:$G"") = $A44)),""""))"),"")</f>
        <v/>
      </c>
      <c r="L43" s="60" t="str">
        <f ca="1">IFERROR(__xludf.DUMMYFUNCTION("IF(ISBLANK($D44),"""",IFERROR(TEXTJOIN("", "",TRUE,FILTER(INDIRECT(""'(OC4IDS) "" &amp; L$3 &amp;
 ""'!$C:$C""),INDIRECT(""'(OC4IDS) "" &amp; L$3 &amp; ""'!$G:$G"") = $A44)),""""))"),"")</f>
        <v/>
      </c>
      <c r="M43" s="60" t="str">
        <f ca="1">IFERROR(__xludf.DUMMYFUNCTION("IF(ISBLANK($D44),"""",IFERROR(TEXTJOIN("", "",TRUE,FILTER(INDIRECT(""'(OC4IDS) "" &amp; M$3 &amp;
 ""'!$C:$C""),INDIRECT(""'(OC4IDS) "" &amp; M$3 &amp; ""'!$G:$G"") = $A44)),""""))"),"")</f>
        <v/>
      </c>
      <c r="N43" s="60" t="str">
        <f ca="1">IFERROR(__xludf.DUMMYFUNCTION("IF(ISBLANK($D44),"""",IFERROR(TEXTJOIN("", "",TRUE,FILTER(INDIRECT(""'(OC4IDS) "" &amp; N$3 &amp;
 ""'!$C:$C""),INDIRECT(""'(OC4IDS) "" &amp; N$3 &amp; ""'!$G:$G"") = $A44)),""""))"),"")</f>
        <v/>
      </c>
      <c r="O43" s="51">
        <v>0</v>
      </c>
      <c r="P43" s="51">
        <v>0</v>
      </c>
      <c r="Q43" s="51">
        <v>0</v>
      </c>
      <c r="R43" s="51">
        <v>0</v>
      </c>
    </row>
    <row r="44" spans="1:18" ht="15.75" customHeight="1" x14ac:dyDescent="0.15">
      <c r="A44" s="53" t="str">
        <f t="shared" si="0"/>
        <v>t_projects (Project_entity_name)</v>
      </c>
      <c r="B44" s="58" t="s">
        <v>862</v>
      </c>
      <c r="C44" s="55" t="s">
        <v>67</v>
      </c>
      <c r="D44" s="55" t="s">
        <v>898</v>
      </c>
      <c r="E44" s="56"/>
      <c r="F44" s="57"/>
      <c r="G44" s="58" t="s">
        <v>74</v>
      </c>
      <c r="H44" s="57" t="s">
        <v>75</v>
      </c>
      <c r="I44" s="59" t="str">
        <f t="shared" si="1"/>
        <v>no</v>
      </c>
      <c r="J44" s="53" t="str">
        <f ca="1">IFERROR(__xludf.DUMMYFUNCTION("IFERROR(JOIN("", "",FILTER(K45:N45,LEN(K45:N45))))"),"")</f>
        <v/>
      </c>
      <c r="K44" s="60" t="str">
        <f ca="1">IFERROR(__xludf.DUMMYFUNCTION("IF(ISBLANK($D45),"""",IFERROR(TEXTJOIN("", "",TRUE,FILTER(INDIRECT(""'(OC4IDS) "" &amp; K$3 &amp;
 ""'!$C:$C""),INDIRECT(""'(OC4IDS) "" &amp; K$3 &amp; ""'!$G:$G"") = $A45)),""""))"),"")</f>
        <v/>
      </c>
      <c r="L44" s="60" t="str">
        <f ca="1">IFERROR(__xludf.DUMMYFUNCTION("IF(ISBLANK($D45),"""",IFERROR(TEXTJOIN("", "",TRUE,FILTER(INDIRECT(""'(OC4IDS) "" &amp; L$3 &amp;
 ""'!$C:$C""),INDIRECT(""'(OC4IDS) "" &amp; L$3 &amp; ""'!$G:$G"") = $A45)),""""))"),"")</f>
        <v/>
      </c>
      <c r="M44" s="60" t="str">
        <f ca="1">IFERROR(__xludf.DUMMYFUNCTION("IF(ISBLANK($D45),"""",IFERROR(TEXTJOIN("", "",TRUE,FILTER(INDIRECT(""'(OC4IDS) "" &amp; M$3 &amp;
 ""'!$C:$C""),INDIRECT(""'(OC4IDS) "" &amp; M$3 &amp; ""'!$G:$G"") = $A45)),""""))"),"")</f>
        <v/>
      </c>
      <c r="N44" s="60" t="str">
        <f ca="1">IFERROR(__xludf.DUMMYFUNCTION("IF(ISBLANK($D45),"""",IFERROR(TEXTJOIN("", "",TRUE,FILTER(INDIRECT(""'(OC4IDS) "" &amp; N$3 &amp;
 ""'!$C:$C""),INDIRECT(""'(OC4IDS) "" &amp; N$3 &amp; ""'!$G:$G"") = $A45)),""""))"),"")</f>
        <v/>
      </c>
      <c r="O44" s="51">
        <v>0</v>
      </c>
      <c r="P44" s="51">
        <v>0</v>
      </c>
      <c r="Q44" s="51">
        <v>0</v>
      </c>
      <c r="R44" s="51">
        <v>0</v>
      </c>
    </row>
    <row r="45" spans="1:18" ht="15.75" customHeight="1" x14ac:dyDescent="0.15">
      <c r="A45" s="53" t="str">
        <f t="shared" si="0"/>
        <v>t_projects (Project_entity_id)</v>
      </c>
      <c r="B45" s="58" t="s">
        <v>862</v>
      </c>
      <c r="C45" s="55" t="s">
        <v>67</v>
      </c>
      <c r="D45" s="55" t="s">
        <v>899</v>
      </c>
      <c r="E45" s="56"/>
      <c r="F45" s="57"/>
      <c r="G45" s="58" t="s">
        <v>74</v>
      </c>
      <c r="H45" s="57" t="s">
        <v>75</v>
      </c>
      <c r="I45" s="59" t="str">
        <f t="shared" si="1"/>
        <v>no</v>
      </c>
      <c r="J45" s="53" t="str">
        <f ca="1">IFERROR(__xludf.DUMMYFUNCTION("IFERROR(JOIN("", "",FILTER(K46:N46,LEN(K46:N46))))"),"")</f>
        <v/>
      </c>
      <c r="K45" s="60" t="str">
        <f ca="1">IFERROR(__xludf.DUMMYFUNCTION("IF(ISBLANK($D46),"""",IFERROR(TEXTJOIN("", "",TRUE,FILTER(INDIRECT(""'(OC4IDS) "" &amp; K$3 &amp;
 ""'!$C:$C""),INDIRECT(""'(OC4IDS) "" &amp; K$3 &amp; ""'!$G:$G"") = $A46)),""""))"),"")</f>
        <v/>
      </c>
      <c r="L45" s="60" t="str">
        <f ca="1">IFERROR(__xludf.DUMMYFUNCTION("IF(ISBLANK($D46),"""",IFERROR(TEXTJOIN("", "",TRUE,FILTER(INDIRECT(""'(OC4IDS) "" &amp; L$3 &amp;
 ""'!$C:$C""),INDIRECT(""'(OC4IDS) "" &amp; L$3 &amp; ""'!$G:$G"") = $A46)),""""))"),"")</f>
        <v/>
      </c>
      <c r="M45" s="60" t="str">
        <f ca="1">IFERROR(__xludf.DUMMYFUNCTION("IF(ISBLANK($D46),"""",IFERROR(TEXTJOIN("", "",TRUE,FILTER(INDIRECT(""'(OC4IDS) "" &amp; M$3 &amp;
 ""'!$C:$C""),INDIRECT(""'(OC4IDS) "" &amp; M$3 &amp; ""'!$G:$G"") = $A46)),""""))"),"")</f>
        <v/>
      </c>
      <c r="N45" s="60" t="str">
        <f ca="1">IFERROR(__xludf.DUMMYFUNCTION("IF(ISBLANK($D46),"""",IFERROR(TEXTJOIN("", "",TRUE,FILTER(INDIRECT(""'(OC4IDS) "" &amp; N$3 &amp;
 ""'!$C:$C""),INDIRECT(""'(OC4IDS) "" &amp; N$3 &amp; ""'!$G:$G"") = $A46)),""""))"),"")</f>
        <v/>
      </c>
      <c r="O45" s="51">
        <v>0</v>
      </c>
      <c r="P45" s="51">
        <v>0</v>
      </c>
      <c r="Q45" s="51">
        <v>0</v>
      </c>
      <c r="R45" s="51">
        <v>0</v>
      </c>
    </row>
    <row r="46" spans="1:18" ht="15.75" customHeight="1" x14ac:dyDescent="0.15">
      <c r="A46" s="53" t="str">
        <f t="shared" si="0"/>
        <v>t_projects (Project_notes)</v>
      </c>
      <c r="B46" s="58" t="s">
        <v>862</v>
      </c>
      <c r="C46" s="55" t="s">
        <v>67</v>
      </c>
      <c r="D46" s="55" t="s">
        <v>900</v>
      </c>
      <c r="E46" s="56"/>
      <c r="F46" s="57"/>
      <c r="G46" s="58" t="s">
        <v>74</v>
      </c>
      <c r="H46" s="57" t="s">
        <v>75</v>
      </c>
      <c r="I46" s="59" t="str">
        <f t="shared" si="1"/>
        <v>no</v>
      </c>
      <c r="J46" s="53" t="str">
        <f ca="1">IFERROR(__xludf.DUMMYFUNCTION("IFERROR(JOIN("", "",FILTER(K47:N47,LEN(K47:N47))))"),"")</f>
        <v/>
      </c>
      <c r="K46" s="60" t="str">
        <f ca="1">IFERROR(__xludf.DUMMYFUNCTION("IF(ISBLANK($D47),"""",IFERROR(TEXTJOIN("", "",TRUE,FILTER(INDIRECT(""'(OC4IDS) "" &amp; K$3 &amp;
 ""'!$C:$C""),INDIRECT(""'(OC4IDS) "" &amp; K$3 &amp; ""'!$G:$G"") = $A47)),""""))"),"")</f>
        <v/>
      </c>
      <c r="L46" s="60" t="str">
        <f ca="1">IFERROR(__xludf.DUMMYFUNCTION("IF(ISBLANK($D47),"""",IFERROR(TEXTJOIN("", "",TRUE,FILTER(INDIRECT(""'(OC4IDS) "" &amp; L$3 &amp;
 ""'!$C:$C""),INDIRECT(""'(OC4IDS) "" &amp; L$3 &amp; ""'!$G:$G"") = $A47)),""""))"),"")</f>
        <v/>
      </c>
      <c r="M46" s="60" t="str">
        <f ca="1">IFERROR(__xludf.DUMMYFUNCTION("IF(ISBLANK($D47),"""",IFERROR(TEXTJOIN("", "",TRUE,FILTER(INDIRECT(""'(OC4IDS) "" &amp; M$3 &amp;
 ""'!$C:$C""),INDIRECT(""'(OC4IDS) "" &amp; M$3 &amp; ""'!$G:$G"") = $A47)),""""))"),"")</f>
        <v/>
      </c>
      <c r="N46" s="60" t="str">
        <f ca="1">IFERROR(__xludf.DUMMYFUNCTION("IF(ISBLANK($D47),"""",IFERROR(TEXTJOIN("", "",TRUE,FILTER(INDIRECT(""'(OC4IDS) "" &amp; N$3 &amp;
 ""'!$C:$C""),INDIRECT(""'(OC4IDS) "" &amp; N$3 &amp; ""'!$G:$G"") = $A47)),""""))"),"")</f>
        <v/>
      </c>
      <c r="O46" s="51">
        <v>0</v>
      </c>
      <c r="P46" s="51">
        <v>0</v>
      </c>
      <c r="Q46" s="51">
        <v>0</v>
      </c>
      <c r="R46" s="51">
        <v>0</v>
      </c>
    </row>
    <row r="47" spans="1:18" ht="15.75" customHeight="1" x14ac:dyDescent="0.15">
      <c r="A47" s="53" t="str">
        <f t="shared" si="0"/>
        <v>t_projects (project_document_description)</v>
      </c>
      <c r="B47" s="58" t="s">
        <v>862</v>
      </c>
      <c r="C47" s="55" t="s">
        <v>67</v>
      </c>
      <c r="D47" s="55" t="s">
        <v>873</v>
      </c>
      <c r="E47" s="56"/>
      <c r="F47" s="57"/>
      <c r="G47" s="58" t="s">
        <v>74</v>
      </c>
      <c r="H47" s="57" t="s">
        <v>75</v>
      </c>
      <c r="I47" s="59" t="str">
        <f t="shared" si="1"/>
        <v>no</v>
      </c>
      <c r="J47" s="53" t="str">
        <f ca="1">IFERROR(__xludf.DUMMYFUNCTION("IFERROR(JOIN("", "",FILTER(K48:N48,LEN(K48:N48))))"),"")</f>
        <v/>
      </c>
      <c r="K47" s="60" t="str">
        <f ca="1">IFERROR(__xludf.DUMMYFUNCTION("IF(ISBLANK($D48),"""",IFERROR(TEXTJOIN("", "",TRUE,FILTER(INDIRECT(""'(OC4IDS) "" &amp; K$3 &amp;
 ""'!$C:$C""),INDIRECT(""'(OC4IDS) "" &amp; K$3 &amp; ""'!$G:$G"") = $A48)),""""))"),"")</f>
        <v/>
      </c>
      <c r="L47" s="60" t="str">
        <f ca="1">IFERROR(__xludf.DUMMYFUNCTION("IF(ISBLANK($D48),"""",IFERROR(TEXTJOIN("", "",TRUE,FILTER(INDIRECT(""'(OC4IDS) "" &amp; L$3 &amp;
 ""'!$C:$C""),INDIRECT(""'(OC4IDS) "" &amp; L$3 &amp; ""'!$G:$G"") = $A48)),""""))"),"")</f>
        <v/>
      </c>
      <c r="M47" s="60" t="str">
        <f ca="1">IFERROR(__xludf.DUMMYFUNCTION("IF(ISBLANK($D48),"""",IFERROR(TEXTJOIN("", "",TRUE,FILTER(INDIRECT(""'(OC4IDS) "" &amp; M$3 &amp;
 ""'!$C:$C""),INDIRECT(""'(OC4IDS) "" &amp; M$3 &amp; ""'!$G:$G"") = $A48)),""""))"),"")</f>
        <v/>
      </c>
      <c r="N47" s="60" t="str">
        <f ca="1">IFERROR(__xludf.DUMMYFUNCTION("IF(ISBLANK($D48),"""",IFERROR(TEXTJOIN("", "",TRUE,FILTER(INDIRECT(""'(OC4IDS) "" &amp; N$3 &amp;
 ""'!$C:$C""),INDIRECT(""'(OC4IDS) "" &amp; N$3 &amp; ""'!$G:$G"") = $A48)),""""))"),"")</f>
        <v/>
      </c>
      <c r="O47" s="51">
        <v>0</v>
      </c>
      <c r="P47" s="51">
        <v>0</v>
      </c>
      <c r="Q47" s="51">
        <v>0</v>
      </c>
      <c r="R47" s="51">
        <v>0</v>
      </c>
    </row>
    <row r="48" spans="1:18" ht="15.75" customHeight="1" x14ac:dyDescent="0.15">
      <c r="A48" s="53" t="str">
        <f t="shared" si="0"/>
        <v>t_projects (Project_final_amount)</v>
      </c>
      <c r="B48" s="58" t="s">
        <v>862</v>
      </c>
      <c r="C48" s="55" t="s">
        <v>67</v>
      </c>
      <c r="D48" s="55" t="s">
        <v>901</v>
      </c>
      <c r="E48" s="56"/>
      <c r="F48" s="57"/>
      <c r="G48" s="58" t="s">
        <v>74</v>
      </c>
      <c r="H48" s="57" t="s">
        <v>75</v>
      </c>
      <c r="I48" s="59" t="str">
        <f t="shared" si="1"/>
        <v>no</v>
      </c>
      <c r="J48" s="53" t="str">
        <f ca="1">IFERROR(__xludf.DUMMYFUNCTION("IFERROR(JOIN("", "",FILTER(K49:N49,LEN(K49:N49))))"),"")</f>
        <v/>
      </c>
      <c r="K48" s="60" t="str">
        <f ca="1">IFERROR(__xludf.DUMMYFUNCTION("IF(ISBLANK($D49),"""",IFERROR(TEXTJOIN("", "",TRUE,FILTER(INDIRECT(""'(OC4IDS) "" &amp; K$3 &amp;
 ""'!$C:$C""),INDIRECT(""'(OC4IDS) "" &amp; K$3 &amp; ""'!$G:$G"") = $A49)),""""))"),"")</f>
        <v/>
      </c>
      <c r="L48" s="60" t="str">
        <f ca="1">IFERROR(__xludf.DUMMYFUNCTION("IF(ISBLANK($D49),"""",IFERROR(TEXTJOIN("", "",TRUE,FILTER(INDIRECT(""'(OC4IDS) "" &amp; L$3 &amp;
 ""'!$C:$C""),INDIRECT(""'(OC4IDS) "" &amp; L$3 &amp; ""'!$G:$G"") = $A49)),""""))"),"")</f>
        <v/>
      </c>
      <c r="M48" s="60" t="str">
        <f ca="1">IFERROR(__xludf.DUMMYFUNCTION("IF(ISBLANK($D49),"""",IFERROR(TEXTJOIN("", "",TRUE,FILTER(INDIRECT(""'(OC4IDS) "" &amp; M$3 &amp;
 ""'!$C:$C""),INDIRECT(""'(OC4IDS) "" &amp; M$3 &amp; ""'!$G:$G"") = $A49)),""""))"),"")</f>
        <v/>
      </c>
      <c r="N48" s="60" t="str">
        <f ca="1">IFERROR(__xludf.DUMMYFUNCTION("IF(ISBLANK($D49),"""",IFERROR(TEXTJOIN("", "",TRUE,FILTER(INDIRECT(""'(OC4IDS) "" &amp; N$3 &amp;
 ""'!$C:$C""),INDIRECT(""'(OC4IDS) "" &amp; N$3 &amp; ""'!$G:$G"") = $A49)),""""))"),"")</f>
        <v/>
      </c>
      <c r="O48" s="51">
        <v>0</v>
      </c>
      <c r="P48" s="51">
        <v>0</v>
      </c>
      <c r="Q48" s="51">
        <v>0</v>
      </c>
      <c r="R48" s="51">
        <v>0</v>
      </c>
    </row>
    <row r="49" spans="1:18" ht="15.75" customHeight="1" x14ac:dyDescent="0.15">
      <c r="A49" s="53" t="str">
        <f t="shared" si="0"/>
        <v>t_projects (Project_final_currency)</v>
      </c>
      <c r="B49" s="58" t="s">
        <v>862</v>
      </c>
      <c r="C49" s="55" t="s">
        <v>67</v>
      </c>
      <c r="D49" s="55" t="s">
        <v>902</v>
      </c>
      <c r="E49" s="56"/>
      <c r="F49" s="57"/>
      <c r="G49" s="58" t="s">
        <v>74</v>
      </c>
      <c r="H49" s="57" t="s">
        <v>75</v>
      </c>
      <c r="I49" s="59" t="str">
        <f t="shared" si="1"/>
        <v>no</v>
      </c>
      <c r="J49" s="53" t="str">
        <f ca="1">IFERROR(__xludf.DUMMYFUNCTION("IFERROR(JOIN("", "",FILTER(K50:N50,LEN(K50:N50))))"),"")</f>
        <v/>
      </c>
      <c r="K49" s="60" t="str">
        <f ca="1">IFERROR(__xludf.DUMMYFUNCTION("IF(ISBLANK($D50),"""",IFERROR(TEXTJOIN("", "",TRUE,FILTER(INDIRECT(""'(OC4IDS) "" &amp; K$3 &amp;
 ""'!$C:$C""),INDIRECT(""'(OC4IDS) "" &amp; K$3 &amp; ""'!$G:$G"") = $A50)),""""))"),"")</f>
        <v/>
      </c>
      <c r="L49" s="60" t="str">
        <f ca="1">IFERROR(__xludf.DUMMYFUNCTION("IF(ISBLANK($D50),"""",IFERROR(TEXTJOIN("", "",TRUE,FILTER(INDIRECT(""'(OC4IDS) "" &amp; L$3 &amp;
 ""'!$C:$C""),INDIRECT(""'(OC4IDS) "" &amp; L$3 &amp; ""'!$G:$G"") = $A50)),""""))"),"")</f>
        <v/>
      </c>
      <c r="M49" s="60" t="str">
        <f ca="1">IFERROR(__xludf.DUMMYFUNCTION("IF(ISBLANK($D50),"""",IFERROR(TEXTJOIN("", "",TRUE,FILTER(INDIRECT(""'(OC4IDS) "" &amp; M$3 &amp;
 ""'!$C:$C""),INDIRECT(""'(OC4IDS) "" &amp; M$3 &amp; ""'!$G:$G"") = $A50)),""""))"),"")</f>
        <v/>
      </c>
      <c r="N49" s="60" t="str">
        <f ca="1">IFERROR(__xludf.DUMMYFUNCTION("IF(ISBLANK($D50),"""",IFERROR(TEXTJOIN("", "",TRUE,FILTER(INDIRECT(""'(OC4IDS) "" &amp; N$3 &amp;
 ""'!$C:$C""),INDIRECT(""'(OC4IDS) "" &amp; N$3 &amp; ""'!$G:$G"") = $A50)),""""))"),"")</f>
        <v/>
      </c>
      <c r="O49" s="51">
        <v>0</v>
      </c>
      <c r="P49" s="51">
        <v>0</v>
      </c>
      <c r="Q49" s="51">
        <v>0</v>
      </c>
      <c r="R49" s="51">
        <v>0</v>
      </c>
    </row>
    <row r="50" spans="1:18" ht="15.75" customHeight="1" x14ac:dyDescent="0.15">
      <c r="A50" s="53" t="str">
        <f t="shared" si="0"/>
        <v>t_projects (Project_final_value)</v>
      </c>
      <c r="B50" s="58" t="s">
        <v>862</v>
      </c>
      <c r="C50" s="55" t="s">
        <v>67</v>
      </c>
      <c r="D50" s="55" t="s">
        <v>903</v>
      </c>
      <c r="E50" s="56"/>
      <c r="F50" s="57"/>
      <c r="G50" s="58" t="s">
        <v>74</v>
      </c>
      <c r="H50" s="57" t="s">
        <v>75</v>
      </c>
      <c r="I50" s="59" t="str">
        <f t="shared" si="1"/>
        <v>no</v>
      </c>
      <c r="J50" s="53" t="str">
        <f ca="1">IFERROR(__xludf.DUMMYFUNCTION("IFERROR(JOIN("", "",FILTER(K51:N51,LEN(K51:N51))))"),"")</f>
        <v/>
      </c>
      <c r="K50" s="60" t="str">
        <f ca="1">IFERROR(__xludf.DUMMYFUNCTION("IF(ISBLANK($D51),"""",IFERROR(TEXTJOIN("", "",TRUE,FILTER(INDIRECT(""'(OC4IDS) "" &amp; K$3 &amp;
 ""'!$C:$C""),INDIRECT(""'(OC4IDS) "" &amp; K$3 &amp; ""'!$G:$G"") = $A51)),""""))"),"")</f>
        <v/>
      </c>
      <c r="L50" s="60" t="str">
        <f ca="1">IFERROR(__xludf.DUMMYFUNCTION("IF(ISBLANK($D51),"""",IFERROR(TEXTJOIN("", "",TRUE,FILTER(INDIRECT(""'(OC4IDS) "" &amp; L$3 &amp;
 ""'!$C:$C""),INDIRECT(""'(OC4IDS) "" &amp; L$3 &amp; ""'!$G:$G"") = $A51)),""""))"),"")</f>
        <v/>
      </c>
      <c r="M50" s="60" t="str">
        <f ca="1">IFERROR(__xludf.DUMMYFUNCTION("IF(ISBLANK($D51),"""",IFERROR(TEXTJOIN("", "",TRUE,FILTER(INDIRECT(""'(OC4IDS) "" &amp; M$3 &amp;
 ""'!$C:$C""),INDIRECT(""'(OC4IDS) "" &amp; M$3 &amp; ""'!$G:$G"") = $A51)),""""))"),"")</f>
        <v/>
      </c>
      <c r="N50" s="60" t="str">
        <f ca="1">IFERROR(__xludf.DUMMYFUNCTION("IF(ISBLANK($D51),"""",IFERROR(TEXTJOIN("", "",TRUE,FILTER(INDIRECT(""'(OC4IDS) "" &amp; N$3 &amp;
 ""'!$C:$C""),INDIRECT(""'(OC4IDS) "" &amp; N$3 &amp; ""'!$G:$G"") = $A51)),""""))"),"")</f>
        <v/>
      </c>
      <c r="O50" s="51">
        <v>0</v>
      </c>
      <c r="P50" s="51">
        <v>0</v>
      </c>
      <c r="Q50" s="51">
        <v>0</v>
      </c>
      <c r="R50" s="51">
        <v>0</v>
      </c>
    </row>
    <row r="51" spans="1:18" ht="15.75" customHeight="1" x14ac:dyDescent="0.15">
      <c r="A51" s="53" t="str">
        <f t="shared" si="0"/>
        <v>t_projects (Project_final_scope)</v>
      </c>
      <c r="B51" s="58" t="s">
        <v>862</v>
      </c>
      <c r="C51" s="55" t="s">
        <v>67</v>
      </c>
      <c r="D51" s="55" t="s">
        <v>904</v>
      </c>
      <c r="E51" s="56"/>
      <c r="F51" s="57"/>
      <c r="G51" s="58" t="s">
        <v>74</v>
      </c>
      <c r="H51" s="57" t="s">
        <v>75</v>
      </c>
      <c r="I51" s="59" t="str">
        <f t="shared" si="1"/>
        <v>no</v>
      </c>
      <c r="J51" s="53" t="str">
        <f ca="1">IFERROR(__xludf.DUMMYFUNCTION("IFERROR(JOIN("", "",FILTER(K52:N52,LEN(K52:N52))))"),"")</f>
        <v/>
      </c>
      <c r="K51" s="60" t="str">
        <f ca="1">IFERROR(__xludf.DUMMYFUNCTION("IF(ISBLANK($D52),"""",IFERROR(TEXTJOIN("", "",TRUE,FILTER(INDIRECT(""'(OC4IDS) "" &amp; K$3 &amp;
 ""'!$C:$C""),INDIRECT(""'(OC4IDS) "" &amp; K$3 &amp; ""'!$G:$G"") = $A52)),""""))"),"")</f>
        <v/>
      </c>
      <c r="L51" s="60" t="str">
        <f ca="1">IFERROR(__xludf.DUMMYFUNCTION("IF(ISBLANK($D52),"""",IFERROR(TEXTJOIN("", "",TRUE,FILTER(INDIRECT(""'(OC4IDS) "" &amp; L$3 &amp;
 ""'!$C:$C""),INDIRECT(""'(OC4IDS) "" &amp; L$3 &amp; ""'!$G:$G"") = $A52)),""""))"),"")</f>
        <v/>
      </c>
      <c r="M51" s="60" t="str">
        <f ca="1">IFERROR(__xludf.DUMMYFUNCTION("IF(ISBLANK($D52),"""",IFERROR(TEXTJOIN("", "",TRUE,FILTER(INDIRECT(""'(OC4IDS) "" &amp; M$3 &amp;
 ""'!$C:$C""),INDIRECT(""'(OC4IDS) "" &amp; M$3 &amp; ""'!$G:$G"") = $A52)),""""))"),"")</f>
        <v/>
      </c>
      <c r="N51" s="60" t="str">
        <f ca="1">IFERROR(__xludf.DUMMYFUNCTION("IF(ISBLANK($D52),"""",IFERROR(TEXTJOIN("", "",TRUE,FILTER(INDIRECT(""'(OC4IDS) "" &amp; N$3 &amp;
 ""'!$C:$C""),INDIRECT(""'(OC4IDS) "" &amp; N$3 &amp; ""'!$G:$G"") = $A52)),""""))"),"")</f>
        <v/>
      </c>
      <c r="O51" s="51">
        <v>0</v>
      </c>
      <c r="P51" s="51">
        <v>0</v>
      </c>
      <c r="Q51" s="51">
        <v>0</v>
      </c>
      <c r="R51" s="51">
        <v>0</v>
      </c>
    </row>
    <row r="52" spans="1:18" ht="15.75" customHeight="1" x14ac:dyDescent="0.15">
      <c r="A52" s="53" t="str">
        <f t="shared" si="0"/>
        <v>t_contracts (contract_id)</v>
      </c>
      <c r="B52" s="58" t="s">
        <v>862</v>
      </c>
      <c r="C52" s="55" t="s">
        <v>875</v>
      </c>
      <c r="D52" s="55" t="s">
        <v>874</v>
      </c>
      <c r="E52" s="56"/>
      <c r="F52" s="57"/>
      <c r="G52" s="58" t="s">
        <v>74</v>
      </c>
      <c r="H52" s="57" t="s">
        <v>75</v>
      </c>
      <c r="I52" s="59" t="str">
        <f t="shared" si="1"/>
        <v>no</v>
      </c>
      <c r="J52" s="53" t="str">
        <f ca="1">IFERROR(__xludf.DUMMYFUNCTION("IFERROR(JOIN("", "",FILTER(K53:N53,LEN(K53:N53))))"),"")</f>
        <v/>
      </c>
      <c r="K52" s="60" t="str">
        <f ca="1">IFERROR(__xludf.DUMMYFUNCTION("IF(ISBLANK($D53),"""",IFERROR(TEXTJOIN("", "",TRUE,FILTER(INDIRECT(""'(OC4IDS) "" &amp; K$3 &amp;
 ""'!$C:$C""),INDIRECT(""'(OC4IDS) "" &amp; K$3 &amp; ""'!$G:$G"") = $A53)),""""))"),"")</f>
        <v/>
      </c>
      <c r="L52" s="60" t="str">
        <f ca="1">IFERROR(__xludf.DUMMYFUNCTION("IF(ISBLANK($D53),"""",IFERROR(TEXTJOIN("", "",TRUE,FILTER(INDIRECT(""'(OC4IDS) "" &amp; L$3 &amp;
 ""'!$C:$C""),INDIRECT(""'(OC4IDS) "" &amp; L$3 &amp; ""'!$G:$G"") = $A53)),""""))"),"")</f>
        <v/>
      </c>
      <c r="M52" s="60" t="str">
        <f ca="1">IFERROR(__xludf.DUMMYFUNCTION("IF(ISBLANK($D53),"""",IFERROR(TEXTJOIN("", "",TRUE,FILTER(INDIRECT(""'(OC4IDS) "" &amp; M$3 &amp;
 ""'!$C:$C""),INDIRECT(""'(OC4IDS) "" &amp; M$3 &amp; ""'!$G:$G"") = $A53)),""""))"),"")</f>
        <v/>
      </c>
      <c r="N52" s="60" t="str">
        <f ca="1">IFERROR(__xludf.DUMMYFUNCTION("IF(ISBLANK($D53),"""",IFERROR(TEXTJOIN("", "",TRUE,FILTER(INDIRECT(""'(OC4IDS) "" &amp; N$3 &amp;
 ""'!$C:$C""),INDIRECT(""'(OC4IDS) "" &amp; N$3 &amp; ""'!$G:$G"") = $A53)),""""))"),"")</f>
        <v/>
      </c>
      <c r="O52" s="51">
        <v>0</v>
      </c>
      <c r="P52" s="51">
        <v>0</v>
      </c>
      <c r="Q52" s="51">
        <v>0</v>
      </c>
      <c r="R52" s="51">
        <v>0</v>
      </c>
    </row>
    <row r="53" spans="1:18" ht="15.75" customHeight="1" x14ac:dyDescent="0.15">
      <c r="A53" s="53" t="str">
        <f t="shared" si="0"/>
        <v>t_contracts (contract_title)</v>
      </c>
      <c r="B53" s="58" t="s">
        <v>862</v>
      </c>
      <c r="C53" s="55" t="s">
        <v>875</v>
      </c>
      <c r="D53" s="55" t="s">
        <v>876</v>
      </c>
      <c r="E53" s="56"/>
      <c r="F53" s="57"/>
      <c r="G53" s="58" t="s">
        <v>74</v>
      </c>
      <c r="H53" s="57" t="s">
        <v>75</v>
      </c>
      <c r="I53" s="59" t="str">
        <f t="shared" si="1"/>
        <v>no</v>
      </c>
      <c r="J53" s="53" t="str">
        <f ca="1">IFERROR(__xludf.DUMMYFUNCTION("IFERROR(JOIN("", "",FILTER(K54:N54,LEN(K54:N54))))"),"")</f>
        <v/>
      </c>
      <c r="K53" s="60" t="str">
        <f ca="1">IFERROR(__xludf.DUMMYFUNCTION("IF(ISBLANK($D54),"""",IFERROR(TEXTJOIN("", "",TRUE,FILTER(INDIRECT(""'(OC4IDS) "" &amp; K$3 &amp;
 ""'!$C:$C""),INDIRECT(""'(OC4IDS) "" &amp; K$3 &amp; ""'!$G:$G"") = $A54)),""""))"),"")</f>
        <v/>
      </c>
      <c r="L53" s="60" t="str">
        <f ca="1">IFERROR(__xludf.DUMMYFUNCTION("IF(ISBLANK($D54),"""",IFERROR(TEXTJOIN("", "",TRUE,FILTER(INDIRECT(""'(OC4IDS) "" &amp; L$3 &amp;
 ""'!$C:$C""),INDIRECT(""'(OC4IDS) "" &amp; L$3 &amp; ""'!$G:$G"") = $A54)),""""))"),"")</f>
        <v/>
      </c>
      <c r="M53" s="60" t="str">
        <f ca="1">IFERROR(__xludf.DUMMYFUNCTION("IF(ISBLANK($D54),"""",IFERROR(TEXTJOIN("", "",TRUE,FILTER(INDIRECT(""'(OC4IDS) "" &amp; M$3 &amp;
 ""'!$C:$C""),INDIRECT(""'(OC4IDS) "" &amp; M$3 &amp; ""'!$G:$G"") = $A54)),""""))"),"")</f>
        <v/>
      </c>
      <c r="N53" s="60" t="str">
        <f ca="1">IFERROR(__xludf.DUMMYFUNCTION("IF(ISBLANK($D54),"""",IFERROR(TEXTJOIN("", "",TRUE,FILTER(INDIRECT(""'(OC4IDS) "" &amp; N$3 &amp;
 ""'!$C:$C""),INDIRECT(""'(OC4IDS) "" &amp; N$3 &amp; ""'!$G:$G"") = $A54)),""""))"),"")</f>
        <v/>
      </c>
      <c r="O53" s="51">
        <v>0</v>
      </c>
      <c r="P53" s="51">
        <v>0</v>
      </c>
      <c r="Q53" s="51">
        <v>0</v>
      </c>
      <c r="R53" s="51">
        <v>0</v>
      </c>
    </row>
    <row r="54" spans="1:18" ht="15.75" customHeight="1" x14ac:dyDescent="0.15">
      <c r="A54" s="53" t="str">
        <f t="shared" si="0"/>
        <v>t_contracts (contract_description)</v>
      </c>
      <c r="B54" s="58" t="s">
        <v>862</v>
      </c>
      <c r="C54" s="55" t="s">
        <v>875</v>
      </c>
      <c r="D54" s="55" t="s">
        <v>877</v>
      </c>
      <c r="E54" s="56"/>
      <c r="F54" s="57"/>
      <c r="G54" s="58" t="s">
        <v>74</v>
      </c>
      <c r="H54" s="57" t="s">
        <v>75</v>
      </c>
      <c r="I54" s="59" t="str">
        <f t="shared" si="1"/>
        <v>no</v>
      </c>
      <c r="J54" s="53" t="str">
        <f ca="1">IFERROR(__xludf.DUMMYFUNCTION("IFERROR(JOIN("", "",FILTER(K55:N55,LEN(K55:N55))))"),"")</f>
        <v/>
      </c>
      <c r="K54" s="60" t="str">
        <f ca="1">IFERROR(__xludf.DUMMYFUNCTION("IF(ISBLANK($D55),"""",IFERROR(TEXTJOIN("", "",TRUE,FILTER(INDIRECT(""'(OC4IDS) "" &amp; K$3 &amp;
 ""'!$C:$C""),INDIRECT(""'(OC4IDS) "" &amp; K$3 &amp; ""'!$G:$G"") = $A55)),""""))"),"")</f>
        <v/>
      </c>
      <c r="L54" s="60" t="str">
        <f ca="1">IFERROR(__xludf.DUMMYFUNCTION("IF(ISBLANK($D55),"""",IFERROR(TEXTJOIN("", "",TRUE,FILTER(INDIRECT(""'(OC4IDS) "" &amp; L$3 &amp;
 ""'!$C:$C""),INDIRECT(""'(OC4IDS) "" &amp; L$3 &amp; ""'!$G:$G"") = $A55)),""""))"),"")</f>
        <v/>
      </c>
      <c r="M54" s="60" t="str">
        <f ca="1">IFERROR(__xludf.DUMMYFUNCTION("IF(ISBLANK($D55),"""",IFERROR(TEXTJOIN("", "",TRUE,FILTER(INDIRECT(""'(OC4IDS) "" &amp; M$3 &amp;
 ""'!$C:$C""),INDIRECT(""'(OC4IDS) "" &amp; M$3 &amp; ""'!$G:$G"") = $A55)),""""))"),"")</f>
        <v/>
      </c>
      <c r="N54" s="60" t="str">
        <f ca="1">IFERROR(__xludf.DUMMYFUNCTION("IF(ISBLANK($D55),"""",IFERROR(TEXTJOIN("", "",TRUE,FILTER(INDIRECT(""'(OC4IDS) "" &amp; N$3 &amp;
 ""'!$C:$C""),INDIRECT(""'(OC4IDS) "" &amp; N$3 &amp; ""'!$G:$G"") = $A55)),""""))"),"")</f>
        <v/>
      </c>
      <c r="O54" s="51">
        <v>0</v>
      </c>
      <c r="P54" s="51">
        <v>0</v>
      </c>
      <c r="Q54" s="51">
        <v>0</v>
      </c>
      <c r="R54" s="51">
        <v>0</v>
      </c>
    </row>
    <row r="55" spans="1:18" ht="15.75" customHeight="1" x14ac:dyDescent="0.15">
      <c r="A55" s="53" t="str">
        <f t="shared" si="0"/>
        <v>t_contracts (contract_status)</v>
      </c>
      <c r="B55" s="58" t="s">
        <v>862</v>
      </c>
      <c r="C55" s="55" t="s">
        <v>875</v>
      </c>
      <c r="D55" s="55" t="s">
        <v>878</v>
      </c>
      <c r="E55" s="56"/>
      <c r="F55" s="57"/>
      <c r="G55" s="58" t="s">
        <v>74</v>
      </c>
      <c r="H55" s="57" t="s">
        <v>75</v>
      </c>
      <c r="I55" s="59" t="str">
        <f t="shared" si="1"/>
        <v>no</v>
      </c>
      <c r="J55" s="53" t="str">
        <f ca="1">IFERROR(__xludf.DUMMYFUNCTION("IFERROR(JOIN("", "",FILTER(K56:N56,LEN(K56:N56))))"),"")</f>
        <v/>
      </c>
      <c r="K55" s="60" t="str">
        <f ca="1">IFERROR(__xludf.DUMMYFUNCTION("IF(ISBLANK($D56),"""",IFERROR(TEXTJOIN("", "",TRUE,FILTER(INDIRECT(""'(OC4IDS) "" &amp; K$3 &amp;
 ""'!$C:$C""),INDIRECT(""'(OC4IDS) "" &amp; K$3 &amp; ""'!$G:$G"") = $A56)),""""))"),"")</f>
        <v/>
      </c>
      <c r="L55" s="60" t="str">
        <f ca="1">IFERROR(__xludf.DUMMYFUNCTION("IF(ISBLANK($D56),"""",IFERROR(TEXTJOIN("", "",TRUE,FILTER(INDIRECT(""'(OC4IDS) "" &amp; L$3 &amp;
 ""'!$C:$C""),INDIRECT(""'(OC4IDS) "" &amp; L$3 &amp; ""'!$G:$G"") = $A56)),""""))"),"")</f>
        <v/>
      </c>
      <c r="M55" s="60" t="str">
        <f ca="1">IFERROR(__xludf.DUMMYFUNCTION("IF(ISBLANK($D56),"""",IFERROR(TEXTJOIN("", "",TRUE,FILTER(INDIRECT(""'(OC4IDS) "" &amp; M$3 &amp;
 ""'!$C:$C""),INDIRECT(""'(OC4IDS) "" &amp; M$3 &amp; ""'!$G:$G"") = $A56)),""""))"),"")</f>
        <v/>
      </c>
      <c r="N55" s="60" t="str">
        <f ca="1">IFERROR(__xludf.DUMMYFUNCTION("IF(ISBLANK($D56),"""",IFERROR(TEXTJOIN("", "",TRUE,FILTER(INDIRECT(""'(OC4IDS) "" &amp; N$3 &amp;
 ""'!$C:$C""),INDIRECT(""'(OC4IDS) "" &amp; N$3 &amp; ""'!$G:$G"") = $A56)),""""))"),"")</f>
        <v/>
      </c>
      <c r="O55" s="51">
        <v>0</v>
      </c>
      <c r="P55" s="51">
        <v>0</v>
      </c>
      <c r="Q55" s="51">
        <v>0</v>
      </c>
      <c r="R55" s="51">
        <v>0</v>
      </c>
    </row>
    <row r="56" spans="1:18" ht="15.75" customHeight="1" x14ac:dyDescent="0.15">
      <c r="A56" s="53" t="str">
        <f t="shared" si="0"/>
        <v>t_contracts (contract_procurement_method)</v>
      </c>
      <c r="B56" s="58" t="s">
        <v>862</v>
      </c>
      <c r="C56" s="55" t="s">
        <v>875</v>
      </c>
      <c r="D56" s="55" t="s">
        <v>879</v>
      </c>
      <c r="E56" s="56"/>
      <c r="F56" s="57"/>
      <c r="G56" s="58" t="s">
        <v>74</v>
      </c>
      <c r="H56" s="57" t="s">
        <v>75</v>
      </c>
      <c r="I56" s="59" t="str">
        <f t="shared" si="1"/>
        <v>no</v>
      </c>
      <c r="J56" s="53" t="str">
        <f ca="1">IFERROR(__xludf.DUMMYFUNCTION("IFERROR(JOIN("", "",FILTER(K57:N57,LEN(K57:N57))))"),"")</f>
        <v/>
      </c>
      <c r="K56" s="60" t="str">
        <f ca="1">IFERROR(__xludf.DUMMYFUNCTION("IF(ISBLANK($D57),"""",IFERROR(TEXTJOIN("", "",TRUE,FILTER(INDIRECT(""'(OC4IDS) "" &amp; K$3 &amp;
 ""'!$C:$C""),INDIRECT(""'(OC4IDS) "" &amp; K$3 &amp; ""'!$G:$G"") = $A57)),""""))"),"")</f>
        <v/>
      </c>
      <c r="L56" s="60" t="str">
        <f ca="1">IFERROR(__xludf.DUMMYFUNCTION("IF(ISBLANK($D57),"""",IFERROR(TEXTJOIN("", "",TRUE,FILTER(INDIRECT(""'(OC4IDS) "" &amp; L$3 &amp;
 ""'!$C:$C""),INDIRECT(""'(OC4IDS) "" &amp; L$3 &amp; ""'!$G:$G"") = $A57)),""""))"),"")</f>
        <v/>
      </c>
      <c r="M56" s="60" t="str">
        <f ca="1">IFERROR(__xludf.DUMMYFUNCTION("IF(ISBLANK($D57),"""",IFERROR(TEXTJOIN("", "",TRUE,FILTER(INDIRECT(""'(OC4IDS) "" &amp; M$3 &amp;
 ""'!$C:$C""),INDIRECT(""'(OC4IDS) "" &amp; M$3 &amp; ""'!$G:$G"") = $A57)),""""))"),"")</f>
        <v/>
      </c>
      <c r="N56" s="60" t="str">
        <f ca="1">IFERROR(__xludf.DUMMYFUNCTION("IF(ISBLANK($D57),"""",IFERROR(TEXTJOIN("", "",TRUE,FILTER(INDIRECT(""'(OC4IDS) "" &amp; N$3 &amp;
 ""'!$C:$C""),INDIRECT(""'(OC4IDS) "" &amp; N$3 &amp; ""'!$G:$G"") = $A57)),""""))"),"")</f>
        <v/>
      </c>
      <c r="O56" s="51">
        <v>0</v>
      </c>
      <c r="P56" s="51">
        <v>0</v>
      </c>
      <c r="Q56" s="51">
        <v>0</v>
      </c>
      <c r="R56" s="51">
        <v>0</v>
      </c>
    </row>
    <row r="57" spans="1:18" ht="15.75" customHeight="1" x14ac:dyDescent="0.15">
      <c r="A57" s="53" t="str">
        <f t="shared" si="0"/>
        <v>t_contracts (contract_procurement_method_details)</v>
      </c>
      <c r="B57" s="58" t="s">
        <v>862</v>
      </c>
      <c r="C57" s="55" t="s">
        <v>875</v>
      </c>
      <c r="D57" s="55" t="s">
        <v>880</v>
      </c>
      <c r="E57" s="56"/>
      <c r="F57" s="57"/>
      <c r="G57" s="58" t="s">
        <v>74</v>
      </c>
      <c r="H57" s="57" t="s">
        <v>75</v>
      </c>
      <c r="I57" s="59" t="str">
        <f t="shared" si="1"/>
        <v>no</v>
      </c>
      <c r="J57" s="53" t="str">
        <f ca="1">IFERROR(__xludf.DUMMYFUNCTION("IFERROR(JOIN("", "",FILTER(K58:N58,LEN(K58:N58))))"),"")</f>
        <v/>
      </c>
      <c r="K57" s="60" t="str">
        <f ca="1">IFERROR(__xludf.DUMMYFUNCTION("IF(ISBLANK($D58),"""",IFERROR(TEXTJOIN("", "",TRUE,FILTER(INDIRECT(""'(OC4IDS) "" &amp; K$3 &amp;
 ""'!$C:$C""),INDIRECT(""'(OC4IDS) "" &amp; K$3 &amp; ""'!$G:$G"") = $A58)),""""))"),"")</f>
        <v/>
      </c>
      <c r="L57" s="60" t="str">
        <f ca="1">IFERROR(__xludf.DUMMYFUNCTION("IF(ISBLANK($D58),"""",IFERROR(TEXTJOIN("", "",TRUE,FILTER(INDIRECT(""'(OC4IDS) "" &amp; L$3 &amp;
 ""'!$C:$C""),INDIRECT(""'(OC4IDS) "" &amp; L$3 &amp; ""'!$G:$G"") = $A58)),""""))"),"")</f>
        <v/>
      </c>
      <c r="M57" s="60" t="str">
        <f ca="1">IFERROR(__xludf.DUMMYFUNCTION("IF(ISBLANK($D58),"""",IFERROR(TEXTJOIN("", "",TRUE,FILTER(INDIRECT(""'(OC4IDS) "" &amp; M$3 &amp;
 ""'!$C:$C""),INDIRECT(""'(OC4IDS) "" &amp; M$3 &amp; ""'!$G:$G"") = $A58)),""""))"),"")</f>
        <v/>
      </c>
      <c r="N57" s="60" t="str">
        <f ca="1">IFERROR(__xludf.DUMMYFUNCTION("IF(ISBLANK($D58),"""",IFERROR(TEXTJOIN("", "",TRUE,FILTER(INDIRECT(""'(OC4IDS) "" &amp; N$3 &amp;
 ""'!$C:$C""),INDIRECT(""'(OC4IDS) "" &amp; N$3 &amp; ""'!$G:$G"") = $A58)),""""))"),"")</f>
        <v/>
      </c>
      <c r="O57" s="51">
        <v>0</v>
      </c>
      <c r="P57" s="51">
        <v>0</v>
      </c>
      <c r="Q57" s="51">
        <v>0</v>
      </c>
      <c r="R57" s="51">
        <v>0</v>
      </c>
    </row>
    <row r="58" spans="1:18" ht="15.75" customHeight="1" x14ac:dyDescent="0.15">
      <c r="A58" s="53" t="str">
        <f t="shared" si="0"/>
        <v>t_contracts (contract_amount)</v>
      </c>
      <c r="B58" s="58" t="s">
        <v>862</v>
      </c>
      <c r="C58" s="55" t="s">
        <v>875</v>
      </c>
      <c r="D58" s="55" t="s">
        <v>881</v>
      </c>
      <c r="E58" s="56"/>
      <c r="F58" s="57"/>
      <c r="G58" s="58" t="s">
        <v>74</v>
      </c>
      <c r="H58" s="57" t="s">
        <v>75</v>
      </c>
      <c r="I58" s="59" t="str">
        <f t="shared" si="1"/>
        <v>no</v>
      </c>
      <c r="J58" s="53" t="str">
        <f ca="1">IFERROR(__xludf.DUMMYFUNCTION("IFERROR(JOIN("", "",FILTER(K59:N59,LEN(K59:N59))))"),"")</f>
        <v/>
      </c>
      <c r="K58" s="60" t="str">
        <f ca="1">IFERROR(__xludf.DUMMYFUNCTION("IF(ISBLANK($D59),"""",IFERROR(TEXTJOIN("", "",TRUE,FILTER(INDIRECT(""'(OC4IDS) "" &amp; K$3 &amp;
 ""'!$C:$C""),INDIRECT(""'(OC4IDS) "" &amp; K$3 &amp; ""'!$G:$G"") = $A59)),""""))"),"")</f>
        <v/>
      </c>
      <c r="L58" s="60" t="str">
        <f ca="1">IFERROR(__xludf.DUMMYFUNCTION("IF(ISBLANK($D59),"""",IFERROR(TEXTJOIN("", "",TRUE,FILTER(INDIRECT(""'(OC4IDS) "" &amp; L$3 &amp;
 ""'!$C:$C""),INDIRECT(""'(OC4IDS) "" &amp; L$3 &amp; ""'!$G:$G"") = $A59)),""""))"),"")</f>
        <v/>
      </c>
      <c r="M58" s="60" t="str">
        <f ca="1">IFERROR(__xludf.DUMMYFUNCTION("IF(ISBLANK($D59),"""",IFERROR(TEXTJOIN("", "",TRUE,FILTER(INDIRECT(""'(OC4IDS) "" &amp; M$3 &amp;
 ""'!$C:$C""),INDIRECT(""'(OC4IDS) "" &amp; M$3 &amp; ""'!$G:$G"") = $A59)),""""))"),"")</f>
        <v/>
      </c>
      <c r="N58" s="60" t="str">
        <f ca="1">IFERROR(__xludf.DUMMYFUNCTION("IF(ISBLANK($D59),"""",IFERROR(TEXTJOIN("", "",TRUE,FILTER(INDIRECT(""'(OC4IDS) "" &amp; N$3 &amp;
 ""'!$C:$C""),INDIRECT(""'(OC4IDS) "" &amp; N$3 &amp; ""'!$G:$G"") = $A59)),""""))"),"")</f>
        <v/>
      </c>
      <c r="O58" s="51">
        <v>0</v>
      </c>
      <c r="P58" s="51">
        <v>0</v>
      </c>
      <c r="Q58" s="51">
        <v>0</v>
      </c>
      <c r="R58" s="51">
        <v>0</v>
      </c>
    </row>
    <row r="59" spans="1:18" ht="15.75" customHeight="1" x14ac:dyDescent="0.15">
      <c r="A59" s="53" t="str">
        <f t="shared" si="0"/>
        <v>t_contracts (contract_currency)</v>
      </c>
      <c r="B59" s="58" t="s">
        <v>862</v>
      </c>
      <c r="C59" s="55" t="s">
        <v>875</v>
      </c>
      <c r="D59" s="55" t="s">
        <v>882</v>
      </c>
      <c r="E59" s="56"/>
      <c r="F59" s="57"/>
      <c r="G59" s="58" t="s">
        <v>74</v>
      </c>
      <c r="H59" s="57" t="s">
        <v>75</v>
      </c>
      <c r="I59" s="59" t="str">
        <f t="shared" si="1"/>
        <v>no</v>
      </c>
      <c r="J59" s="53" t="str">
        <f ca="1">IFERROR(__xludf.DUMMYFUNCTION("IFERROR(JOIN("", "",FILTER(K60:N60,LEN(K60:N60))))"),"")</f>
        <v/>
      </c>
      <c r="K59" s="60" t="str">
        <f ca="1">IFERROR(__xludf.DUMMYFUNCTION("IF(ISBLANK($D60),"""",IFERROR(TEXTJOIN("", "",TRUE,FILTER(INDIRECT(""'(OC4IDS) "" &amp; K$3 &amp;
 ""'!$C:$C""),INDIRECT(""'(OC4IDS) "" &amp; K$3 &amp; ""'!$G:$G"") = $A60)),""""))"),"")</f>
        <v/>
      </c>
      <c r="L59" s="60" t="str">
        <f ca="1">IFERROR(__xludf.DUMMYFUNCTION("IF(ISBLANK($D60),"""",IFERROR(TEXTJOIN("", "",TRUE,FILTER(INDIRECT(""'(OC4IDS) "" &amp; L$3 &amp;
 ""'!$C:$C""),INDIRECT(""'(OC4IDS) "" &amp; L$3 &amp; ""'!$G:$G"") = $A60)),""""))"),"")</f>
        <v/>
      </c>
      <c r="M59" s="60" t="str">
        <f ca="1">IFERROR(__xludf.DUMMYFUNCTION("IF(ISBLANK($D60),"""",IFERROR(TEXTJOIN("", "",TRUE,FILTER(INDIRECT(""'(OC4IDS) "" &amp; M$3 &amp;
 ""'!$C:$C""),INDIRECT(""'(OC4IDS) "" &amp; M$3 &amp; ""'!$G:$G"") = $A60)),""""))"),"")</f>
        <v/>
      </c>
      <c r="N59" s="60" t="str">
        <f ca="1">IFERROR(__xludf.DUMMYFUNCTION("IF(ISBLANK($D60),"""",IFERROR(TEXTJOIN("", "",TRUE,FILTER(INDIRECT(""'(OC4IDS) "" &amp; N$3 &amp;
 ""'!$C:$C""),INDIRECT(""'(OC4IDS) "" &amp; N$3 &amp; ""'!$G:$G"") = $A60)),""""))"),"")</f>
        <v/>
      </c>
      <c r="O59" s="51">
        <v>0</v>
      </c>
      <c r="P59" s="51">
        <v>0</v>
      </c>
      <c r="Q59" s="51">
        <v>0</v>
      </c>
      <c r="R59" s="51">
        <v>0</v>
      </c>
    </row>
    <row r="60" spans="1:18" ht="15.75" customHeight="1" x14ac:dyDescent="0.15">
      <c r="A60" s="53" t="str">
        <f t="shared" si="0"/>
        <v>t_contracts (contract_number_of_tenderers)</v>
      </c>
      <c r="B60" s="58" t="s">
        <v>862</v>
      </c>
      <c r="C60" s="55" t="s">
        <v>875</v>
      </c>
      <c r="D60" s="55" t="s">
        <v>883</v>
      </c>
      <c r="E60" s="56"/>
      <c r="F60" s="57"/>
      <c r="G60" s="58" t="s">
        <v>74</v>
      </c>
      <c r="H60" s="57" t="s">
        <v>75</v>
      </c>
      <c r="I60" s="59" t="str">
        <f t="shared" si="1"/>
        <v>no</v>
      </c>
      <c r="J60" s="53" t="str">
        <f ca="1">IFERROR(__xludf.DUMMYFUNCTION("IFERROR(JOIN("", "",FILTER(K61:N61,LEN(K61:N61))))"),"")</f>
        <v/>
      </c>
      <c r="K60" s="60" t="str">
        <f ca="1">IFERROR(__xludf.DUMMYFUNCTION("IF(ISBLANK($D61),"""",IFERROR(TEXTJOIN("", "",TRUE,FILTER(INDIRECT(""'(OC4IDS) "" &amp; K$3 &amp;
 ""'!$C:$C""),INDIRECT(""'(OC4IDS) "" &amp; K$3 &amp; ""'!$G:$G"") = $A61)),""""))"),"")</f>
        <v/>
      </c>
      <c r="L60" s="60" t="str">
        <f ca="1">IFERROR(__xludf.DUMMYFUNCTION("IF(ISBLANK($D61),"""",IFERROR(TEXTJOIN("", "",TRUE,FILTER(INDIRECT(""'(OC4IDS) "" &amp; L$3 &amp;
 ""'!$C:$C""),INDIRECT(""'(OC4IDS) "" &amp; L$3 &amp; ""'!$G:$G"") = $A61)),""""))"),"")</f>
        <v/>
      </c>
      <c r="M60" s="60" t="str">
        <f ca="1">IFERROR(__xludf.DUMMYFUNCTION("IF(ISBLANK($D61),"""",IFERROR(TEXTJOIN("", "",TRUE,FILTER(INDIRECT(""'(OC4IDS) "" &amp; M$3 &amp;
 ""'!$C:$C""),INDIRECT(""'(OC4IDS) "" &amp; M$3 &amp; ""'!$G:$G"") = $A61)),""""))"),"")</f>
        <v/>
      </c>
      <c r="N60" s="60" t="str">
        <f ca="1">IFERROR(__xludf.DUMMYFUNCTION("IF(ISBLANK($D61),"""",IFERROR(TEXTJOIN("", "",TRUE,FILTER(INDIRECT(""'(OC4IDS) "" &amp; N$3 &amp;
 ""'!$C:$C""),INDIRECT(""'(OC4IDS) "" &amp; N$3 &amp; ""'!$G:$G"") = $A61)),""""))"),"")</f>
        <v/>
      </c>
      <c r="O60" s="51">
        <v>0</v>
      </c>
      <c r="P60" s="51">
        <v>0</v>
      </c>
      <c r="Q60" s="51">
        <v>0</v>
      </c>
      <c r="R60" s="51">
        <v>0</v>
      </c>
    </row>
    <row r="61" spans="1:18" ht="15.75" customHeight="1" x14ac:dyDescent="0.15">
      <c r="A61" s="53" t="str">
        <f t="shared" si="0"/>
        <v>t_contracts (contract_mda)</v>
      </c>
      <c r="B61" s="58" t="s">
        <v>862</v>
      </c>
      <c r="C61" s="55" t="s">
        <v>875</v>
      </c>
      <c r="D61" s="55" t="s">
        <v>884</v>
      </c>
      <c r="E61" s="56"/>
      <c r="F61" s="57"/>
      <c r="G61" s="58" t="s">
        <v>74</v>
      </c>
      <c r="H61" s="57" t="s">
        <v>75</v>
      </c>
      <c r="I61" s="59" t="str">
        <f t="shared" si="1"/>
        <v>no</v>
      </c>
      <c r="J61" s="53" t="str">
        <f ca="1">IFERROR(__xludf.DUMMYFUNCTION("IFERROR(JOIN("", "",FILTER(K62:N62,LEN(K62:N62))))"),"")</f>
        <v/>
      </c>
      <c r="K61" s="60" t="str">
        <f ca="1">IFERROR(__xludf.DUMMYFUNCTION("IF(ISBLANK($D62),"""",IFERROR(TEXTJOIN("", "",TRUE,FILTER(INDIRECT(""'(OC4IDS) "" &amp; K$3 &amp;
 ""'!$C:$C""),INDIRECT(""'(OC4IDS) "" &amp; K$3 &amp; ""'!$G:$G"") = $A62)),""""))"),"")</f>
        <v/>
      </c>
      <c r="L61" s="60" t="str">
        <f ca="1">IFERROR(__xludf.DUMMYFUNCTION("IF(ISBLANK($D62),"""",IFERROR(TEXTJOIN("", "",TRUE,FILTER(INDIRECT(""'(OC4IDS) "" &amp; L$3 &amp;
 ""'!$C:$C""),INDIRECT(""'(OC4IDS) "" &amp; L$3 &amp; ""'!$G:$G"") = $A62)),""""))"),"")</f>
        <v/>
      </c>
      <c r="M61" s="60" t="str">
        <f ca="1">IFERROR(__xludf.DUMMYFUNCTION("IF(ISBLANK($D62),"""",IFERROR(TEXTJOIN("", "",TRUE,FILTER(INDIRECT(""'(OC4IDS) "" &amp; M$3 &amp;
 ""'!$C:$C""),INDIRECT(""'(OC4IDS) "" &amp; M$3 &amp; ""'!$G:$G"") = $A62)),""""))"),"")</f>
        <v/>
      </c>
      <c r="N61" s="60" t="str">
        <f ca="1">IFERROR(__xludf.DUMMYFUNCTION("IF(ISBLANK($D62),"""",IFERROR(TEXTJOIN("", "",TRUE,FILTER(INDIRECT(""'(OC4IDS) "" &amp; N$3 &amp;
 ""'!$C:$C""),INDIRECT(""'(OC4IDS) "" &amp; N$3 &amp; ""'!$G:$G"") = $A62)),""""))"),"")</f>
        <v/>
      </c>
      <c r="O61" s="51">
        <v>0</v>
      </c>
      <c r="P61" s="51">
        <v>0</v>
      </c>
      <c r="Q61" s="51">
        <v>0</v>
      </c>
      <c r="R61" s="51">
        <v>0</v>
      </c>
    </row>
    <row r="62" spans="1:18" ht="15.75" customHeight="1" x14ac:dyDescent="0.15">
      <c r="A62" s="53" t="str">
        <f t="shared" si="0"/>
        <v>t_contracts (contract_mda_id)</v>
      </c>
      <c r="B62" s="58" t="s">
        <v>862</v>
      </c>
      <c r="C62" s="55" t="s">
        <v>875</v>
      </c>
      <c r="D62" s="55" t="s">
        <v>885</v>
      </c>
      <c r="E62" s="56"/>
      <c r="F62" s="57"/>
      <c r="G62" s="58" t="s">
        <v>74</v>
      </c>
      <c r="H62" s="57" t="s">
        <v>75</v>
      </c>
      <c r="I62" s="59" t="str">
        <f t="shared" si="1"/>
        <v>no</v>
      </c>
      <c r="J62" s="53" t="str">
        <f ca="1">IFERROR(__xludf.DUMMYFUNCTION("IFERROR(JOIN("", "",FILTER(K63:N63,LEN(K63:N63))))"),"")</f>
        <v/>
      </c>
      <c r="K62" s="60" t="str">
        <f ca="1">IFERROR(__xludf.DUMMYFUNCTION("IF(ISBLANK($D63),"""",IFERROR(TEXTJOIN("", "",TRUE,FILTER(INDIRECT(""'(OC4IDS) "" &amp; K$3 &amp;
 ""'!$C:$C""),INDIRECT(""'(OC4IDS) "" &amp; K$3 &amp; ""'!$G:$G"") = $A63)),""""))"),"")</f>
        <v/>
      </c>
      <c r="L62" s="60" t="str">
        <f ca="1">IFERROR(__xludf.DUMMYFUNCTION("IF(ISBLANK($D63),"""",IFERROR(TEXTJOIN("", "",TRUE,FILTER(INDIRECT(""'(OC4IDS) "" &amp; L$3 &amp;
 ""'!$C:$C""),INDIRECT(""'(OC4IDS) "" &amp; L$3 &amp; ""'!$G:$G"") = $A63)),""""))"),"")</f>
        <v/>
      </c>
      <c r="M62" s="60" t="str">
        <f ca="1">IFERROR(__xludf.DUMMYFUNCTION("IF(ISBLANK($D63),"""",IFERROR(TEXTJOIN("", "",TRUE,FILTER(INDIRECT(""'(OC4IDS) "" &amp; M$3 &amp;
 ""'!$C:$C""),INDIRECT(""'(OC4IDS) "" &amp; M$3 &amp; ""'!$G:$G"") = $A63)),""""))"),"")</f>
        <v/>
      </c>
      <c r="N62" s="60" t="str">
        <f ca="1">IFERROR(__xludf.DUMMYFUNCTION("IF(ISBLANK($D63),"""",IFERROR(TEXTJOIN("", "",TRUE,FILTER(INDIRECT(""'(OC4IDS) "" &amp; N$3 &amp;
 ""'!$C:$C""),INDIRECT(""'(OC4IDS) "" &amp; N$3 &amp; ""'!$G:$G"") = $A63)),""""))"),"")</f>
        <v/>
      </c>
      <c r="O62" s="51">
        <v>0</v>
      </c>
      <c r="P62" s="51">
        <v>0</v>
      </c>
      <c r="Q62" s="51">
        <v>0</v>
      </c>
      <c r="R62" s="51">
        <v>0</v>
      </c>
    </row>
    <row r="63" spans="1:18" ht="15.75" customHeight="1" x14ac:dyDescent="0.15">
      <c r="A63" s="53" t="str">
        <f t="shared" si="0"/>
        <v>t_contracts (contract_supplier)</v>
      </c>
      <c r="B63" s="58" t="s">
        <v>862</v>
      </c>
      <c r="C63" s="55" t="s">
        <v>875</v>
      </c>
      <c r="D63" s="55" t="s">
        <v>886</v>
      </c>
      <c r="E63" s="56"/>
      <c r="F63" s="57"/>
      <c r="G63" s="58" t="s">
        <v>74</v>
      </c>
      <c r="H63" s="57" t="s">
        <v>75</v>
      </c>
      <c r="I63" s="59" t="str">
        <f t="shared" si="1"/>
        <v>no</v>
      </c>
      <c r="J63" s="53" t="str">
        <f ca="1">IFERROR(__xludf.DUMMYFUNCTION("IFERROR(JOIN("", "",FILTER(K64:N64,LEN(K64:N64))))"),"")</f>
        <v/>
      </c>
      <c r="K63" s="60" t="str">
        <f ca="1">IFERROR(__xludf.DUMMYFUNCTION("IF(ISBLANK($D64),"""",IFERROR(TEXTJOIN("", "",TRUE,FILTER(INDIRECT(""'(OC4IDS) "" &amp; K$3 &amp;
 ""'!$C:$C""),INDIRECT(""'(OC4IDS) "" &amp; K$3 &amp; ""'!$G:$G"") = $A64)),""""))"),"")</f>
        <v/>
      </c>
      <c r="L63" s="60" t="str">
        <f ca="1">IFERROR(__xludf.DUMMYFUNCTION("IF(ISBLANK($D64),"""",IFERROR(TEXTJOIN("", "",TRUE,FILTER(INDIRECT(""'(OC4IDS) "" &amp; L$3 &amp;
 ""'!$C:$C""),INDIRECT(""'(OC4IDS) "" &amp; L$3 &amp; ""'!$G:$G"") = $A64)),""""))"),"")</f>
        <v/>
      </c>
      <c r="M63" s="60" t="str">
        <f ca="1">IFERROR(__xludf.DUMMYFUNCTION("IF(ISBLANK($D64),"""",IFERROR(TEXTJOIN("", "",TRUE,FILTER(INDIRECT(""'(OC4IDS) "" &amp; M$3 &amp;
 ""'!$C:$C""),INDIRECT(""'(OC4IDS) "" &amp; M$3 &amp; ""'!$G:$G"") = $A64)),""""))"),"")</f>
        <v/>
      </c>
      <c r="N63" s="60" t="str">
        <f ca="1">IFERROR(__xludf.DUMMYFUNCTION("IF(ISBLANK($D64),"""",IFERROR(TEXTJOIN("", "",TRUE,FILTER(INDIRECT(""'(OC4IDS) "" &amp; N$3 &amp;
 ""'!$C:$C""),INDIRECT(""'(OC4IDS) "" &amp; N$3 &amp; ""'!$G:$G"") = $A64)),""""))"),"")</f>
        <v/>
      </c>
      <c r="O63" s="51">
        <v>0</v>
      </c>
      <c r="P63" s="51">
        <v>0</v>
      </c>
      <c r="Q63" s="51">
        <v>0</v>
      </c>
      <c r="R63" s="51">
        <v>0</v>
      </c>
    </row>
    <row r="64" spans="1:18" ht="15.75" customHeight="1" x14ac:dyDescent="0.15">
      <c r="A64" s="53" t="str">
        <f t="shared" si="0"/>
        <v>t_contracts (contract_supplier_id)</v>
      </c>
      <c r="B64" s="58" t="s">
        <v>862</v>
      </c>
      <c r="C64" s="55" t="s">
        <v>875</v>
      </c>
      <c r="D64" s="55" t="s">
        <v>887</v>
      </c>
      <c r="E64" s="56"/>
      <c r="F64" s="57"/>
      <c r="G64" s="58" t="s">
        <v>74</v>
      </c>
      <c r="H64" s="57" t="s">
        <v>75</v>
      </c>
      <c r="I64" s="59" t="str">
        <f t="shared" si="1"/>
        <v>no</v>
      </c>
      <c r="J64" s="53" t="str">
        <f ca="1">IFERROR(__xludf.DUMMYFUNCTION("IFERROR(JOIN("", "",FILTER(K65:N65,LEN(K65:N65))))"),"")</f>
        <v/>
      </c>
      <c r="K64" s="60" t="str">
        <f ca="1">IFERROR(__xludf.DUMMYFUNCTION("IF(ISBLANK($D65),"""",IFERROR(TEXTJOIN("", "",TRUE,FILTER(INDIRECT(""'(OC4IDS) "" &amp; K$3 &amp;
 ""'!$C:$C""),INDIRECT(""'(OC4IDS) "" &amp; K$3 &amp; ""'!$G:$G"") = $A65)),""""))"),"")</f>
        <v/>
      </c>
      <c r="L64" s="60" t="str">
        <f ca="1">IFERROR(__xludf.DUMMYFUNCTION("IF(ISBLANK($D65),"""",IFERROR(TEXTJOIN("", "",TRUE,FILTER(INDIRECT(""'(OC4IDS) "" &amp; L$3 &amp;
 ""'!$C:$C""),INDIRECT(""'(OC4IDS) "" &amp; L$3 &amp; ""'!$G:$G"") = $A65)),""""))"),"")</f>
        <v/>
      </c>
      <c r="M64" s="60" t="str">
        <f ca="1">IFERROR(__xludf.DUMMYFUNCTION("IF(ISBLANK($D65),"""",IFERROR(TEXTJOIN("", "",TRUE,FILTER(INDIRECT(""'(OC4IDS) "" &amp; M$3 &amp;
 ""'!$C:$C""),INDIRECT(""'(OC4IDS) "" &amp; M$3 &amp; ""'!$G:$G"") = $A65)),""""))"),"")</f>
        <v/>
      </c>
      <c r="N64" s="60" t="str">
        <f ca="1">IFERROR(__xludf.DUMMYFUNCTION("IF(ISBLANK($D65),"""",IFERROR(TEXTJOIN("", "",TRUE,FILTER(INDIRECT(""'(OC4IDS) "" &amp; N$3 &amp;
 ""'!$C:$C""),INDIRECT(""'(OC4IDS) "" &amp; N$3 &amp; ""'!$G:$G"") = $A65)),""""))"),"")</f>
        <v/>
      </c>
      <c r="O64" s="51">
        <v>0</v>
      </c>
      <c r="P64" s="51">
        <v>0</v>
      </c>
      <c r="Q64" s="51">
        <v>0</v>
      </c>
      <c r="R64" s="51">
        <v>0</v>
      </c>
    </row>
    <row r="65" spans="1:18" ht="15.75" customHeight="1" x14ac:dyDescent="0.15">
      <c r="A65" s="53" t="str">
        <f t="shared" si="0"/>
        <v>t_contracts (contract_Start_date)</v>
      </c>
      <c r="B65" s="58" t="s">
        <v>862</v>
      </c>
      <c r="C65" s="55" t="s">
        <v>875</v>
      </c>
      <c r="D65" s="55" t="s">
        <v>888</v>
      </c>
      <c r="E65" s="56"/>
      <c r="F65" s="57"/>
      <c r="G65" s="58" t="s">
        <v>74</v>
      </c>
      <c r="H65" s="57" t="s">
        <v>75</v>
      </c>
      <c r="I65" s="59" t="str">
        <f t="shared" si="1"/>
        <v>no</v>
      </c>
      <c r="J65" s="53" t="str">
        <f ca="1">IFERROR(__xludf.DUMMYFUNCTION("IFERROR(JOIN("", "",FILTER(K66:N66,LEN(K66:N66))))"),"")</f>
        <v/>
      </c>
      <c r="K65" s="60" t="str">
        <f ca="1">IFERROR(__xludf.DUMMYFUNCTION("IF(ISBLANK($D66),"""",IFERROR(TEXTJOIN("", "",TRUE,FILTER(INDIRECT(""'(OC4IDS) "" &amp; K$3 &amp;
 ""'!$C:$C""),INDIRECT(""'(OC4IDS) "" &amp; K$3 &amp; ""'!$G:$G"") = $A66)),""""))"),"")</f>
        <v/>
      </c>
      <c r="L65" s="60" t="str">
        <f ca="1">IFERROR(__xludf.DUMMYFUNCTION("IF(ISBLANK($D66),"""",IFERROR(TEXTJOIN("", "",TRUE,FILTER(INDIRECT(""'(OC4IDS) "" &amp; L$3 &amp;
 ""'!$C:$C""),INDIRECT(""'(OC4IDS) "" &amp; L$3 &amp; ""'!$G:$G"") = $A66)),""""))"),"")</f>
        <v/>
      </c>
      <c r="M65" s="60" t="str">
        <f ca="1">IFERROR(__xludf.DUMMYFUNCTION("IF(ISBLANK($D66),"""",IFERROR(TEXTJOIN("", "",TRUE,FILTER(INDIRECT(""'(OC4IDS) "" &amp; M$3 &amp;
 ""'!$C:$C""),INDIRECT(""'(OC4IDS) "" &amp; M$3 &amp; ""'!$G:$G"") = $A66)),""""))"),"")</f>
        <v/>
      </c>
      <c r="N65" s="60" t="str">
        <f ca="1">IFERROR(__xludf.DUMMYFUNCTION("IF(ISBLANK($D66),"""",IFERROR(TEXTJOIN("", "",TRUE,FILTER(INDIRECT(""'(OC4IDS) "" &amp; N$3 &amp;
 ""'!$C:$C""),INDIRECT(""'(OC4IDS) "" &amp; N$3 &amp; ""'!$G:$G"") = $A66)),""""))"),"")</f>
        <v/>
      </c>
      <c r="O65" s="51">
        <v>0</v>
      </c>
      <c r="P65" s="51">
        <v>0</v>
      </c>
      <c r="Q65" s="51">
        <v>0</v>
      </c>
      <c r="R65" s="51">
        <v>0</v>
      </c>
    </row>
    <row r="66" spans="1:18" ht="15.75" customHeight="1" x14ac:dyDescent="0.15">
      <c r="A66" s="53" t="str">
        <f t="shared" si="0"/>
        <v>t_contracts (contract_End_date)</v>
      </c>
      <c r="B66" s="58" t="s">
        <v>862</v>
      </c>
      <c r="C66" s="55" t="s">
        <v>875</v>
      </c>
      <c r="D66" s="55" t="s">
        <v>889</v>
      </c>
      <c r="E66" s="56"/>
      <c r="F66" s="57"/>
      <c r="G66" s="58" t="s">
        <v>74</v>
      </c>
      <c r="H66" s="57" t="s">
        <v>75</v>
      </c>
      <c r="I66" s="59" t="str">
        <f t="shared" si="1"/>
        <v>no</v>
      </c>
      <c r="J66" s="53" t="str">
        <f ca="1">IFERROR(__xludf.DUMMYFUNCTION("IFERROR(JOIN("", "",FILTER(K67:N67,LEN(K67:N67))))"),"")</f>
        <v/>
      </c>
      <c r="K66" s="60" t="str">
        <f ca="1">IFERROR(__xludf.DUMMYFUNCTION("IF(ISBLANK($D67),"""",IFERROR(TEXTJOIN("", "",TRUE,FILTER(INDIRECT(""'(OC4IDS) "" &amp; K$3 &amp;
 ""'!$C:$C""),INDIRECT(""'(OC4IDS) "" &amp; K$3 &amp; ""'!$G:$G"") = $A67)),""""))"),"")</f>
        <v/>
      </c>
      <c r="L66" s="60" t="str">
        <f ca="1">IFERROR(__xludf.DUMMYFUNCTION("IF(ISBLANK($D67),"""",IFERROR(TEXTJOIN("", "",TRUE,FILTER(INDIRECT(""'(OC4IDS) "" &amp; L$3 &amp;
 ""'!$C:$C""),INDIRECT(""'(OC4IDS) "" &amp; L$3 &amp; ""'!$G:$G"") = $A67)),""""))"),"")</f>
        <v/>
      </c>
      <c r="M66" s="60" t="str">
        <f ca="1">IFERROR(__xludf.DUMMYFUNCTION("IF(ISBLANK($D67),"""",IFERROR(TEXTJOIN("", "",TRUE,FILTER(INDIRECT(""'(OC4IDS) "" &amp; M$3 &amp;
 ""'!$C:$C""),INDIRECT(""'(OC4IDS) "" &amp; M$3 &amp; ""'!$G:$G"") = $A67)),""""))"),"")</f>
        <v/>
      </c>
      <c r="N66" s="60" t="str">
        <f ca="1">IFERROR(__xludf.DUMMYFUNCTION("IF(ISBLANK($D67),"""",IFERROR(TEXTJOIN("", "",TRUE,FILTER(INDIRECT(""'(OC4IDS) "" &amp; N$3 &amp;
 ""'!$C:$C""),INDIRECT(""'(OC4IDS) "" &amp; N$3 &amp; ""'!$G:$G"") = $A67)),""""))"),"")</f>
        <v/>
      </c>
      <c r="O66" s="51">
        <v>0</v>
      </c>
      <c r="P66" s="51">
        <v>0</v>
      </c>
      <c r="Q66" s="51">
        <v>0</v>
      </c>
      <c r="R66" s="51">
        <v>0</v>
      </c>
    </row>
    <row r="67" spans="1:18" ht="15.75" customHeight="1" x14ac:dyDescent="0.15">
      <c r="A67" s="53" t="str">
        <f t="shared" si="0"/>
        <v>t_contracts (contract_duration)</v>
      </c>
      <c r="B67" s="58" t="s">
        <v>862</v>
      </c>
      <c r="C67" s="55" t="s">
        <v>875</v>
      </c>
      <c r="D67" s="55" t="s">
        <v>890</v>
      </c>
      <c r="E67" s="56"/>
      <c r="F67" s="57"/>
      <c r="G67" s="58" t="s">
        <v>74</v>
      </c>
      <c r="H67" s="57" t="s">
        <v>75</v>
      </c>
      <c r="I67" s="59" t="str">
        <f t="shared" si="1"/>
        <v>no</v>
      </c>
      <c r="J67" s="53" t="str">
        <f ca="1">IFERROR(__xludf.DUMMYFUNCTION("IFERROR(JOIN("", "",FILTER(K68:N68,LEN(K68:N68))))"),"")</f>
        <v/>
      </c>
      <c r="K67" s="60" t="str">
        <f ca="1">IFERROR(__xludf.DUMMYFUNCTION("IF(ISBLANK($D68),"""",IFERROR(TEXTJOIN("", "",TRUE,FILTER(INDIRECT(""'(OC4IDS) "" &amp; K$3 &amp;
 ""'!$C:$C""),INDIRECT(""'(OC4IDS) "" &amp; K$3 &amp; ""'!$G:$G"") = $A68)),""""))"),"")</f>
        <v/>
      </c>
      <c r="L67" s="60" t="str">
        <f ca="1">IFERROR(__xludf.DUMMYFUNCTION("IF(ISBLANK($D68),"""",IFERROR(TEXTJOIN("", "",TRUE,FILTER(INDIRECT(""'(OC4IDS) "" &amp; L$3 &amp;
 ""'!$C:$C""),INDIRECT(""'(OC4IDS) "" &amp; L$3 &amp; ""'!$G:$G"") = $A68)),""""))"),"")</f>
        <v/>
      </c>
      <c r="M67" s="60" t="str">
        <f ca="1">IFERROR(__xludf.DUMMYFUNCTION("IF(ISBLANK($D68),"""",IFERROR(TEXTJOIN("", "",TRUE,FILTER(INDIRECT(""'(OC4IDS) "" &amp; M$3 &amp;
 ""'!$C:$C""),INDIRECT(""'(OC4IDS) "" &amp; M$3 &amp; ""'!$G:$G"") = $A68)),""""))"),"")</f>
        <v/>
      </c>
      <c r="N67" s="60" t="str">
        <f ca="1">IFERROR(__xludf.DUMMYFUNCTION("IF(ISBLANK($D68),"""",IFERROR(TEXTJOIN("", "",TRUE,FILTER(INDIRECT(""'(OC4IDS) "" &amp; N$3 &amp;
 ""'!$C:$C""),INDIRECT(""'(OC4IDS) "" &amp; N$3 &amp; ""'!$G:$G"") = $A68)),""""))"),"")</f>
        <v/>
      </c>
      <c r="O67" s="51">
        <v>0</v>
      </c>
      <c r="P67" s="51">
        <v>0</v>
      </c>
      <c r="Q67" s="51">
        <v>0</v>
      </c>
      <c r="R67" s="51">
        <v>0</v>
      </c>
    </row>
    <row r="68" spans="1:18" ht="15.75" customHeight="1" x14ac:dyDescent="0.15">
      <c r="A68" s="53" t="str">
        <f t="shared" si="0"/>
        <v>t_contracts (contract_final_amount)</v>
      </c>
      <c r="B68" s="58" t="s">
        <v>862</v>
      </c>
      <c r="C68" s="55" t="s">
        <v>875</v>
      </c>
      <c r="D68" s="55" t="s">
        <v>891</v>
      </c>
      <c r="E68" s="56"/>
      <c r="F68" s="57"/>
      <c r="G68" s="58" t="s">
        <v>74</v>
      </c>
      <c r="H68" s="57" t="s">
        <v>75</v>
      </c>
      <c r="I68" s="59" t="str">
        <f t="shared" si="1"/>
        <v>no</v>
      </c>
      <c r="J68" s="53" t="str">
        <f ca="1">IFERROR(__xludf.DUMMYFUNCTION("IFERROR(JOIN("", "",FILTER(K69:N69,LEN(K69:N69))))"),"")</f>
        <v/>
      </c>
      <c r="K68" s="60" t="str">
        <f ca="1">IFERROR(__xludf.DUMMYFUNCTION("IF(ISBLANK($D69),"""",IFERROR(TEXTJOIN("", "",TRUE,FILTER(INDIRECT(""'(OC4IDS) "" &amp; K$3 &amp;
 ""'!$C:$C""),INDIRECT(""'(OC4IDS) "" &amp; K$3 &amp; ""'!$G:$G"") = $A69)),""""))"),"")</f>
        <v/>
      </c>
      <c r="L68" s="60" t="str">
        <f ca="1">IFERROR(__xludf.DUMMYFUNCTION("IF(ISBLANK($D69),"""",IFERROR(TEXTJOIN("", "",TRUE,FILTER(INDIRECT(""'(OC4IDS) "" &amp; L$3 &amp;
 ""'!$C:$C""),INDIRECT(""'(OC4IDS) "" &amp; L$3 &amp; ""'!$G:$G"") = $A69)),""""))"),"")</f>
        <v/>
      </c>
      <c r="M68" s="60" t="str">
        <f ca="1">IFERROR(__xludf.DUMMYFUNCTION("IF(ISBLANK($D69),"""",IFERROR(TEXTJOIN("", "",TRUE,FILTER(INDIRECT(""'(OC4IDS) "" &amp; M$3 &amp;
 ""'!$C:$C""),INDIRECT(""'(OC4IDS) "" &amp; M$3 &amp; ""'!$G:$G"") = $A69)),""""))"),"")</f>
        <v/>
      </c>
      <c r="N68" s="60" t="str">
        <f ca="1">IFERROR(__xludf.DUMMYFUNCTION("IF(ISBLANK($D69),"""",IFERROR(TEXTJOIN("", "",TRUE,FILTER(INDIRECT(""'(OC4IDS) "" &amp; N$3 &amp;
 ""'!$C:$C""),INDIRECT(""'(OC4IDS) "" &amp; N$3 &amp; ""'!$G:$G"") = $A69)),""""))"),"")</f>
        <v/>
      </c>
      <c r="O68" s="51">
        <v>0</v>
      </c>
      <c r="P68" s="51">
        <v>0</v>
      </c>
      <c r="Q68" s="51">
        <v>0</v>
      </c>
      <c r="R68" s="51">
        <v>0</v>
      </c>
    </row>
    <row r="69" spans="1:18" ht="15.75" customHeight="1" x14ac:dyDescent="0.15">
      <c r="A69" s="53" t="str">
        <f t="shared" si="0"/>
        <v>t_contracts (contract_final_amount_currency)</v>
      </c>
      <c r="B69" s="58" t="s">
        <v>862</v>
      </c>
      <c r="C69" s="55" t="s">
        <v>875</v>
      </c>
      <c r="D69" s="55" t="s">
        <v>892</v>
      </c>
      <c r="E69" s="56"/>
      <c r="F69" s="57"/>
      <c r="G69" s="58" t="s">
        <v>74</v>
      </c>
      <c r="H69" s="57" t="s">
        <v>75</v>
      </c>
      <c r="I69" s="59" t="str">
        <f t="shared" si="1"/>
        <v>no</v>
      </c>
      <c r="J69" s="53" t="str">
        <f ca="1">IFERROR(__xludf.DUMMYFUNCTION("IFERROR(JOIN("", "",FILTER(K70:N70,LEN(K70:N70))))"),"")</f>
        <v/>
      </c>
      <c r="K69" s="60" t="str">
        <f ca="1">IFERROR(__xludf.DUMMYFUNCTION("IF(ISBLANK($D70),"""",IFERROR(TEXTJOIN("", "",TRUE,FILTER(INDIRECT(""'(OC4IDS) "" &amp; K$3 &amp;
 ""'!$C:$C""),INDIRECT(""'(OC4IDS) "" &amp; K$3 &amp; ""'!$G:$G"") = $A70)),""""))"),"")</f>
        <v/>
      </c>
      <c r="L69" s="60" t="str">
        <f ca="1">IFERROR(__xludf.DUMMYFUNCTION("IF(ISBLANK($D70),"""",IFERROR(TEXTJOIN("", "",TRUE,FILTER(INDIRECT(""'(OC4IDS) "" &amp; L$3 &amp;
 ""'!$C:$C""),INDIRECT(""'(OC4IDS) "" &amp; L$3 &amp; ""'!$G:$G"") = $A70)),""""))"),"")</f>
        <v/>
      </c>
      <c r="M69" s="60" t="str">
        <f ca="1">IFERROR(__xludf.DUMMYFUNCTION("IF(ISBLANK($D70),"""",IFERROR(TEXTJOIN("", "",TRUE,FILTER(INDIRECT(""'(OC4IDS) "" &amp; M$3 &amp;
 ""'!$C:$C""),INDIRECT(""'(OC4IDS) "" &amp; M$3 &amp; ""'!$G:$G"") = $A70)),""""))"),"")</f>
        <v/>
      </c>
      <c r="N69" s="60" t="str">
        <f ca="1">IFERROR(__xludf.DUMMYFUNCTION("IF(ISBLANK($D70),"""",IFERROR(TEXTJOIN("", "",TRUE,FILTER(INDIRECT(""'(OC4IDS) "" &amp; N$3 &amp;
 ""'!$C:$C""),INDIRECT(""'(OC4IDS) "" &amp; N$3 &amp; ""'!$G:$G"") = $A70)),""""))"),"")</f>
        <v/>
      </c>
      <c r="O69" s="51">
        <v>0</v>
      </c>
      <c r="P69" s="51">
        <v>0</v>
      </c>
      <c r="Q69" s="51">
        <v>0</v>
      </c>
      <c r="R69" s="51">
        <v>0</v>
      </c>
    </row>
    <row r="70" spans="1:18" ht="15.75" customHeight="1" x14ac:dyDescent="0.15">
      <c r="A70" s="53" t="str">
        <f t="shared" si="0"/>
        <v>t_contracts (contract_publish_date)</v>
      </c>
      <c r="B70" s="58" t="s">
        <v>862</v>
      </c>
      <c r="C70" s="55" t="s">
        <v>875</v>
      </c>
      <c r="D70" s="55" t="s">
        <v>893</v>
      </c>
      <c r="E70" s="56"/>
      <c r="F70" s="57"/>
      <c r="G70" s="58" t="s">
        <v>74</v>
      </c>
      <c r="H70" s="57" t="s">
        <v>75</v>
      </c>
      <c r="I70" s="59" t="str">
        <f t="shared" si="1"/>
        <v>no</v>
      </c>
      <c r="J70" s="53" t="str">
        <f ca="1">IFERROR(__xludf.DUMMYFUNCTION("IFERROR(JOIN("", "",FILTER(K71:N71,LEN(K71:N71))))"),"")</f>
        <v/>
      </c>
      <c r="K70" s="60" t="str">
        <f ca="1">IFERROR(__xludf.DUMMYFUNCTION("IF(ISBLANK($D71),"""",IFERROR(TEXTJOIN("", "",TRUE,FILTER(INDIRECT(""'(OC4IDS) "" &amp; K$3 &amp;
 ""'!$C:$C""),INDIRECT(""'(OC4IDS) "" &amp; K$3 &amp; ""'!$G:$G"") = $A71)),""""))"),"")</f>
        <v/>
      </c>
      <c r="L70" s="60" t="str">
        <f ca="1">IFERROR(__xludf.DUMMYFUNCTION("IF(ISBLANK($D71),"""",IFERROR(TEXTJOIN("", "",TRUE,FILTER(INDIRECT(""'(OC4IDS) "" &amp; L$3 &amp;
 ""'!$C:$C""),INDIRECT(""'(OC4IDS) "" &amp; L$3 &amp; ""'!$G:$G"") = $A71)),""""))"),"")</f>
        <v/>
      </c>
      <c r="M70" s="60" t="str">
        <f ca="1">IFERROR(__xludf.DUMMYFUNCTION("IF(ISBLANK($D71),"""",IFERROR(TEXTJOIN("", "",TRUE,FILTER(INDIRECT(""'(OC4IDS) "" &amp; M$3 &amp;
 ""'!$C:$C""),INDIRECT(""'(OC4IDS) "" &amp; M$3 &amp; ""'!$G:$G"") = $A71)),""""))"),"")</f>
        <v/>
      </c>
      <c r="N70" s="60" t="str">
        <f ca="1">IFERROR(__xludf.DUMMYFUNCTION("IF(ISBLANK($D71),"""",IFERROR(TEXTJOIN("", "",TRUE,FILTER(INDIRECT(""'(OC4IDS) "" &amp; N$3 &amp;
 ""'!$C:$C""),INDIRECT(""'(OC4IDS) "" &amp; N$3 &amp; ""'!$G:$G"") = $A71)),""""))"),"")</f>
        <v/>
      </c>
      <c r="O70" s="51">
        <v>0</v>
      </c>
      <c r="P70" s="51">
        <v>0</v>
      </c>
      <c r="Q70" s="51">
        <v>0</v>
      </c>
      <c r="R70" s="51">
        <v>0</v>
      </c>
    </row>
    <row r="71" spans="1:18" ht="15.75" customHeight="1" x14ac:dyDescent="0.15">
      <c r="A71" s="53" t="str">
        <f t="shared" si="0"/>
        <v>t_contracts (contract_access_details)</v>
      </c>
      <c r="B71" s="58" t="s">
        <v>862</v>
      </c>
      <c r="C71" s="55" t="s">
        <v>875</v>
      </c>
      <c r="D71" s="55" t="s">
        <v>894</v>
      </c>
      <c r="E71" s="56"/>
      <c r="F71" s="57"/>
      <c r="G71" s="58" t="s">
        <v>74</v>
      </c>
      <c r="H71" s="57" t="s">
        <v>75</v>
      </c>
      <c r="I71" s="59" t="str">
        <f t="shared" si="1"/>
        <v>no</v>
      </c>
      <c r="J71" s="53" t="str">
        <f ca="1">IFERROR(__xludf.DUMMYFUNCTION("IFERROR(JOIN("", "",FILTER(K72:N72,LEN(K72:N72))))"),"")</f>
        <v/>
      </c>
      <c r="K71" s="60" t="str">
        <f ca="1">IFERROR(__xludf.DUMMYFUNCTION("IF(ISBLANK($D72),"""",IFERROR(TEXTJOIN("", "",TRUE,FILTER(INDIRECT(""'(OC4IDS) "" &amp; K$3 &amp;
 ""'!$C:$C""),INDIRECT(""'(OC4IDS) "" &amp; K$3 &amp; ""'!$G:$G"") = $A72)),""""))"),"")</f>
        <v/>
      </c>
      <c r="L71" s="60" t="str">
        <f ca="1">IFERROR(__xludf.DUMMYFUNCTION("IF(ISBLANK($D72),"""",IFERROR(TEXTJOIN("", "",TRUE,FILTER(INDIRECT(""'(OC4IDS) "" &amp; L$3 &amp;
 ""'!$C:$C""),INDIRECT(""'(OC4IDS) "" &amp; L$3 &amp; ""'!$G:$G"") = $A72)),""""))"),"")</f>
        <v/>
      </c>
      <c r="M71" s="60" t="str">
        <f ca="1">IFERROR(__xludf.DUMMYFUNCTION("IF(ISBLANK($D72),"""",IFERROR(TEXTJOIN("", "",TRUE,FILTER(INDIRECT(""'(OC4IDS) "" &amp; M$3 &amp;
 ""'!$C:$C""),INDIRECT(""'(OC4IDS) "" &amp; M$3 &amp; ""'!$G:$G"") = $A72)),""""))"),"")</f>
        <v/>
      </c>
      <c r="N71" s="60" t="str">
        <f ca="1">IFERROR(__xludf.DUMMYFUNCTION("IF(ISBLANK($D72),"""",IFERROR(TEXTJOIN("", "",TRUE,FILTER(INDIRECT(""'(OC4IDS) "" &amp; N$3 &amp;
 ""'!$C:$C""),INDIRECT(""'(OC4IDS) "" &amp; N$3 &amp; ""'!$G:$G"") = $A72)),""""))"),"")</f>
        <v/>
      </c>
      <c r="O71" s="51">
        <v>0</v>
      </c>
      <c r="P71" s="51">
        <v>0</v>
      </c>
      <c r="Q71" s="51">
        <v>0</v>
      </c>
      <c r="R71" s="51">
        <v>0</v>
      </c>
    </row>
    <row r="72" spans="1:18" ht="15.75" customHeight="1" x14ac:dyDescent="0.15">
      <c r="A72" s="53" t="str">
        <f t="shared" si="0"/>
        <v xml:space="preserve"> ()</v>
      </c>
      <c r="B72" s="58"/>
      <c r="C72" s="55"/>
      <c r="D72" s="55"/>
      <c r="E72" s="56"/>
      <c r="F72" s="57"/>
      <c r="G72" s="58"/>
      <c r="H72" s="57"/>
      <c r="I72" s="59" t="str">
        <f t="shared" si="1"/>
        <v>no</v>
      </c>
      <c r="J72" s="53" t="str">
        <f ca="1">IFERROR(__xludf.DUMMYFUNCTION("IFERROR(JOIN("", "",FILTER(K73:N73,LEN(K73:N73))))"),"")</f>
        <v/>
      </c>
      <c r="K72" s="60" t="str">
        <f ca="1">IFERROR(__xludf.DUMMYFUNCTION("IF(ISBLANK($D73),"""",IFERROR(TEXTJOIN("", "",TRUE,FILTER(INDIRECT(""'(OC4IDS) "" &amp; K$3 &amp;
 ""'!$C:$C""),INDIRECT(""'(OC4IDS) "" &amp; K$3 &amp; ""'!$G:$G"") = $A73)),""""))"),"")</f>
        <v/>
      </c>
      <c r="L72" s="60" t="str">
        <f ca="1">IFERROR(__xludf.DUMMYFUNCTION("IF(ISBLANK($D73),"""",IFERROR(TEXTJOIN("", "",TRUE,FILTER(INDIRECT(""'(OC4IDS) "" &amp; L$3 &amp;
 ""'!$C:$C""),INDIRECT(""'(OC4IDS) "" &amp; L$3 &amp; ""'!$G:$G"") = $A73)),""""))"),"")</f>
        <v/>
      </c>
      <c r="M72" s="60" t="str">
        <f ca="1">IFERROR(__xludf.DUMMYFUNCTION("IF(ISBLANK($D73),"""",IFERROR(TEXTJOIN("", "",TRUE,FILTER(INDIRECT(""'(OC4IDS) "" &amp; M$3 &amp;
 ""'!$C:$C""),INDIRECT(""'(OC4IDS) "" &amp; M$3 &amp; ""'!$G:$G"") = $A73)),""""))"),"")</f>
        <v/>
      </c>
      <c r="N72" s="60" t="str">
        <f ca="1">IFERROR(__xludf.DUMMYFUNCTION("IF(ISBLANK($D73),"""",IFERROR(TEXTJOIN("", "",TRUE,FILTER(INDIRECT(""'(OC4IDS) "" &amp; N$3 &amp;
 ""'!$C:$C""),INDIRECT(""'(OC4IDS) "" &amp; N$3 &amp; ""'!$G:$G"") = $A73)),""""))"),"")</f>
        <v/>
      </c>
      <c r="O72" s="51">
        <v>0</v>
      </c>
      <c r="P72" s="51">
        <v>0</v>
      </c>
      <c r="Q72" s="51">
        <v>0</v>
      </c>
      <c r="R72" s="51">
        <v>0</v>
      </c>
    </row>
    <row r="73" spans="1:18" ht="15.75" customHeight="1" x14ac:dyDescent="0.15">
      <c r="A73" s="53" t="str">
        <f t="shared" si="0"/>
        <v xml:space="preserve"> ()</v>
      </c>
      <c r="B73" s="58"/>
      <c r="C73" s="55"/>
      <c r="D73" s="55"/>
      <c r="E73" s="56"/>
      <c r="F73" s="57"/>
      <c r="G73" s="58"/>
      <c r="H73" s="57"/>
      <c r="I73" s="59" t="str">
        <f t="shared" si="1"/>
        <v>no</v>
      </c>
      <c r="J73" s="53" t="str">
        <f ca="1">IFERROR(__xludf.DUMMYFUNCTION("IFERROR(JOIN("", "",FILTER(K74:N74,LEN(K74:N74))))"),"")</f>
        <v/>
      </c>
      <c r="K73" s="60" t="str">
        <f ca="1">IFERROR(__xludf.DUMMYFUNCTION("IF(ISBLANK($D74),"""",IFERROR(TEXTJOIN("", "",TRUE,FILTER(INDIRECT(""'(OC4IDS) "" &amp; K$3 &amp;
 ""'!$C:$C""),INDIRECT(""'(OC4IDS) "" &amp; K$3 &amp; ""'!$G:$G"") = $A74)),""""))"),"")</f>
        <v/>
      </c>
      <c r="L73" s="60" t="str">
        <f ca="1">IFERROR(__xludf.DUMMYFUNCTION("IF(ISBLANK($D74),"""",IFERROR(TEXTJOIN("", "",TRUE,FILTER(INDIRECT(""'(OC4IDS) "" &amp; L$3 &amp;
 ""'!$C:$C""),INDIRECT(""'(OC4IDS) "" &amp; L$3 &amp; ""'!$G:$G"") = $A74)),""""))"),"")</f>
        <v/>
      </c>
      <c r="M73" s="60" t="str">
        <f ca="1">IFERROR(__xludf.DUMMYFUNCTION("IF(ISBLANK($D74),"""",IFERROR(TEXTJOIN("", "",TRUE,FILTER(INDIRECT(""'(OC4IDS) "" &amp; M$3 &amp;
 ""'!$C:$C""),INDIRECT(""'(OC4IDS) "" &amp; M$3 &amp; ""'!$G:$G"") = $A74)),""""))"),"")</f>
        <v/>
      </c>
      <c r="N73" s="60" t="str">
        <f ca="1">IFERROR(__xludf.DUMMYFUNCTION("IF(ISBLANK($D74),"""",IFERROR(TEXTJOIN("", "",TRUE,FILTER(INDIRECT(""'(OC4IDS) "" &amp; N$3 &amp;
 ""'!$C:$C""),INDIRECT(""'(OC4IDS) "" &amp; N$3 &amp; ""'!$G:$G"") = $A74)),""""))"),"")</f>
        <v/>
      </c>
      <c r="O73" s="51">
        <v>0</v>
      </c>
      <c r="P73" s="51">
        <v>0</v>
      </c>
      <c r="Q73" s="51">
        <v>0</v>
      </c>
      <c r="R73" s="51">
        <v>0</v>
      </c>
    </row>
    <row r="74" spans="1:18" ht="15.75" customHeight="1" x14ac:dyDescent="0.15">
      <c r="A74" s="53" t="str">
        <f t="shared" si="0"/>
        <v xml:space="preserve"> ()</v>
      </c>
      <c r="B74" s="58"/>
      <c r="C74" s="55"/>
      <c r="D74" s="55"/>
      <c r="E74" s="56"/>
      <c r="F74" s="57"/>
      <c r="G74" s="58"/>
      <c r="H74" s="57"/>
      <c r="I74" s="59" t="str">
        <f t="shared" si="1"/>
        <v>no</v>
      </c>
      <c r="J74" s="53" t="str">
        <f ca="1">IFERROR(__xludf.DUMMYFUNCTION("IFERROR(JOIN("", "",FILTER(K75:N75,LEN(K75:N75))))"),"")</f>
        <v/>
      </c>
      <c r="K74" s="60" t="str">
        <f ca="1">IFERROR(__xludf.DUMMYFUNCTION("IF(ISBLANK($D75),"""",IFERROR(TEXTJOIN("", "",TRUE,FILTER(INDIRECT(""'(OC4IDS) "" &amp; K$3 &amp;
 ""'!$C:$C""),INDIRECT(""'(OC4IDS) "" &amp; K$3 &amp; ""'!$G:$G"") = $A75)),""""))"),"")</f>
        <v/>
      </c>
      <c r="L74" s="60" t="str">
        <f ca="1">IFERROR(__xludf.DUMMYFUNCTION("IF(ISBLANK($D75),"""",IFERROR(TEXTJOIN("", "",TRUE,FILTER(INDIRECT(""'(OC4IDS) "" &amp; L$3 &amp;
 ""'!$C:$C""),INDIRECT(""'(OC4IDS) "" &amp; L$3 &amp; ""'!$G:$G"") = $A75)),""""))"),"")</f>
        <v/>
      </c>
      <c r="M74" s="60" t="str">
        <f ca="1">IFERROR(__xludf.DUMMYFUNCTION("IF(ISBLANK($D75),"""",IFERROR(TEXTJOIN("", "",TRUE,FILTER(INDIRECT(""'(OC4IDS) "" &amp; M$3 &amp;
 ""'!$C:$C""),INDIRECT(""'(OC4IDS) "" &amp; M$3 &amp; ""'!$G:$G"") = $A75)),""""))"),"")</f>
        <v/>
      </c>
      <c r="N74" s="60" t="str">
        <f ca="1">IFERROR(__xludf.DUMMYFUNCTION("IF(ISBLANK($D75),"""",IFERROR(TEXTJOIN("", "",TRUE,FILTER(INDIRECT(""'(OC4IDS) "" &amp; N$3 &amp;
 ""'!$C:$C""),INDIRECT(""'(OC4IDS) "" &amp; N$3 &amp; ""'!$G:$G"") = $A75)),""""))"),"")</f>
        <v/>
      </c>
      <c r="O74" s="51">
        <v>0</v>
      </c>
      <c r="P74" s="51">
        <v>0</v>
      </c>
      <c r="Q74" s="51">
        <v>0</v>
      </c>
      <c r="R74" s="51">
        <v>0</v>
      </c>
    </row>
    <row r="75" spans="1:18" ht="15.75" customHeight="1" x14ac:dyDescent="0.15">
      <c r="A75" s="53" t="str">
        <f t="shared" si="0"/>
        <v xml:space="preserve"> ()</v>
      </c>
      <c r="B75" s="58"/>
      <c r="C75" s="55"/>
      <c r="D75" s="55"/>
      <c r="E75" s="56"/>
      <c r="F75" s="57"/>
      <c r="G75" s="58"/>
      <c r="H75" s="57"/>
      <c r="I75" s="59" t="str">
        <f t="shared" si="1"/>
        <v>no</v>
      </c>
      <c r="J75" s="53" t="str">
        <f ca="1">IFERROR(__xludf.DUMMYFUNCTION("IFERROR(JOIN("", "",FILTER(K76:N76,LEN(K76:N76))))"),"")</f>
        <v/>
      </c>
      <c r="K75" s="60" t="str">
        <f ca="1">IFERROR(__xludf.DUMMYFUNCTION("IF(ISBLANK($D76),"""",IFERROR(TEXTJOIN("", "",TRUE,FILTER(INDIRECT(""'(OC4IDS) "" &amp; K$3 &amp;
 ""'!$C:$C""),INDIRECT(""'(OC4IDS) "" &amp; K$3 &amp; ""'!$G:$G"") = $A76)),""""))"),"")</f>
        <v/>
      </c>
      <c r="L75" s="60" t="str">
        <f ca="1">IFERROR(__xludf.DUMMYFUNCTION("IF(ISBLANK($D76),"""",IFERROR(TEXTJOIN("", "",TRUE,FILTER(INDIRECT(""'(OC4IDS) "" &amp; L$3 &amp;
 ""'!$C:$C""),INDIRECT(""'(OC4IDS) "" &amp; L$3 &amp; ""'!$G:$G"") = $A76)),""""))"),"")</f>
        <v/>
      </c>
      <c r="M75" s="60" t="str">
        <f ca="1">IFERROR(__xludf.DUMMYFUNCTION("IF(ISBLANK($D76),"""",IFERROR(TEXTJOIN("", "",TRUE,FILTER(INDIRECT(""'(OC4IDS) "" &amp; M$3 &amp;
 ""'!$C:$C""),INDIRECT(""'(OC4IDS) "" &amp; M$3 &amp; ""'!$G:$G"") = $A76)),""""))"),"")</f>
        <v/>
      </c>
      <c r="N75" s="60" t="str">
        <f ca="1">IFERROR(__xludf.DUMMYFUNCTION("IF(ISBLANK($D76),"""",IFERROR(TEXTJOIN("", "",TRUE,FILTER(INDIRECT(""'(OC4IDS) "" &amp; N$3 &amp;
 ""'!$C:$C""),INDIRECT(""'(OC4IDS) "" &amp; N$3 &amp; ""'!$G:$G"") = $A76)),""""))"),"")</f>
        <v/>
      </c>
      <c r="O75" s="51">
        <v>0</v>
      </c>
      <c r="P75" s="51">
        <v>0</v>
      </c>
      <c r="Q75" s="51">
        <v>0</v>
      </c>
      <c r="R75" s="51">
        <v>0</v>
      </c>
    </row>
    <row r="76" spans="1:18" ht="15.75" customHeight="1" x14ac:dyDescent="0.15">
      <c r="A76" s="53" t="str">
        <f t="shared" si="0"/>
        <v xml:space="preserve"> ()</v>
      </c>
      <c r="B76" s="58"/>
      <c r="C76" s="55"/>
      <c r="D76" s="55"/>
      <c r="E76" s="56"/>
      <c r="F76" s="57"/>
      <c r="G76" s="58"/>
      <c r="H76" s="57"/>
      <c r="I76" s="59" t="str">
        <f t="shared" si="1"/>
        <v>no</v>
      </c>
      <c r="J76" s="53" t="str">
        <f ca="1">IFERROR(__xludf.DUMMYFUNCTION("IFERROR(JOIN("", "",FILTER(K77:N77,LEN(K77:N77))))"),"")</f>
        <v/>
      </c>
      <c r="K76" s="60" t="str">
        <f ca="1">IFERROR(__xludf.DUMMYFUNCTION("IF(ISBLANK($D77),"""",IFERROR(TEXTJOIN("", "",TRUE,FILTER(INDIRECT(""'(OC4IDS) "" &amp; K$3 &amp;
 ""'!$C:$C""),INDIRECT(""'(OC4IDS) "" &amp; K$3 &amp; ""'!$G:$G"") = $A77)),""""))"),"")</f>
        <v/>
      </c>
      <c r="L76" s="60" t="str">
        <f ca="1">IFERROR(__xludf.DUMMYFUNCTION("IF(ISBLANK($D77),"""",IFERROR(TEXTJOIN("", "",TRUE,FILTER(INDIRECT(""'(OC4IDS) "" &amp; L$3 &amp;
 ""'!$C:$C""),INDIRECT(""'(OC4IDS) "" &amp; L$3 &amp; ""'!$G:$G"") = $A77)),""""))"),"")</f>
        <v/>
      </c>
      <c r="M76" s="60" t="str">
        <f ca="1">IFERROR(__xludf.DUMMYFUNCTION("IF(ISBLANK($D77),"""",IFERROR(TEXTJOIN("", "",TRUE,FILTER(INDIRECT(""'(OC4IDS) "" &amp; M$3 &amp;
 ""'!$C:$C""),INDIRECT(""'(OC4IDS) "" &amp; M$3 &amp; ""'!$G:$G"") = $A77)),""""))"),"")</f>
        <v/>
      </c>
      <c r="N76" s="60" t="str">
        <f ca="1">IFERROR(__xludf.DUMMYFUNCTION("IF(ISBLANK($D77),"""",IFERROR(TEXTJOIN("", "",TRUE,FILTER(INDIRECT(""'(OC4IDS) "" &amp; N$3 &amp;
 ""'!$C:$C""),INDIRECT(""'(OC4IDS) "" &amp; N$3 &amp; ""'!$G:$G"") = $A77)),""""))"),"")</f>
        <v/>
      </c>
      <c r="O76" s="51">
        <v>0</v>
      </c>
      <c r="P76" s="51">
        <v>0</v>
      </c>
      <c r="Q76" s="51">
        <v>0</v>
      </c>
      <c r="R76" s="51">
        <v>0</v>
      </c>
    </row>
    <row r="77" spans="1:18" ht="15.75" customHeight="1" x14ac:dyDescent="0.15">
      <c r="A77" s="53" t="str">
        <f t="shared" si="0"/>
        <v xml:space="preserve"> ()</v>
      </c>
      <c r="B77" s="58"/>
      <c r="C77" s="55"/>
      <c r="D77" s="55"/>
      <c r="E77" s="56"/>
      <c r="F77" s="57"/>
      <c r="G77" s="58"/>
      <c r="H77" s="57"/>
      <c r="I77" s="59" t="str">
        <f t="shared" si="1"/>
        <v>no</v>
      </c>
      <c r="J77" s="53" t="str">
        <f ca="1">IFERROR(__xludf.DUMMYFUNCTION("IFERROR(JOIN("", "",FILTER(K78:N78,LEN(K78:N78))))"),"")</f>
        <v/>
      </c>
      <c r="K77" s="60" t="str">
        <f ca="1">IFERROR(__xludf.DUMMYFUNCTION("IF(ISBLANK($D78),"""",IFERROR(TEXTJOIN("", "",TRUE,FILTER(INDIRECT(""'(OC4IDS) "" &amp; K$3 &amp;
 ""'!$C:$C""),INDIRECT(""'(OC4IDS) "" &amp; K$3 &amp; ""'!$G:$G"") = $A78)),""""))"),"")</f>
        <v/>
      </c>
      <c r="L77" s="60" t="str">
        <f ca="1">IFERROR(__xludf.DUMMYFUNCTION("IF(ISBLANK($D78),"""",IFERROR(TEXTJOIN("", "",TRUE,FILTER(INDIRECT(""'(OC4IDS) "" &amp; L$3 &amp;
 ""'!$C:$C""),INDIRECT(""'(OC4IDS) "" &amp; L$3 &amp; ""'!$G:$G"") = $A78)),""""))"),"")</f>
        <v/>
      </c>
      <c r="M77" s="60" t="str">
        <f ca="1">IFERROR(__xludf.DUMMYFUNCTION("IF(ISBLANK($D78),"""",IFERROR(TEXTJOIN("", "",TRUE,FILTER(INDIRECT(""'(OC4IDS) "" &amp; M$3 &amp;
 ""'!$C:$C""),INDIRECT(""'(OC4IDS) "" &amp; M$3 &amp; ""'!$G:$G"") = $A78)),""""))"),"")</f>
        <v/>
      </c>
      <c r="N77" s="60" t="str">
        <f ca="1">IFERROR(__xludf.DUMMYFUNCTION("IF(ISBLANK($D78),"""",IFERROR(TEXTJOIN("", "",TRUE,FILTER(INDIRECT(""'(OC4IDS) "" &amp; N$3 &amp;
 ""'!$C:$C""),INDIRECT(""'(OC4IDS) "" &amp; N$3 &amp; ""'!$G:$G"") = $A78)),""""))"),"")</f>
        <v/>
      </c>
      <c r="O77" s="51">
        <v>0</v>
      </c>
      <c r="P77" s="51">
        <v>0</v>
      </c>
      <c r="Q77" s="51">
        <v>0</v>
      </c>
      <c r="R77" s="51">
        <v>0</v>
      </c>
    </row>
    <row r="78" spans="1:18" ht="15.75" customHeight="1" x14ac:dyDescent="0.15">
      <c r="A78" s="53" t="str">
        <f t="shared" si="0"/>
        <v xml:space="preserve"> ()</v>
      </c>
      <c r="B78" s="58"/>
      <c r="C78" s="55"/>
      <c r="D78" s="55"/>
      <c r="E78" s="56"/>
      <c r="F78" s="57"/>
      <c r="G78" s="58"/>
      <c r="H78" s="57"/>
      <c r="I78" s="59" t="str">
        <f t="shared" si="1"/>
        <v>no</v>
      </c>
      <c r="J78" s="53" t="str">
        <f ca="1">IFERROR(__xludf.DUMMYFUNCTION("IFERROR(JOIN("", "",FILTER(K79:N79,LEN(K79:N79))))"),"")</f>
        <v/>
      </c>
      <c r="K78" s="60" t="str">
        <f ca="1">IFERROR(__xludf.DUMMYFUNCTION("IF(ISBLANK($D79),"""",IFERROR(TEXTJOIN("", "",TRUE,FILTER(INDIRECT(""'(OC4IDS) "" &amp; K$3 &amp;
 ""'!$C:$C""),INDIRECT(""'(OC4IDS) "" &amp; K$3 &amp; ""'!$G:$G"") = $A79)),""""))"),"")</f>
        <v/>
      </c>
      <c r="L78" s="60" t="str">
        <f ca="1">IFERROR(__xludf.DUMMYFUNCTION("IF(ISBLANK($D79),"""",IFERROR(TEXTJOIN("", "",TRUE,FILTER(INDIRECT(""'(OC4IDS) "" &amp; L$3 &amp;
 ""'!$C:$C""),INDIRECT(""'(OC4IDS) "" &amp; L$3 &amp; ""'!$G:$G"") = $A79)),""""))"),"")</f>
        <v/>
      </c>
      <c r="M78" s="60" t="str">
        <f ca="1">IFERROR(__xludf.DUMMYFUNCTION("IF(ISBLANK($D79),"""",IFERROR(TEXTJOIN("", "",TRUE,FILTER(INDIRECT(""'(OC4IDS) "" &amp; M$3 &amp;
 ""'!$C:$C""),INDIRECT(""'(OC4IDS) "" &amp; M$3 &amp; ""'!$G:$G"") = $A79)),""""))"),"")</f>
        <v/>
      </c>
      <c r="N78" s="60" t="str">
        <f ca="1">IFERROR(__xludf.DUMMYFUNCTION("IF(ISBLANK($D79),"""",IFERROR(TEXTJOIN("", "",TRUE,FILTER(INDIRECT(""'(OC4IDS) "" &amp; N$3 &amp;
 ""'!$C:$C""),INDIRECT(""'(OC4IDS) "" &amp; N$3 &amp; ""'!$G:$G"") = $A79)),""""))"),"")</f>
        <v/>
      </c>
      <c r="O78" s="51">
        <v>0</v>
      </c>
      <c r="P78" s="51">
        <v>0</v>
      </c>
      <c r="Q78" s="51">
        <v>0</v>
      </c>
      <c r="R78" s="51">
        <v>0</v>
      </c>
    </row>
    <row r="79" spans="1:18" ht="15.75" customHeight="1" x14ac:dyDescent="0.15">
      <c r="A79" s="53" t="str">
        <f t="shared" si="0"/>
        <v xml:space="preserve"> ()</v>
      </c>
      <c r="B79" s="58"/>
      <c r="C79" s="55"/>
      <c r="D79" s="55"/>
      <c r="E79" s="56"/>
      <c r="F79" s="57"/>
      <c r="G79" s="58"/>
      <c r="H79" s="57"/>
      <c r="I79" s="59" t="str">
        <f t="shared" si="1"/>
        <v>no</v>
      </c>
      <c r="J79" s="53" t="str">
        <f ca="1">IFERROR(__xludf.DUMMYFUNCTION("IFERROR(JOIN("", "",FILTER(K80:N80,LEN(K80:N80))))"),"")</f>
        <v/>
      </c>
      <c r="K79" s="60" t="str">
        <f ca="1">IFERROR(__xludf.DUMMYFUNCTION("IF(ISBLANK($D80),"""",IFERROR(TEXTJOIN("", "",TRUE,FILTER(INDIRECT(""'(OC4IDS) "" &amp; K$3 &amp;
 ""'!$C:$C""),INDIRECT(""'(OC4IDS) "" &amp; K$3 &amp; ""'!$G:$G"") = $A80)),""""))"),"")</f>
        <v/>
      </c>
      <c r="L79" s="60" t="str">
        <f ca="1">IFERROR(__xludf.DUMMYFUNCTION("IF(ISBLANK($D80),"""",IFERROR(TEXTJOIN("", "",TRUE,FILTER(INDIRECT(""'(OC4IDS) "" &amp; L$3 &amp;
 ""'!$C:$C""),INDIRECT(""'(OC4IDS) "" &amp; L$3 &amp; ""'!$G:$G"") = $A80)),""""))"),"")</f>
        <v/>
      </c>
      <c r="M79" s="60" t="str">
        <f ca="1">IFERROR(__xludf.DUMMYFUNCTION("IF(ISBLANK($D80),"""",IFERROR(TEXTJOIN("", "",TRUE,FILTER(INDIRECT(""'(OC4IDS) "" &amp; M$3 &amp;
 ""'!$C:$C""),INDIRECT(""'(OC4IDS) "" &amp; M$3 &amp; ""'!$G:$G"") = $A80)),""""))"),"")</f>
        <v/>
      </c>
      <c r="N79" s="60" t="str">
        <f ca="1">IFERROR(__xludf.DUMMYFUNCTION("IF(ISBLANK($D80),"""",IFERROR(TEXTJOIN("", "",TRUE,FILTER(INDIRECT(""'(OC4IDS) "" &amp; N$3 &amp;
 ""'!$C:$C""),INDIRECT(""'(OC4IDS) "" &amp; N$3 &amp; ""'!$G:$G"") = $A80)),""""))"),"")</f>
        <v/>
      </c>
      <c r="O79" s="51">
        <v>0</v>
      </c>
      <c r="P79" s="51">
        <v>0</v>
      </c>
      <c r="Q79" s="51">
        <v>0</v>
      </c>
      <c r="R79" s="51">
        <v>0</v>
      </c>
    </row>
    <row r="80" spans="1:18" ht="15.75" customHeight="1" x14ac:dyDescent="0.15">
      <c r="A80" s="53" t="str">
        <f t="shared" si="0"/>
        <v xml:space="preserve"> ()</v>
      </c>
      <c r="B80" s="58"/>
      <c r="C80" s="55"/>
      <c r="D80" s="55"/>
      <c r="E80" s="56"/>
      <c r="F80" s="57"/>
      <c r="G80" s="58"/>
      <c r="H80" s="57"/>
      <c r="I80" s="59" t="str">
        <f t="shared" si="1"/>
        <v>no</v>
      </c>
      <c r="J80" s="53" t="str">
        <f ca="1">IFERROR(__xludf.DUMMYFUNCTION("IFERROR(JOIN("", "",FILTER(K81:N81,LEN(K81:N81))))"),"")</f>
        <v/>
      </c>
      <c r="K80" s="60" t="str">
        <f ca="1">IFERROR(__xludf.DUMMYFUNCTION("IF(ISBLANK($D81),"""",IFERROR(TEXTJOIN("", "",TRUE,FILTER(INDIRECT(""'(OC4IDS) "" &amp; K$3 &amp;
 ""'!$C:$C""),INDIRECT(""'(OC4IDS) "" &amp; K$3 &amp; ""'!$G:$G"") = $A81)),""""))"),"")</f>
        <v/>
      </c>
      <c r="L80" s="60" t="str">
        <f ca="1">IFERROR(__xludf.DUMMYFUNCTION("IF(ISBLANK($D81),"""",IFERROR(TEXTJOIN("", "",TRUE,FILTER(INDIRECT(""'(OC4IDS) "" &amp; L$3 &amp;
 ""'!$C:$C""),INDIRECT(""'(OC4IDS) "" &amp; L$3 &amp; ""'!$G:$G"") = $A81)),""""))"),"")</f>
        <v/>
      </c>
      <c r="M80" s="60" t="str">
        <f ca="1">IFERROR(__xludf.DUMMYFUNCTION("IF(ISBLANK($D81),"""",IFERROR(TEXTJOIN("", "",TRUE,FILTER(INDIRECT(""'(OC4IDS) "" &amp; M$3 &amp;
 ""'!$C:$C""),INDIRECT(""'(OC4IDS) "" &amp; M$3 &amp; ""'!$G:$G"") = $A81)),""""))"),"")</f>
        <v/>
      </c>
      <c r="N80" s="60" t="str">
        <f ca="1">IFERROR(__xludf.DUMMYFUNCTION("IF(ISBLANK($D81),"""",IFERROR(TEXTJOIN("", "",TRUE,FILTER(INDIRECT(""'(OC4IDS) "" &amp; N$3 &amp;
 ""'!$C:$C""),INDIRECT(""'(OC4IDS) "" &amp; N$3 &amp; ""'!$G:$G"") = $A81)),""""))"),"")</f>
        <v/>
      </c>
      <c r="O80" s="51">
        <v>0</v>
      </c>
      <c r="P80" s="51">
        <v>0</v>
      </c>
      <c r="Q80" s="51">
        <v>0</v>
      </c>
      <c r="R80" s="51">
        <v>0</v>
      </c>
    </row>
    <row r="81" spans="1:18" ht="15.75" customHeight="1" x14ac:dyDescent="0.15">
      <c r="A81" s="53" t="str">
        <f t="shared" si="0"/>
        <v xml:space="preserve"> ()</v>
      </c>
      <c r="B81" s="58"/>
      <c r="C81" s="55"/>
      <c r="D81" s="55"/>
      <c r="E81" s="56"/>
      <c r="F81" s="57"/>
      <c r="G81" s="58"/>
      <c r="H81" s="57"/>
      <c r="I81" s="59" t="str">
        <f t="shared" si="1"/>
        <v>no</v>
      </c>
      <c r="J81" s="53" t="str">
        <f ca="1">IFERROR(__xludf.DUMMYFUNCTION("IFERROR(JOIN("", "",FILTER(K82:N82,LEN(K82:N82))))"),"")</f>
        <v/>
      </c>
      <c r="K81" s="60" t="str">
        <f ca="1">IFERROR(__xludf.DUMMYFUNCTION("IF(ISBLANK($D82),"""",IFERROR(TEXTJOIN("", "",TRUE,FILTER(INDIRECT(""'(OC4IDS) "" &amp; K$3 &amp;
 ""'!$C:$C""),INDIRECT(""'(OC4IDS) "" &amp; K$3 &amp; ""'!$G:$G"") = $A82)),""""))"),"")</f>
        <v/>
      </c>
      <c r="L81" s="60" t="str">
        <f ca="1">IFERROR(__xludf.DUMMYFUNCTION("IF(ISBLANK($D82),"""",IFERROR(TEXTJOIN("", "",TRUE,FILTER(INDIRECT(""'(OC4IDS) "" &amp; L$3 &amp;
 ""'!$C:$C""),INDIRECT(""'(OC4IDS) "" &amp; L$3 &amp; ""'!$G:$G"") = $A82)),""""))"),"")</f>
        <v/>
      </c>
      <c r="M81" s="60" t="str">
        <f ca="1">IFERROR(__xludf.DUMMYFUNCTION("IF(ISBLANK($D82),"""",IFERROR(TEXTJOIN("", "",TRUE,FILTER(INDIRECT(""'(OC4IDS) "" &amp; M$3 &amp;
 ""'!$C:$C""),INDIRECT(""'(OC4IDS) "" &amp; M$3 &amp; ""'!$G:$G"") = $A82)),""""))"),"")</f>
        <v/>
      </c>
      <c r="N81" s="60" t="str">
        <f ca="1">IFERROR(__xludf.DUMMYFUNCTION("IF(ISBLANK($D82),"""",IFERROR(TEXTJOIN("", "",TRUE,FILTER(INDIRECT(""'(OC4IDS) "" &amp; N$3 &amp;
 ""'!$C:$C""),INDIRECT(""'(OC4IDS) "" &amp; N$3 &amp; ""'!$G:$G"") = $A82)),""""))"),"")</f>
        <v/>
      </c>
      <c r="O81" s="51">
        <v>0</v>
      </c>
      <c r="P81" s="51">
        <v>0</v>
      </c>
      <c r="Q81" s="51">
        <v>0</v>
      </c>
      <c r="R81" s="51">
        <v>0</v>
      </c>
    </row>
    <row r="82" spans="1:18" ht="15.75" customHeight="1" x14ac:dyDescent="0.15">
      <c r="A82" s="53" t="str">
        <f t="shared" si="0"/>
        <v xml:space="preserve"> ()</v>
      </c>
      <c r="B82" s="58"/>
      <c r="C82" s="55"/>
      <c r="D82" s="55"/>
      <c r="E82" s="56"/>
      <c r="F82" s="57"/>
      <c r="G82" s="58"/>
      <c r="H82" s="57"/>
      <c r="I82" s="59" t="str">
        <f t="shared" si="1"/>
        <v>no</v>
      </c>
      <c r="J82" s="53" t="str">
        <f ca="1">IFERROR(__xludf.DUMMYFUNCTION("IFERROR(JOIN("", "",FILTER(K83:N83,LEN(K83:N83))))"),"")</f>
        <v/>
      </c>
      <c r="K82" s="60" t="str">
        <f ca="1">IFERROR(__xludf.DUMMYFUNCTION("IF(ISBLANK($D83),"""",IFERROR(TEXTJOIN("", "",TRUE,FILTER(INDIRECT(""'(OC4IDS) "" &amp; K$3 &amp;
 ""'!$C:$C""),INDIRECT(""'(OC4IDS) "" &amp; K$3 &amp; ""'!$G:$G"") = $A83)),""""))"),"")</f>
        <v/>
      </c>
      <c r="L82" s="60" t="str">
        <f ca="1">IFERROR(__xludf.DUMMYFUNCTION("IF(ISBLANK($D83),"""",IFERROR(TEXTJOIN("", "",TRUE,FILTER(INDIRECT(""'(OC4IDS) "" &amp; L$3 &amp;
 ""'!$C:$C""),INDIRECT(""'(OC4IDS) "" &amp; L$3 &amp; ""'!$G:$G"") = $A83)),""""))"),"")</f>
        <v/>
      </c>
      <c r="M82" s="60" t="str">
        <f ca="1">IFERROR(__xludf.DUMMYFUNCTION("IF(ISBLANK($D83),"""",IFERROR(TEXTJOIN("", "",TRUE,FILTER(INDIRECT(""'(OC4IDS) "" &amp; M$3 &amp;
 ""'!$C:$C""),INDIRECT(""'(OC4IDS) "" &amp; M$3 &amp; ""'!$G:$G"") = $A83)),""""))"),"")</f>
        <v/>
      </c>
      <c r="N82" s="60" t="str">
        <f ca="1">IFERROR(__xludf.DUMMYFUNCTION("IF(ISBLANK($D83),"""",IFERROR(TEXTJOIN("", "",TRUE,FILTER(INDIRECT(""'(OC4IDS) "" &amp; N$3 &amp;
 ""'!$C:$C""),INDIRECT(""'(OC4IDS) "" &amp; N$3 &amp; ""'!$G:$G"") = $A83)),""""))"),"")</f>
        <v/>
      </c>
      <c r="O82" s="51">
        <v>0</v>
      </c>
      <c r="P82" s="51">
        <v>0</v>
      </c>
      <c r="Q82" s="51">
        <v>0</v>
      </c>
      <c r="R82" s="51">
        <v>0</v>
      </c>
    </row>
    <row r="83" spans="1:18" ht="15.75" customHeight="1" x14ac:dyDescent="0.15">
      <c r="A83" s="53" t="str">
        <f t="shared" si="0"/>
        <v xml:space="preserve"> ()</v>
      </c>
      <c r="B83" s="58"/>
      <c r="C83" s="55"/>
      <c r="D83" s="55"/>
      <c r="E83" s="56"/>
      <c r="F83" s="57"/>
      <c r="G83" s="58"/>
      <c r="H83" s="57"/>
      <c r="I83" s="59" t="str">
        <f t="shared" si="1"/>
        <v>no</v>
      </c>
      <c r="J83" s="53" t="str">
        <f ca="1">IFERROR(__xludf.DUMMYFUNCTION("IFERROR(JOIN("", "",FILTER(K84:N84,LEN(K84:N84))))"),"")</f>
        <v/>
      </c>
      <c r="K83" s="60" t="str">
        <f ca="1">IFERROR(__xludf.DUMMYFUNCTION("IF(ISBLANK($D84),"""",IFERROR(TEXTJOIN("", "",TRUE,FILTER(INDIRECT(""'(OC4IDS) "" &amp; K$3 &amp;
 ""'!$C:$C""),INDIRECT(""'(OC4IDS) "" &amp; K$3 &amp; ""'!$G:$G"") = $A84)),""""))"),"")</f>
        <v/>
      </c>
      <c r="L83" s="60" t="str">
        <f ca="1">IFERROR(__xludf.DUMMYFUNCTION("IF(ISBLANK($D84),"""",IFERROR(TEXTJOIN("", "",TRUE,FILTER(INDIRECT(""'(OC4IDS) "" &amp; L$3 &amp;
 ""'!$C:$C""),INDIRECT(""'(OC4IDS) "" &amp; L$3 &amp; ""'!$G:$G"") = $A84)),""""))"),"")</f>
        <v/>
      </c>
      <c r="M83" s="60" t="str">
        <f ca="1">IFERROR(__xludf.DUMMYFUNCTION("IF(ISBLANK($D84),"""",IFERROR(TEXTJOIN("", "",TRUE,FILTER(INDIRECT(""'(OC4IDS) "" &amp; M$3 &amp;
 ""'!$C:$C""),INDIRECT(""'(OC4IDS) "" &amp; M$3 &amp; ""'!$G:$G"") = $A84)),""""))"),"")</f>
        <v/>
      </c>
      <c r="N83" s="60" t="str">
        <f ca="1">IFERROR(__xludf.DUMMYFUNCTION("IF(ISBLANK($D84),"""",IFERROR(TEXTJOIN("", "",TRUE,FILTER(INDIRECT(""'(OC4IDS) "" &amp; N$3 &amp;
 ""'!$C:$C""),INDIRECT(""'(OC4IDS) "" &amp; N$3 &amp; ""'!$G:$G"") = $A84)),""""))"),"")</f>
        <v/>
      </c>
      <c r="O83" s="51">
        <v>0</v>
      </c>
      <c r="P83" s="51">
        <v>0</v>
      </c>
      <c r="Q83" s="51">
        <v>0</v>
      </c>
      <c r="R83" s="51">
        <v>0</v>
      </c>
    </row>
    <row r="84" spans="1:18" ht="15.75" customHeight="1" x14ac:dyDescent="0.15">
      <c r="A84" s="53" t="str">
        <f t="shared" si="0"/>
        <v xml:space="preserve"> ()</v>
      </c>
      <c r="B84" s="58"/>
      <c r="C84" s="55"/>
      <c r="D84" s="55"/>
      <c r="E84" s="56"/>
      <c r="F84" s="57"/>
      <c r="G84" s="58"/>
      <c r="H84" s="57"/>
      <c r="I84" s="59" t="str">
        <f t="shared" si="1"/>
        <v>no</v>
      </c>
      <c r="J84" s="53" t="str">
        <f ca="1">IFERROR(__xludf.DUMMYFUNCTION("IFERROR(JOIN("", "",FILTER(K85:N85,LEN(K85:N85))))"),"")</f>
        <v/>
      </c>
      <c r="K84" s="60" t="str">
        <f ca="1">IFERROR(__xludf.DUMMYFUNCTION("IF(ISBLANK($D85),"""",IFERROR(TEXTJOIN("", "",TRUE,FILTER(INDIRECT(""'(OC4IDS) "" &amp; K$3 &amp;
 ""'!$C:$C""),INDIRECT(""'(OC4IDS) "" &amp; K$3 &amp; ""'!$G:$G"") = $A85)),""""))"),"")</f>
        <v/>
      </c>
      <c r="L84" s="60" t="str">
        <f ca="1">IFERROR(__xludf.DUMMYFUNCTION("IF(ISBLANK($D85),"""",IFERROR(TEXTJOIN("", "",TRUE,FILTER(INDIRECT(""'(OC4IDS) "" &amp; L$3 &amp;
 ""'!$C:$C""),INDIRECT(""'(OC4IDS) "" &amp; L$3 &amp; ""'!$G:$G"") = $A85)),""""))"),"")</f>
        <v/>
      </c>
      <c r="M84" s="60" t="str">
        <f ca="1">IFERROR(__xludf.DUMMYFUNCTION("IF(ISBLANK($D85),"""",IFERROR(TEXTJOIN("", "",TRUE,FILTER(INDIRECT(""'(OC4IDS) "" &amp; M$3 &amp;
 ""'!$C:$C""),INDIRECT(""'(OC4IDS) "" &amp; M$3 &amp; ""'!$G:$G"") = $A85)),""""))"),"")</f>
        <v/>
      </c>
      <c r="N84" s="60" t="str">
        <f ca="1">IFERROR(__xludf.DUMMYFUNCTION("IF(ISBLANK($D85),"""",IFERROR(TEXTJOIN("", "",TRUE,FILTER(INDIRECT(""'(OC4IDS) "" &amp; N$3 &amp;
 ""'!$C:$C""),INDIRECT(""'(OC4IDS) "" &amp; N$3 &amp; ""'!$G:$G"") = $A85)),""""))"),"")</f>
        <v/>
      </c>
      <c r="O84" s="51">
        <v>0</v>
      </c>
      <c r="P84" s="51">
        <v>0</v>
      </c>
      <c r="Q84" s="51">
        <v>0</v>
      </c>
      <c r="R84" s="51">
        <v>0</v>
      </c>
    </row>
    <row r="85" spans="1:18" ht="15.75" customHeight="1" x14ac:dyDescent="0.15">
      <c r="A85" s="53" t="str">
        <f t="shared" si="0"/>
        <v xml:space="preserve"> ()</v>
      </c>
      <c r="B85" s="58"/>
      <c r="C85" s="55"/>
      <c r="D85" s="55"/>
      <c r="E85" s="56"/>
      <c r="F85" s="57"/>
      <c r="G85" s="58"/>
      <c r="H85" s="57"/>
      <c r="I85" s="59" t="str">
        <f t="shared" si="1"/>
        <v>no</v>
      </c>
      <c r="J85" s="53" t="str">
        <f ca="1">IFERROR(__xludf.DUMMYFUNCTION("IFERROR(JOIN("", "",FILTER(K86:N86,LEN(K86:N86))))"),"")</f>
        <v/>
      </c>
      <c r="K85" s="60" t="str">
        <f ca="1">IFERROR(__xludf.DUMMYFUNCTION("IF(ISBLANK($D86),"""",IFERROR(TEXTJOIN("", "",TRUE,FILTER(INDIRECT(""'(OC4IDS) "" &amp; K$3 &amp;
 ""'!$C:$C""),INDIRECT(""'(OC4IDS) "" &amp; K$3 &amp; ""'!$G:$G"") = $A86)),""""))"),"")</f>
        <v/>
      </c>
      <c r="L85" s="60" t="str">
        <f ca="1">IFERROR(__xludf.DUMMYFUNCTION("IF(ISBLANK($D86),"""",IFERROR(TEXTJOIN("", "",TRUE,FILTER(INDIRECT(""'(OC4IDS) "" &amp; L$3 &amp;
 ""'!$C:$C""),INDIRECT(""'(OC4IDS) "" &amp; L$3 &amp; ""'!$G:$G"") = $A86)),""""))"),"")</f>
        <v/>
      </c>
      <c r="M85" s="60" t="str">
        <f ca="1">IFERROR(__xludf.DUMMYFUNCTION("IF(ISBLANK($D86),"""",IFERROR(TEXTJOIN("", "",TRUE,FILTER(INDIRECT(""'(OC4IDS) "" &amp; M$3 &amp;
 ""'!$C:$C""),INDIRECT(""'(OC4IDS) "" &amp; M$3 &amp; ""'!$G:$G"") = $A86)),""""))"),"")</f>
        <v/>
      </c>
      <c r="N85" s="60" t="str">
        <f ca="1">IFERROR(__xludf.DUMMYFUNCTION("IF(ISBLANK($D86),"""",IFERROR(TEXTJOIN("", "",TRUE,FILTER(INDIRECT(""'(OC4IDS) "" &amp; N$3 &amp;
 ""'!$C:$C""),INDIRECT(""'(OC4IDS) "" &amp; N$3 &amp; ""'!$G:$G"") = $A86)),""""))"),"")</f>
        <v/>
      </c>
      <c r="O85" s="51">
        <v>0</v>
      </c>
      <c r="P85" s="51">
        <v>0</v>
      </c>
      <c r="Q85" s="51">
        <v>0</v>
      </c>
      <c r="R85" s="51">
        <v>0</v>
      </c>
    </row>
    <row r="86" spans="1:18" ht="15.75" customHeight="1" x14ac:dyDescent="0.15">
      <c r="A86" s="53" t="str">
        <f t="shared" si="0"/>
        <v xml:space="preserve"> ()</v>
      </c>
      <c r="B86" s="58"/>
      <c r="C86" s="55"/>
      <c r="D86" s="55"/>
      <c r="E86" s="56"/>
      <c r="F86" s="57"/>
      <c r="G86" s="58"/>
      <c r="H86" s="57"/>
      <c r="I86" s="59" t="str">
        <f t="shared" si="1"/>
        <v>no</v>
      </c>
      <c r="J86" s="53" t="str">
        <f ca="1">IFERROR(__xludf.DUMMYFUNCTION("IFERROR(JOIN("", "",FILTER(K87:N87,LEN(K87:N87))))"),"")</f>
        <v/>
      </c>
      <c r="K86" s="60" t="str">
        <f ca="1">IFERROR(__xludf.DUMMYFUNCTION("IF(ISBLANK($D87),"""",IFERROR(TEXTJOIN("", "",TRUE,FILTER(INDIRECT(""'(OC4IDS) "" &amp; K$3 &amp;
 ""'!$C:$C""),INDIRECT(""'(OC4IDS) "" &amp; K$3 &amp; ""'!$G:$G"") = $A87)),""""))"),"")</f>
        <v/>
      </c>
      <c r="L86" s="60" t="str">
        <f ca="1">IFERROR(__xludf.DUMMYFUNCTION("IF(ISBLANK($D87),"""",IFERROR(TEXTJOIN("", "",TRUE,FILTER(INDIRECT(""'(OC4IDS) "" &amp; L$3 &amp;
 ""'!$C:$C""),INDIRECT(""'(OC4IDS) "" &amp; L$3 &amp; ""'!$G:$G"") = $A87)),""""))"),"")</f>
        <v/>
      </c>
      <c r="M86" s="60" t="str">
        <f ca="1">IFERROR(__xludf.DUMMYFUNCTION("IF(ISBLANK($D87),"""",IFERROR(TEXTJOIN("", "",TRUE,FILTER(INDIRECT(""'(OC4IDS) "" &amp; M$3 &amp;
 ""'!$C:$C""),INDIRECT(""'(OC4IDS) "" &amp; M$3 &amp; ""'!$G:$G"") = $A87)),""""))"),"")</f>
        <v/>
      </c>
      <c r="N86" s="60" t="str">
        <f ca="1">IFERROR(__xludf.DUMMYFUNCTION("IF(ISBLANK($D87),"""",IFERROR(TEXTJOIN("", "",TRUE,FILTER(INDIRECT(""'(OC4IDS) "" &amp; N$3 &amp;
 ""'!$C:$C""),INDIRECT(""'(OC4IDS) "" &amp; N$3 &amp; ""'!$G:$G"") = $A87)),""""))"),"")</f>
        <v/>
      </c>
      <c r="O86" s="51">
        <v>0</v>
      </c>
      <c r="P86" s="51">
        <v>0</v>
      </c>
      <c r="Q86" s="51">
        <v>0</v>
      </c>
      <c r="R86" s="51">
        <v>0</v>
      </c>
    </row>
    <row r="87" spans="1:18" ht="15.75" customHeight="1" x14ac:dyDescent="0.15">
      <c r="A87" s="53" t="str">
        <f t="shared" si="0"/>
        <v xml:space="preserve"> ()</v>
      </c>
      <c r="B87" s="58"/>
      <c r="C87" s="55"/>
      <c r="D87" s="55"/>
      <c r="E87" s="56"/>
      <c r="F87" s="57"/>
      <c r="G87" s="58"/>
      <c r="H87" s="57"/>
      <c r="I87" s="59" t="str">
        <f t="shared" si="1"/>
        <v>no</v>
      </c>
      <c r="J87" s="53" t="str">
        <f ca="1">IFERROR(__xludf.DUMMYFUNCTION("IFERROR(JOIN("", "",FILTER(K88:N88,LEN(K88:N88))))"),"")</f>
        <v/>
      </c>
      <c r="K87" s="60" t="str">
        <f ca="1">IFERROR(__xludf.DUMMYFUNCTION("IF(ISBLANK($D88),"""",IFERROR(TEXTJOIN("", "",TRUE,FILTER(INDIRECT(""'(OC4IDS) "" &amp; K$3 &amp;
 ""'!$C:$C""),INDIRECT(""'(OC4IDS) "" &amp; K$3 &amp; ""'!$G:$G"") = $A88)),""""))"),"")</f>
        <v/>
      </c>
      <c r="L87" s="60" t="str">
        <f ca="1">IFERROR(__xludf.DUMMYFUNCTION("IF(ISBLANK($D88),"""",IFERROR(TEXTJOIN("", "",TRUE,FILTER(INDIRECT(""'(OC4IDS) "" &amp; L$3 &amp;
 ""'!$C:$C""),INDIRECT(""'(OC4IDS) "" &amp; L$3 &amp; ""'!$G:$G"") = $A88)),""""))"),"")</f>
        <v/>
      </c>
      <c r="M87" s="60" t="str">
        <f ca="1">IFERROR(__xludf.DUMMYFUNCTION("IF(ISBLANK($D88),"""",IFERROR(TEXTJOIN("", "",TRUE,FILTER(INDIRECT(""'(OC4IDS) "" &amp; M$3 &amp;
 ""'!$C:$C""),INDIRECT(""'(OC4IDS) "" &amp; M$3 &amp; ""'!$G:$G"") = $A88)),""""))"),"")</f>
        <v/>
      </c>
      <c r="N87" s="60" t="str">
        <f ca="1">IFERROR(__xludf.DUMMYFUNCTION("IF(ISBLANK($D88),"""",IFERROR(TEXTJOIN("", "",TRUE,FILTER(INDIRECT(""'(OC4IDS) "" &amp; N$3 &amp;
 ""'!$C:$C""),INDIRECT(""'(OC4IDS) "" &amp; N$3 &amp; ""'!$G:$G"") = $A88)),""""))"),"")</f>
        <v/>
      </c>
      <c r="O87" s="51">
        <v>0</v>
      </c>
      <c r="P87" s="51">
        <v>0</v>
      </c>
      <c r="Q87" s="51">
        <v>0</v>
      </c>
      <c r="R87" s="51">
        <v>0</v>
      </c>
    </row>
    <row r="88" spans="1:18" ht="15.75" customHeight="1" x14ac:dyDescent="0.15">
      <c r="A88" s="53" t="str">
        <f t="shared" si="0"/>
        <v xml:space="preserve"> ()</v>
      </c>
      <c r="B88" s="58"/>
      <c r="C88" s="55"/>
      <c r="D88" s="55"/>
      <c r="E88" s="56"/>
      <c r="F88" s="57"/>
      <c r="G88" s="58"/>
      <c r="H88" s="57"/>
      <c r="I88" s="59" t="str">
        <f t="shared" si="1"/>
        <v>no</v>
      </c>
      <c r="J88" s="53" t="str">
        <f ca="1">IFERROR(__xludf.DUMMYFUNCTION("IFERROR(JOIN("", "",FILTER(K89:N89,LEN(K89:N89))))"),"")</f>
        <v/>
      </c>
      <c r="K88" s="60" t="str">
        <f ca="1">IFERROR(__xludf.DUMMYFUNCTION("IF(ISBLANK($D89),"""",IFERROR(TEXTJOIN("", "",TRUE,FILTER(INDIRECT(""'(OC4IDS) "" &amp; K$3 &amp;
 ""'!$C:$C""),INDIRECT(""'(OC4IDS) "" &amp; K$3 &amp; ""'!$G:$G"") = $A89)),""""))"),"")</f>
        <v/>
      </c>
      <c r="L88" s="60" t="str">
        <f ca="1">IFERROR(__xludf.DUMMYFUNCTION("IF(ISBLANK($D89),"""",IFERROR(TEXTJOIN("", "",TRUE,FILTER(INDIRECT(""'(OC4IDS) "" &amp; L$3 &amp;
 ""'!$C:$C""),INDIRECT(""'(OC4IDS) "" &amp; L$3 &amp; ""'!$G:$G"") = $A89)),""""))"),"")</f>
        <v/>
      </c>
      <c r="M88" s="60" t="str">
        <f ca="1">IFERROR(__xludf.DUMMYFUNCTION("IF(ISBLANK($D89),"""",IFERROR(TEXTJOIN("", "",TRUE,FILTER(INDIRECT(""'(OC4IDS) "" &amp; M$3 &amp;
 ""'!$C:$C""),INDIRECT(""'(OC4IDS) "" &amp; M$3 &amp; ""'!$G:$G"") = $A89)),""""))"),"")</f>
        <v/>
      </c>
      <c r="N88" s="60" t="str">
        <f ca="1">IFERROR(__xludf.DUMMYFUNCTION("IF(ISBLANK($D89),"""",IFERROR(TEXTJOIN("", "",TRUE,FILTER(INDIRECT(""'(OC4IDS) "" &amp; N$3 &amp;
 ""'!$C:$C""),INDIRECT(""'(OC4IDS) "" &amp; N$3 &amp; ""'!$G:$G"") = $A89)),""""))"),"")</f>
        <v/>
      </c>
      <c r="O88" s="51">
        <v>0</v>
      </c>
      <c r="P88" s="51">
        <v>0</v>
      </c>
      <c r="Q88" s="51">
        <v>0</v>
      </c>
      <c r="R88" s="51">
        <v>0</v>
      </c>
    </row>
    <row r="89" spans="1:18" ht="15.75" customHeight="1" x14ac:dyDescent="0.15">
      <c r="A89" s="53" t="str">
        <f t="shared" si="0"/>
        <v xml:space="preserve"> ()</v>
      </c>
      <c r="B89" s="58"/>
      <c r="C89" s="55"/>
      <c r="D89" s="55"/>
      <c r="E89" s="56"/>
      <c r="F89" s="57"/>
      <c r="G89" s="58"/>
      <c r="H89" s="57"/>
      <c r="I89" s="59" t="str">
        <f t="shared" si="1"/>
        <v>no</v>
      </c>
      <c r="J89" s="53" t="str">
        <f ca="1">IFERROR(__xludf.DUMMYFUNCTION("IFERROR(JOIN("", "",FILTER(K90:N90,LEN(K90:N90))))"),"")</f>
        <v/>
      </c>
      <c r="K89" s="60" t="str">
        <f ca="1">IFERROR(__xludf.DUMMYFUNCTION("IF(ISBLANK($D90),"""",IFERROR(TEXTJOIN("", "",TRUE,FILTER(INDIRECT(""'(OC4IDS) "" &amp; K$3 &amp;
 ""'!$C:$C""),INDIRECT(""'(OC4IDS) "" &amp; K$3 &amp; ""'!$G:$G"") = $A90)),""""))"),"")</f>
        <v/>
      </c>
      <c r="L89" s="60" t="str">
        <f ca="1">IFERROR(__xludf.DUMMYFUNCTION("IF(ISBLANK($D90),"""",IFERROR(TEXTJOIN("", "",TRUE,FILTER(INDIRECT(""'(OC4IDS) "" &amp; L$3 &amp;
 ""'!$C:$C""),INDIRECT(""'(OC4IDS) "" &amp; L$3 &amp; ""'!$G:$G"") = $A90)),""""))"),"")</f>
        <v/>
      </c>
      <c r="M89" s="60" t="str">
        <f ca="1">IFERROR(__xludf.DUMMYFUNCTION("IF(ISBLANK($D90),"""",IFERROR(TEXTJOIN("", "",TRUE,FILTER(INDIRECT(""'(OC4IDS) "" &amp; M$3 &amp;
 ""'!$C:$C""),INDIRECT(""'(OC4IDS) "" &amp; M$3 &amp; ""'!$G:$G"") = $A90)),""""))"),"")</f>
        <v/>
      </c>
      <c r="N89" s="60" t="str">
        <f ca="1">IFERROR(__xludf.DUMMYFUNCTION("IF(ISBLANK($D90),"""",IFERROR(TEXTJOIN("", "",TRUE,FILTER(INDIRECT(""'(OC4IDS) "" &amp; N$3 &amp;
 ""'!$C:$C""),INDIRECT(""'(OC4IDS) "" &amp; N$3 &amp; ""'!$G:$G"") = $A90)),""""))"),"")</f>
        <v/>
      </c>
      <c r="O89" s="51">
        <v>0</v>
      </c>
      <c r="P89" s="51">
        <v>0</v>
      </c>
      <c r="Q89" s="51">
        <v>0</v>
      </c>
      <c r="R89" s="51">
        <v>0</v>
      </c>
    </row>
    <row r="90" spans="1:18" ht="15.75" customHeight="1" x14ac:dyDescent="0.15">
      <c r="A90" s="53" t="str">
        <f t="shared" si="0"/>
        <v xml:space="preserve"> ()</v>
      </c>
      <c r="B90" s="58"/>
      <c r="C90" s="55"/>
      <c r="D90" s="55"/>
      <c r="E90" s="56"/>
      <c r="F90" s="57"/>
      <c r="G90" s="58"/>
      <c r="H90" s="57"/>
      <c r="I90" s="59" t="str">
        <f t="shared" si="1"/>
        <v>no</v>
      </c>
      <c r="J90" s="53" t="str">
        <f ca="1">IFERROR(__xludf.DUMMYFUNCTION("IFERROR(JOIN("", "",FILTER(K91:N91,LEN(K91:N91))))"),"")</f>
        <v/>
      </c>
      <c r="K90" s="60" t="str">
        <f ca="1">IFERROR(__xludf.DUMMYFUNCTION("IF(ISBLANK($D91),"""",IFERROR(TEXTJOIN("", "",TRUE,FILTER(INDIRECT(""'(OC4IDS) "" &amp; K$3 &amp;
 ""'!$C:$C""),INDIRECT(""'(OC4IDS) "" &amp; K$3 &amp; ""'!$G:$G"") = $A91)),""""))"),"")</f>
        <v/>
      </c>
      <c r="L90" s="60" t="str">
        <f ca="1">IFERROR(__xludf.DUMMYFUNCTION("IF(ISBLANK($D91),"""",IFERROR(TEXTJOIN("", "",TRUE,FILTER(INDIRECT(""'(OC4IDS) "" &amp; L$3 &amp;
 ""'!$C:$C""),INDIRECT(""'(OC4IDS) "" &amp; L$3 &amp; ""'!$G:$G"") = $A91)),""""))"),"")</f>
        <v/>
      </c>
      <c r="M90" s="60" t="str">
        <f ca="1">IFERROR(__xludf.DUMMYFUNCTION("IF(ISBLANK($D91),"""",IFERROR(TEXTJOIN("", "",TRUE,FILTER(INDIRECT(""'(OC4IDS) "" &amp; M$3 &amp;
 ""'!$C:$C""),INDIRECT(""'(OC4IDS) "" &amp; M$3 &amp; ""'!$G:$G"") = $A91)),""""))"),"")</f>
        <v/>
      </c>
      <c r="N90" s="60" t="str">
        <f ca="1">IFERROR(__xludf.DUMMYFUNCTION("IF(ISBLANK($D91),"""",IFERROR(TEXTJOIN("", "",TRUE,FILTER(INDIRECT(""'(OC4IDS) "" &amp; N$3 &amp;
 ""'!$C:$C""),INDIRECT(""'(OC4IDS) "" &amp; N$3 &amp; ""'!$G:$G"") = $A91)),""""))"),"")</f>
        <v/>
      </c>
      <c r="O90" s="51">
        <v>0</v>
      </c>
      <c r="P90" s="51">
        <v>0</v>
      </c>
      <c r="Q90" s="51">
        <v>0</v>
      </c>
      <c r="R90" s="51">
        <v>0</v>
      </c>
    </row>
    <row r="91" spans="1:18" ht="15.75" customHeight="1" x14ac:dyDescent="0.15">
      <c r="A91" s="53" t="str">
        <f t="shared" si="0"/>
        <v xml:space="preserve"> ()</v>
      </c>
      <c r="B91" s="58"/>
      <c r="C91" s="55"/>
      <c r="D91" s="55"/>
      <c r="E91" s="56"/>
      <c r="F91" s="57"/>
      <c r="G91" s="58"/>
      <c r="H91" s="57"/>
      <c r="I91" s="59" t="str">
        <f t="shared" si="1"/>
        <v>no</v>
      </c>
      <c r="J91" s="53" t="str">
        <f ca="1">IFERROR(__xludf.DUMMYFUNCTION("IFERROR(JOIN("", "",FILTER(K92:N92,LEN(K92:N92))))"),"")</f>
        <v/>
      </c>
      <c r="K91" s="60" t="str">
        <f ca="1">IFERROR(__xludf.DUMMYFUNCTION("IF(ISBLANK($D92),"""",IFERROR(TEXTJOIN("", "",TRUE,FILTER(INDIRECT(""'(OC4IDS) "" &amp; K$3 &amp;
 ""'!$C:$C""),INDIRECT(""'(OC4IDS) "" &amp; K$3 &amp; ""'!$G:$G"") = $A92)),""""))"),"")</f>
        <v/>
      </c>
      <c r="L91" s="60" t="str">
        <f ca="1">IFERROR(__xludf.DUMMYFUNCTION("IF(ISBLANK($D92),"""",IFERROR(TEXTJOIN("", "",TRUE,FILTER(INDIRECT(""'(OC4IDS) "" &amp; L$3 &amp;
 ""'!$C:$C""),INDIRECT(""'(OC4IDS) "" &amp; L$3 &amp; ""'!$G:$G"") = $A92)),""""))"),"")</f>
        <v/>
      </c>
      <c r="M91" s="60" t="str">
        <f ca="1">IFERROR(__xludf.DUMMYFUNCTION("IF(ISBLANK($D92),"""",IFERROR(TEXTJOIN("", "",TRUE,FILTER(INDIRECT(""'(OC4IDS) "" &amp; M$3 &amp;
 ""'!$C:$C""),INDIRECT(""'(OC4IDS) "" &amp; M$3 &amp; ""'!$G:$G"") = $A92)),""""))"),"")</f>
        <v/>
      </c>
      <c r="N91" s="60" t="str">
        <f ca="1">IFERROR(__xludf.DUMMYFUNCTION("IF(ISBLANK($D92),"""",IFERROR(TEXTJOIN("", "",TRUE,FILTER(INDIRECT(""'(OC4IDS) "" &amp; N$3 &amp;
 ""'!$C:$C""),INDIRECT(""'(OC4IDS) "" &amp; N$3 &amp; ""'!$G:$G"") = $A92)),""""))"),"")</f>
        <v/>
      </c>
      <c r="O91" s="51">
        <v>0</v>
      </c>
      <c r="P91" s="51">
        <v>0</v>
      </c>
      <c r="Q91" s="51">
        <v>0</v>
      </c>
      <c r="R91" s="51">
        <v>0</v>
      </c>
    </row>
    <row r="92" spans="1:18" ht="15.75" customHeight="1" x14ac:dyDescent="0.15">
      <c r="A92" s="53" t="str">
        <f t="shared" si="0"/>
        <v xml:space="preserve"> ()</v>
      </c>
      <c r="B92" s="58"/>
      <c r="C92" s="55"/>
      <c r="D92" s="55"/>
      <c r="E92" s="56"/>
      <c r="F92" s="57"/>
      <c r="G92" s="58"/>
      <c r="H92" s="57"/>
      <c r="I92" s="59" t="str">
        <f t="shared" si="1"/>
        <v>no</v>
      </c>
      <c r="J92" s="53" t="str">
        <f ca="1">IFERROR(__xludf.DUMMYFUNCTION("IFERROR(JOIN("", "",FILTER(K93:N93,LEN(K93:N93))))"),"")</f>
        <v/>
      </c>
      <c r="K92" s="60" t="str">
        <f ca="1">IFERROR(__xludf.DUMMYFUNCTION("IF(ISBLANK($D93),"""",IFERROR(TEXTJOIN("", "",TRUE,FILTER(INDIRECT(""'(OC4IDS) "" &amp; K$3 &amp;
 ""'!$C:$C""),INDIRECT(""'(OC4IDS) "" &amp; K$3 &amp; ""'!$G:$G"") = $A93)),""""))"),"")</f>
        <v/>
      </c>
      <c r="L92" s="60" t="str">
        <f ca="1">IFERROR(__xludf.DUMMYFUNCTION("IF(ISBLANK($D93),"""",IFERROR(TEXTJOIN("", "",TRUE,FILTER(INDIRECT(""'(OC4IDS) "" &amp; L$3 &amp;
 ""'!$C:$C""),INDIRECT(""'(OC4IDS) "" &amp; L$3 &amp; ""'!$G:$G"") = $A93)),""""))"),"")</f>
        <v/>
      </c>
      <c r="M92" s="60" t="str">
        <f ca="1">IFERROR(__xludf.DUMMYFUNCTION("IF(ISBLANK($D93),"""",IFERROR(TEXTJOIN("", "",TRUE,FILTER(INDIRECT(""'(OC4IDS) "" &amp; M$3 &amp;
 ""'!$C:$C""),INDIRECT(""'(OC4IDS) "" &amp; M$3 &amp; ""'!$G:$G"") = $A93)),""""))"),"")</f>
        <v/>
      </c>
      <c r="N92" s="60" t="str">
        <f ca="1">IFERROR(__xludf.DUMMYFUNCTION("IF(ISBLANK($D93),"""",IFERROR(TEXTJOIN("", "",TRUE,FILTER(INDIRECT(""'(OC4IDS) "" &amp; N$3 &amp;
 ""'!$C:$C""),INDIRECT(""'(OC4IDS) "" &amp; N$3 &amp; ""'!$G:$G"") = $A93)),""""))"),"")</f>
        <v/>
      </c>
      <c r="O92" s="51">
        <v>0</v>
      </c>
      <c r="P92" s="51">
        <v>0</v>
      </c>
      <c r="Q92" s="51">
        <v>0</v>
      </c>
      <c r="R92" s="51">
        <v>0</v>
      </c>
    </row>
    <row r="93" spans="1:18" ht="15.75" customHeight="1" x14ac:dyDescent="0.15">
      <c r="A93" s="53" t="str">
        <f t="shared" si="0"/>
        <v xml:space="preserve"> ()</v>
      </c>
      <c r="B93" s="58"/>
      <c r="C93" s="55"/>
      <c r="D93" s="55"/>
      <c r="E93" s="56"/>
      <c r="F93" s="57"/>
      <c r="G93" s="58"/>
      <c r="H93" s="57"/>
      <c r="I93" s="59" t="str">
        <f t="shared" si="1"/>
        <v>no</v>
      </c>
      <c r="J93" s="53" t="str">
        <f ca="1">IFERROR(__xludf.DUMMYFUNCTION("IFERROR(JOIN("", "",FILTER(K94:N94,LEN(K94:N94))))"),"")</f>
        <v/>
      </c>
      <c r="K93" s="60" t="str">
        <f ca="1">IFERROR(__xludf.DUMMYFUNCTION("IF(ISBLANK($D94),"""",IFERROR(TEXTJOIN("", "",TRUE,FILTER(INDIRECT(""'(OC4IDS) "" &amp; K$3 &amp;
 ""'!$C:$C""),INDIRECT(""'(OC4IDS) "" &amp; K$3 &amp; ""'!$G:$G"") = $A94)),""""))"),"")</f>
        <v/>
      </c>
      <c r="L93" s="60" t="str">
        <f ca="1">IFERROR(__xludf.DUMMYFUNCTION("IF(ISBLANK($D94),"""",IFERROR(TEXTJOIN("", "",TRUE,FILTER(INDIRECT(""'(OC4IDS) "" &amp; L$3 &amp;
 ""'!$C:$C""),INDIRECT(""'(OC4IDS) "" &amp; L$3 &amp; ""'!$G:$G"") = $A94)),""""))"),"")</f>
        <v/>
      </c>
      <c r="M93" s="60" t="str">
        <f ca="1">IFERROR(__xludf.DUMMYFUNCTION("IF(ISBLANK($D94),"""",IFERROR(TEXTJOIN("", "",TRUE,FILTER(INDIRECT(""'(OC4IDS) "" &amp; M$3 &amp;
 ""'!$C:$C""),INDIRECT(""'(OC4IDS) "" &amp; M$3 &amp; ""'!$G:$G"") = $A94)),""""))"),"")</f>
        <v/>
      </c>
      <c r="N93" s="60" t="str">
        <f ca="1">IFERROR(__xludf.DUMMYFUNCTION("IF(ISBLANK($D94),"""",IFERROR(TEXTJOIN("", "",TRUE,FILTER(INDIRECT(""'(OC4IDS) "" &amp; N$3 &amp;
 ""'!$C:$C""),INDIRECT(""'(OC4IDS) "" &amp; N$3 &amp; ""'!$G:$G"") = $A94)),""""))"),"")</f>
        <v/>
      </c>
      <c r="O93" s="51">
        <v>0</v>
      </c>
      <c r="P93" s="51">
        <v>0</v>
      </c>
      <c r="Q93" s="51">
        <v>0</v>
      </c>
      <c r="R93" s="51">
        <v>0</v>
      </c>
    </row>
    <row r="94" spans="1:18" ht="15.75" customHeight="1" x14ac:dyDescent="0.15">
      <c r="A94" s="53" t="str">
        <f t="shared" si="0"/>
        <v xml:space="preserve"> ()</v>
      </c>
      <c r="B94" s="58"/>
      <c r="C94" s="55"/>
      <c r="D94" s="55"/>
      <c r="E94" s="56"/>
      <c r="F94" s="57"/>
      <c r="G94" s="58"/>
      <c r="H94" s="57"/>
      <c r="I94" s="59" t="str">
        <f t="shared" si="1"/>
        <v>no</v>
      </c>
      <c r="J94" s="53" t="str">
        <f ca="1">IFERROR(__xludf.DUMMYFUNCTION("IFERROR(JOIN("", "",FILTER(K95:N95,LEN(K95:N95))))"),"")</f>
        <v/>
      </c>
      <c r="K94" s="60" t="str">
        <f ca="1">IFERROR(__xludf.DUMMYFUNCTION("IF(ISBLANK($D95),"""",IFERROR(TEXTJOIN("", "",TRUE,FILTER(INDIRECT(""'(OC4IDS) "" &amp; K$3 &amp;
 ""'!$C:$C""),INDIRECT(""'(OC4IDS) "" &amp; K$3 &amp; ""'!$G:$G"") = $A95)),""""))"),"")</f>
        <v/>
      </c>
      <c r="L94" s="60" t="str">
        <f ca="1">IFERROR(__xludf.DUMMYFUNCTION("IF(ISBLANK($D95),"""",IFERROR(TEXTJOIN("", "",TRUE,FILTER(INDIRECT(""'(OC4IDS) "" &amp; L$3 &amp;
 ""'!$C:$C""),INDIRECT(""'(OC4IDS) "" &amp; L$3 &amp; ""'!$G:$G"") = $A95)),""""))"),"")</f>
        <v/>
      </c>
      <c r="M94" s="60" t="str">
        <f ca="1">IFERROR(__xludf.DUMMYFUNCTION("IF(ISBLANK($D95),"""",IFERROR(TEXTJOIN("", "",TRUE,FILTER(INDIRECT(""'(OC4IDS) "" &amp; M$3 &amp;
 ""'!$C:$C""),INDIRECT(""'(OC4IDS) "" &amp; M$3 &amp; ""'!$G:$G"") = $A95)),""""))"),"")</f>
        <v/>
      </c>
      <c r="N94" s="60" t="str">
        <f ca="1">IFERROR(__xludf.DUMMYFUNCTION("IF(ISBLANK($D95),"""",IFERROR(TEXTJOIN("", "",TRUE,FILTER(INDIRECT(""'(OC4IDS) "" &amp; N$3 &amp;
 ""'!$C:$C""),INDIRECT(""'(OC4IDS) "" &amp; N$3 &amp; ""'!$G:$G"") = $A95)),""""))"),"")</f>
        <v/>
      </c>
      <c r="O94" s="51">
        <v>0</v>
      </c>
      <c r="P94" s="51">
        <v>0</v>
      </c>
      <c r="Q94" s="51">
        <v>0</v>
      </c>
      <c r="R94" s="51">
        <v>0</v>
      </c>
    </row>
    <row r="95" spans="1:18" ht="15.75" customHeight="1" x14ac:dyDescent="0.15">
      <c r="A95" s="53" t="str">
        <f t="shared" si="0"/>
        <v xml:space="preserve"> ()</v>
      </c>
      <c r="B95" s="58"/>
      <c r="C95" s="55"/>
      <c r="D95" s="55"/>
      <c r="E95" s="56"/>
      <c r="F95" s="57"/>
      <c r="G95" s="58"/>
      <c r="H95" s="57"/>
      <c r="I95" s="59" t="str">
        <f t="shared" si="1"/>
        <v>no</v>
      </c>
      <c r="J95" s="53" t="str">
        <f ca="1">IFERROR(__xludf.DUMMYFUNCTION("IFERROR(JOIN("", "",FILTER(K96:N96,LEN(K96:N96))))"),"")</f>
        <v/>
      </c>
      <c r="K95" s="60" t="str">
        <f ca="1">IFERROR(__xludf.DUMMYFUNCTION("IF(ISBLANK($D96),"""",IFERROR(TEXTJOIN("", "",TRUE,FILTER(INDIRECT(""'(OC4IDS) "" &amp; K$3 &amp;
 ""'!$C:$C""),INDIRECT(""'(OC4IDS) "" &amp; K$3 &amp; ""'!$G:$G"") = $A96)),""""))"),"")</f>
        <v/>
      </c>
      <c r="L95" s="60" t="str">
        <f ca="1">IFERROR(__xludf.DUMMYFUNCTION("IF(ISBLANK($D96),"""",IFERROR(TEXTJOIN("", "",TRUE,FILTER(INDIRECT(""'(OC4IDS) "" &amp; L$3 &amp;
 ""'!$C:$C""),INDIRECT(""'(OC4IDS) "" &amp; L$3 &amp; ""'!$G:$G"") = $A96)),""""))"),"")</f>
        <v/>
      </c>
      <c r="M95" s="60" t="str">
        <f ca="1">IFERROR(__xludf.DUMMYFUNCTION("IF(ISBLANK($D96),"""",IFERROR(TEXTJOIN("", "",TRUE,FILTER(INDIRECT(""'(OC4IDS) "" &amp; M$3 &amp;
 ""'!$C:$C""),INDIRECT(""'(OC4IDS) "" &amp; M$3 &amp; ""'!$G:$G"") = $A96)),""""))"),"")</f>
        <v/>
      </c>
      <c r="N95" s="60" t="str">
        <f ca="1">IFERROR(__xludf.DUMMYFUNCTION("IF(ISBLANK($D96),"""",IFERROR(TEXTJOIN("", "",TRUE,FILTER(INDIRECT(""'(OC4IDS) "" &amp; N$3 &amp;
 ""'!$C:$C""),INDIRECT(""'(OC4IDS) "" &amp; N$3 &amp; ""'!$G:$G"") = $A96)),""""))"),"")</f>
        <v/>
      </c>
      <c r="O95" s="51">
        <v>0</v>
      </c>
      <c r="P95" s="51">
        <v>0</v>
      </c>
      <c r="Q95" s="51">
        <v>0</v>
      </c>
      <c r="R95" s="51">
        <v>0</v>
      </c>
    </row>
    <row r="96" spans="1:18" ht="15.75" customHeight="1" x14ac:dyDescent="0.15">
      <c r="A96" s="53" t="str">
        <f t="shared" si="0"/>
        <v xml:space="preserve"> ()</v>
      </c>
      <c r="B96" s="58"/>
      <c r="C96" s="55"/>
      <c r="D96" s="55"/>
      <c r="E96" s="56"/>
      <c r="F96" s="57"/>
      <c r="G96" s="58"/>
      <c r="H96" s="57"/>
      <c r="I96" s="59" t="str">
        <f t="shared" si="1"/>
        <v>no</v>
      </c>
      <c r="J96" s="53" t="str">
        <f ca="1">IFERROR(__xludf.DUMMYFUNCTION("IFERROR(JOIN("", "",FILTER(K97:N97,LEN(K97:N97))))"),"")</f>
        <v/>
      </c>
      <c r="K96" s="60" t="str">
        <f ca="1">IFERROR(__xludf.DUMMYFUNCTION("IF(ISBLANK($D97),"""",IFERROR(TEXTJOIN("", "",TRUE,FILTER(INDIRECT(""'(OC4IDS) "" &amp; K$3 &amp;
 ""'!$C:$C""),INDIRECT(""'(OC4IDS) "" &amp; K$3 &amp; ""'!$G:$G"") = $A97)),""""))"),"")</f>
        <v/>
      </c>
      <c r="L96" s="60" t="str">
        <f ca="1">IFERROR(__xludf.DUMMYFUNCTION("IF(ISBLANK($D97),"""",IFERROR(TEXTJOIN("", "",TRUE,FILTER(INDIRECT(""'(OC4IDS) "" &amp; L$3 &amp;
 ""'!$C:$C""),INDIRECT(""'(OC4IDS) "" &amp; L$3 &amp; ""'!$G:$G"") = $A97)),""""))"),"")</f>
        <v/>
      </c>
      <c r="M96" s="60" t="str">
        <f ca="1">IFERROR(__xludf.DUMMYFUNCTION("IF(ISBLANK($D97),"""",IFERROR(TEXTJOIN("", "",TRUE,FILTER(INDIRECT(""'(OC4IDS) "" &amp; M$3 &amp;
 ""'!$C:$C""),INDIRECT(""'(OC4IDS) "" &amp; M$3 &amp; ""'!$G:$G"") = $A97)),""""))"),"")</f>
        <v/>
      </c>
      <c r="N96" s="60" t="str">
        <f ca="1">IFERROR(__xludf.DUMMYFUNCTION("IF(ISBLANK($D97),"""",IFERROR(TEXTJOIN("", "",TRUE,FILTER(INDIRECT(""'(OC4IDS) "" &amp; N$3 &amp;
 ""'!$C:$C""),INDIRECT(""'(OC4IDS) "" &amp; N$3 &amp; ""'!$G:$G"") = $A97)),""""))"),"")</f>
        <v/>
      </c>
      <c r="O96" s="51">
        <v>0</v>
      </c>
      <c r="P96" s="51">
        <v>0</v>
      </c>
      <c r="Q96" s="51">
        <v>0</v>
      </c>
      <c r="R96" s="51">
        <v>0</v>
      </c>
    </row>
    <row r="97" spans="1:18" ht="15.75" customHeight="1" x14ac:dyDescent="0.15">
      <c r="A97" s="53" t="str">
        <f t="shared" si="0"/>
        <v xml:space="preserve"> ()</v>
      </c>
      <c r="B97" s="58"/>
      <c r="C97" s="55"/>
      <c r="D97" s="55"/>
      <c r="E97" s="56"/>
      <c r="F97" s="57"/>
      <c r="G97" s="58"/>
      <c r="H97" s="57"/>
      <c r="I97" s="59" t="str">
        <f t="shared" si="1"/>
        <v>no</v>
      </c>
      <c r="J97" s="53" t="str">
        <f ca="1">IFERROR(__xludf.DUMMYFUNCTION("IFERROR(JOIN("", "",FILTER(K98:N98,LEN(K98:N98))))"),"")</f>
        <v/>
      </c>
      <c r="K97" s="60" t="str">
        <f ca="1">IFERROR(__xludf.DUMMYFUNCTION("IF(ISBLANK($D98),"""",IFERROR(TEXTJOIN("", "",TRUE,FILTER(INDIRECT(""'(OC4IDS) "" &amp; K$3 &amp;
 ""'!$C:$C""),INDIRECT(""'(OC4IDS) "" &amp; K$3 &amp; ""'!$G:$G"") = $A98)),""""))"),"")</f>
        <v/>
      </c>
      <c r="L97" s="60" t="str">
        <f ca="1">IFERROR(__xludf.DUMMYFUNCTION("IF(ISBLANK($D98),"""",IFERROR(TEXTJOIN("", "",TRUE,FILTER(INDIRECT(""'(OC4IDS) "" &amp; L$3 &amp;
 ""'!$C:$C""),INDIRECT(""'(OC4IDS) "" &amp; L$3 &amp; ""'!$G:$G"") = $A98)),""""))"),"")</f>
        <v/>
      </c>
      <c r="M97" s="60" t="str">
        <f ca="1">IFERROR(__xludf.DUMMYFUNCTION("IF(ISBLANK($D98),"""",IFERROR(TEXTJOIN("", "",TRUE,FILTER(INDIRECT(""'(OC4IDS) "" &amp; M$3 &amp;
 ""'!$C:$C""),INDIRECT(""'(OC4IDS) "" &amp; M$3 &amp; ""'!$G:$G"") = $A98)),""""))"),"")</f>
        <v/>
      </c>
      <c r="N97" s="60" t="str">
        <f ca="1">IFERROR(__xludf.DUMMYFUNCTION("IF(ISBLANK($D98),"""",IFERROR(TEXTJOIN("", "",TRUE,FILTER(INDIRECT(""'(OC4IDS) "" &amp; N$3 &amp;
 ""'!$C:$C""),INDIRECT(""'(OC4IDS) "" &amp; N$3 &amp; ""'!$G:$G"") = $A98)),""""))"),"")</f>
        <v/>
      </c>
      <c r="O97" s="51">
        <v>0</v>
      </c>
      <c r="P97" s="51">
        <v>0</v>
      </c>
      <c r="Q97" s="51">
        <v>0</v>
      </c>
      <c r="R97" s="51">
        <v>0</v>
      </c>
    </row>
    <row r="98" spans="1:18" ht="15.75" customHeight="1" x14ac:dyDescent="0.15">
      <c r="A98" s="53" t="str">
        <f t="shared" si="0"/>
        <v xml:space="preserve"> ()</v>
      </c>
      <c r="B98" s="58"/>
      <c r="C98" s="55"/>
      <c r="D98" s="55"/>
      <c r="E98" s="56"/>
      <c r="F98" s="57"/>
      <c r="G98" s="58"/>
      <c r="H98" s="57"/>
      <c r="I98" s="59" t="str">
        <f t="shared" si="1"/>
        <v>no</v>
      </c>
      <c r="J98" s="53" t="str">
        <f ca="1">IFERROR(__xludf.DUMMYFUNCTION("IFERROR(JOIN("", "",FILTER(K99:N99,LEN(K99:N99))))"),"")</f>
        <v/>
      </c>
      <c r="K98" s="60" t="str">
        <f ca="1">IFERROR(__xludf.DUMMYFUNCTION("IF(ISBLANK($D99),"""",IFERROR(TEXTJOIN("", "",TRUE,FILTER(INDIRECT(""'(OC4IDS) "" &amp; K$3 &amp;
 ""'!$C:$C""),INDIRECT(""'(OC4IDS) "" &amp; K$3 &amp; ""'!$G:$G"") = $A99)),""""))"),"")</f>
        <v/>
      </c>
      <c r="L98" s="60" t="str">
        <f ca="1">IFERROR(__xludf.DUMMYFUNCTION("IF(ISBLANK($D99),"""",IFERROR(TEXTJOIN("", "",TRUE,FILTER(INDIRECT(""'(OC4IDS) "" &amp; L$3 &amp;
 ""'!$C:$C""),INDIRECT(""'(OC4IDS) "" &amp; L$3 &amp; ""'!$G:$G"") = $A99)),""""))"),"")</f>
        <v/>
      </c>
      <c r="M98" s="60" t="str">
        <f ca="1">IFERROR(__xludf.DUMMYFUNCTION("IF(ISBLANK($D99),"""",IFERROR(TEXTJOIN("", "",TRUE,FILTER(INDIRECT(""'(OC4IDS) "" &amp; M$3 &amp;
 ""'!$C:$C""),INDIRECT(""'(OC4IDS) "" &amp; M$3 &amp; ""'!$G:$G"") = $A99)),""""))"),"")</f>
        <v/>
      </c>
      <c r="N98" s="60" t="str">
        <f ca="1">IFERROR(__xludf.DUMMYFUNCTION("IF(ISBLANK($D99),"""",IFERROR(TEXTJOIN("", "",TRUE,FILTER(INDIRECT(""'(OC4IDS) "" &amp; N$3 &amp;
 ""'!$C:$C""),INDIRECT(""'(OC4IDS) "" &amp; N$3 &amp; ""'!$G:$G"") = $A99)),""""))"),"")</f>
        <v/>
      </c>
      <c r="O98" s="51">
        <v>0</v>
      </c>
      <c r="P98" s="51">
        <v>0</v>
      </c>
      <c r="Q98" s="51">
        <v>0</v>
      </c>
      <c r="R98" s="51">
        <v>0</v>
      </c>
    </row>
    <row r="99" spans="1:18" ht="15.75" customHeight="1" x14ac:dyDescent="0.15">
      <c r="A99" s="53" t="str">
        <f t="shared" si="0"/>
        <v xml:space="preserve"> ()</v>
      </c>
      <c r="B99" s="58"/>
      <c r="C99" s="55"/>
      <c r="D99" s="55"/>
      <c r="E99" s="56"/>
      <c r="F99" s="57"/>
      <c r="G99" s="58"/>
      <c r="H99" s="57"/>
      <c r="I99" s="59" t="str">
        <f t="shared" si="1"/>
        <v>no</v>
      </c>
      <c r="J99" s="53" t="str">
        <f ca="1">IFERROR(__xludf.DUMMYFUNCTION("IFERROR(JOIN("", "",FILTER(K100:N100,LEN(K100:N100))))"),"")</f>
        <v/>
      </c>
      <c r="K99" s="60" t="str">
        <f ca="1">IFERROR(__xludf.DUMMYFUNCTION("IF(ISBLANK($D100),"""",IFERROR(TEXTJOIN("", "",TRUE,FILTER(INDIRECT(""'(OC4IDS) "" &amp; K$3 &amp;
 ""'!$C:$C""),INDIRECT(""'(OC4IDS) "" &amp; K$3 &amp; ""'!$G:$G"") = $A100)),""""))"),"")</f>
        <v/>
      </c>
      <c r="L99" s="60" t="str">
        <f ca="1">IFERROR(__xludf.DUMMYFUNCTION("IF(ISBLANK($D100),"""",IFERROR(TEXTJOIN("", "",TRUE,FILTER(INDIRECT(""'(OC4IDS) "" &amp; L$3 &amp;
 ""'!$C:$C""),INDIRECT(""'(OC4IDS) "" &amp; L$3 &amp; ""'!$G:$G"") = $A100)),""""))"),"")</f>
        <v/>
      </c>
      <c r="M99" s="60" t="str">
        <f ca="1">IFERROR(__xludf.DUMMYFUNCTION("IF(ISBLANK($D100),"""",IFERROR(TEXTJOIN("", "",TRUE,FILTER(INDIRECT(""'(OC4IDS) "" &amp; M$3 &amp;
 ""'!$C:$C""),INDIRECT(""'(OC4IDS) "" &amp; M$3 &amp; ""'!$G:$G"") = $A100)),""""))"),"")</f>
        <v/>
      </c>
      <c r="N99" s="60" t="str">
        <f ca="1">IFERROR(__xludf.DUMMYFUNCTION("IF(ISBLANK($D100),"""",IFERROR(TEXTJOIN("", "",TRUE,FILTER(INDIRECT(""'(OC4IDS) "" &amp; N$3 &amp;
 ""'!$C:$C""),INDIRECT(""'(OC4IDS) "" &amp; N$3 &amp; ""'!$G:$G"") = $A100)),""""))"),"")</f>
        <v/>
      </c>
      <c r="O99" s="51">
        <v>0</v>
      </c>
      <c r="P99" s="51">
        <v>0</v>
      </c>
      <c r="Q99" s="51">
        <v>0</v>
      </c>
      <c r="R99" s="51">
        <v>0</v>
      </c>
    </row>
    <row r="100" spans="1:18" ht="15.75" customHeight="1" x14ac:dyDescent="0.15">
      <c r="A100" s="53" t="str">
        <f t="shared" si="0"/>
        <v xml:space="preserve"> ()</v>
      </c>
      <c r="B100" s="58"/>
      <c r="C100" s="55"/>
      <c r="D100" s="55"/>
      <c r="E100" s="56"/>
      <c r="F100" s="57"/>
      <c r="G100" s="58"/>
      <c r="H100" s="57"/>
      <c r="I100" s="59" t="str">
        <f t="shared" si="1"/>
        <v>no</v>
      </c>
      <c r="J100" s="53" t="str">
        <f ca="1">IFERROR(__xludf.DUMMYFUNCTION("IFERROR(JOIN("", "",FILTER(K101:N101,LEN(K101:N101))))"),"")</f>
        <v/>
      </c>
      <c r="K100" s="60" t="str">
        <f ca="1">IFERROR(__xludf.DUMMYFUNCTION("IF(ISBLANK($D101),"""",IFERROR(TEXTJOIN("", "",TRUE,FILTER(INDIRECT(""'(OC4IDS) "" &amp; K$3 &amp;
 ""'!$C:$C""),INDIRECT(""'(OC4IDS) "" &amp; K$3 &amp; ""'!$G:$G"") = $A101)),""""))"),"")</f>
        <v/>
      </c>
      <c r="L100" s="60" t="str">
        <f ca="1">IFERROR(__xludf.DUMMYFUNCTION("IF(ISBLANK($D101),"""",IFERROR(TEXTJOIN("", "",TRUE,FILTER(INDIRECT(""'(OC4IDS) "" &amp; L$3 &amp;
 ""'!$C:$C""),INDIRECT(""'(OC4IDS) "" &amp; L$3 &amp; ""'!$G:$G"") = $A101)),""""))"),"")</f>
        <v/>
      </c>
      <c r="M100" s="60" t="str">
        <f ca="1">IFERROR(__xludf.DUMMYFUNCTION("IF(ISBLANK($D101),"""",IFERROR(TEXTJOIN("", "",TRUE,FILTER(INDIRECT(""'(OC4IDS) "" &amp; M$3 &amp;
 ""'!$C:$C""),INDIRECT(""'(OC4IDS) "" &amp; M$3 &amp; ""'!$G:$G"") = $A101)),""""))"),"")</f>
        <v/>
      </c>
      <c r="N100" s="60" t="str">
        <f ca="1">IFERROR(__xludf.DUMMYFUNCTION("IF(ISBLANK($D101),"""",IFERROR(TEXTJOIN("", "",TRUE,FILTER(INDIRECT(""'(OC4IDS) "" &amp; N$3 &amp;
 ""'!$C:$C""),INDIRECT(""'(OC4IDS) "" &amp; N$3 &amp; ""'!$G:$G"") = $A101)),""""))"),"")</f>
        <v/>
      </c>
      <c r="O100" s="51">
        <v>0</v>
      </c>
      <c r="P100" s="51">
        <v>0</v>
      </c>
      <c r="Q100" s="51">
        <v>0</v>
      </c>
      <c r="R100" s="51">
        <v>0</v>
      </c>
    </row>
    <row r="101" spans="1:18" ht="15.75" customHeight="1" x14ac:dyDescent="0.15">
      <c r="A101" s="53" t="str">
        <f t="shared" si="0"/>
        <v xml:space="preserve"> ()</v>
      </c>
      <c r="B101" s="58"/>
      <c r="C101" s="55"/>
      <c r="D101" s="55"/>
      <c r="E101" s="56"/>
      <c r="F101" s="57"/>
      <c r="G101" s="58"/>
      <c r="H101" s="57"/>
      <c r="I101" s="59" t="str">
        <f t="shared" si="1"/>
        <v>no</v>
      </c>
      <c r="J101" s="53" t="str">
        <f ca="1">IFERROR(__xludf.DUMMYFUNCTION("IFERROR(JOIN("", "",FILTER(K102:N102,LEN(K102:N102))))"),"")</f>
        <v/>
      </c>
      <c r="K101" s="60" t="str">
        <f ca="1">IFERROR(__xludf.DUMMYFUNCTION("IF(ISBLANK($D102),"""",IFERROR(TEXTJOIN("", "",TRUE,FILTER(INDIRECT(""'(OC4IDS) "" &amp; K$3 &amp;
 ""'!$C:$C""),INDIRECT(""'(OC4IDS) "" &amp; K$3 &amp; ""'!$G:$G"") = $A102)),""""))"),"")</f>
        <v/>
      </c>
      <c r="L101" s="60" t="str">
        <f ca="1">IFERROR(__xludf.DUMMYFUNCTION("IF(ISBLANK($D102),"""",IFERROR(TEXTJOIN("", "",TRUE,FILTER(INDIRECT(""'(OC4IDS) "" &amp; L$3 &amp;
 ""'!$C:$C""),INDIRECT(""'(OC4IDS) "" &amp; L$3 &amp; ""'!$G:$G"") = $A102)),""""))"),"")</f>
        <v/>
      </c>
      <c r="M101" s="60" t="str">
        <f ca="1">IFERROR(__xludf.DUMMYFUNCTION("IF(ISBLANK($D102),"""",IFERROR(TEXTJOIN("", "",TRUE,FILTER(INDIRECT(""'(OC4IDS) "" &amp; M$3 &amp;
 ""'!$C:$C""),INDIRECT(""'(OC4IDS) "" &amp; M$3 &amp; ""'!$G:$G"") = $A102)),""""))"),"")</f>
        <v/>
      </c>
      <c r="N101" s="60" t="str">
        <f ca="1">IFERROR(__xludf.DUMMYFUNCTION("IF(ISBLANK($D102),"""",IFERROR(TEXTJOIN("", "",TRUE,FILTER(INDIRECT(""'(OC4IDS) "" &amp; N$3 &amp;
 ""'!$C:$C""),INDIRECT(""'(OC4IDS) "" &amp; N$3 &amp; ""'!$G:$G"") = $A102)),""""))"),"")</f>
        <v/>
      </c>
      <c r="O101" s="51">
        <v>0</v>
      </c>
      <c r="P101" s="51">
        <v>0</v>
      </c>
      <c r="Q101" s="51">
        <v>0</v>
      </c>
      <c r="R101" s="51">
        <v>0</v>
      </c>
    </row>
    <row r="102" spans="1:18" ht="15.75" customHeight="1" x14ac:dyDescent="0.15">
      <c r="A102" s="53" t="str">
        <f t="shared" si="0"/>
        <v xml:space="preserve"> ()</v>
      </c>
      <c r="B102" s="58"/>
      <c r="C102" s="55"/>
      <c r="D102" s="55"/>
      <c r="E102" s="56"/>
      <c r="F102" s="57"/>
      <c r="G102" s="58"/>
      <c r="H102" s="57"/>
      <c r="I102" s="59" t="str">
        <f t="shared" si="1"/>
        <v>no</v>
      </c>
      <c r="J102" s="53" t="str">
        <f ca="1">IFERROR(__xludf.DUMMYFUNCTION("IFERROR(JOIN("", "",FILTER(K103:N103,LEN(K103:N103))))"),"")</f>
        <v/>
      </c>
      <c r="K102" s="60" t="str">
        <f ca="1">IFERROR(__xludf.DUMMYFUNCTION("IF(ISBLANK($D103),"""",IFERROR(TEXTJOIN("", "",TRUE,FILTER(INDIRECT(""'(OC4IDS) "" &amp; K$3 &amp;
 ""'!$C:$C""),INDIRECT(""'(OC4IDS) "" &amp; K$3 &amp; ""'!$G:$G"") = $A103)),""""))"),"")</f>
        <v/>
      </c>
      <c r="L102" s="60" t="str">
        <f ca="1">IFERROR(__xludf.DUMMYFUNCTION("IF(ISBLANK($D103),"""",IFERROR(TEXTJOIN("", "",TRUE,FILTER(INDIRECT(""'(OC4IDS) "" &amp; L$3 &amp;
 ""'!$C:$C""),INDIRECT(""'(OC4IDS) "" &amp; L$3 &amp; ""'!$G:$G"") = $A103)),""""))"),"")</f>
        <v/>
      </c>
      <c r="M102" s="60" t="str">
        <f ca="1">IFERROR(__xludf.DUMMYFUNCTION("IF(ISBLANK($D103),"""",IFERROR(TEXTJOIN("", "",TRUE,FILTER(INDIRECT(""'(OC4IDS) "" &amp; M$3 &amp;
 ""'!$C:$C""),INDIRECT(""'(OC4IDS) "" &amp; M$3 &amp; ""'!$G:$G"") = $A103)),""""))"),"")</f>
        <v/>
      </c>
      <c r="N102" s="60" t="str">
        <f ca="1">IFERROR(__xludf.DUMMYFUNCTION("IF(ISBLANK($D103),"""",IFERROR(TEXTJOIN("", "",TRUE,FILTER(INDIRECT(""'(OC4IDS) "" &amp; N$3 &amp;
 ""'!$C:$C""),INDIRECT(""'(OC4IDS) "" &amp; N$3 &amp; ""'!$G:$G"") = $A103)),""""))"),"")</f>
        <v/>
      </c>
      <c r="O102" s="51">
        <v>0</v>
      </c>
      <c r="P102" s="51">
        <v>0</v>
      </c>
      <c r="Q102" s="51">
        <v>0</v>
      </c>
      <c r="R102" s="51">
        <v>0</v>
      </c>
    </row>
    <row r="103" spans="1:18" ht="15.75" customHeight="1" x14ac:dyDescent="0.15">
      <c r="A103" s="53" t="str">
        <f t="shared" si="0"/>
        <v xml:space="preserve"> ()</v>
      </c>
      <c r="B103" s="58"/>
      <c r="C103" s="55"/>
      <c r="D103" s="55"/>
      <c r="E103" s="56"/>
      <c r="F103" s="57"/>
      <c r="G103" s="58"/>
      <c r="H103" s="57"/>
      <c r="I103" s="59" t="str">
        <f t="shared" si="1"/>
        <v>no</v>
      </c>
      <c r="J103" s="53" t="str">
        <f ca="1">IFERROR(__xludf.DUMMYFUNCTION("IFERROR(JOIN("", "",FILTER(K104:N104,LEN(K104:N104))))"),"")</f>
        <v/>
      </c>
      <c r="K103" s="60" t="str">
        <f ca="1">IFERROR(__xludf.DUMMYFUNCTION("IF(ISBLANK($D104),"""",IFERROR(TEXTJOIN("", "",TRUE,FILTER(INDIRECT(""'(OC4IDS) "" &amp; K$3 &amp;
 ""'!$C:$C""),INDIRECT(""'(OC4IDS) "" &amp; K$3 &amp; ""'!$G:$G"") = $A104)),""""))"),"")</f>
        <v/>
      </c>
      <c r="L103" s="60" t="str">
        <f ca="1">IFERROR(__xludf.DUMMYFUNCTION("IF(ISBLANK($D104),"""",IFERROR(TEXTJOIN("", "",TRUE,FILTER(INDIRECT(""'(OC4IDS) "" &amp; L$3 &amp;
 ""'!$C:$C""),INDIRECT(""'(OC4IDS) "" &amp; L$3 &amp; ""'!$G:$G"") = $A104)),""""))"),"")</f>
        <v/>
      </c>
      <c r="M103" s="60" t="str">
        <f ca="1">IFERROR(__xludf.DUMMYFUNCTION("IF(ISBLANK($D104),"""",IFERROR(TEXTJOIN("", "",TRUE,FILTER(INDIRECT(""'(OC4IDS) "" &amp; M$3 &amp;
 ""'!$C:$C""),INDIRECT(""'(OC4IDS) "" &amp; M$3 &amp; ""'!$G:$G"") = $A104)),""""))"),"")</f>
        <v/>
      </c>
      <c r="N103" s="60" t="str">
        <f ca="1">IFERROR(__xludf.DUMMYFUNCTION("IF(ISBLANK($D104),"""",IFERROR(TEXTJOIN("", "",TRUE,FILTER(INDIRECT(""'(OC4IDS) "" &amp; N$3 &amp;
 ""'!$C:$C""),INDIRECT(""'(OC4IDS) "" &amp; N$3 &amp; ""'!$G:$G"") = $A104)),""""))"),"")</f>
        <v/>
      </c>
      <c r="O103" s="51">
        <v>0</v>
      </c>
      <c r="P103" s="51">
        <v>0</v>
      </c>
      <c r="Q103" s="51">
        <v>0</v>
      </c>
      <c r="R103" s="51">
        <v>0</v>
      </c>
    </row>
    <row r="104" spans="1:18" ht="15.75" customHeight="1" x14ac:dyDescent="0.15">
      <c r="A104" s="53" t="str">
        <f t="shared" si="0"/>
        <v xml:space="preserve"> ()</v>
      </c>
      <c r="B104" s="58"/>
      <c r="C104" s="55"/>
      <c r="D104" s="55"/>
      <c r="E104" s="56"/>
      <c r="F104" s="57"/>
      <c r="G104" s="58"/>
      <c r="H104" s="57"/>
      <c r="I104" s="59" t="str">
        <f t="shared" si="1"/>
        <v>no</v>
      </c>
      <c r="J104" s="53" t="str">
        <f ca="1">IFERROR(__xludf.DUMMYFUNCTION("IFERROR(JOIN("", "",FILTER(K105:N105,LEN(K105:N105))))"),"")</f>
        <v/>
      </c>
      <c r="K104" s="60" t="str">
        <f ca="1">IFERROR(__xludf.DUMMYFUNCTION("IF(ISBLANK($D105),"""",IFERROR(TEXTJOIN("", "",TRUE,FILTER(INDIRECT(""'(OC4IDS) "" &amp; K$3 &amp;
 ""'!$C:$C""),INDIRECT(""'(OC4IDS) "" &amp; K$3 &amp; ""'!$G:$G"") = $A105)),""""))"),"")</f>
        <v/>
      </c>
      <c r="L104" s="60" t="str">
        <f ca="1">IFERROR(__xludf.DUMMYFUNCTION("IF(ISBLANK($D105),"""",IFERROR(TEXTJOIN("", "",TRUE,FILTER(INDIRECT(""'(OC4IDS) "" &amp; L$3 &amp;
 ""'!$C:$C""),INDIRECT(""'(OC4IDS) "" &amp; L$3 &amp; ""'!$G:$G"") = $A105)),""""))"),"")</f>
        <v/>
      </c>
      <c r="M104" s="60" t="str">
        <f ca="1">IFERROR(__xludf.DUMMYFUNCTION("IF(ISBLANK($D105),"""",IFERROR(TEXTJOIN("", "",TRUE,FILTER(INDIRECT(""'(OC4IDS) "" &amp; M$3 &amp;
 ""'!$C:$C""),INDIRECT(""'(OC4IDS) "" &amp; M$3 &amp; ""'!$G:$G"") = $A105)),""""))"),"")</f>
        <v/>
      </c>
      <c r="N104" s="60" t="str">
        <f ca="1">IFERROR(__xludf.DUMMYFUNCTION("IF(ISBLANK($D105),"""",IFERROR(TEXTJOIN("", "",TRUE,FILTER(INDIRECT(""'(OC4IDS) "" &amp; N$3 &amp;
 ""'!$C:$C""),INDIRECT(""'(OC4IDS) "" &amp; N$3 &amp; ""'!$G:$G"") = $A105)),""""))"),"")</f>
        <v/>
      </c>
      <c r="O104" s="51">
        <v>0</v>
      </c>
      <c r="P104" s="51">
        <v>0</v>
      </c>
      <c r="Q104" s="51">
        <v>0</v>
      </c>
      <c r="R104" s="51">
        <v>0</v>
      </c>
    </row>
    <row r="105" spans="1:18" ht="15.75" customHeight="1" x14ac:dyDescent="0.15">
      <c r="A105" s="53" t="str">
        <f t="shared" si="0"/>
        <v xml:space="preserve"> ()</v>
      </c>
      <c r="B105" s="58"/>
      <c r="C105" s="55"/>
      <c r="D105" s="55"/>
      <c r="E105" s="56"/>
      <c r="F105" s="57"/>
      <c r="G105" s="58"/>
      <c r="H105" s="57"/>
      <c r="I105" s="59" t="str">
        <f t="shared" si="1"/>
        <v>no</v>
      </c>
      <c r="J105" s="53" t="str">
        <f ca="1">IFERROR(__xludf.DUMMYFUNCTION("IFERROR(JOIN("", "",FILTER(K106:N106,LEN(K106:N106))))"),"")</f>
        <v/>
      </c>
      <c r="K105" s="60" t="str">
        <f ca="1">IFERROR(__xludf.DUMMYFUNCTION("IF(ISBLANK($D106),"""",IFERROR(TEXTJOIN("", "",TRUE,FILTER(INDIRECT(""'(OC4IDS) "" &amp; K$3 &amp;
 ""'!$C:$C""),INDIRECT(""'(OC4IDS) "" &amp; K$3 &amp; ""'!$G:$G"") = $A106)),""""))"),"")</f>
        <v/>
      </c>
      <c r="L105" s="60" t="str">
        <f ca="1">IFERROR(__xludf.DUMMYFUNCTION("IF(ISBLANK($D106),"""",IFERROR(TEXTJOIN("", "",TRUE,FILTER(INDIRECT(""'(OC4IDS) "" &amp; L$3 &amp;
 ""'!$C:$C""),INDIRECT(""'(OC4IDS) "" &amp; L$3 &amp; ""'!$G:$G"") = $A106)),""""))"),"")</f>
        <v/>
      </c>
      <c r="M105" s="60" t="str">
        <f ca="1">IFERROR(__xludf.DUMMYFUNCTION("IF(ISBLANK($D106),"""",IFERROR(TEXTJOIN("", "",TRUE,FILTER(INDIRECT(""'(OC4IDS) "" &amp; M$3 &amp;
 ""'!$C:$C""),INDIRECT(""'(OC4IDS) "" &amp; M$3 &amp; ""'!$G:$G"") = $A106)),""""))"),"")</f>
        <v/>
      </c>
      <c r="N105" s="60" t="str">
        <f ca="1">IFERROR(__xludf.DUMMYFUNCTION("IF(ISBLANK($D106),"""",IFERROR(TEXTJOIN("", "",TRUE,FILTER(INDIRECT(""'(OC4IDS) "" &amp; N$3 &amp;
 ""'!$C:$C""),INDIRECT(""'(OC4IDS) "" &amp; N$3 &amp; ""'!$G:$G"") = $A106)),""""))"),"")</f>
        <v/>
      </c>
      <c r="O105" s="51">
        <v>0</v>
      </c>
      <c r="P105" s="51">
        <v>0</v>
      </c>
      <c r="Q105" s="51">
        <v>0</v>
      </c>
      <c r="R105" s="51">
        <v>0</v>
      </c>
    </row>
    <row r="106" spans="1:18" ht="15.75" customHeight="1" x14ac:dyDescent="0.15">
      <c r="A106" s="53" t="str">
        <f t="shared" si="0"/>
        <v xml:space="preserve"> ()</v>
      </c>
      <c r="B106" s="58"/>
      <c r="C106" s="55"/>
      <c r="D106" s="55"/>
      <c r="E106" s="56"/>
      <c r="F106" s="57"/>
      <c r="G106" s="58"/>
      <c r="H106" s="57"/>
      <c r="I106" s="59" t="str">
        <f t="shared" si="1"/>
        <v>no</v>
      </c>
      <c r="J106" s="53" t="str">
        <f ca="1">IFERROR(__xludf.DUMMYFUNCTION("IFERROR(JOIN("", "",FILTER(K107:N107,LEN(K107:N107))))"),"")</f>
        <v/>
      </c>
      <c r="K106" s="60" t="str">
        <f ca="1">IFERROR(__xludf.DUMMYFUNCTION("IF(ISBLANK($D107),"""",IFERROR(TEXTJOIN("", "",TRUE,FILTER(INDIRECT(""'(OC4IDS) "" &amp; K$3 &amp;
 ""'!$C:$C""),INDIRECT(""'(OC4IDS) "" &amp; K$3 &amp; ""'!$G:$G"") = $A107)),""""))"),"")</f>
        <v/>
      </c>
      <c r="L106" s="60" t="str">
        <f ca="1">IFERROR(__xludf.DUMMYFUNCTION("IF(ISBLANK($D107),"""",IFERROR(TEXTJOIN("", "",TRUE,FILTER(INDIRECT(""'(OC4IDS) "" &amp; L$3 &amp;
 ""'!$C:$C""),INDIRECT(""'(OC4IDS) "" &amp; L$3 &amp; ""'!$G:$G"") = $A107)),""""))"),"")</f>
        <v/>
      </c>
      <c r="M106" s="60" t="str">
        <f ca="1">IFERROR(__xludf.DUMMYFUNCTION("IF(ISBLANK($D107),"""",IFERROR(TEXTJOIN("", "",TRUE,FILTER(INDIRECT(""'(OC4IDS) "" &amp; M$3 &amp;
 ""'!$C:$C""),INDIRECT(""'(OC4IDS) "" &amp; M$3 &amp; ""'!$G:$G"") = $A107)),""""))"),"")</f>
        <v/>
      </c>
      <c r="N106" s="60" t="str">
        <f ca="1">IFERROR(__xludf.DUMMYFUNCTION("IF(ISBLANK($D107),"""",IFERROR(TEXTJOIN("", "",TRUE,FILTER(INDIRECT(""'(OC4IDS) "" &amp; N$3 &amp;
 ""'!$C:$C""),INDIRECT(""'(OC4IDS) "" &amp; N$3 &amp; ""'!$G:$G"") = $A107)),""""))"),"")</f>
        <v/>
      </c>
      <c r="O106" s="51">
        <v>0</v>
      </c>
      <c r="P106" s="51">
        <v>0</v>
      </c>
      <c r="Q106" s="51">
        <v>0</v>
      </c>
      <c r="R106" s="51">
        <v>0</v>
      </c>
    </row>
    <row r="107" spans="1:18" ht="15.75" customHeight="1" x14ac:dyDescent="0.15">
      <c r="A107" s="53" t="str">
        <f t="shared" si="0"/>
        <v xml:space="preserve"> ()</v>
      </c>
      <c r="B107" s="58"/>
      <c r="C107" s="55"/>
      <c r="D107" s="55"/>
      <c r="E107" s="56"/>
      <c r="F107" s="57"/>
      <c r="G107" s="58"/>
      <c r="H107" s="57"/>
      <c r="I107" s="59" t="str">
        <f t="shared" si="1"/>
        <v>no</v>
      </c>
      <c r="J107" s="53" t="str">
        <f ca="1">IFERROR(__xludf.DUMMYFUNCTION("IFERROR(JOIN("", "",FILTER(K108:N108,LEN(K108:N108))))"),"")</f>
        <v/>
      </c>
      <c r="K107" s="60" t="str">
        <f ca="1">IFERROR(__xludf.DUMMYFUNCTION("IF(ISBLANK($D108),"""",IFERROR(TEXTJOIN("", "",TRUE,FILTER(INDIRECT(""'(OC4IDS) "" &amp; K$3 &amp;
 ""'!$C:$C""),INDIRECT(""'(OC4IDS) "" &amp; K$3 &amp; ""'!$G:$G"") = $A108)),""""))"),"")</f>
        <v/>
      </c>
      <c r="L107" s="60" t="str">
        <f ca="1">IFERROR(__xludf.DUMMYFUNCTION("IF(ISBLANK($D108),"""",IFERROR(TEXTJOIN("", "",TRUE,FILTER(INDIRECT(""'(OC4IDS) "" &amp; L$3 &amp;
 ""'!$C:$C""),INDIRECT(""'(OC4IDS) "" &amp; L$3 &amp; ""'!$G:$G"") = $A108)),""""))"),"")</f>
        <v/>
      </c>
      <c r="M107" s="60" t="str">
        <f ca="1">IFERROR(__xludf.DUMMYFUNCTION("IF(ISBLANK($D108),"""",IFERROR(TEXTJOIN("", "",TRUE,FILTER(INDIRECT(""'(OC4IDS) "" &amp; M$3 &amp;
 ""'!$C:$C""),INDIRECT(""'(OC4IDS) "" &amp; M$3 &amp; ""'!$G:$G"") = $A108)),""""))"),"")</f>
        <v/>
      </c>
      <c r="N107" s="60" t="str">
        <f ca="1">IFERROR(__xludf.DUMMYFUNCTION("IF(ISBLANK($D108),"""",IFERROR(TEXTJOIN("", "",TRUE,FILTER(INDIRECT(""'(OC4IDS) "" &amp; N$3 &amp;
 ""'!$C:$C""),INDIRECT(""'(OC4IDS) "" &amp; N$3 &amp; ""'!$G:$G"") = $A108)),""""))"),"")</f>
        <v/>
      </c>
      <c r="O107" s="51">
        <v>0</v>
      </c>
      <c r="P107" s="51">
        <v>0</v>
      </c>
      <c r="Q107" s="51">
        <v>0</v>
      </c>
      <c r="R107" s="51">
        <v>0</v>
      </c>
    </row>
    <row r="108" spans="1:18" ht="15.75" customHeight="1" x14ac:dyDescent="0.15">
      <c r="A108" s="53" t="str">
        <f t="shared" si="0"/>
        <v xml:space="preserve"> ()</v>
      </c>
      <c r="B108" s="58"/>
      <c r="C108" s="55"/>
      <c r="D108" s="55"/>
      <c r="E108" s="56"/>
      <c r="F108" s="57"/>
      <c r="G108" s="58"/>
      <c r="H108" s="57"/>
      <c r="I108" s="59" t="str">
        <f t="shared" si="1"/>
        <v>no</v>
      </c>
      <c r="J108" s="53" t="str">
        <f ca="1">IFERROR(__xludf.DUMMYFUNCTION("IFERROR(JOIN("", "",FILTER(K109:N109,LEN(K109:N109))))"),"")</f>
        <v/>
      </c>
      <c r="K108" s="60" t="str">
        <f ca="1">IFERROR(__xludf.DUMMYFUNCTION("IF(ISBLANK($D109),"""",IFERROR(TEXTJOIN("", "",TRUE,FILTER(INDIRECT(""'(OC4IDS) "" &amp; K$3 &amp;
 ""'!$C:$C""),INDIRECT(""'(OC4IDS) "" &amp; K$3 &amp; ""'!$G:$G"") = $A109)),""""))"),"")</f>
        <v/>
      </c>
      <c r="L108" s="60" t="str">
        <f ca="1">IFERROR(__xludf.DUMMYFUNCTION("IF(ISBLANK($D109),"""",IFERROR(TEXTJOIN("", "",TRUE,FILTER(INDIRECT(""'(OC4IDS) "" &amp; L$3 &amp;
 ""'!$C:$C""),INDIRECT(""'(OC4IDS) "" &amp; L$3 &amp; ""'!$G:$G"") = $A109)),""""))"),"")</f>
        <v/>
      </c>
      <c r="M108" s="60" t="str">
        <f ca="1">IFERROR(__xludf.DUMMYFUNCTION("IF(ISBLANK($D109),"""",IFERROR(TEXTJOIN("", "",TRUE,FILTER(INDIRECT(""'(OC4IDS) "" &amp; M$3 &amp;
 ""'!$C:$C""),INDIRECT(""'(OC4IDS) "" &amp; M$3 &amp; ""'!$G:$G"") = $A109)),""""))"),"")</f>
        <v/>
      </c>
      <c r="N108" s="60" t="str">
        <f ca="1">IFERROR(__xludf.DUMMYFUNCTION("IF(ISBLANK($D109),"""",IFERROR(TEXTJOIN("", "",TRUE,FILTER(INDIRECT(""'(OC4IDS) "" &amp; N$3 &amp;
 ""'!$C:$C""),INDIRECT(""'(OC4IDS) "" &amp; N$3 &amp; ""'!$G:$G"") = $A109)),""""))"),"")</f>
        <v/>
      </c>
      <c r="O108" s="51">
        <v>0</v>
      </c>
      <c r="P108" s="51">
        <v>0</v>
      </c>
      <c r="Q108" s="51">
        <v>0</v>
      </c>
      <c r="R108" s="51">
        <v>0</v>
      </c>
    </row>
    <row r="109" spans="1:18" ht="15.75" customHeight="1" x14ac:dyDescent="0.15">
      <c r="A109" s="53" t="str">
        <f t="shared" si="0"/>
        <v xml:space="preserve"> ()</v>
      </c>
      <c r="B109" s="58"/>
      <c r="C109" s="55"/>
      <c r="D109" s="55"/>
      <c r="E109" s="56"/>
      <c r="F109" s="57"/>
      <c r="G109" s="58"/>
      <c r="H109" s="57"/>
      <c r="I109" s="59" t="str">
        <f t="shared" si="1"/>
        <v>no</v>
      </c>
      <c r="J109" s="53" t="str">
        <f ca="1">IFERROR(__xludf.DUMMYFUNCTION("IFERROR(JOIN("", "",FILTER(K110:N110,LEN(K110:N110))))"),"")</f>
        <v/>
      </c>
      <c r="K109" s="60" t="str">
        <f ca="1">IFERROR(__xludf.DUMMYFUNCTION("IF(ISBLANK($D110),"""",IFERROR(TEXTJOIN("", "",TRUE,FILTER(INDIRECT(""'(OC4IDS) "" &amp; K$3 &amp;
 ""'!$C:$C""),INDIRECT(""'(OC4IDS) "" &amp; K$3 &amp; ""'!$G:$G"") = $A110)),""""))"),"")</f>
        <v/>
      </c>
      <c r="L109" s="60" t="str">
        <f ca="1">IFERROR(__xludf.DUMMYFUNCTION("IF(ISBLANK($D110),"""",IFERROR(TEXTJOIN("", "",TRUE,FILTER(INDIRECT(""'(OC4IDS) "" &amp; L$3 &amp;
 ""'!$C:$C""),INDIRECT(""'(OC4IDS) "" &amp; L$3 &amp; ""'!$G:$G"") = $A110)),""""))"),"")</f>
        <v/>
      </c>
      <c r="M109" s="60" t="str">
        <f ca="1">IFERROR(__xludf.DUMMYFUNCTION("IF(ISBLANK($D110),"""",IFERROR(TEXTJOIN("", "",TRUE,FILTER(INDIRECT(""'(OC4IDS) "" &amp; M$3 &amp;
 ""'!$C:$C""),INDIRECT(""'(OC4IDS) "" &amp; M$3 &amp; ""'!$G:$G"") = $A110)),""""))"),"")</f>
        <v/>
      </c>
      <c r="N109" s="60" t="str">
        <f ca="1">IFERROR(__xludf.DUMMYFUNCTION("IF(ISBLANK($D110),"""",IFERROR(TEXTJOIN("", "",TRUE,FILTER(INDIRECT(""'(OC4IDS) "" &amp; N$3 &amp;
 ""'!$C:$C""),INDIRECT(""'(OC4IDS) "" &amp; N$3 &amp; ""'!$G:$G"") = $A110)),""""))"),"")</f>
        <v/>
      </c>
      <c r="O109" s="51">
        <v>0</v>
      </c>
      <c r="P109" s="51">
        <v>0</v>
      </c>
      <c r="Q109" s="51">
        <v>0</v>
      </c>
      <c r="R109" s="51">
        <v>0</v>
      </c>
    </row>
    <row r="110" spans="1:18" ht="15.75" customHeight="1" x14ac:dyDescent="0.15">
      <c r="A110" s="53" t="str">
        <f t="shared" si="0"/>
        <v xml:space="preserve"> ()</v>
      </c>
      <c r="B110" s="58"/>
      <c r="C110" s="55"/>
      <c r="D110" s="55"/>
      <c r="E110" s="56"/>
      <c r="F110" s="57"/>
      <c r="G110" s="58"/>
      <c r="H110" s="57"/>
      <c r="I110" s="59" t="str">
        <f t="shared" si="1"/>
        <v>no</v>
      </c>
      <c r="J110" s="53" t="str">
        <f ca="1">IFERROR(__xludf.DUMMYFUNCTION("IFERROR(JOIN("", "",FILTER(K111:N111,LEN(K111:N111))))"),"")</f>
        <v/>
      </c>
      <c r="K110" s="60" t="str">
        <f ca="1">IFERROR(__xludf.DUMMYFUNCTION("IF(ISBLANK($D111),"""",IFERROR(TEXTJOIN("", "",TRUE,FILTER(INDIRECT(""'(OC4IDS) "" &amp; K$3 &amp;
 ""'!$C:$C""),INDIRECT(""'(OC4IDS) "" &amp; K$3 &amp; ""'!$G:$G"") = $A111)),""""))"),"")</f>
        <v/>
      </c>
      <c r="L110" s="60" t="str">
        <f ca="1">IFERROR(__xludf.DUMMYFUNCTION("IF(ISBLANK($D111),"""",IFERROR(TEXTJOIN("", "",TRUE,FILTER(INDIRECT(""'(OC4IDS) "" &amp; L$3 &amp;
 ""'!$C:$C""),INDIRECT(""'(OC4IDS) "" &amp; L$3 &amp; ""'!$G:$G"") = $A111)),""""))"),"")</f>
        <v/>
      </c>
      <c r="M110" s="60" t="str">
        <f ca="1">IFERROR(__xludf.DUMMYFUNCTION("IF(ISBLANK($D111),"""",IFERROR(TEXTJOIN("", "",TRUE,FILTER(INDIRECT(""'(OC4IDS) "" &amp; M$3 &amp;
 ""'!$C:$C""),INDIRECT(""'(OC4IDS) "" &amp; M$3 &amp; ""'!$G:$G"") = $A111)),""""))"),"")</f>
        <v/>
      </c>
      <c r="N110" s="60" t="str">
        <f ca="1">IFERROR(__xludf.DUMMYFUNCTION("IF(ISBLANK($D111),"""",IFERROR(TEXTJOIN("", "",TRUE,FILTER(INDIRECT(""'(OC4IDS) "" &amp; N$3 &amp;
 ""'!$C:$C""),INDIRECT(""'(OC4IDS) "" &amp; N$3 &amp; ""'!$G:$G"") = $A111)),""""))"),"")</f>
        <v/>
      </c>
      <c r="O110" s="51">
        <v>0</v>
      </c>
      <c r="P110" s="51">
        <v>0</v>
      </c>
      <c r="Q110" s="51">
        <v>0</v>
      </c>
      <c r="R110" s="51">
        <v>0</v>
      </c>
    </row>
    <row r="111" spans="1:18" ht="15.75" customHeight="1" x14ac:dyDescent="0.15">
      <c r="A111" s="53" t="str">
        <f t="shared" si="0"/>
        <v xml:space="preserve"> ()</v>
      </c>
      <c r="B111" s="58"/>
      <c r="C111" s="55"/>
      <c r="D111" s="55"/>
      <c r="E111" s="56"/>
      <c r="F111" s="57"/>
      <c r="G111" s="58"/>
      <c r="H111" s="57"/>
      <c r="I111" s="59" t="str">
        <f t="shared" si="1"/>
        <v>no</v>
      </c>
      <c r="J111" s="53" t="str">
        <f ca="1">IFERROR(__xludf.DUMMYFUNCTION("IFERROR(JOIN("", "",FILTER(K112:N112,LEN(K112:N112))))"),"")</f>
        <v/>
      </c>
      <c r="K111" s="60" t="str">
        <f ca="1">IFERROR(__xludf.DUMMYFUNCTION("IF(ISBLANK($D112),"""",IFERROR(TEXTJOIN("", "",TRUE,FILTER(INDIRECT(""'(OC4IDS) "" &amp; K$3 &amp;
 ""'!$C:$C""),INDIRECT(""'(OC4IDS) "" &amp; K$3 &amp; ""'!$G:$G"") = $A112)),""""))"),"")</f>
        <v/>
      </c>
      <c r="L111" s="60" t="str">
        <f ca="1">IFERROR(__xludf.DUMMYFUNCTION("IF(ISBLANK($D112),"""",IFERROR(TEXTJOIN("", "",TRUE,FILTER(INDIRECT(""'(OC4IDS) "" &amp; L$3 &amp;
 ""'!$C:$C""),INDIRECT(""'(OC4IDS) "" &amp; L$3 &amp; ""'!$G:$G"") = $A112)),""""))"),"")</f>
        <v/>
      </c>
      <c r="M111" s="60" t="str">
        <f ca="1">IFERROR(__xludf.DUMMYFUNCTION("IF(ISBLANK($D112),"""",IFERROR(TEXTJOIN("", "",TRUE,FILTER(INDIRECT(""'(OC4IDS) "" &amp; M$3 &amp;
 ""'!$C:$C""),INDIRECT(""'(OC4IDS) "" &amp; M$3 &amp; ""'!$G:$G"") = $A112)),""""))"),"")</f>
        <v/>
      </c>
      <c r="N111" s="60" t="str">
        <f ca="1">IFERROR(__xludf.DUMMYFUNCTION("IF(ISBLANK($D112),"""",IFERROR(TEXTJOIN("", "",TRUE,FILTER(INDIRECT(""'(OC4IDS) "" &amp; N$3 &amp;
 ""'!$C:$C""),INDIRECT(""'(OC4IDS) "" &amp; N$3 &amp; ""'!$G:$G"") = $A112)),""""))"),"")</f>
        <v/>
      </c>
      <c r="O111" s="51">
        <v>0</v>
      </c>
      <c r="P111" s="51">
        <v>0</v>
      </c>
      <c r="Q111" s="51">
        <v>0</v>
      </c>
      <c r="R111" s="51">
        <v>0</v>
      </c>
    </row>
    <row r="112" spans="1:18" ht="15.75" customHeight="1" x14ac:dyDescent="0.15">
      <c r="A112" s="53" t="str">
        <f t="shared" si="0"/>
        <v xml:space="preserve"> ()</v>
      </c>
      <c r="B112" s="58"/>
      <c r="C112" s="55"/>
      <c r="D112" s="55"/>
      <c r="E112" s="56"/>
      <c r="F112" s="57"/>
      <c r="G112" s="58"/>
      <c r="H112" s="57"/>
      <c r="I112" s="59" t="str">
        <f t="shared" si="1"/>
        <v>no</v>
      </c>
      <c r="J112" s="53" t="str">
        <f ca="1">IFERROR(__xludf.DUMMYFUNCTION("IFERROR(JOIN("", "",FILTER(K113:N113,LEN(K113:N113))))"),"")</f>
        <v/>
      </c>
      <c r="K112" s="60" t="str">
        <f ca="1">IFERROR(__xludf.DUMMYFUNCTION("IF(ISBLANK($D113),"""",IFERROR(TEXTJOIN("", "",TRUE,FILTER(INDIRECT(""'(OC4IDS) "" &amp; K$3 &amp;
 ""'!$C:$C""),INDIRECT(""'(OC4IDS) "" &amp; K$3 &amp; ""'!$G:$G"") = $A113)),""""))"),"")</f>
        <v/>
      </c>
      <c r="L112" s="60" t="str">
        <f ca="1">IFERROR(__xludf.DUMMYFUNCTION("IF(ISBLANK($D113),"""",IFERROR(TEXTJOIN("", "",TRUE,FILTER(INDIRECT(""'(OC4IDS) "" &amp; L$3 &amp;
 ""'!$C:$C""),INDIRECT(""'(OC4IDS) "" &amp; L$3 &amp; ""'!$G:$G"") = $A113)),""""))"),"")</f>
        <v/>
      </c>
      <c r="M112" s="60" t="str">
        <f ca="1">IFERROR(__xludf.DUMMYFUNCTION("IF(ISBLANK($D113),"""",IFERROR(TEXTJOIN("", "",TRUE,FILTER(INDIRECT(""'(OC4IDS) "" &amp; M$3 &amp;
 ""'!$C:$C""),INDIRECT(""'(OC4IDS) "" &amp; M$3 &amp; ""'!$G:$G"") = $A113)),""""))"),"")</f>
        <v/>
      </c>
      <c r="N112" s="60" t="str">
        <f ca="1">IFERROR(__xludf.DUMMYFUNCTION("IF(ISBLANK($D113),"""",IFERROR(TEXTJOIN("", "",TRUE,FILTER(INDIRECT(""'(OC4IDS) "" &amp; N$3 &amp;
 ""'!$C:$C""),INDIRECT(""'(OC4IDS) "" &amp; N$3 &amp; ""'!$G:$G"") = $A113)),""""))"),"")</f>
        <v/>
      </c>
      <c r="O112" s="51">
        <v>0</v>
      </c>
      <c r="P112" s="51">
        <v>0</v>
      </c>
      <c r="Q112" s="51">
        <v>0</v>
      </c>
      <c r="R112" s="51">
        <v>0</v>
      </c>
    </row>
    <row r="113" spans="1:18" ht="15.75" customHeight="1" x14ac:dyDescent="0.15">
      <c r="A113" s="53" t="str">
        <f t="shared" si="0"/>
        <v xml:space="preserve"> ()</v>
      </c>
      <c r="B113" s="58"/>
      <c r="C113" s="55"/>
      <c r="D113" s="55"/>
      <c r="E113" s="56"/>
      <c r="F113" s="57"/>
      <c r="G113" s="58"/>
      <c r="H113" s="57"/>
      <c r="I113" s="59" t="str">
        <f t="shared" si="1"/>
        <v>no</v>
      </c>
      <c r="J113" s="53" t="str">
        <f ca="1">IFERROR(__xludf.DUMMYFUNCTION("IFERROR(JOIN("", "",FILTER(K114:N114,LEN(K114:N114))))"),"")</f>
        <v/>
      </c>
      <c r="K113" s="60" t="str">
        <f ca="1">IFERROR(__xludf.DUMMYFUNCTION("IF(ISBLANK($D114),"""",IFERROR(TEXTJOIN("", "",TRUE,FILTER(INDIRECT(""'(OC4IDS) "" &amp; K$3 &amp;
 ""'!$C:$C""),INDIRECT(""'(OC4IDS) "" &amp; K$3 &amp; ""'!$G:$G"") = $A114)),""""))"),"")</f>
        <v/>
      </c>
      <c r="L113" s="60" t="str">
        <f ca="1">IFERROR(__xludf.DUMMYFUNCTION("IF(ISBLANK($D114),"""",IFERROR(TEXTJOIN("", "",TRUE,FILTER(INDIRECT(""'(OC4IDS) "" &amp; L$3 &amp;
 ""'!$C:$C""),INDIRECT(""'(OC4IDS) "" &amp; L$3 &amp; ""'!$G:$G"") = $A114)),""""))"),"")</f>
        <v/>
      </c>
      <c r="M113" s="60" t="str">
        <f ca="1">IFERROR(__xludf.DUMMYFUNCTION("IF(ISBLANK($D114),"""",IFERROR(TEXTJOIN("", "",TRUE,FILTER(INDIRECT(""'(OC4IDS) "" &amp; M$3 &amp;
 ""'!$C:$C""),INDIRECT(""'(OC4IDS) "" &amp; M$3 &amp; ""'!$G:$G"") = $A114)),""""))"),"")</f>
        <v/>
      </c>
      <c r="N113" s="60" t="str">
        <f ca="1">IFERROR(__xludf.DUMMYFUNCTION("IF(ISBLANK($D114),"""",IFERROR(TEXTJOIN("", "",TRUE,FILTER(INDIRECT(""'(OC4IDS) "" &amp; N$3 &amp;
 ""'!$C:$C""),INDIRECT(""'(OC4IDS) "" &amp; N$3 &amp; ""'!$G:$G"") = $A114)),""""))"),"")</f>
        <v/>
      </c>
      <c r="O113" s="51">
        <v>0</v>
      </c>
      <c r="P113" s="51">
        <v>0</v>
      </c>
      <c r="Q113" s="51">
        <v>0</v>
      </c>
      <c r="R113" s="51">
        <v>0</v>
      </c>
    </row>
    <row r="114" spans="1:18" ht="15.75" customHeight="1" x14ac:dyDescent="0.15">
      <c r="A114" s="53" t="str">
        <f t="shared" si="0"/>
        <v xml:space="preserve"> ()</v>
      </c>
      <c r="B114" s="58"/>
      <c r="C114" s="55"/>
      <c r="D114" s="55"/>
      <c r="E114" s="56"/>
      <c r="F114" s="57"/>
      <c r="G114" s="58"/>
      <c r="H114" s="57"/>
      <c r="I114" s="59" t="str">
        <f t="shared" si="1"/>
        <v>no</v>
      </c>
      <c r="J114" s="53" t="str">
        <f ca="1">IFERROR(__xludf.DUMMYFUNCTION("IFERROR(JOIN("", "",FILTER(K115:N115,LEN(K115:N115))))"),"")</f>
        <v/>
      </c>
      <c r="K114" s="60" t="str">
        <f ca="1">IFERROR(__xludf.DUMMYFUNCTION("IF(ISBLANK($D115),"""",IFERROR(TEXTJOIN("", "",TRUE,FILTER(INDIRECT(""'(OC4IDS) "" &amp; K$3 &amp;
 ""'!$C:$C""),INDIRECT(""'(OC4IDS) "" &amp; K$3 &amp; ""'!$G:$G"") = $A115)),""""))"),"")</f>
        <v/>
      </c>
      <c r="L114" s="60" t="str">
        <f ca="1">IFERROR(__xludf.DUMMYFUNCTION("IF(ISBLANK($D115),"""",IFERROR(TEXTJOIN("", "",TRUE,FILTER(INDIRECT(""'(OC4IDS) "" &amp; L$3 &amp;
 ""'!$C:$C""),INDIRECT(""'(OC4IDS) "" &amp; L$3 &amp; ""'!$G:$G"") = $A115)),""""))"),"")</f>
        <v/>
      </c>
      <c r="M114" s="60" t="str">
        <f ca="1">IFERROR(__xludf.DUMMYFUNCTION("IF(ISBLANK($D115),"""",IFERROR(TEXTJOIN("", "",TRUE,FILTER(INDIRECT(""'(OC4IDS) "" &amp; M$3 &amp;
 ""'!$C:$C""),INDIRECT(""'(OC4IDS) "" &amp; M$3 &amp; ""'!$G:$G"") = $A115)),""""))"),"")</f>
        <v/>
      </c>
      <c r="N114" s="60" t="str">
        <f ca="1">IFERROR(__xludf.DUMMYFUNCTION("IF(ISBLANK($D115),"""",IFERROR(TEXTJOIN("", "",TRUE,FILTER(INDIRECT(""'(OC4IDS) "" &amp; N$3 &amp;
 ""'!$C:$C""),INDIRECT(""'(OC4IDS) "" &amp; N$3 &amp; ""'!$G:$G"") = $A115)),""""))"),"")</f>
        <v/>
      </c>
      <c r="O114" s="51">
        <v>0</v>
      </c>
      <c r="P114" s="51">
        <v>0</v>
      </c>
      <c r="Q114" s="51">
        <v>0</v>
      </c>
      <c r="R114" s="51">
        <v>0</v>
      </c>
    </row>
    <row r="115" spans="1:18" ht="15.75" customHeight="1" x14ac:dyDescent="0.15">
      <c r="A115" s="53" t="str">
        <f t="shared" si="0"/>
        <v xml:space="preserve"> ()</v>
      </c>
      <c r="B115" s="58"/>
      <c r="C115" s="55"/>
      <c r="D115" s="55"/>
      <c r="E115" s="56"/>
      <c r="F115" s="57"/>
      <c r="G115" s="58"/>
      <c r="H115" s="57"/>
      <c r="I115" s="59" t="str">
        <f t="shared" si="1"/>
        <v>no</v>
      </c>
      <c r="J115" s="53" t="str">
        <f ca="1">IFERROR(__xludf.DUMMYFUNCTION("IFERROR(JOIN("", "",FILTER(K116:N116,LEN(K116:N116))))"),"")</f>
        <v/>
      </c>
      <c r="K115" s="60" t="str">
        <f ca="1">IFERROR(__xludf.DUMMYFUNCTION("IF(ISBLANK($D116),"""",IFERROR(TEXTJOIN("", "",TRUE,FILTER(INDIRECT(""'(OC4IDS) "" &amp; K$3 &amp;
 ""'!$C:$C""),INDIRECT(""'(OC4IDS) "" &amp; K$3 &amp; ""'!$G:$G"") = $A116)),""""))"),"")</f>
        <v/>
      </c>
      <c r="L115" s="60" t="str">
        <f ca="1">IFERROR(__xludf.DUMMYFUNCTION("IF(ISBLANK($D116),"""",IFERROR(TEXTJOIN("", "",TRUE,FILTER(INDIRECT(""'(OC4IDS) "" &amp; L$3 &amp;
 ""'!$C:$C""),INDIRECT(""'(OC4IDS) "" &amp; L$3 &amp; ""'!$G:$G"") = $A116)),""""))"),"")</f>
        <v/>
      </c>
      <c r="M115" s="60" t="str">
        <f ca="1">IFERROR(__xludf.DUMMYFUNCTION("IF(ISBLANK($D116),"""",IFERROR(TEXTJOIN("", "",TRUE,FILTER(INDIRECT(""'(OC4IDS) "" &amp; M$3 &amp;
 ""'!$C:$C""),INDIRECT(""'(OC4IDS) "" &amp; M$3 &amp; ""'!$G:$G"") = $A116)),""""))"),"")</f>
        <v/>
      </c>
      <c r="N115" s="60" t="str">
        <f ca="1">IFERROR(__xludf.DUMMYFUNCTION("IF(ISBLANK($D116),"""",IFERROR(TEXTJOIN("", "",TRUE,FILTER(INDIRECT(""'(OC4IDS) "" &amp; N$3 &amp;
 ""'!$C:$C""),INDIRECT(""'(OC4IDS) "" &amp; N$3 &amp; ""'!$G:$G"") = $A116)),""""))"),"")</f>
        <v/>
      </c>
      <c r="O115" s="51">
        <v>0</v>
      </c>
      <c r="P115" s="51">
        <v>0</v>
      </c>
      <c r="Q115" s="51">
        <v>0</v>
      </c>
      <c r="R115" s="51">
        <v>0</v>
      </c>
    </row>
    <row r="116" spans="1:18" ht="15.75" customHeight="1" x14ac:dyDescent="0.15">
      <c r="A116" s="53" t="str">
        <f t="shared" si="0"/>
        <v xml:space="preserve"> ()</v>
      </c>
      <c r="B116" s="58"/>
      <c r="C116" s="55"/>
      <c r="D116" s="55"/>
      <c r="E116" s="56"/>
      <c r="F116" s="57"/>
      <c r="G116" s="58"/>
      <c r="H116" s="57"/>
      <c r="I116" s="59" t="str">
        <f t="shared" si="1"/>
        <v>no</v>
      </c>
      <c r="J116" s="53" t="str">
        <f ca="1">IFERROR(__xludf.DUMMYFUNCTION("IFERROR(JOIN("", "",FILTER(K117:N117,LEN(K117:N117))))"),"")</f>
        <v/>
      </c>
      <c r="K116" s="60" t="str">
        <f ca="1">IFERROR(__xludf.DUMMYFUNCTION("IF(ISBLANK($D117),"""",IFERROR(TEXTJOIN("", "",TRUE,FILTER(INDIRECT(""'(OC4IDS) "" &amp; K$3 &amp;
 ""'!$C:$C""),INDIRECT(""'(OC4IDS) "" &amp; K$3 &amp; ""'!$G:$G"") = $A117)),""""))"),"")</f>
        <v/>
      </c>
      <c r="L116" s="60" t="str">
        <f ca="1">IFERROR(__xludf.DUMMYFUNCTION("IF(ISBLANK($D117),"""",IFERROR(TEXTJOIN("", "",TRUE,FILTER(INDIRECT(""'(OC4IDS) "" &amp; L$3 &amp;
 ""'!$C:$C""),INDIRECT(""'(OC4IDS) "" &amp; L$3 &amp; ""'!$G:$G"") = $A117)),""""))"),"")</f>
        <v/>
      </c>
      <c r="M116" s="60" t="str">
        <f ca="1">IFERROR(__xludf.DUMMYFUNCTION("IF(ISBLANK($D117),"""",IFERROR(TEXTJOIN("", "",TRUE,FILTER(INDIRECT(""'(OC4IDS) "" &amp; M$3 &amp;
 ""'!$C:$C""),INDIRECT(""'(OC4IDS) "" &amp; M$3 &amp; ""'!$G:$G"") = $A117)),""""))"),"")</f>
        <v/>
      </c>
      <c r="N116" s="60" t="str">
        <f ca="1">IFERROR(__xludf.DUMMYFUNCTION("IF(ISBLANK($D117),"""",IFERROR(TEXTJOIN("", "",TRUE,FILTER(INDIRECT(""'(OC4IDS) "" &amp; N$3 &amp;
 ""'!$C:$C""),INDIRECT(""'(OC4IDS) "" &amp; N$3 &amp; ""'!$G:$G"") = $A117)),""""))"),"")</f>
        <v/>
      </c>
      <c r="O116" s="51">
        <v>0</v>
      </c>
      <c r="P116" s="51">
        <v>0</v>
      </c>
      <c r="Q116" s="51">
        <v>0</v>
      </c>
      <c r="R116" s="51">
        <v>0</v>
      </c>
    </row>
    <row r="117" spans="1:18" ht="15.75" customHeight="1" x14ac:dyDescent="0.15">
      <c r="A117" s="53" t="str">
        <f t="shared" si="0"/>
        <v xml:space="preserve"> ()</v>
      </c>
      <c r="B117" s="58"/>
      <c r="C117" s="55"/>
      <c r="D117" s="55"/>
      <c r="E117" s="56"/>
      <c r="F117" s="57"/>
      <c r="G117" s="58"/>
      <c r="H117" s="57"/>
      <c r="I117" s="59" t="str">
        <f t="shared" si="1"/>
        <v>no</v>
      </c>
      <c r="J117" s="53" t="str">
        <f ca="1">IFERROR(__xludf.DUMMYFUNCTION("IFERROR(JOIN("", "",FILTER(K118:N118,LEN(K118:N118))))"),"")</f>
        <v/>
      </c>
      <c r="K117" s="60" t="str">
        <f ca="1">IFERROR(__xludf.DUMMYFUNCTION("IF(ISBLANK($D118),"""",IFERROR(TEXTJOIN("", "",TRUE,FILTER(INDIRECT(""'(OC4IDS) "" &amp; K$3 &amp;
 ""'!$C:$C""),INDIRECT(""'(OC4IDS) "" &amp; K$3 &amp; ""'!$G:$G"") = $A118)),""""))"),"")</f>
        <v/>
      </c>
      <c r="L117" s="60" t="str">
        <f ca="1">IFERROR(__xludf.DUMMYFUNCTION("IF(ISBLANK($D118),"""",IFERROR(TEXTJOIN("", "",TRUE,FILTER(INDIRECT(""'(OC4IDS) "" &amp; L$3 &amp;
 ""'!$C:$C""),INDIRECT(""'(OC4IDS) "" &amp; L$3 &amp; ""'!$G:$G"") = $A118)),""""))"),"")</f>
        <v/>
      </c>
      <c r="M117" s="60" t="str">
        <f ca="1">IFERROR(__xludf.DUMMYFUNCTION("IF(ISBLANK($D118),"""",IFERROR(TEXTJOIN("", "",TRUE,FILTER(INDIRECT(""'(OC4IDS) "" &amp; M$3 &amp;
 ""'!$C:$C""),INDIRECT(""'(OC4IDS) "" &amp; M$3 &amp; ""'!$G:$G"") = $A118)),""""))"),"")</f>
        <v/>
      </c>
      <c r="N117" s="60" t="str">
        <f ca="1">IFERROR(__xludf.DUMMYFUNCTION("IF(ISBLANK($D118),"""",IFERROR(TEXTJOIN("", "",TRUE,FILTER(INDIRECT(""'(OC4IDS) "" &amp; N$3 &amp;
 ""'!$C:$C""),INDIRECT(""'(OC4IDS) "" &amp; N$3 &amp; ""'!$G:$G"") = $A118)),""""))"),"")</f>
        <v/>
      </c>
      <c r="O117" s="51">
        <v>0</v>
      </c>
      <c r="P117" s="51">
        <v>0</v>
      </c>
      <c r="Q117" s="51">
        <v>0</v>
      </c>
      <c r="R117" s="51">
        <v>0</v>
      </c>
    </row>
    <row r="118" spans="1:18" ht="15.75" customHeight="1" x14ac:dyDescent="0.15">
      <c r="A118" s="53" t="str">
        <f t="shared" si="0"/>
        <v xml:space="preserve"> ()</v>
      </c>
      <c r="B118" s="58"/>
      <c r="C118" s="55"/>
      <c r="D118" s="55"/>
      <c r="E118" s="56"/>
      <c r="F118" s="57"/>
      <c r="G118" s="58"/>
      <c r="H118" s="57"/>
      <c r="I118" s="59" t="str">
        <f t="shared" si="1"/>
        <v>no</v>
      </c>
      <c r="J118" s="53" t="str">
        <f ca="1">IFERROR(__xludf.DUMMYFUNCTION("IFERROR(JOIN("", "",FILTER(K119:N119,LEN(K119:N119))))"),"")</f>
        <v/>
      </c>
      <c r="K118" s="60" t="str">
        <f ca="1">IFERROR(__xludf.DUMMYFUNCTION("IF(ISBLANK($D119),"""",IFERROR(TEXTJOIN("", "",TRUE,FILTER(INDIRECT(""'(OC4IDS) "" &amp; K$3 &amp;
 ""'!$C:$C""),INDIRECT(""'(OC4IDS) "" &amp; K$3 &amp; ""'!$G:$G"") = $A119)),""""))"),"")</f>
        <v/>
      </c>
      <c r="L118" s="60" t="str">
        <f ca="1">IFERROR(__xludf.DUMMYFUNCTION("IF(ISBLANK($D119),"""",IFERROR(TEXTJOIN("", "",TRUE,FILTER(INDIRECT(""'(OC4IDS) "" &amp; L$3 &amp;
 ""'!$C:$C""),INDIRECT(""'(OC4IDS) "" &amp; L$3 &amp; ""'!$G:$G"") = $A119)),""""))"),"")</f>
        <v/>
      </c>
      <c r="M118" s="60" t="str">
        <f ca="1">IFERROR(__xludf.DUMMYFUNCTION("IF(ISBLANK($D119),"""",IFERROR(TEXTJOIN("", "",TRUE,FILTER(INDIRECT(""'(OC4IDS) "" &amp; M$3 &amp;
 ""'!$C:$C""),INDIRECT(""'(OC4IDS) "" &amp; M$3 &amp; ""'!$G:$G"") = $A119)),""""))"),"")</f>
        <v/>
      </c>
      <c r="N118" s="60" t="str">
        <f ca="1">IFERROR(__xludf.DUMMYFUNCTION("IF(ISBLANK($D119),"""",IFERROR(TEXTJOIN("", "",TRUE,FILTER(INDIRECT(""'(OC4IDS) "" &amp; N$3 &amp;
 ""'!$C:$C""),INDIRECT(""'(OC4IDS) "" &amp; N$3 &amp; ""'!$G:$G"") = $A119)),""""))"),"")</f>
        <v/>
      </c>
      <c r="O118" s="51">
        <v>0</v>
      </c>
      <c r="P118" s="51">
        <v>0</v>
      </c>
      <c r="Q118" s="51">
        <v>0</v>
      </c>
      <c r="R118" s="51">
        <v>0</v>
      </c>
    </row>
    <row r="119" spans="1:18" ht="15.75" customHeight="1" x14ac:dyDescent="0.15">
      <c r="A119" s="53" t="str">
        <f t="shared" si="0"/>
        <v xml:space="preserve"> ()</v>
      </c>
      <c r="B119" s="58"/>
      <c r="C119" s="55"/>
      <c r="D119" s="55"/>
      <c r="E119" s="56"/>
      <c r="F119" s="57"/>
      <c r="G119" s="58"/>
      <c r="H119" s="57"/>
      <c r="I119" s="59" t="str">
        <f t="shared" si="1"/>
        <v>no</v>
      </c>
      <c r="J119" s="53" t="str">
        <f ca="1">IFERROR(__xludf.DUMMYFUNCTION("IFERROR(JOIN("", "",FILTER(K120:N120,LEN(K120:N120))))"),"")</f>
        <v/>
      </c>
      <c r="K119" s="60" t="str">
        <f ca="1">IFERROR(__xludf.DUMMYFUNCTION("IF(ISBLANK($D120),"""",IFERROR(TEXTJOIN("", "",TRUE,FILTER(INDIRECT(""'(OC4IDS) "" &amp; K$3 &amp;
 ""'!$C:$C""),INDIRECT(""'(OC4IDS) "" &amp; K$3 &amp; ""'!$G:$G"") = $A120)),""""))"),"")</f>
        <v/>
      </c>
      <c r="L119" s="60" t="str">
        <f ca="1">IFERROR(__xludf.DUMMYFUNCTION("IF(ISBLANK($D120),"""",IFERROR(TEXTJOIN("", "",TRUE,FILTER(INDIRECT(""'(OC4IDS) "" &amp; L$3 &amp;
 ""'!$C:$C""),INDIRECT(""'(OC4IDS) "" &amp; L$3 &amp; ""'!$G:$G"") = $A120)),""""))"),"")</f>
        <v/>
      </c>
      <c r="M119" s="60" t="str">
        <f ca="1">IFERROR(__xludf.DUMMYFUNCTION("IF(ISBLANK($D120),"""",IFERROR(TEXTJOIN("", "",TRUE,FILTER(INDIRECT(""'(OC4IDS) "" &amp; M$3 &amp;
 ""'!$C:$C""),INDIRECT(""'(OC4IDS) "" &amp; M$3 &amp; ""'!$G:$G"") = $A120)),""""))"),"")</f>
        <v/>
      </c>
      <c r="N119" s="60" t="str">
        <f ca="1">IFERROR(__xludf.DUMMYFUNCTION("IF(ISBLANK($D120),"""",IFERROR(TEXTJOIN("", "",TRUE,FILTER(INDIRECT(""'(OC4IDS) "" &amp; N$3 &amp;
 ""'!$C:$C""),INDIRECT(""'(OC4IDS) "" &amp; N$3 &amp; ""'!$G:$G"") = $A120)),""""))"),"")</f>
        <v/>
      </c>
      <c r="O119" s="51">
        <v>0</v>
      </c>
      <c r="P119" s="51">
        <v>0</v>
      </c>
      <c r="Q119" s="51">
        <v>0</v>
      </c>
      <c r="R119" s="51">
        <v>0</v>
      </c>
    </row>
    <row r="120" spans="1:18" ht="15.75" customHeight="1" x14ac:dyDescent="0.15">
      <c r="A120" s="53" t="str">
        <f t="shared" si="0"/>
        <v xml:space="preserve"> ()</v>
      </c>
      <c r="B120" s="58"/>
      <c r="C120" s="55"/>
      <c r="D120" s="55"/>
      <c r="E120" s="56"/>
      <c r="F120" s="57"/>
      <c r="G120" s="58"/>
      <c r="H120" s="57"/>
      <c r="I120" s="59" t="str">
        <f t="shared" si="1"/>
        <v>no</v>
      </c>
      <c r="J120" s="53" t="str">
        <f ca="1">IFERROR(__xludf.DUMMYFUNCTION("IFERROR(JOIN("", "",FILTER(K121:N121,LEN(K121:N121))))"),"")</f>
        <v/>
      </c>
      <c r="K120" s="60" t="str">
        <f ca="1">IFERROR(__xludf.DUMMYFUNCTION("IF(ISBLANK($D121),"""",IFERROR(TEXTJOIN("", "",TRUE,FILTER(INDIRECT(""'(OC4IDS) "" &amp; K$3 &amp;
 ""'!$C:$C""),INDIRECT(""'(OC4IDS) "" &amp; K$3 &amp; ""'!$G:$G"") = $A121)),""""))"),"")</f>
        <v/>
      </c>
      <c r="L120" s="60" t="str">
        <f ca="1">IFERROR(__xludf.DUMMYFUNCTION("IF(ISBLANK($D121),"""",IFERROR(TEXTJOIN("", "",TRUE,FILTER(INDIRECT(""'(OC4IDS) "" &amp; L$3 &amp;
 ""'!$C:$C""),INDIRECT(""'(OC4IDS) "" &amp; L$3 &amp; ""'!$G:$G"") = $A121)),""""))"),"")</f>
        <v/>
      </c>
      <c r="M120" s="60" t="str">
        <f ca="1">IFERROR(__xludf.DUMMYFUNCTION("IF(ISBLANK($D121),"""",IFERROR(TEXTJOIN("", "",TRUE,FILTER(INDIRECT(""'(OC4IDS) "" &amp; M$3 &amp;
 ""'!$C:$C""),INDIRECT(""'(OC4IDS) "" &amp; M$3 &amp; ""'!$G:$G"") = $A121)),""""))"),"")</f>
        <v/>
      </c>
      <c r="N120" s="60" t="str">
        <f ca="1">IFERROR(__xludf.DUMMYFUNCTION("IF(ISBLANK($D121),"""",IFERROR(TEXTJOIN("", "",TRUE,FILTER(INDIRECT(""'(OC4IDS) "" &amp; N$3 &amp;
 ""'!$C:$C""),INDIRECT(""'(OC4IDS) "" &amp; N$3 &amp; ""'!$G:$G"") = $A121)),""""))"),"")</f>
        <v/>
      </c>
      <c r="O120" s="51">
        <v>0</v>
      </c>
      <c r="P120" s="51">
        <v>0</v>
      </c>
      <c r="Q120" s="51">
        <v>0</v>
      </c>
      <c r="R120" s="51">
        <v>0</v>
      </c>
    </row>
    <row r="121" spans="1:18" ht="15.75" customHeight="1" x14ac:dyDescent="0.15">
      <c r="A121" s="53" t="str">
        <f t="shared" si="0"/>
        <v xml:space="preserve"> ()</v>
      </c>
      <c r="B121" s="58"/>
      <c r="C121" s="55"/>
      <c r="D121" s="55"/>
      <c r="E121" s="56"/>
      <c r="F121" s="57"/>
      <c r="G121" s="58"/>
      <c r="H121" s="57"/>
      <c r="I121" s="59" t="str">
        <f t="shared" si="1"/>
        <v>no</v>
      </c>
      <c r="J121" s="53" t="str">
        <f ca="1">IFERROR(__xludf.DUMMYFUNCTION("IFERROR(JOIN("", "",FILTER(K122:N122,LEN(K122:N122))))"),"")</f>
        <v/>
      </c>
      <c r="K121" s="60" t="str">
        <f ca="1">IFERROR(__xludf.DUMMYFUNCTION("IF(ISBLANK($D122),"""",IFERROR(TEXTJOIN("", "",TRUE,FILTER(INDIRECT(""'(OC4IDS) "" &amp; K$3 &amp;
 ""'!$C:$C""),INDIRECT(""'(OC4IDS) "" &amp; K$3 &amp; ""'!$G:$G"") = $A122)),""""))"),"")</f>
        <v/>
      </c>
      <c r="L121" s="60" t="str">
        <f ca="1">IFERROR(__xludf.DUMMYFUNCTION("IF(ISBLANK($D122),"""",IFERROR(TEXTJOIN("", "",TRUE,FILTER(INDIRECT(""'(OC4IDS) "" &amp; L$3 &amp;
 ""'!$C:$C""),INDIRECT(""'(OC4IDS) "" &amp; L$3 &amp; ""'!$G:$G"") = $A122)),""""))"),"")</f>
        <v/>
      </c>
      <c r="M121" s="60" t="str">
        <f ca="1">IFERROR(__xludf.DUMMYFUNCTION("IF(ISBLANK($D122),"""",IFERROR(TEXTJOIN("", "",TRUE,FILTER(INDIRECT(""'(OC4IDS) "" &amp; M$3 &amp;
 ""'!$C:$C""),INDIRECT(""'(OC4IDS) "" &amp; M$3 &amp; ""'!$G:$G"") = $A122)),""""))"),"")</f>
        <v/>
      </c>
      <c r="N121" s="60" t="str">
        <f ca="1">IFERROR(__xludf.DUMMYFUNCTION("IF(ISBLANK($D122),"""",IFERROR(TEXTJOIN("", "",TRUE,FILTER(INDIRECT(""'(OC4IDS) "" &amp; N$3 &amp;
 ""'!$C:$C""),INDIRECT(""'(OC4IDS) "" &amp; N$3 &amp; ""'!$G:$G"") = $A122)),""""))"),"")</f>
        <v/>
      </c>
      <c r="O121" s="51">
        <v>0</v>
      </c>
      <c r="P121" s="51">
        <v>0</v>
      </c>
      <c r="Q121" s="51">
        <v>0</v>
      </c>
      <c r="R121" s="51">
        <v>0</v>
      </c>
    </row>
    <row r="122" spans="1:18" ht="15.75" customHeight="1" x14ac:dyDescent="0.15">
      <c r="A122" s="53" t="str">
        <f t="shared" si="0"/>
        <v xml:space="preserve"> ()</v>
      </c>
      <c r="B122" s="58"/>
      <c r="C122" s="55"/>
      <c r="D122" s="55"/>
      <c r="E122" s="56"/>
      <c r="F122" s="57"/>
      <c r="G122" s="58"/>
      <c r="H122" s="57"/>
      <c r="I122" s="59" t="str">
        <f t="shared" si="1"/>
        <v>no</v>
      </c>
      <c r="J122" s="53" t="str">
        <f ca="1">IFERROR(__xludf.DUMMYFUNCTION("IFERROR(JOIN("", "",FILTER(K123:N123,LEN(K123:N123))))"),"")</f>
        <v/>
      </c>
      <c r="K122" s="60" t="str">
        <f ca="1">IFERROR(__xludf.DUMMYFUNCTION("IF(ISBLANK($D123),"""",IFERROR(TEXTJOIN("", "",TRUE,FILTER(INDIRECT(""'(OC4IDS) "" &amp; K$3 &amp;
 ""'!$C:$C""),INDIRECT(""'(OC4IDS) "" &amp; K$3 &amp; ""'!$G:$G"") = $A123)),""""))"),"")</f>
        <v/>
      </c>
      <c r="L122" s="60" t="str">
        <f ca="1">IFERROR(__xludf.DUMMYFUNCTION("IF(ISBLANK($D123),"""",IFERROR(TEXTJOIN("", "",TRUE,FILTER(INDIRECT(""'(OC4IDS) "" &amp; L$3 &amp;
 ""'!$C:$C""),INDIRECT(""'(OC4IDS) "" &amp; L$3 &amp; ""'!$G:$G"") = $A123)),""""))"),"")</f>
        <v/>
      </c>
      <c r="M122" s="60" t="str">
        <f ca="1">IFERROR(__xludf.DUMMYFUNCTION("IF(ISBLANK($D123),"""",IFERROR(TEXTJOIN("", "",TRUE,FILTER(INDIRECT(""'(OC4IDS) "" &amp; M$3 &amp;
 ""'!$C:$C""),INDIRECT(""'(OC4IDS) "" &amp; M$3 &amp; ""'!$G:$G"") = $A123)),""""))"),"")</f>
        <v/>
      </c>
      <c r="N122" s="60" t="str">
        <f ca="1">IFERROR(__xludf.DUMMYFUNCTION("IF(ISBLANK($D123),"""",IFERROR(TEXTJOIN("", "",TRUE,FILTER(INDIRECT(""'(OC4IDS) "" &amp; N$3 &amp;
 ""'!$C:$C""),INDIRECT(""'(OC4IDS) "" &amp; N$3 &amp; ""'!$G:$G"") = $A123)),""""))"),"")</f>
        <v/>
      </c>
      <c r="O122" s="51">
        <v>0</v>
      </c>
      <c r="P122" s="51">
        <v>0</v>
      </c>
      <c r="Q122" s="51">
        <v>0</v>
      </c>
      <c r="R122" s="51">
        <v>0</v>
      </c>
    </row>
    <row r="123" spans="1:18" ht="15.75" customHeight="1" x14ac:dyDescent="0.15">
      <c r="A123" s="53" t="str">
        <f t="shared" si="0"/>
        <v xml:space="preserve"> ()</v>
      </c>
      <c r="B123" s="58"/>
      <c r="C123" s="55"/>
      <c r="D123" s="55"/>
      <c r="E123" s="56"/>
      <c r="F123" s="57"/>
      <c r="G123" s="58"/>
      <c r="H123" s="57"/>
      <c r="I123" s="59" t="str">
        <f t="shared" si="1"/>
        <v>no</v>
      </c>
      <c r="J123" s="53" t="str">
        <f ca="1">IFERROR(__xludf.DUMMYFUNCTION("IFERROR(JOIN("", "",FILTER(K124:N124,LEN(K124:N124))))"),"")</f>
        <v/>
      </c>
      <c r="K123" s="60" t="str">
        <f ca="1">IFERROR(__xludf.DUMMYFUNCTION("IF(ISBLANK($D124),"""",IFERROR(TEXTJOIN("", "",TRUE,FILTER(INDIRECT(""'(OC4IDS) "" &amp; K$3 &amp;
 ""'!$C:$C""),INDIRECT(""'(OC4IDS) "" &amp; K$3 &amp; ""'!$G:$G"") = $A124)),""""))"),"")</f>
        <v/>
      </c>
      <c r="L123" s="60" t="str">
        <f ca="1">IFERROR(__xludf.DUMMYFUNCTION("IF(ISBLANK($D124),"""",IFERROR(TEXTJOIN("", "",TRUE,FILTER(INDIRECT(""'(OC4IDS) "" &amp; L$3 &amp;
 ""'!$C:$C""),INDIRECT(""'(OC4IDS) "" &amp; L$3 &amp; ""'!$G:$G"") = $A124)),""""))"),"")</f>
        <v/>
      </c>
      <c r="M123" s="60" t="str">
        <f ca="1">IFERROR(__xludf.DUMMYFUNCTION("IF(ISBLANK($D124),"""",IFERROR(TEXTJOIN("", "",TRUE,FILTER(INDIRECT(""'(OC4IDS) "" &amp; M$3 &amp;
 ""'!$C:$C""),INDIRECT(""'(OC4IDS) "" &amp; M$3 &amp; ""'!$G:$G"") = $A124)),""""))"),"")</f>
        <v/>
      </c>
      <c r="N123" s="60" t="str">
        <f ca="1">IFERROR(__xludf.DUMMYFUNCTION("IF(ISBLANK($D124),"""",IFERROR(TEXTJOIN("", "",TRUE,FILTER(INDIRECT(""'(OC4IDS) "" &amp; N$3 &amp;
 ""'!$C:$C""),INDIRECT(""'(OC4IDS) "" &amp; N$3 &amp; ""'!$G:$G"") = $A124)),""""))"),"")</f>
        <v/>
      </c>
      <c r="O123" s="51">
        <v>0</v>
      </c>
      <c r="P123" s="51">
        <v>0</v>
      </c>
      <c r="Q123" s="51">
        <v>0</v>
      </c>
      <c r="R123" s="51">
        <v>0</v>
      </c>
    </row>
    <row r="124" spans="1:18" ht="15.75" customHeight="1" x14ac:dyDescent="0.15">
      <c r="A124" s="53" t="str">
        <f t="shared" si="0"/>
        <v xml:space="preserve"> ()</v>
      </c>
      <c r="B124" s="58"/>
      <c r="C124" s="55"/>
      <c r="D124" s="55"/>
      <c r="E124" s="56"/>
      <c r="F124" s="57"/>
      <c r="G124" s="58"/>
      <c r="H124" s="57"/>
      <c r="I124" s="59" t="str">
        <f t="shared" si="1"/>
        <v>no</v>
      </c>
      <c r="J124" s="53" t="str">
        <f ca="1">IFERROR(__xludf.DUMMYFUNCTION("IFERROR(JOIN("", "",FILTER(K125:N125,LEN(K125:N125))))"),"")</f>
        <v/>
      </c>
      <c r="K124" s="60" t="str">
        <f ca="1">IFERROR(__xludf.DUMMYFUNCTION("IF(ISBLANK($D125),"""",IFERROR(TEXTJOIN("", "",TRUE,FILTER(INDIRECT(""'(OC4IDS) "" &amp; K$3 &amp;
 ""'!$C:$C""),INDIRECT(""'(OC4IDS) "" &amp; K$3 &amp; ""'!$G:$G"") = $A125)),""""))"),"")</f>
        <v/>
      </c>
      <c r="L124" s="60" t="str">
        <f ca="1">IFERROR(__xludf.DUMMYFUNCTION("IF(ISBLANK($D125),"""",IFERROR(TEXTJOIN("", "",TRUE,FILTER(INDIRECT(""'(OC4IDS) "" &amp; L$3 &amp;
 ""'!$C:$C""),INDIRECT(""'(OC4IDS) "" &amp; L$3 &amp; ""'!$G:$G"") = $A125)),""""))"),"")</f>
        <v/>
      </c>
      <c r="M124" s="60" t="str">
        <f ca="1">IFERROR(__xludf.DUMMYFUNCTION("IF(ISBLANK($D125),"""",IFERROR(TEXTJOIN("", "",TRUE,FILTER(INDIRECT(""'(OC4IDS) "" &amp; M$3 &amp;
 ""'!$C:$C""),INDIRECT(""'(OC4IDS) "" &amp; M$3 &amp; ""'!$G:$G"") = $A125)),""""))"),"")</f>
        <v/>
      </c>
      <c r="N124" s="60" t="str">
        <f ca="1">IFERROR(__xludf.DUMMYFUNCTION("IF(ISBLANK($D125),"""",IFERROR(TEXTJOIN("", "",TRUE,FILTER(INDIRECT(""'(OC4IDS) "" &amp; N$3 &amp;
 ""'!$C:$C""),INDIRECT(""'(OC4IDS) "" &amp; N$3 &amp; ""'!$G:$G"") = $A125)),""""))"),"")</f>
        <v/>
      </c>
      <c r="O124" s="51">
        <v>0</v>
      </c>
      <c r="P124" s="51">
        <v>0</v>
      </c>
      <c r="Q124" s="51">
        <v>0</v>
      </c>
      <c r="R124" s="51">
        <v>0</v>
      </c>
    </row>
    <row r="125" spans="1:18" ht="15.75" customHeight="1" x14ac:dyDescent="0.15">
      <c r="A125" s="53" t="str">
        <f t="shared" si="0"/>
        <v xml:space="preserve"> ()</v>
      </c>
      <c r="B125" s="58"/>
      <c r="C125" s="55"/>
      <c r="D125" s="55"/>
      <c r="E125" s="56"/>
      <c r="F125" s="57"/>
      <c r="G125" s="58"/>
      <c r="H125" s="57"/>
      <c r="I125" s="59" t="str">
        <f t="shared" si="1"/>
        <v>no</v>
      </c>
      <c r="J125" s="53" t="str">
        <f ca="1">IFERROR(__xludf.DUMMYFUNCTION("IFERROR(JOIN("", "",FILTER(K126:N126,LEN(K126:N126))))"),"")</f>
        <v/>
      </c>
      <c r="K125" s="60" t="str">
        <f ca="1">IFERROR(__xludf.DUMMYFUNCTION("IF(ISBLANK($D126),"""",IFERROR(TEXTJOIN("", "",TRUE,FILTER(INDIRECT(""'(OC4IDS) "" &amp; K$3 &amp;
 ""'!$C:$C""),INDIRECT(""'(OC4IDS) "" &amp; K$3 &amp; ""'!$G:$G"") = $A126)),""""))"),"")</f>
        <v/>
      </c>
      <c r="L125" s="60" t="str">
        <f ca="1">IFERROR(__xludf.DUMMYFUNCTION("IF(ISBLANK($D126),"""",IFERROR(TEXTJOIN("", "",TRUE,FILTER(INDIRECT(""'(OC4IDS) "" &amp; L$3 &amp;
 ""'!$C:$C""),INDIRECT(""'(OC4IDS) "" &amp; L$3 &amp; ""'!$G:$G"") = $A126)),""""))"),"")</f>
        <v/>
      </c>
      <c r="M125" s="60" t="str">
        <f ca="1">IFERROR(__xludf.DUMMYFUNCTION("IF(ISBLANK($D126),"""",IFERROR(TEXTJOIN("", "",TRUE,FILTER(INDIRECT(""'(OC4IDS) "" &amp; M$3 &amp;
 ""'!$C:$C""),INDIRECT(""'(OC4IDS) "" &amp; M$3 &amp; ""'!$G:$G"") = $A126)),""""))"),"")</f>
        <v/>
      </c>
      <c r="N125" s="60" t="str">
        <f ca="1">IFERROR(__xludf.DUMMYFUNCTION("IF(ISBLANK($D126),"""",IFERROR(TEXTJOIN("", "",TRUE,FILTER(INDIRECT(""'(OC4IDS) "" &amp; N$3 &amp;
 ""'!$C:$C""),INDIRECT(""'(OC4IDS) "" &amp; N$3 &amp; ""'!$G:$G"") = $A126)),""""))"),"")</f>
        <v/>
      </c>
      <c r="O125" s="51">
        <v>0</v>
      </c>
      <c r="P125" s="51">
        <v>0</v>
      </c>
      <c r="Q125" s="51">
        <v>0</v>
      </c>
      <c r="R125" s="51">
        <v>0</v>
      </c>
    </row>
    <row r="126" spans="1:18" ht="15.75" customHeight="1" x14ac:dyDescent="0.15">
      <c r="A126" s="53" t="str">
        <f t="shared" si="0"/>
        <v xml:space="preserve"> ()</v>
      </c>
      <c r="B126" s="58"/>
      <c r="C126" s="55"/>
      <c r="D126" s="55"/>
      <c r="E126" s="56"/>
      <c r="F126" s="57"/>
      <c r="G126" s="58"/>
      <c r="H126" s="57"/>
      <c r="I126" s="59" t="str">
        <f t="shared" si="1"/>
        <v>no</v>
      </c>
      <c r="J126" s="53" t="str">
        <f ca="1">IFERROR(__xludf.DUMMYFUNCTION("IFERROR(JOIN("", "",FILTER(K127:N127,LEN(K127:N127))))"),"")</f>
        <v/>
      </c>
      <c r="K126" s="60" t="str">
        <f ca="1">IFERROR(__xludf.DUMMYFUNCTION("IF(ISBLANK($D127),"""",IFERROR(TEXTJOIN("", "",TRUE,FILTER(INDIRECT(""'(OC4IDS) "" &amp; K$3 &amp;
 ""'!$C:$C""),INDIRECT(""'(OC4IDS) "" &amp; K$3 &amp; ""'!$G:$G"") = $A127)),""""))"),"")</f>
        <v/>
      </c>
      <c r="L126" s="60" t="str">
        <f ca="1">IFERROR(__xludf.DUMMYFUNCTION("IF(ISBLANK($D127),"""",IFERROR(TEXTJOIN("", "",TRUE,FILTER(INDIRECT(""'(OC4IDS) "" &amp; L$3 &amp;
 ""'!$C:$C""),INDIRECT(""'(OC4IDS) "" &amp; L$3 &amp; ""'!$G:$G"") = $A127)),""""))"),"")</f>
        <v/>
      </c>
      <c r="M126" s="60" t="str">
        <f ca="1">IFERROR(__xludf.DUMMYFUNCTION("IF(ISBLANK($D127),"""",IFERROR(TEXTJOIN("", "",TRUE,FILTER(INDIRECT(""'(OC4IDS) "" &amp; M$3 &amp;
 ""'!$C:$C""),INDIRECT(""'(OC4IDS) "" &amp; M$3 &amp; ""'!$G:$G"") = $A127)),""""))"),"")</f>
        <v/>
      </c>
      <c r="N126" s="60" t="str">
        <f ca="1">IFERROR(__xludf.DUMMYFUNCTION("IF(ISBLANK($D127),"""",IFERROR(TEXTJOIN("", "",TRUE,FILTER(INDIRECT(""'(OC4IDS) "" &amp; N$3 &amp;
 ""'!$C:$C""),INDIRECT(""'(OC4IDS) "" &amp; N$3 &amp; ""'!$G:$G"") = $A127)),""""))"),"")</f>
        <v/>
      </c>
      <c r="O126" s="51">
        <v>0</v>
      </c>
      <c r="P126" s="51">
        <v>0</v>
      </c>
      <c r="Q126" s="51">
        <v>0</v>
      </c>
      <c r="R126" s="51">
        <v>0</v>
      </c>
    </row>
    <row r="127" spans="1:18" ht="15.75" customHeight="1" x14ac:dyDescent="0.15">
      <c r="A127" s="53" t="str">
        <f t="shared" si="0"/>
        <v xml:space="preserve"> ()</v>
      </c>
      <c r="B127" s="58"/>
      <c r="C127" s="55"/>
      <c r="D127" s="55"/>
      <c r="E127" s="56"/>
      <c r="F127" s="57"/>
      <c r="G127" s="58"/>
      <c r="H127" s="57"/>
      <c r="I127" s="59" t="str">
        <f t="shared" si="1"/>
        <v>no</v>
      </c>
      <c r="J127" s="53" t="str">
        <f ca="1">IFERROR(__xludf.DUMMYFUNCTION("IFERROR(JOIN("", "",FILTER(K128:N128,LEN(K128:N128))))"),"")</f>
        <v/>
      </c>
      <c r="K127" s="60" t="str">
        <f ca="1">IFERROR(__xludf.DUMMYFUNCTION("IF(ISBLANK($D128),"""",IFERROR(TEXTJOIN("", "",TRUE,FILTER(INDIRECT(""'(OC4IDS) "" &amp; K$3 &amp;
 ""'!$C:$C""),INDIRECT(""'(OC4IDS) "" &amp; K$3 &amp; ""'!$G:$G"") = $A128)),""""))"),"")</f>
        <v/>
      </c>
      <c r="L127" s="60" t="str">
        <f ca="1">IFERROR(__xludf.DUMMYFUNCTION("IF(ISBLANK($D128),"""",IFERROR(TEXTJOIN("", "",TRUE,FILTER(INDIRECT(""'(OC4IDS) "" &amp; L$3 &amp;
 ""'!$C:$C""),INDIRECT(""'(OC4IDS) "" &amp; L$3 &amp; ""'!$G:$G"") = $A128)),""""))"),"")</f>
        <v/>
      </c>
      <c r="M127" s="60" t="str">
        <f ca="1">IFERROR(__xludf.DUMMYFUNCTION("IF(ISBLANK($D128),"""",IFERROR(TEXTJOIN("", "",TRUE,FILTER(INDIRECT(""'(OC4IDS) "" &amp; M$3 &amp;
 ""'!$C:$C""),INDIRECT(""'(OC4IDS) "" &amp; M$3 &amp; ""'!$G:$G"") = $A128)),""""))"),"")</f>
        <v/>
      </c>
      <c r="N127" s="60" t="str">
        <f ca="1">IFERROR(__xludf.DUMMYFUNCTION("IF(ISBLANK($D128),"""",IFERROR(TEXTJOIN("", "",TRUE,FILTER(INDIRECT(""'(OC4IDS) "" &amp; N$3 &amp;
 ""'!$C:$C""),INDIRECT(""'(OC4IDS) "" &amp; N$3 &amp; ""'!$G:$G"") = $A128)),""""))"),"")</f>
        <v/>
      </c>
      <c r="O127" s="51">
        <v>0</v>
      </c>
      <c r="P127" s="51">
        <v>0</v>
      </c>
      <c r="Q127" s="51">
        <v>0</v>
      </c>
      <c r="R127" s="51">
        <v>0</v>
      </c>
    </row>
    <row r="128" spans="1:18" ht="15.75" customHeight="1" x14ac:dyDescent="0.15">
      <c r="A128" s="53" t="str">
        <f t="shared" si="0"/>
        <v xml:space="preserve"> ()</v>
      </c>
      <c r="B128" s="58"/>
      <c r="C128" s="55"/>
      <c r="D128" s="55"/>
      <c r="E128" s="56"/>
      <c r="F128" s="57"/>
      <c r="G128" s="58"/>
      <c r="H128" s="57"/>
      <c r="I128" s="59" t="str">
        <f t="shared" si="1"/>
        <v>no</v>
      </c>
      <c r="J128" s="53" t="str">
        <f ca="1">IFERROR(__xludf.DUMMYFUNCTION("IFERROR(JOIN("", "",FILTER(K129:N129,LEN(K129:N129))))"),"")</f>
        <v/>
      </c>
      <c r="K128" s="60" t="str">
        <f ca="1">IFERROR(__xludf.DUMMYFUNCTION("IF(ISBLANK($D129),"""",IFERROR(TEXTJOIN("", "",TRUE,FILTER(INDIRECT(""'(OC4IDS) "" &amp; K$3 &amp;
 ""'!$C:$C""),INDIRECT(""'(OC4IDS) "" &amp; K$3 &amp; ""'!$G:$G"") = $A129)),""""))"),"")</f>
        <v/>
      </c>
      <c r="L128" s="60" t="str">
        <f ca="1">IFERROR(__xludf.DUMMYFUNCTION("IF(ISBLANK($D129),"""",IFERROR(TEXTJOIN("", "",TRUE,FILTER(INDIRECT(""'(OC4IDS) "" &amp; L$3 &amp;
 ""'!$C:$C""),INDIRECT(""'(OC4IDS) "" &amp; L$3 &amp; ""'!$G:$G"") = $A129)),""""))"),"")</f>
        <v/>
      </c>
      <c r="M128" s="60" t="str">
        <f ca="1">IFERROR(__xludf.DUMMYFUNCTION("IF(ISBLANK($D129),"""",IFERROR(TEXTJOIN("", "",TRUE,FILTER(INDIRECT(""'(OC4IDS) "" &amp; M$3 &amp;
 ""'!$C:$C""),INDIRECT(""'(OC4IDS) "" &amp; M$3 &amp; ""'!$G:$G"") = $A129)),""""))"),"")</f>
        <v/>
      </c>
      <c r="N128" s="60" t="str">
        <f ca="1">IFERROR(__xludf.DUMMYFUNCTION("IF(ISBLANK($D129),"""",IFERROR(TEXTJOIN("", "",TRUE,FILTER(INDIRECT(""'(OC4IDS) "" &amp; N$3 &amp;
 ""'!$C:$C""),INDIRECT(""'(OC4IDS) "" &amp; N$3 &amp; ""'!$G:$G"") = $A129)),""""))"),"")</f>
        <v/>
      </c>
      <c r="O128" s="51">
        <v>0</v>
      </c>
      <c r="P128" s="51">
        <v>0</v>
      </c>
      <c r="Q128" s="51">
        <v>0</v>
      </c>
      <c r="R128" s="51">
        <v>0</v>
      </c>
    </row>
    <row r="129" spans="1:18" ht="15.75" customHeight="1" x14ac:dyDescent="0.15">
      <c r="A129" s="53" t="str">
        <f t="shared" si="0"/>
        <v xml:space="preserve"> ()</v>
      </c>
      <c r="B129" s="58"/>
      <c r="C129" s="55"/>
      <c r="D129" s="55"/>
      <c r="E129" s="56"/>
      <c r="F129" s="57"/>
      <c r="G129" s="58"/>
      <c r="H129" s="57"/>
      <c r="I129" s="59" t="str">
        <f t="shared" si="1"/>
        <v>no</v>
      </c>
      <c r="J129" s="53" t="str">
        <f ca="1">IFERROR(__xludf.DUMMYFUNCTION("IFERROR(JOIN("", "",FILTER(K130:N130,LEN(K130:N130))))"),"")</f>
        <v/>
      </c>
      <c r="K129" s="60" t="str">
        <f ca="1">IFERROR(__xludf.DUMMYFUNCTION("IF(ISBLANK($D130),"""",IFERROR(TEXTJOIN("", "",TRUE,FILTER(INDIRECT(""'(OC4IDS) "" &amp; K$3 &amp;
 ""'!$C:$C""),INDIRECT(""'(OC4IDS) "" &amp; K$3 &amp; ""'!$G:$G"") = $A130)),""""))"),"")</f>
        <v/>
      </c>
      <c r="L129" s="60" t="str">
        <f ca="1">IFERROR(__xludf.DUMMYFUNCTION("IF(ISBLANK($D130),"""",IFERROR(TEXTJOIN("", "",TRUE,FILTER(INDIRECT(""'(OC4IDS) "" &amp; L$3 &amp;
 ""'!$C:$C""),INDIRECT(""'(OC4IDS) "" &amp; L$3 &amp; ""'!$G:$G"") = $A130)),""""))"),"")</f>
        <v/>
      </c>
      <c r="M129" s="60" t="str">
        <f ca="1">IFERROR(__xludf.DUMMYFUNCTION("IF(ISBLANK($D130),"""",IFERROR(TEXTJOIN("", "",TRUE,FILTER(INDIRECT(""'(OC4IDS) "" &amp; M$3 &amp;
 ""'!$C:$C""),INDIRECT(""'(OC4IDS) "" &amp; M$3 &amp; ""'!$G:$G"") = $A130)),""""))"),"")</f>
        <v/>
      </c>
      <c r="N129" s="60" t="str">
        <f ca="1">IFERROR(__xludf.DUMMYFUNCTION("IF(ISBLANK($D130),"""",IFERROR(TEXTJOIN("", "",TRUE,FILTER(INDIRECT(""'(OC4IDS) "" &amp; N$3 &amp;
 ""'!$C:$C""),INDIRECT(""'(OC4IDS) "" &amp; N$3 &amp; ""'!$G:$G"") = $A130)),""""))"),"")</f>
        <v/>
      </c>
      <c r="O129" s="51">
        <v>0</v>
      </c>
      <c r="P129" s="51">
        <v>0</v>
      </c>
      <c r="Q129" s="51">
        <v>0</v>
      </c>
      <c r="R129" s="51">
        <v>0</v>
      </c>
    </row>
    <row r="130" spans="1:18" ht="15.75" customHeight="1" x14ac:dyDescent="0.15">
      <c r="A130" s="53" t="str">
        <f t="shared" si="0"/>
        <v xml:space="preserve"> ()</v>
      </c>
      <c r="B130" s="58"/>
      <c r="C130" s="55"/>
      <c r="D130" s="55"/>
      <c r="E130" s="56"/>
      <c r="F130" s="57"/>
      <c r="G130" s="58"/>
      <c r="H130" s="57"/>
      <c r="I130" s="59" t="str">
        <f t="shared" si="1"/>
        <v>no</v>
      </c>
      <c r="J130" s="53" t="str">
        <f ca="1">IFERROR(__xludf.DUMMYFUNCTION("IFERROR(JOIN("", "",FILTER(K131:N131,LEN(K131:N131))))"),"")</f>
        <v/>
      </c>
      <c r="K130" s="60" t="str">
        <f ca="1">IFERROR(__xludf.DUMMYFUNCTION("IF(ISBLANK($D131),"""",IFERROR(TEXTJOIN("", "",TRUE,FILTER(INDIRECT(""'(OC4IDS) "" &amp; K$3 &amp;
 ""'!$C:$C""),INDIRECT(""'(OC4IDS) "" &amp; K$3 &amp; ""'!$G:$G"") = $A131)),""""))"),"")</f>
        <v/>
      </c>
      <c r="L130" s="60" t="str">
        <f ca="1">IFERROR(__xludf.DUMMYFUNCTION("IF(ISBLANK($D131),"""",IFERROR(TEXTJOIN("", "",TRUE,FILTER(INDIRECT(""'(OC4IDS) "" &amp; L$3 &amp;
 ""'!$C:$C""),INDIRECT(""'(OC4IDS) "" &amp; L$3 &amp; ""'!$G:$G"") = $A131)),""""))"),"")</f>
        <v/>
      </c>
      <c r="M130" s="60" t="str">
        <f ca="1">IFERROR(__xludf.DUMMYFUNCTION("IF(ISBLANK($D131),"""",IFERROR(TEXTJOIN("", "",TRUE,FILTER(INDIRECT(""'(OC4IDS) "" &amp; M$3 &amp;
 ""'!$C:$C""),INDIRECT(""'(OC4IDS) "" &amp; M$3 &amp; ""'!$G:$G"") = $A131)),""""))"),"")</f>
        <v/>
      </c>
      <c r="N130" s="60" t="str">
        <f ca="1">IFERROR(__xludf.DUMMYFUNCTION("IF(ISBLANK($D131),"""",IFERROR(TEXTJOIN("", "",TRUE,FILTER(INDIRECT(""'(OC4IDS) "" &amp; N$3 &amp;
 ""'!$C:$C""),INDIRECT(""'(OC4IDS) "" &amp; N$3 &amp; ""'!$G:$G"") = $A131)),""""))"),"")</f>
        <v/>
      </c>
      <c r="O130" s="51">
        <v>0</v>
      </c>
      <c r="P130" s="51">
        <v>0</v>
      </c>
      <c r="Q130" s="51">
        <v>0</v>
      </c>
      <c r="R130" s="51">
        <v>0</v>
      </c>
    </row>
    <row r="131" spans="1:18" ht="15.75" customHeight="1" x14ac:dyDescent="0.15">
      <c r="A131" s="53" t="str">
        <f t="shared" si="0"/>
        <v xml:space="preserve"> ()</v>
      </c>
      <c r="B131" s="58"/>
      <c r="C131" s="55"/>
      <c r="D131" s="55"/>
      <c r="E131" s="56"/>
      <c r="F131" s="57"/>
      <c r="G131" s="58"/>
      <c r="H131" s="57"/>
      <c r="I131" s="59" t="str">
        <f t="shared" si="1"/>
        <v>no</v>
      </c>
      <c r="J131" s="53" t="str">
        <f ca="1">IFERROR(__xludf.DUMMYFUNCTION("IFERROR(JOIN("", "",FILTER(K132:N132,LEN(K132:N132))))"),"")</f>
        <v/>
      </c>
      <c r="K131" s="60" t="str">
        <f ca="1">IFERROR(__xludf.DUMMYFUNCTION("IF(ISBLANK($D132),"""",IFERROR(TEXTJOIN("", "",TRUE,FILTER(INDIRECT(""'(OC4IDS) "" &amp; K$3 &amp;
 ""'!$C:$C""),INDIRECT(""'(OC4IDS) "" &amp; K$3 &amp; ""'!$G:$G"") = $A132)),""""))"),"")</f>
        <v/>
      </c>
      <c r="L131" s="60" t="str">
        <f ca="1">IFERROR(__xludf.DUMMYFUNCTION("IF(ISBLANK($D132),"""",IFERROR(TEXTJOIN("", "",TRUE,FILTER(INDIRECT(""'(OC4IDS) "" &amp; L$3 &amp;
 ""'!$C:$C""),INDIRECT(""'(OC4IDS) "" &amp; L$3 &amp; ""'!$G:$G"") = $A132)),""""))"),"")</f>
        <v/>
      </c>
      <c r="M131" s="60" t="str">
        <f ca="1">IFERROR(__xludf.DUMMYFUNCTION("IF(ISBLANK($D132),"""",IFERROR(TEXTJOIN("", "",TRUE,FILTER(INDIRECT(""'(OC4IDS) "" &amp; M$3 &amp;
 ""'!$C:$C""),INDIRECT(""'(OC4IDS) "" &amp; M$3 &amp; ""'!$G:$G"") = $A132)),""""))"),"")</f>
        <v/>
      </c>
      <c r="N131" s="60" t="str">
        <f ca="1">IFERROR(__xludf.DUMMYFUNCTION("IF(ISBLANK($D132),"""",IFERROR(TEXTJOIN("", "",TRUE,FILTER(INDIRECT(""'(OC4IDS) "" &amp; N$3 &amp;
 ""'!$C:$C""),INDIRECT(""'(OC4IDS) "" &amp; N$3 &amp; ""'!$G:$G"") = $A132)),""""))"),"")</f>
        <v/>
      </c>
      <c r="O131" s="51">
        <v>0</v>
      </c>
      <c r="P131" s="51">
        <v>0</v>
      </c>
      <c r="Q131" s="51">
        <v>0</v>
      </c>
      <c r="R131" s="51">
        <v>0</v>
      </c>
    </row>
    <row r="132" spans="1:18" ht="15.75" customHeight="1" x14ac:dyDescent="0.15">
      <c r="A132" s="53" t="str">
        <f t="shared" si="0"/>
        <v xml:space="preserve"> ()</v>
      </c>
      <c r="B132" s="58"/>
      <c r="C132" s="55"/>
      <c r="D132" s="55"/>
      <c r="E132" s="56"/>
      <c r="F132" s="57"/>
      <c r="G132" s="58"/>
      <c r="H132" s="57"/>
      <c r="I132" s="59" t="str">
        <f t="shared" si="1"/>
        <v>no</v>
      </c>
      <c r="J132" s="53" t="str">
        <f ca="1">IFERROR(__xludf.DUMMYFUNCTION("IFERROR(JOIN("", "",FILTER(K133:N133,LEN(K133:N133))))"),"")</f>
        <v/>
      </c>
      <c r="K132" s="60" t="str">
        <f ca="1">IFERROR(__xludf.DUMMYFUNCTION("IF(ISBLANK($D133),"""",IFERROR(TEXTJOIN("", "",TRUE,FILTER(INDIRECT(""'(OC4IDS) "" &amp; K$3 &amp;
 ""'!$C:$C""),INDIRECT(""'(OC4IDS) "" &amp; K$3 &amp; ""'!$G:$G"") = $A133)),""""))"),"")</f>
        <v/>
      </c>
      <c r="L132" s="60" t="str">
        <f ca="1">IFERROR(__xludf.DUMMYFUNCTION("IF(ISBLANK($D133),"""",IFERROR(TEXTJOIN("", "",TRUE,FILTER(INDIRECT(""'(OC4IDS) "" &amp; L$3 &amp;
 ""'!$C:$C""),INDIRECT(""'(OC4IDS) "" &amp; L$3 &amp; ""'!$G:$G"") = $A133)),""""))"),"")</f>
        <v/>
      </c>
      <c r="M132" s="60" t="str">
        <f ca="1">IFERROR(__xludf.DUMMYFUNCTION("IF(ISBLANK($D133),"""",IFERROR(TEXTJOIN("", "",TRUE,FILTER(INDIRECT(""'(OC4IDS) "" &amp; M$3 &amp;
 ""'!$C:$C""),INDIRECT(""'(OC4IDS) "" &amp; M$3 &amp; ""'!$G:$G"") = $A133)),""""))"),"")</f>
        <v/>
      </c>
      <c r="N132" s="60" t="str">
        <f ca="1">IFERROR(__xludf.DUMMYFUNCTION("IF(ISBLANK($D133),"""",IFERROR(TEXTJOIN("", "",TRUE,FILTER(INDIRECT(""'(OC4IDS) "" &amp; N$3 &amp;
 ""'!$C:$C""),INDIRECT(""'(OC4IDS) "" &amp; N$3 &amp; ""'!$G:$G"") = $A133)),""""))"),"")</f>
        <v/>
      </c>
      <c r="O132" s="51">
        <v>0</v>
      </c>
      <c r="P132" s="51">
        <v>0</v>
      </c>
      <c r="Q132" s="51">
        <v>0</v>
      </c>
      <c r="R132" s="51">
        <v>0</v>
      </c>
    </row>
    <row r="133" spans="1:18" ht="15.75" customHeight="1" x14ac:dyDescent="0.15">
      <c r="A133" s="53" t="str">
        <f t="shared" si="0"/>
        <v xml:space="preserve"> ()</v>
      </c>
      <c r="B133" s="58"/>
      <c r="C133" s="55"/>
      <c r="D133" s="55"/>
      <c r="E133" s="56"/>
      <c r="F133" s="57"/>
      <c r="G133" s="58"/>
      <c r="H133" s="57"/>
      <c r="I133" s="59" t="str">
        <f t="shared" si="1"/>
        <v>no</v>
      </c>
      <c r="J133" s="53" t="str">
        <f ca="1">IFERROR(__xludf.DUMMYFUNCTION("IFERROR(JOIN("", "",FILTER(K134:N134,LEN(K134:N134))))"),"")</f>
        <v/>
      </c>
      <c r="K133" s="60" t="str">
        <f ca="1">IFERROR(__xludf.DUMMYFUNCTION("IF(ISBLANK($D134),"""",IFERROR(TEXTJOIN("", "",TRUE,FILTER(INDIRECT(""'(OC4IDS) "" &amp; K$3 &amp;
 ""'!$C:$C""),INDIRECT(""'(OC4IDS) "" &amp; K$3 &amp; ""'!$G:$G"") = $A134)),""""))"),"")</f>
        <v/>
      </c>
      <c r="L133" s="60" t="str">
        <f ca="1">IFERROR(__xludf.DUMMYFUNCTION("IF(ISBLANK($D134),"""",IFERROR(TEXTJOIN("", "",TRUE,FILTER(INDIRECT(""'(OC4IDS) "" &amp; L$3 &amp;
 ""'!$C:$C""),INDIRECT(""'(OC4IDS) "" &amp; L$3 &amp; ""'!$G:$G"") = $A134)),""""))"),"")</f>
        <v/>
      </c>
      <c r="M133" s="60" t="str">
        <f ca="1">IFERROR(__xludf.DUMMYFUNCTION("IF(ISBLANK($D134),"""",IFERROR(TEXTJOIN("", "",TRUE,FILTER(INDIRECT(""'(OC4IDS) "" &amp; M$3 &amp;
 ""'!$C:$C""),INDIRECT(""'(OC4IDS) "" &amp; M$3 &amp; ""'!$G:$G"") = $A134)),""""))"),"")</f>
        <v/>
      </c>
      <c r="N133" s="60" t="str">
        <f ca="1">IFERROR(__xludf.DUMMYFUNCTION("IF(ISBLANK($D134),"""",IFERROR(TEXTJOIN("", "",TRUE,FILTER(INDIRECT(""'(OC4IDS) "" &amp; N$3 &amp;
 ""'!$C:$C""),INDIRECT(""'(OC4IDS) "" &amp; N$3 &amp; ""'!$G:$G"") = $A134)),""""))"),"")</f>
        <v/>
      </c>
      <c r="O133" s="51">
        <v>0</v>
      </c>
      <c r="P133" s="51">
        <v>0</v>
      </c>
      <c r="Q133" s="51">
        <v>0</v>
      </c>
      <c r="R133" s="51">
        <v>0</v>
      </c>
    </row>
    <row r="134" spans="1:18" ht="15.75" customHeight="1" x14ac:dyDescent="0.15">
      <c r="A134" s="53" t="str">
        <f t="shared" si="0"/>
        <v xml:space="preserve"> ()</v>
      </c>
      <c r="B134" s="58"/>
      <c r="C134" s="55"/>
      <c r="D134" s="55"/>
      <c r="E134" s="56"/>
      <c r="F134" s="57"/>
      <c r="G134" s="58"/>
      <c r="H134" s="57"/>
      <c r="I134" s="59" t="str">
        <f t="shared" si="1"/>
        <v>no</v>
      </c>
      <c r="J134" s="53" t="str">
        <f ca="1">IFERROR(__xludf.DUMMYFUNCTION("IFERROR(JOIN("", "",FILTER(K135:N135,LEN(K135:N135))))"),"")</f>
        <v/>
      </c>
      <c r="K134" s="60" t="str">
        <f ca="1">IFERROR(__xludf.DUMMYFUNCTION("IF(ISBLANK($D135),"""",IFERROR(TEXTJOIN("", "",TRUE,FILTER(INDIRECT(""'(OC4IDS) "" &amp; K$3 &amp;
 ""'!$C:$C""),INDIRECT(""'(OC4IDS) "" &amp; K$3 &amp; ""'!$G:$G"") = $A135)),""""))"),"")</f>
        <v/>
      </c>
      <c r="L134" s="60" t="str">
        <f ca="1">IFERROR(__xludf.DUMMYFUNCTION("IF(ISBLANK($D135),"""",IFERROR(TEXTJOIN("", "",TRUE,FILTER(INDIRECT(""'(OC4IDS) "" &amp; L$3 &amp;
 ""'!$C:$C""),INDIRECT(""'(OC4IDS) "" &amp; L$3 &amp; ""'!$G:$G"") = $A135)),""""))"),"")</f>
        <v/>
      </c>
      <c r="M134" s="60" t="str">
        <f ca="1">IFERROR(__xludf.DUMMYFUNCTION("IF(ISBLANK($D135),"""",IFERROR(TEXTJOIN("", "",TRUE,FILTER(INDIRECT(""'(OC4IDS) "" &amp; M$3 &amp;
 ""'!$C:$C""),INDIRECT(""'(OC4IDS) "" &amp; M$3 &amp; ""'!$G:$G"") = $A135)),""""))"),"")</f>
        <v/>
      </c>
      <c r="N134" s="60" t="str">
        <f ca="1">IFERROR(__xludf.DUMMYFUNCTION("IF(ISBLANK($D135),"""",IFERROR(TEXTJOIN("", "",TRUE,FILTER(INDIRECT(""'(OC4IDS) "" &amp; N$3 &amp;
 ""'!$C:$C""),INDIRECT(""'(OC4IDS) "" &amp; N$3 &amp; ""'!$G:$G"") = $A135)),""""))"),"")</f>
        <v/>
      </c>
      <c r="O134" s="51">
        <v>0</v>
      </c>
      <c r="P134" s="51">
        <v>0</v>
      </c>
      <c r="Q134" s="51">
        <v>0</v>
      </c>
      <c r="R134" s="51">
        <v>0</v>
      </c>
    </row>
    <row r="135" spans="1:18" ht="15.75" customHeight="1" x14ac:dyDescent="0.15">
      <c r="A135" s="53" t="str">
        <f t="shared" si="0"/>
        <v xml:space="preserve"> ()</v>
      </c>
      <c r="B135" s="58"/>
      <c r="C135" s="55"/>
      <c r="D135" s="55"/>
      <c r="E135" s="56"/>
      <c r="F135" s="57"/>
      <c r="G135" s="58"/>
      <c r="H135" s="57"/>
      <c r="I135" s="59" t="str">
        <f t="shared" si="1"/>
        <v>no</v>
      </c>
      <c r="J135" s="53" t="str">
        <f ca="1">IFERROR(__xludf.DUMMYFUNCTION("IFERROR(JOIN("", "",FILTER(K136:N136,LEN(K136:N136))))"),"")</f>
        <v/>
      </c>
      <c r="K135" s="60" t="str">
        <f ca="1">IFERROR(__xludf.DUMMYFUNCTION("IF(ISBLANK($D136),"""",IFERROR(TEXTJOIN("", "",TRUE,FILTER(INDIRECT(""'(OC4IDS) "" &amp; K$3 &amp;
 ""'!$C:$C""),INDIRECT(""'(OC4IDS) "" &amp; K$3 &amp; ""'!$G:$G"") = $A136)),""""))"),"")</f>
        <v/>
      </c>
      <c r="L135" s="60" t="str">
        <f ca="1">IFERROR(__xludf.DUMMYFUNCTION("IF(ISBLANK($D136),"""",IFERROR(TEXTJOIN("", "",TRUE,FILTER(INDIRECT(""'(OC4IDS) "" &amp; L$3 &amp;
 ""'!$C:$C""),INDIRECT(""'(OC4IDS) "" &amp; L$3 &amp; ""'!$G:$G"") = $A136)),""""))"),"")</f>
        <v/>
      </c>
      <c r="M135" s="60" t="str">
        <f ca="1">IFERROR(__xludf.DUMMYFUNCTION("IF(ISBLANK($D136),"""",IFERROR(TEXTJOIN("", "",TRUE,FILTER(INDIRECT(""'(OC4IDS) "" &amp; M$3 &amp;
 ""'!$C:$C""),INDIRECT(""'(OC4IDS) "" &amp; M$3 &amp; ""'!$G:$G"") = $A136)),""""))"),"")</f>
        <v/>
      </c>
      <c r="N135" s="60" t="str">
        <f ca="1">IFERROR(__xludf.DUMMYFUNCTION("IF(ISBLANK($D136),"""",IFERROR(TEXTJOIN("", "",TRUE,FILTER(INDIRECT(""'(OC4IDS) "" &amp; N$3 &amp;
 ""'!$C:$C""),INDIRECT(""'(OC4IDS) "" &amp; N$3 &amp; ""'!$G:$G"") = $A136)),""""))"),"")</f>
        <v/>
      </c>
      <c r="O135" s="51">
        <v>0</v>
      </c>
      <c r="P135" s="51">
        <v>0</v>
      </c>
      <c r="Q135" s="51">
        <v>0</v>
      </c>
      <c r="R135" s="51">
        <v>0</v>
      </c>
    </row>
    <row r="136" spans="1:18" ht="15.75" customHeight="1" x14ac:dyDescent="0.15">
      <c r="A136" s="53" t="str">
        <f t="shared" si="0"/>
        <v xml:space="preserve"> ()</v>
      </c>
      <c r="B136" s="58"/>
      <c r="C136" s="55"/>
      <c r="D136" s="55"/>
      <c r="E136" s="56"/>
      <c r="F136" s="57"/>
      <c r="G136" s="58"/>
      <c r="H136" s="57"/>
      <c r="I136" s="59" t="str">
        <f t="shared" si="1"/>
        <v>no</v>
      </c>
      <c r="J136" s="53" t="str">
        <f ca="1">IFERROR(__xludf.DUMMYFUNCTION("IFERROR(JOIN("", "",FILTER(K137:N137,LEN(K137:N137))))"),"")</f>
        <v/>
      </c>
      <c r="K136" s="60" t="str">
        <f ca="1">IFERROR(__xludf.DUMMYFUNCTION("IF(ISBLANK($D137),"""",IFERROR(TEXTJOIN("", "",TRUE,FILTER(INDIRECT(""'(OC4IDS) "" &amp; K$3 &amp;
 ""'!$C:$C""),INDIRECT(""'(OC4IDS) "" &amp; K$3 &amp; ""'!$G:$G"") = $A137)),""""))"),"")</f>
        <v/>
      </c>
      <c r="L136" s="60" t="str">
        <f ca="1">IFERROR(__xludf.DUMMYFUNCTION("IF(ISBLANK($D137),"""",IFERROR(TEXTJOIN("", "",TRUE,FILTER(INDIRECT(""'(OC4IDS) "" &amp; L$3 &amp;
 ""'!$C:$C""),INDIRECT(""'(OC4IDS) "" &amp; L$3 &amp; ""'!$G:$G"") = $A137)),""""))"),"")</f>
        <v/>
      </c>
      <c r="M136" s="60" t="str">
        <f ca="1">IFERROR(__xludf.DUMMYFUNCTION("IF(ISBLANK($D137),"""",IFERROR(TEXTJOIN("", "",TRUE,FILTER(INDIRECT(""'(OC4IDS) "" &amp; M$3 &amp;
 ""'!$C:$C""),INDIRECT(""'(OC4IDS) "" &amp; M$3 &amp; ""'!$G:$G"") = $A137)),""""))"),"")</f>
        <v/>
      </c>
      <c r="N136" s="60" t="str">
        <f ca="1">IFERROR(__xludf.DUMMYFUNCTION("IF(ISBLANK($D137),"""",IFERROR(TEXTJOIN("", "",TRUE,FILTER(INDIRECT(""'(OC4IDS) "" &amp; N$3 &amp;
 ""'!$C:$C""),INDIRECT(""'(OC4IDS) "" &amp; N$3 &amp; ""'!$G:$G"") = $A137)),""""))"),"")</f>
        <v/>
      </c>
      <c r="O136" s="51">
        <v>0</v>
      </c>
      <c r="P136" s="51">
        <v>0</v>
      </c>
      <c r="Q136" s="51">
        <v>0</v>
      </c>
      <c r="R136" s="51">
        <v>0</v>
      </c>
    </row>
    <row r="137" spans="1:18" ht="15.75" customHeight="1" x14ac:dyDescent="0.15">
      <c r="A137" s="53" t="str">
        <f t="shared" si="0"/>
        <v xml:space="preserve"> ()</v>
      </c>
      <c r="B137" s="58"/>
      <c r="C137" s="55"/>
      <c r="D137" s="55"/>
      <c r="E137" s="56"/>
      <c r="F137" s="57"/>
      <c r="G137" s="58"/>
      <c r="H137" s="57"/>
      <c r="I137" s="59" t="str">
        <f t="shared" si="1"/>
        <v>no</v>
      </c>
      <c r="J137" s="53" t="str">
        <f ca="1">IFERROR(__xludf.DUMMYFUNCTION("IFERROR(JOIN("", "",FILTER(K138:N138,LEN(K138:N138))))"),"")</f>
        <v/>
      </c>
      <c r="K137" s="60" t="str">
        <f ca="1">IFERROR(__xludf.DUMMYFUNCTION("IF(ISBLANK($D138),"""",IFERROR(TEXTJOIN("", "",TRUE,FILTER(INDIRECT(""'(OC4IDS) "" &amp; K$3 &amp;
 ""'!$C:$C""),INDIRECT(""'(OC4IDS) "" &amp; K$3 &amp; ""'!$G:$G"") = $A138)),""""))"),"")</f>
        <v/>
      </c>
      <c r="L137" s="60" t="str">
        <f ca="1">IFERROR(__xludf.DUMMYFUNCTION("IF(ISBLANK($D138),"""",IFERROR(TEXTJOIN("", "",TRUE,FILTER(INDIRECT(""'(OC4IDS) "" &amp; L$3 &amp;
 ""'!$C:$C""),INDIRECT(""'(OC4IDS) "" &amp; L$3 &amp; ""'!$G:$G"") = $A138)),""""))"),"")</f>
        <v/>
      </c>
      <c r="M137" s="60" t="str">
        <f ca="1">IFERROR(__xludf.DUMMYFUNCTION("IF(ISBLANK($D138),"""",IFERROR(TEXTJOIN("", "",TRUE,FILTER(INDIRECT(""'(OC4IDS) "" &amp; M$3 &amp;
 ""'!$C:$C""),INDIRECT(""'(OC4IDS) "" &amp; M$3 &amp; ""'!$G:$G"") = $A138)),""""))"),"")</f>
        <v/>
      </c>
      <c r="N137" s="60" t="str">
        <f ca="1">IFERROR(__xludf.DUMMYFUNCTION("IF(ISBLANK($D138),"""",IFERROR(TEXTJOIN("", "",TRUE,FILTER(INDIRECT(""'(OC4IDS) "" &amp; N$3 &amp;
 ""'!$C:$C""),INDIRECT(""'(OC4IDS) "" &amp; N$3 &amp; ""'!$G:$G"") = $A138)),""""))"),"")</f>
        <v/>
      </c>
      <c r="O137" s="51">
        <v>0</v>
      </c>
      <c r="P137" s="51">
        <v>0</v>
      </c>
      <c r="Q137" s="51">
        <v>0</v>
      </c>
      <c r="R137" s="51">
        <v>0</v>
      </c>
    </row>
    <row r="138" spans="1:18" ht="15.75" customHeight="1" x14ac:dyDescent="0.15">
      <c r="A138" s="53" t="str">
        <f t="shared" si="0"/>
        <v xml:space="preserve"> ()</v>
      </c>
      <c r="B138" s="58"/>
      <c r="C138" s="55"/>
      <c r="D138" s="55"/>
      <c r="E138" s="56"/>
      <c r="F138" s="57"/>
      <c r="G138" s="58"/>
      <c r="H138" s="57"/>
      <c r="I138" s="59" t="str">
        <f t="shared" si="1"/>
        <v>no</v>
      </c>
      <c r="J138" s="53" t="str">
        <f ca="1">IFERROR(__xludf.DUMMYFUNCTION("IFERROR(JOIN("", "",FILTER(K139:N139,LEN(K139:N139))))"),"")</f>
        <v/>
      </c>
      <c r="K138" s="60" t="str">
        <f ca="1">IFERROR(__xludf.DUMMYFUNCTION("IF(ISBLANK($D139),"""",IFERROR(TEXTJOIN("", "",TRUE,FILTER(INDIRECT(""'(OC4IDS) "" &amp; K$3 &amp;
 ""'!$C:$C""),INDIRECT(""'(OC4IDS) "" &amp; K$3 &amp; ""'!$G:$G"") = $A139)),""""))"),"")</f>
        <v/>
      </c>
      <c r="L138" s="60" t="str">
        <f ca="1">IFERROR(__xludf.DUMMYFUNCTION("IF(ISBLANK($D139),"""",IFERROR(TEXTJOIN("", "",TRUE,FILTER(INDIRECT(""'(OC4IDS) "" &amp; L$3 &amp;
 ""'!$C:$C""),INDIRECT(""'(OC4IDS) "" &amp; L$3 &amp; ""'!$G:$G"") = $A139)),""""))"),"")</f>
        <v/>
      </c>
      <c r="M138" s="60" t="str">
        <f ca="1">IFERROR(__xludf.DUMMYFUNCTION("IF(ISBLANK($D139),"""",IFERROR(TEXTJOIN("", "",TRUE,FILTER(INDIRECT(""'(OC4IDS) "" &amp; M$3 &amp;
 ""'!$C:$C""),INDIRECT(""'(OC4IDS) "" &amp; M$3 &amp; ""'!$G:$G"") = $A139)),""""))"),"")</f>
        <v/>
      </c>
      <c r="N138" s="60" t="str">
        <f ca="1">IFERROR(__xludf.DUMMYFUNCTION("IF(ISBLANK($D139),"""",IFERROR(TEXTJOIN("", "",TRUE,FILTER(INDIRECT(""'(OC4IDS) "" &amp; N$3 &amp;
 ""'!$C:$C""),INDIRECT(""'(OC4IDS) "" &amp; N$3 &amp; ""'!$G:$G"") = $A139)),""""))"),"")</f>
        <v/>
      </c>
      <c r="O138" s="51">
        <v>0</v>
      </c>
      <c r="P138" s="51">
        <v>0</v>
      </c>
      <c r="Q138" s="51">
        <v>0</v>
      </c>
      <c r="R138" s="51">
        <v>0</v>
      </c>
    </row>
    <row r="139" spans="1:18" ht="15.75" customHeight="1" x14ac:dyDescent="0.15">
      <c r="A139" s="53" t="str">
        <f t="shared" si="0"/>
        <v xml:space="preserve"> ()</v>
      </c>
      <c r="B139" s="58"/>
      <c r="C139" s="55"/>
      <c r="D139" s="55"/>
      <c r="E139" s="56"/>
      <c r="F139" s="57"/>
      <c r="G139" s="58"/>
      <c r="H139" s="57"/>
      <c r="I139" s="59" t="str">
        <f t="shared" si="1"/>
        <v>no</v>
      </c>
      <c r="J139" s="53" t="str">
        <f ca="1">IFERROR(__xludf.DUMMYFUNCTION("IFERROR(JOIN("", "",FILTER(K140:N140,LEN(K140:N140))))"),"")</f>
        <v/>
      </c>
      <c r="K139" s="60" t="str">
        <f ca="1">IFERROR(__xludf.DUMMYFUNCTION("IF(ISBLANK($D140),"""",IFERROR(TEXTJOIN("", "",TRUE,FILTER(INDIRECT(""'(OC4IDS) "" &amp; K$3 &amp;
 ""'!$C:$C""),INDIRECT(""'(OC4IDS) "" &amp; K$3 &amp; ""'!$G:$G"") = $A140)),""""))"),"")</f>
        <v/>
      </c>
      <c r="L139" s="60" t="str">
        <f ca="1">IFERROR(__xludf.DUMMYFUNCTION("IF(ISBLANK($D140),"""",IFERROR(TEXTJOIN("", "",TRUE,FILTER(INDIRECT(""'(OC4IDS) "" &amp; L$3 &amp;
 ""'!$C:$C""),INDIRECT(""'(OC4IDS) "" &amp; L$3 &amp; ""'!$G:$G"") = $A140)),""""))"),"")</f>
        <v/>
      </c>
      <c r="M139" s="60" t="str">
        <f ca="1">IFERROR(__xludf.DUMMYFUNCTION("IF(ISBLANK($D140),"""",IFERROR(TEXTJOIN("", "",TRUE,FILTER(INDIRECT(""'(OC4IDS) "" &amp; M$3 &amp;
 ""'!$C:$C""),INDIRECT(""'(OC4IDS) "" &amp; M$3 &amp; ""'!$G:$G"") = $A140)),""""))"),"")</f>
        <v/>
      </c>
      <c r="N139" s="60" t="str">
        <f ca="1">IFERROR(__xludf.DUMMYFUNCTION("IF(ISBLANK($D140),"""",IFERROR(TEXTJOIN("", "",TRUE,FILTER(INDIRECT(""'(OC4IDS) "" &amp; N$3 &amp;
 ""'!$C:$C""),INDIRECT(""'(OC4IDS) "" &amp; N$3 &amp; ""'!$G:$G"") = $A140)),""""))"),"")</f>
        <v/>
      </c>
      <c r="O139" s="51">
        <v>0</v>
      </c>
      <c r="P139" s="51">
        <v>0</v>
      </c>
      <c r="Q139" s="51">
        <v>0</v>
      </c>
      <c r="R139" s="51">
        <v>0</v>
      </c>
    </row>
    <row r="140" spans="1:18" ht="15.75" customHeight="1" x14ac:dyDescent="0.15">
      <c r="A140" s="53" t="str">
        <f t="shared" si="0"/>
        <v xml:space="preserve"> ()</v>
      </c>
      <c r="B140" s="58"/>
      <c r="C140" s="55"/>
      <c r="D140" s="55"/>
      <c r="E140" s="56"/>
      <c r="F140" s="57"/>
      <c r="G140" s="58"/>
      <c r="H140" s="57"/>
      <c r="I140" s="59" t="str">
        <f t="shared" si="1"/>
        <v>no</v>
      </c>
      <c r="J140" s="53" t="str">
        <f ca="1">IFERROR(__xludf.DUMMYFUNCTION("IFERROR(JOIN("", "",FILTER(K141:N141,LEN(K141:N141))))"),"")</f>
        <v/>
      </c>
      <c r="K140" s="60" t="str">
        <f ca="1">IFERROR(__xludf.DUMMYFUNCTION("IF(ISBLANK($D141),"""",IFERROR(TEXTJOIN("", "",TRUE,FILTER(INDIRECT(""'(OC4IDS) "" &amp; K$3 &amp;
 ""'!$C:$C""),INDIRECT(""'(OC4IDS) "" &amp; K$3 &amp; ""'!$G:$G"") = $A141)),""""))"),"")</f>
        <v/>
      </c>
      <c r="L140" s="60" t="str">
        <f ca="1">IFERROR(__xludf.DUMMYFUNCTION("IF(ISBLANK($D141),"""",IFERROR(TEXTJOIN("", "",TRUE,FILTER(INDIRECT(""'(OC4IDS) "" &amp; L$3 &amp;
 ""'!$C:$C""),INDIRECT(""'(OC4IDS) "" &amp; L$3 &amp; ""'!$G:$G"") = $A141)),""""))"),"")</f>
        <v/>
      </c>
      <c r="M140" s="60" t="str">
        <f ca="1">IFERROR(__xludf.DUMMYFUNCTION("IF(ISBLANK($D141),"""",IFERROR(TEXTJOIN("", "",TRUE,FILTER(INDIRECT(""'(OC4IDS) "" &amp; M$3 &amp;
 ""'!$C:$C""),INDIRECT(""'(OC4IDS) "" &amp; M$3 &amp; ""'!$G:$G"") = $A141)),""""))"),"")</f>
        <v/>
      </c>
      <c r="N140" s="60" t="str">
        <f ca="1">IFERROR(__xludf.DUMMYFUNCTION("IF(ISBLANK($D141),"""",IFERROR(TEXTJOIN("", "",TRUE,FILTER(INDIRECT(""'(OC4IDS) "" &amp; N$3 &amp;
 ""'!$C:$C""),INDIRECT(""'(OC4IDS) "" &amp; N$3 &amp; ""'!$G:$G"") = $A141)),""""))"),"")</f>
        <v/>
      </c>
      <c r="O140" s="51">
        <v>0</v>
      </c>
      <c r="P140" s="51">
        <v>0</v>
      </c>
      <c r="Q140" s="51">
        <v>0</v>
      </c>
      <c r="R140" s="51">
        <v>0</v>
      </c>
    </row>
    <row r="141" spans="1:18" ht="15.75" customHeight="1" x14ac:dyDescent="0.15">
      <c r="A141" s="53" t="str">
        <f t="shared" si="0"/>
        <v xml:space="preserve"> ()</v>
      </c>
      <c r="B141" s="58"/>
      <c r="C141" s="55"/>
      <c r="D141" s="55"/>
      <c r="E141" s="56"/>
      <c r="F141" s="57"/>
      <c r="G141" s="58"/>
      <c r="H141" s="57"/>
      <c r="I141" s="59" t="str">
        <f t="shared" si="1"/>
        <v>no</v>
      </c>
      <c r="J141" s="53" t="str">
        <f ca="1">IFERROR(__xludf.DUMMYFUNCTION("IFERROR(JOIN("", "",FILTER(K142:N142,LEN(K142:N142))))"),"")</f>
        <v/>
      </c>
      <c r="K141" s="60" t="str">
        <f ca="1">IFERROR(__xludf.DUMMYFUNCTION("IF(ISBLANK($D142),"""",IFERROR(TEXTJOIN("", "",TRUE,FILTER(INDIRECT(""'(OC4IDS) "" &amp; K$3 &amp;
 ""'!$C:$C""),INDIRECT(""'(OC4IDS) "" &amp; K$3 &amp; ""'!$G:$G"") = $A142)),""""))"),"")</f>
        <v/>
      </c>
      <c r="L141" s="60" t="str">
        <f ca="1">IFERROR(__xludf.DUMMYFUNCTION("IF(ISBLANK($D142),"""",IFERROR(TEXTJOIN("", "",TRUE,FILTER(INDIRECT(""'(OC4IDS) "" &amp; L$3 &amp;
 ""'!$C:$C""),INDIRECT(""'(OC4IDS) "" &amp; L$3 &amp; ""'!$G:$G"") = $A142)),""""))"),"")</f>
        <v/>
      </c>
      <c r="M141" s="60" t="str">
        <f ca="1">IFERROR(__xludf.DUMMYFUNCTION("IF(ISBLANK($D142),"""",IFERROR(TEXTJOIN("", "",TRUE,FILTER(INDIRECT(""'(OC4IDS) "" &amp; M$3 &amp;
 ""'!$C:$C""),INDIRECT(""'(OC4IDS) "" &amp; M$3 &amp; ""'!$G:$G"") = $A142)),""""))"),"")</f>
        <v/>
      </c>
      <c r="N141" s="60" t="str">
        <f ca="1">IFERROR(__xludf.DUMMYFUNCTION("IF(ISBLANK($D142),"""",IFERROR(TEXTJOIN("", "",TRUE,FILTER(INDIRECT(""'(OC4IDS) "" &amp; N$3 &amp;
 ""'!$C:$C""),INDIRECT(""'(OC4IDS) "" &amp; N$3 &amp; ""'!$G:$G"") = $A142)),""""))"),"")</f>
        <v/>
      </c>
      <c r="O141" s="51">
        <v>0</v>
      </c>
      <c r="P141" s="51">
        <v>0</v>
      </c>
      <c r="Q141" s="51">
        <v>0</v>
      </c>
      <c r="R141" s="51">
        <v>0</v>
      </c>
    </row>
    <row r="142" spans="1:18" ht="15.75" customHeight="1" x14ac:dyDescent="0.15">
      <c r="A142" s="53" t="str">
        <f t="shared" si="0"/>
        <v xml:space="preserve"> ()</v>
      </c>
      <c r="B142" s="58"/>
      <c r="C142" s="55"/>
      <c r="D142" s="55"/>
      <c r="E142" s="56"/>
      <c r="F142" s="57"/>
      <c r="G142" s="58"/>
      <c r="H142" s="57"/>
      <c r="I142" s="59" t="str">
        <f t="shared" si="1"/>
        <v>no</v>
      </c>
      <c r="J142" s="53" t="str">
        <f ca="1">IFERROR(__xludf.DUMMYFUNCTION("IFERROR(JOIN("", "",FILTER(K143:N143,LEN(K143:N143))))"),"")</f>
        <v/>
      </c>
      <c r="K142" s="60" t="str">
        <f ca="1">IFERROR(__xludf.DUMMYFUNCTION("IF(ISBLANK($D143),"""",IFERROR(TEXTJOIN("", "",TRUE,FILTER(INDIRECT(""'(OC4IDS) "" &amp; K$3 &amp;
 ""'!$C:$C""),INDIRECT(""'(OC4IDS) "" &amp; K$3 &amp; ""'!$G:$G"") = $A143)),""""))"),"")</f>
        <v/>
      </c>
      <c r="L142" s="60" t="str">
        <f ca="1">IFERROR(__xludf.DUMMYFUNCTION("IF(ISBLANK($D143),"""",IFERROR(TEXTJOIN("", "",TRUE,FILTER(INDIRECT(""'(OC4IDS) "" &amp; L$3 &amp;
 ""'!$C:$C""),INDIRECT(""'(OC4IDS) "" &amp; L$3 &amp; ""'!$G:$G"") = $A143)),""""))"),"")</f>
        <v/>
      </c>
      <c r="M142" s="60" t="str">
        <f ca="1">IFERROR(__xludf.DUMMYFUNCTION("IF(ISBLANK($D143),"""",IFERROR(TEXTJOIN("", "",TRUE,FILTER(INDIRECT(""'(OC4IDS) "" &amp; M$3 &amp;
 ""'!$C:$C""),INDIRECT(""'(OC4IDS) "" &amp; M$3 &amp; ""'!$G:$G"") = $A143)),""""))"),"")</f>
        <v/>
      </c>
      <c r="N142" s="60" t="str">
        <f ca="1">IFERROR(__xludf.DUMMYFUNCTION("IF(ISBLANK($D143),"""",IFERROR(TEXTJOIN("", "",TRUE,FILTER(INDIRECT(""'(OC4IDS) "" &amp; N$3 &amp;
 ""'!$C:$C""),INDIRECT(""'(OC4IDS) "" &amp; N$3 &amp; ""'!$G:$G"") = $A143)),""""))"),"")</f>
        <v/>
      </c>
      <c r="O142" s="51">
        <v>0</v>
      </c>
      <c r="P142" s="51">
        <v>0</v>
      </c>
      <c r="Q142" s="51">
        <v>0</v>
      </c>
      <c r="R142" s="51">
        <v>0</v>
      </c>
    </row>
    <row r="143" spans="1:18" ht="15.75" customHeight="1" x14ac:dyDescent="0.15">
      <c r="A143" s="53" t="str">
        <f t="shared" si="0"/>
        <v xml:space="preserve"> ()</v>
      </c>
      <c r="B143" s="58"/>
      <c r="C143" s="55"/>
      <c r="D143" s="55"/>
      <c r="E143" s="56"/>
      <c r="F143" s="57"/>
      <c r="G143" s="58"/>
      <c r="H143" s="57"/>
      <c r="I143" s="59" t="str">
        <f t="shared" si="1"/>
        <v>no</v>
      </c>
      <c r="J143" s="53" t="str">
        <f ca="1">IFERROR(__xludf.DUMMYFUNCTION("IFERROR(JOIN("", "",FILTER(K144:N144,LEN(K144:N144))))"),"")</f>
        <v/>
      </c>
      <c r="K143" s="60" t="str">
        <f ca="1">IFERROR(__xludf.DUMMYFUNCTION("IF(ISBLANK($D144),"""",IFERROR(TEXTJOIN("", "",TRUE,FILTER(INDIRECT(""'(OC4IDS) "" &amp; K$3 &amp;
 ""'!$C:$C""),INDIRECT(""'(OC4IDS) "" &amp; K$3 &amp; ""'!$G:$G"") = $A144)),""""))"),"")</f>
        <v/>
      </c>
      <c r="L143" s="60" t="str">
        <f ca="1">IFERROR(__xludf.DUMMYFUNCTION("IF(ISBLANK($D144),"""",IFERROR(TEXTJOIN("", "",TRUE,FILTER(INDIRECT(""'(OC4IDS) "" &amp; L$3 &amp;
 ""'!$C:$C""),INDIRECT(""'(OC4IDS) "" &amp; L$3 &amp; ""'!$G:$G"") = $A144)),""""))"),"")</f>
        <v/>
      </c>
      <c r="M143" s="60" t="str">
        <f ca="1">IFERROR(__xludf.DUMMYFUNCTION("IF(ISBLANK($D144),"""",IFERROR(TEXTJOIN("", "",TRUE,FILTER(INDIRECT(""'(OC4IDS) "" &amp; M$3 &amp;
 ""'!$C:$C""),INDIRECT(""'(OC4IDS) "" &amp; M$3 &amp; ""'!$G:$G"") = $A144)),""""))"),"")</f>
        <v/>
      </c>
      <c r="N143" s="60" t="str">
        <f ca="1">IFERROR(__xludf.DUMMYFUNCTION("IF(ISBLANK($D144),"""",IFERROR(TEXTJOIN("", "",TRUE,FILTER(INDIRECT(""'(OC4IDS) "" &amp; N$3 &amp;
 ""'!$C:$C""),INDIRECT(""'(OC4IDS) "" &amp; N$3 &amp; ""'!$G:$G"") = $A144)),""""))"),"")</f>
        <v/>
      </c>
      <c r="O143" s="51">
        <v>0</v>
      </c>
      <c r="P143" s="51">
        <v>0</v>
      </c>
      <c r="Q143" s="51">
        <v>0</v>
      </c>
      <c r="R143" s="51">
        <v>0</v>
      </c>
    </row>
    <row r="144" spans="1:18" ht="15.75" customHeight="1" x14ac:dyDescent="0.15">
      <c r="A144" s="53" t="str">
        <f t="shared" si="0"/>
        <v xml:space="preserve"> ()</v>
      </c>
      <c r="B144" s="58"/>
      <c r="C144" s="55"/>
      <c r="D144" s="55"/>
      <c r="E144" s="56"/>
      <c r="F144" s="57"/>
      <c r="G144" s="58"/>
      <c r="H144" s="57"/>
      <c r="I144" s="59" t="str">
        <f t="shared" si="1"/>
        <v>no</v>
      </c>
      <c r="J144" s="53" t="str">
        <f ca="1">IFERROR(__xludf.DUMMYFUNCTION("IFERROR(JOIN("", "",FILTER(K145:N145,LEN(K145:N145))))"),"")</f>
        <v/>
      </c>
      <c r="K144" s="60" t="str">
        <f ca="1">IFERROR(__xludf.DUMMYFUNCTION("IF(ISBLANK($D145),"""",IFERROR(TEXTJOIN("", "",TRUE,FILTER(INDIRECT(""'(OC4IDS) "" &amp; K$3 &amp;
 ""'!$C:$C""),INDIRECT(""'(OC4IDS) "" &amp; K$3 &amp; ""'!$G:$G"") = $A145)),""""))"),"")</f>
        <v/>
      </c>
      <c r="L144" s="60" t="str">
        <f ca="1">IFERROR(__xludf.DUMMYFUNCTION("IF(ISBLANK($D145),"""",IFERROR(TEXTJOIN("", "",TRUE,FILTER(INDIRECT(""'(OC4IDS) "" &amp; L$3 &amp;
 ""'!$C:$C""),INDIRECT(""'(OC4IDS) "" &amp; L$3 &amp; ""'!$G:$G"") = $A145)),""""))"),"")</f>
        <v/>
      </c>
      <c r="M144" s="60" t="str">
        <f ca="1">IFERROR(__xludf.DUMMYFUNCTION("IF(ISBLANK($D145),"""",IFERROR(TEXTJOIN("", "",TRUE,FILTER(INDIRECT(""'(OC4IDS) "" &amp; M$3 &amp;
 ""'!$C:$C""),INDIRECT(""'(OC4IDS) "" &amp; M$3 &amp; ""'!$G:$G"") = $A145)),""""))"),"")</f>
        <v/>
      </c>
      <c r="N144" s="60" t="str">
        <f ca="1">IFERROR(__xludf.DUMMYFUNCTION("IF(ISBLANK($D145),"""",IFERROR(TEXTJOIN("", "",TRUE,FILTER(INDIRECT(""'(OC4IDS) "" &amp; N$3 &amp;
 ""'!$C:$C""),INDIRECT(""'(OC4IDS) "" &amp; N$3 &amp; ""'!$G:$G"") = $A145)),""""))"),"")</f>
        <v/>
      </c>
      <c r="O144" s="51">
        <v>0</v>
      </c>
      <c r="P144" s="51">
        <v>0</v>
      </c>
      <c r="Q144" s="51">
        <v>0</v>
      </c>
      <c r="R144" s="51">
        <v>0</v>
      </c>
    </row>
    <row r="145" spans="1:18" ht="15.75" customHeight="1" x14ac:dyDescent="0.15">
      <c r="A145" s="53" t="str">
        <f t="shared" si="0"/>
        <v xml:space="preserve"> ()</v>
      </c>
      <c r="B145" s="58"/>
      <c r="C145" s="55"/>
      <c r="D145" s="55"/>
      <c r="E145" s="56"/>
      <c r="F145" s="57"/>
      <c r="G145" s="58"/>
      <c r="H145" s="57"/>
      <c r="I145" s="59" t="str">
        <f t="shared" si="1"/>
        <v>no</v>
      </c>
      <c r="J145" s="53" t="str">
        <f ca="1">IFERROR(__xludf.DUMMYFUNCTION("IFERROR(JOIN("", "",FILTER(K146:N146,LEN(K146:N146))))"),"")</f>
        <v/>
      </c>
      <c r="K145" s="60" t="str">
        <f ca="1">IFERROR(__xludf.DUMMYFUNCTION("IF(ISBLANK($D146),"""",IFERROR(TEXTJOIN("", "",TRUE,FILTER(INDIRECT(""'(OC4IDS) "" &amp; K$3 &amp;
 ""'!$C:$C""),INDIRECT(""'(OC4IDS) "" &amp; K$3 &amp; ""'!$G:$G"") = $A146)),""""))"),"")</f>
        <v/>
      </c>
      <c r="L145" s="60" t="str">
        <f ca="1">IFERROR(__xludf.DUMMYFUNCTION("IF(ISBLANK($D146),"""",IFERROR(TEXTJOIN("", "",TRUE,FILTER(INDIRECT(""'(OC4IDS) "" &amp; L$3 &amp;
 ""'!$C:$C""),INDIRECT(""'(OC4IDS) "" &amp; L$3 &amp; ""'!$G:$G"") = $A146)),""""))"),"")</f>
        <v/>
      </c>
      <c r="M145" s="60" t="str">
        <f ca="1">IFERROR(__xludf.DUMMYFUNCTION("IF(ISBLANK($D146),"""",IFERROR(TEXTJOIN("", "",TRUE,FILTER(INDIRECT(""'(OC4IDS) "" &amp; M$3 &amp;
 ""'!$C:$C""),INDIRECT(""'(OC4IDS) "" &amp; M$3 &amp; ""'!$G:$G"") = $A146)),""""))"),"")</f>
        <v/>
      </c>
      <c r="N145" s="60" t="str">
        <f ca="1">IFERROR(__xludf.DUMMYFUNCTION("IF(ISBLANK($D146),"""",IFERROR(TEXTJOIN("", "",TRUE,FILTER(INDIRECT(""'(OC4IDS) "" &amp; N$3 &amp;
 ""'!$C:$C""),INDIRECT(""'(OC4IDS) "" &amp; N$3 &amp; ""'!$G:$G"") = $A146)),""""))"),"")</f>
        <v/>
      </c>
      <c r="O145" s="51">
        <v>0</v>
      </c>
      <c r="P145" s="51">
        <v>0</v>
      </c>
      <c r="Q145" s="51">
        <v>0</v>
      </c>
      <c r="R145" s="51">
        <v>0</v>
      </c>
    </row>
    <row r="146" spans="1:18" ht="15.75" customHeight="1" x14ac:dyDescent="0.15">
      <c r="A146" s="53" t="str">
        <f t="shared" si="0"/>
        <v xml:space="preserve"> ()</v>
      </c>
      <c r="B146" s="58"/>
      <c r="C146" s="55"/>
      <c r="D146" s="55"/>
      <c r="E146" s="56"/>
      <c r="F146" s="57"/>
      <c r="G146" s="58"/>
      <c r="H146" s="57"/>
      <c r="I146" s="59" t="str">
        <f t="shared" si="1"/>
        <v>no</v>
      </c>
      <c r="J146" s="53" t="str">
        <f ca="1">IFERROR(__xludf.DUMMYFUNCTION("IFERROR(JOIN("", "",FILTER(K147:N147,LEN(K147:N147))))"),"")</f>
        <v/>
      </c>
      <c r="K146" s="60" t="str">
        <f ca="1">IFERROR(__xludf.DUMMYFUNCTION("IF(ISBLANK($D147),"""",IFERROR(TEXTJOIN("", "",TRUE,FILTER(INDIRECT(""'(OC4IDS) "" &amp; K$3 &amp;
 ""'!$C:$C""),INDIRECT(""'(OC4IDS) "" &amp; K$3 &amp; ""'!$G:$G"") = $A147)),""""))"),"")</f>
        <v/>
      </c>
      <c r="L146" s="60" t="str">
        <f ca="1">IFERROR(__xludf.DUMMYFUNCTION("IF(ISBLANK($D147),"""",IFERROR(TEXTJOIN("", "",TRUE,FILTER(INDIRECT(""'(OC4IDS) "" &amp; L$3 &amp;
 ""'!$C:$C""),INDIRECT(""'(OC4IDS) "" &amp; L$3 &amp; ""'!$G:$G"") = $A147)),""""))"),"")</f>
        <v/>
      </c>
      <c r="M146" s="60" t="str">
        <f ca="1">IFERROR(__xludf.DUMMYFUNCTION("IF(ISBLANK($D147),"""",IFERROR(TEXTJOIN("", "",TRUE,FILTER(INDIRECT(""'(OC4IDS) "" &amp; M$3 &amp;
 ""'!$C:$C""),INDIRECT(""'(OC4IDS) "" &amp; M$3 &amp; ""'!$G:$G"") = $A147)),""""))"),"")</f>
        <v/>
      </c>
      <c r="N146" s="60" t="str">
        <f ca="1">IFERROR(__xludf.DUMMYFUNCTION("IF(ISBLANK($D147),"""",IFERROR(TEXTJOIN("", "",TRUE,FILTER(INDIRECT(""'(OC4IDS) "" &amp; N$3 &amp;
 ""'!$C:$C""),INDIRECT(""'(OC4IDS) "" &amp; N$3 &amp; ""'!$G:$G"") = $A147)),""""))"),"")</f>
        <v/>
      </c>
      <c r="O146" s="51">
        <v>0</v>
      </c>
      <c r="P146" s="51">
        <v>0</v>
      </c>
      <c r="Q146" s="51">
        <v>0</v>
      </c>
      <c r="R146" s="51">
        <v>0</v>
      </c>
    </row>
    <row r="147" spans="1:18" ht="15.75" customHeight="1" x14ac:dyDescent="0.15">
      <c r="A147" s="53" t="str">
        <f t="shared" si="0"/>
        <v xml:space="preserve"> ()</v>
      </c>
      <c r="B147" s="58"/>
      <c r="C147" s="55"/>
      <c r="D147" s="55"/>
      <c r="E147" s="56"/>
      <c r="F147" s="57"/>
      <c r="G147" s="58"/>
      <c r="H147" s="57"/>
      <c r="I147" s="59" t="str">
        <f t="shared" si="1"/>
        <v>no</v>
      </c>
      <c r="J147" s="53" t="str">
        <f ca="1">IFERROR(__xludf.DUMMYFUNCTION("IFERROR(JOIN("", "",FILTER(K148:N148,LEN(K148:N148))))"),"")</f>
        <v/>
      </c>
      <c r="K147" s="60" t="str">
        <f ca="1">IFERROR(__xludf.DUMMYFUNCTION("IF(ISBLANK($D148),"""",IFERROR(TEXTJOIN("", "",TRUE,FILTER(INDIRECT(""'(OC4IDS) "" &amp; K$3 &amp;
 ""'!$C:$C""),INDIRECT(""'(OC4IDS) "" &amp; K$3 &amp; ""'!$G:$G"") = $A148)),""""))"),"")</f>
        <v/>
      </c>
      <c r="L147" s="60" t="str">
        <f ca="1">IFERROR(__xludf.DUMMYFUNCTION("IF(ISBLANK($D148),"""",IFERROR(TEXTJOIN("", "",TRUE,FILTER(INDIRECT(""'(OC4IDS) "" &amp; L$3 &amp;
 ""'!$C:$C""),INDIRECT(""'(OC4IDS) "" &amp; L$3 &amp; ""'!$G:$G"") = $A148)),""""))"),"")</f>
        <v/>
      </c>
      <c r="M147" s="60" t="str">
        <f ca="1">IFERROR(__xludf.DUMMYFUNCTION("IF(ISBLANK($D148),"""",IFERROR(TEXTJOIN("", "",TRUE,FILTER(INDIRECT(""'(OC4IDS) "" &amp; M$3 &amp;
 ""'!$C:$C""),INDIRECT(""'(OC4IDS) "" &amp; M$3 &amp; ""'!$G:$G"") = $A148)),""""))"),"")</f>
        <v/>
      </c>
      <c r="N147" s="60" t="str">
        <f ca="1">IFERROR(__xludf.DUMMYFUNCTION("IF(ISBLANK($D148),"""",IFERROR(TEXTJOIN("", "",TRUE,FILTER(INDIRECT(""'(OC4IDS) "" &amp; N$3 &amp;
 ""'!$C:$C""),INDIRECT(""'(OC4IDS) "" &amp; N$3 &amp; ""'!$G:$G"") = $A148)),""""))"),"")</f>
        <v/>
      </c>
      <c r="O147" s="51">
        <v>0</v>
      </c>
      <c r="P147" s="51">
        <v>0</v>
      </c>
      <c r="Q147" s="51">
        <v>0</v>
      </c>
      <c r="R147" s="51">
        <v>0</v>
      </c>
    </row>
    <row r="148" spans="1:18" ht="15.75" customHeight="1" x14ac:dyDescent="0.15">
      <c r="A148" s="53" t="str">
        <f t="shared" si="0"/>
        <v xml:space="preserve"> ()</v>
      </c>
      <c r="B148" s="58"/>
      <c r="C148" s="55"/>
      <c r="D148" s="55"/>
      <c r="E148" s="56"/>
      <c r="F148" s="57"/>
      <c r="G148" s="58"/>
      <c r="H148" s="57"/>
      <c r="I148" s="59" t="str">
        <f t="shared" si="1"/>
        <v>no</v>
      </c>
      <c r="J148" s="53" t="str">
        <f ca="1">IFERROR(__xludf.DUMMYFUNCTION("IFERROR(JOIN("", "",FILTER(K149:N149,LEN(K149:N149))))"),"")</f>
        <v/>
      </c>
      <c r="K148" s="60" t="str">
        <f ca="1">IFERROR(__xludf.DUMMYFUNCTION("IF(ISBLANK($D149),"""",IFERROR(TEXTJOIN("", "",TRUE,FILTER(INDIRECT(""'(OC4IDS) "" &amp; K$3 &amp;
 ""'!$C:$C""),INDIRECT(""'(OC4IDS) "" &amp; K$3 &amp; ""'!$G:$G"") = $A149)),""""))"),"")</f>
        <v/>
      </c>
      <c r="L148" s="60" t="str">
        <f ca="1">IFERROR(__xludf.DUMMYFUNCTION("IF(ISBLANK($D149),"""",IFERROR(TEXTJOIN("", "",TRUE,FILTER(INDIRECT(""'(OC4IDS) "" &amp; L$3 &amp;
 ""'!$C:$C""),INDIRECT(""'(OC4IDS) "" &amp; L$3 &amp; ""'!$G:$G"") = $A149)),""""))"),"")</f>
        <v/>
      </c>
      <c r="M148" s="60" t="str">
        <f ca="1">IFERROR(__xludf.DUMMYFUNCTION("IF(ISBLANK($D149),"""",IFERROR(TEXTJOIN("", "",TRUE,FILTER(INDIRECT(""'(OC4IDS) "" &amp; M$3 &amp;
 ""'!$C:$C""),INDIRECT(""'(OC4IDS) "" &amp; M$3 &amp; ""'!$G:$G"") = $A149)),""""))"),"")</f>
        <v/>
      </c>
      <c r="N148" s="60" t="str">
        <f ca="1">IFERROR(__xludf.DUMMYFUNCTION("IF(ISBLANK($D149),"""",IFERROR(TEXTJOIN("", "",TRUE,FILTER(INDIRECT(""'(OC4IDS) "" &amp; N$3 &amp;
 ""'!$C:$C""),INDIRECT(""'(OC4IDS) "" &amp; N$3 &amp; ""'!$G:$G"") = $A149)),""""))"),"")</f>
        <v/>
      </c>
      <c r="O148" s="51">
        <v>0</v>
      </c>
      <c r="P148" s="51">
        <v>0</v>
      </c>
      <c r="Q148" s="51">
        <v>0</v>
      </c>
      <c r="R148" s="51">
        <v>0</v>
      </c>
    </row>
    <row r="149" spans="1:18" ht="15.75" customHeight="1" x14ac:dyDescent="0.15">
      <c r="A149" s="53" t="str">
        <f t="shared" si="0"/>
        <v xml:space="preserve"> ()</v>
      </c>
      <c r="B149" s="58"/>
      <c r="C149" s="55"/>
      <c r="D149" s="55"/>
      <c r="E149" s="56"/>
      <c r="F149" s="57"/>
      <c r="G149" s="58"/>
      <c r="H149" s="57"/>
      <c r="I149" s="59" t="str">
        <f t="shared" si="1"/>
        <v>no</v>
      </c>
      <c r="J149" s="53" t="str">
        <f ca="1">IFERROR(__xludf.DUMMYFUNCTION("IFERROR(JOIN("", "",FILTER(K150:N150,LEN(K150:N150))))"),"")</f>
        <v/>
      </c>
      <c r="K149" s="60" t="str">
        <f ca="1">IFERROR(__xludf.DUMMYFUNCTION("IF(ISBLANK($D150),"""",IFERROR(TEXTJOIN("", "",TRUE,FILTER(INDIRECT(""'(OC4IDS) "" &amp; K$3 &amp;
 ""'!$C:$C""),INDIRECT(""'(OC4IDS) "" &amp; K$3 &amp; ""'!$G:$G"") = $A150)),""""))"),"")</f>
        <v/>
      </c>
      <c r="L149" s="60" t="str">
        <f ca="1">IFERROR(__xludf.DUMMYFUNCTION("IF(ISBLANK($D150),"""",IFERROR(TEXTJOIN("", "",TRUE,FILTER(INDIRECT(""'(OC4IDS) "" &amp; L$3 &amp;
 ""'!$C:$C""),INDIRECT(""'(OC4IDS) "" &amp; L$3 &amp; ""'!$G:$G"") = $A150)),""""))"),"")</f>
        <v/>
      </c>
      <c r="M149" s="60" t="str">
        <f ca="1">IFERROR(__xludf.DUMMYFUNCTION("IF(ISBLANK($D150),"""",IFERROR(TEXTJOIN("", "",TRUE,FILTER(INDIRECT(""'(OC4IDS) "" &amp; M$3 &amp;
 ""'!$C:$C""),INDIRECT(""'(OC4IDS) "" &amp; M$3 &amp; ""'!$G:$G"") = $A150)),""""))"),"")</f>
        <v/>
      </c>
      <c r="N149" s="60" t="str">
        <f ca="1">IFERROR(__xludf.DUMMYFUNCTION("IF(ISBLANK($D150),"""",IFERROR(TEXTJOIN("", "",TRUE,FILTER(INDIRECT(""'(OC4IDS) "" &amp; N$3 &amp;
 ""'!$C:$C""),INDIRECT(""'(OC4IDS) "" &amp; N$3 &amp; ""'!$G:$G"") = $A150)),""""))"),"")</f>
        <v/>
      </c>
      <c r="O149" s="51">
        <v>0</v>
      </c>
      <c r="P149" s="51">
        <v>0</v>
      </c>
      <c r="Q149" s="51">
        <v>0</v>
      </c>
      <c r="R149" s="51">
        <v>0</v>
      </c>
    </row>
    <row r="150" spans="1:18" ht="15.75" customHeight="1" x14ac:dyDescent="0.15">
      <c r="A150" s="53" t="str">
        <f t="shared" si="0"/>
        <v xml:space="preserve"> ()</v>
      </c>
      <c r="B150" s="58"/>
      <c r="C150" s="55"/>
      <c r="D150" s="55"/>
      <c r="E150" s="56"/>
      <c r="F150" s="57"/>
      <c r="G150" s="58"/>
      <c r="H150" s="57"/>
      <c r="I150" s="59" t="str">
        <f t="shared" si="1"/>
        <v>no</v>
      </c>
      <c r="J150" s="53" t="str">
        <f ca="1">IFERROR(__xludf.DUMMYFUNCTION("IFERROR(JOIN("", "",FILTER(K151:N151,LEN(K151:N151))))"),"")</f>
        <v/>
      </c>
      <c r="K150" s="60" t="str">
        <f ca="1">IFERROR(__xludf.DUMMYFUNCTION("IF(ISBLANK($D151),"""",IFERROR(TEXTJOIN("", "",TRUE,FILTER(INDIRECT(""'(OC4IDS) "" &amp; K$3 &amp;
 ""'!$C:$C""),INDIRECT(""'(OC4IDS) "" &amp; K$3 &amp; ""'!$G:$G"") = $A151)),""""))"),"")</f>
        <v/>
      </c>
      <c r="L150" s="60" t="str">
        <f ca="1">IFERROR(__xludf.DUMMYFUNCTION("IF(ISBLANK($D151),"""",IFERROR(TEXTJOIN("", "",TRUE,FILTER(INDIRECT(""'(OC4IDS) "" &amp; L$3 &amp;
 ""'!$C:$C""),INDIRECT(""'(OC4IDS) "" &amp; L$3 &amp; ""'!$G:$G"") = $A151)),""""))"),"")</f>
        <v/>
      </c>
      <c r="M150" s="60" t="str">
        <f ca="1">IFERROR(__xludf.DUMMYFUNCTION("IF(ISBLANK($D151),"""",IFERROR(TEXTJOIN("", "",TRUE,FILTER(INDIRECT(""'(OC4IDS) "" &amp; M$3 &amp;
 ""'!$C:$C""),INDIRECT(""'(OC4IDS) "" &amp; M$3 &amp; ""'!$G:$G"") = $A151)),""""))"),"")</f>
        <v/>
      </c>
      <c r="N150" s="60" t="str">
        <f ca="1">IFERROR(__xludf.DUMMYFUNCTION("IF(ISBLANK($D151),"""",IFERROR(TEXTJOIN("", "",TRUE,FILTER(INDIRECT(""'(OC4IDS) "" &amp; N$3 &amp;
 ""'!$C:$C""),INDIRECT(""'(OC4IDS) "" &amp; N$3 &amp; ""'!$G:$G"") = $A151)),""""))"),"")</f>
        <v/>
      </c>
      <c r="O150" s="51">
        <v>0</v>
      </c>
      <c r="P150" s="51">
        <v>0</v>
      </c>
      <c r="Q150" s="51">
        <v>0</v>
      </c>
      <c r="R150" s="51">
        <v>0</v>
      </c>
    </row>
    <row r="151" spans="1:18" ht="15.75" customHeight="1" x14ac:dyDescent="0.15">
      <c r="A151" s="53" t="str">
        <f t="shared" si="0"/>
        <v xml:space="preserve"> ()</v>
      </c>
      <c r="B151" s="58"/>
      <c r="C151" s="55"/>
      <c r="D151" s="55"/>
      <c r="E151" s="56"/>
      <c r="F151" s="57"/>
      <c r="G151" s="58"/>
      <c r="H151" s="57"/>
      <c r="I151" s="59" t="str">
        <f t="shared" si="1"/>
        <v>no</v>
      </c>
      <c r="J151" s="53" t="str">
        <f ca="1">IFERROR(__xludf.DUMMYFUNCTION("IFERROR(JOIN("", "",FILTER(K152:N152,LEN(K152:N152))))"),"")</f>
        <v/>
      </c>
      <c r="K151" s="60" t="str">
        <f ca="1">IFERROR(__xludf.DUMMYFUNCTION("IF(ISBLANK($D152),"""",IFERROR(TEXTJOIN("", "",TRUE,FILTER(INDIRECT(""'(OC4IDS) "" &amp; K$3 &amp;
 ""'!$C:$C""),INDIRECT(""'(OC4IDS) "" &amp; K$3 &amp; ""'!$G:$G"") = $A152)),""""))"),"")</f>
        <v/>
      </c>
      <c r="L151" s="60" t="str">
        <f ca="1">IFERROR(__xludf.DUMMYFUNCTION("IF(ISBLANK($D152),"""",IFERROR(TEXTJOIN("", "",TRUE,FILTER(INDIRECT(""'(OC4IDS) "" &amp; L$3 &amp;
 ""'!$C:$C""),INDIRECT(""'(OC4IDS) "" &amp; L$3 &amp; ""'!$G:$G"") = $A152)),""""))"),"")</f>
        <v/>
      </c>
      <c r="M151" s="60" t="str">
        <f ca="1">IFERROR(__xludf.DUMMYFUNCTION("IF(ISBLANK($D152),"""",IFERROR(TEXTJOIN("", "",TRUE,FILTER(INDIRECT(""'(OC4IDS) "" &amp; M$3 &amp;
 ""'!$C:$C""),INDIRECT(""'(OC4IDS) "" &amp; M$3 &amp; ""'!$G:$G"") = $A152)),""""))"),"")</f>
        <v/>
      </c>
      <c r="N151" s="60" t="str">
        <f ca="1">IFERROR(__xludf.DUMMYFUNCTION("IF(ISBLANK($D152),"""",IFERROR(TEXTJOIN("", "",TRUE,FILTER(INDIRECT(""'(OC4IDS) "" &amp; N$3 &amp;
 ""'!$C:$C""),INDIRECT(""'(OC4IDS) "" &amp; N$3 &amp; ""'!$G:$G"") = $A152)),""""))"),"")</f>
        <v/>
      </c>
      <c r="O151" s="51">
        <v>0</v>
      </c>
      <c r="P151" s="51">
        <v>0</v>
      </c>
      <c r="Q151" s="51">
        <v>0</v>
      </c>
      <c r="R151" s="51">
        <v>0</v>
      </c>
    </row>
    <row r="152" spans="1:18" ht="15.75" customHeight="1" x14ac:dyDescent="0.15">
      <c r="A152" s="53" t="str">
        <f t="shared" si="0"/>
        <v xml:space="preserve"> ()</v>
      </c>
      <c r="B152" s="58"/>
      <c r="C152" s="55"/>
      <c r="D152" s="55"/>
      <c r="E152" s="56"/>
      <c r="F152" s="57"/>
      <c r="G152" s="58"/>
      <c r="H152" s="57"/>
      <c r="I152" s="59" t="str">
        <f t="shared" si="1"/>
        <v>no</v>
      </c>
      <c r="J152" s="53" t="str">
        <f ca="1">IFERROR(__xludf.DUMMYFUNCTION("IFERROR(JOIN("", "",FILTER(K153:N153,LEN(K153:N153))))"),"")</f>
        <v/>
      </c>
      <c r="K152" s="60" t="str">
        <f ca="1">IFERROR(__xludf.DUMMYFUNCTION("IF(ISBLANK($D153),"""",IFERROR(TEXTJOIN("", "",TRUE,FILTER(INDIRECT(""'(OC4IDS) "" &amp; K$3 &amp;
 ""'!$C:$C""),INDIRECT(""'(OC4IDS) "" &amp; K$3 &amp; ""'!$G:$G"") = $A153)),""""))"),"")</f>
        <v/>
      </c>
      <c r="L152" s="60" t="str">
        <f ca="1">IFERROR(__xludf.DUMMYFUNCTION("IF(ISBLANK($D153),"""",IFERROR(TEXTJOIN("", "",TRUE,FILTER(INDIRECT(""'(OC4IDS) "" &amp; L$3 &amp;
 ""'!$C:$C""),INDIRECT(""'(OC4IDS) "" &amp; L$3 &amp; ""'!$G:$G"") = $A153)),""""))"),"")</f>
        <v/>
      </c>
      <c r="M152" s="60" t="str">
        <f ca="1">IFERROR(__xludf.DUMMYFUNCTION("IF(ISBLANK($D153),"""",IFERROR(TEXTJOIN("", "",TRUE,FILTER(INDIRECT(""'(OC4IDS) "" &amp; M$3 &amp;
 ""'!$C:$C""),INDIRECT(""'(OC4IDS) "" &amp; M$3 &amp; ""'!$G:$G"") = $A153)),""""))"),"")</f>
        <v/>
      </c>
      <c r="N152" s="60" t="str">
        <f ca="1">IFERROR(__xludf.DUMMYFUNCTION("IF(ISBLANK($D153),"""",IFERROR(TEXTJOIN("", "",TRUE,FILTER(INDIRECT(""'(OC4IDS) "" &amp; N$3 &amp;
 ""'!$C:$C""),INDIRECT(""'(OC4IDS) "" &amp; N$3 &amp; ""'!$G:$G"") = $A153)),""""))"),"")</f>
        <v/>
      </c>
      <c r="O152" s="51">
        <v>0</v>
      </c>
      <c r="P152" s="51">
        <v>0</v>
      </c>
      <c r="Q152" s="51">
        <v>0</v>
      </c>
      <c r="R152" s="51">
        <v>0</v>
      </c>
    </row>
    <row r="153" spans="1:18" ht="15.75" customHeight="1" x14ac:dyDescent="0.15">
      <c r="A153" s="53" t="str">
        <f t="shared" si="0"/>
        <v xml:space="preserve"> ()</v>
      </c>
      <c r="B153" s="58"/>
      <c r="C153" s="55"/>
      <c r="D153" s="55"/>
      <c r="E153" s="56"/>
      <c r="F153" s="57"/>
      <c r="G153" s="58"/>
      <c r="H153" s="57"/>
      <c r="I153" s="59" t="str">
        <f t="shared" si="1"/>
        <v>no</v>
      </c>
      <c r="J153" s="53" t="str">
        <f ca="1">IFERROR(__xludf.DUMMYFUNCTION("IFERROR(JOIN("", "",FILTER(K154:N154,LEN(K154:N154))))"),"")</f>
        <v/>
      </c>
      <c r="K153" s="60" t="str">
        <f ca="1">IFERROR(__xludf.DUMMYFUNCTION("IF(ISBLANK($D154),"""",IFERROR(TEXTJOIN("", "",TRUE,FILTER(INDIRECT(""'(OC4IDS) "" &amp; K$3 &amp;
 ""'!$C:$C""),INDIRECT(""'(OC4IDS) "" &amp; K$3 &amp; ""'!$G:$G"") = $A154)),""""))"),"")</f>
        <v/>
      </c>
      <c r="L153" s="60" t="str">
        <f ca="1">IFERROR(__xludf.DUMMYFUNCTION("IF(ISBLANK($D154),"""",IFERROR(TEXTJOIN("", "",TRUE,FILTER(INDIRECT(""'(OC4IDS) "" &amp; L$3 &amp;
 ""'!$C:$C""),INDIRECT(""'(OC4IDS) "" &amp; L$3 &amp; ""'!$G:$G"") = $A154)),""""))"),"")</f>
        <v/>
      </c>
      <c r="M153" s="60" t="str">
        <f ca="1">IFERROR(__xludf.DUMMYFUNCTION("IF(ISBLANK($D154),"""",IFERROR(TEXTJOIN("", "",TRUE,FILTER(INDIRECT(""'(OC4IDS) "" &amp; M$3 &amp;
 ""'!$C:$C""),INDIRECT(""'(OC4IDS) "" &amp; M$3 &amp; ""'!$G:$G"") = $A154)),""""))"),"")</f>
        <v/>
      </c>
      <c r="N153" s="60" t="str">
        <f ca="1">IFERROR(__xludf.DUMMYFUNCTION("IF(ISBLANK($D154),"""",IFERROR(TEXTJOIN("", "",TRUE,FILTER(INDIRECT(""'(OC4IDS) "" &amp; N$3 &amp;
 ""'!$C:$C""),INDIRECT(""'(OC4IDS) "" &amp; N$3 &amp; ""'!$G:$G"") = $A154)),""""))"),"")</f>
        <v/>
      </c>
      <c r="O153" s="51">
        <v>0</v>
      </c>
      <c r="P153" s="51">
        <v>0</v>
      </c>
      <c r="Q153" s="51">
        <v>0</v>
      </c>
      <c r="R153" s="51">
        <v>0</v>
      </c>
    </row>
    <row r="154" spans="1:18" ht="15.75" customHeight="1" x14ac:dyDescent="0.15">
      <c r="A154" s="53" t="str">
        <f t="shared" si="0"/>
        <v xml:space="preserve"> ()</v>
      </c>
      <c r="B154" s="58"/>
      <c r="C154" s="55"/>
      <c r="D154" s="55"/>
      <c r="E154" s="56"/>
      <c r="F154" s="57"/>
      <c r="G154" s="58"/>
      <c r="H154" s="57"/>
      <c r="I154" s="59" t="str">
        <f t="shared" si="1"/>
        <v>no</v>
      </c>
      <c r="J154" s="53" t="str">
        <f ca="1">IFERROR(__xludf.DUMMYFUNCTION("IFERROR(JOIN("", "",FILTER(K155:N155,LEN(K155:N155))))"),"")</f>
        <v/>
      </c>
      <c r="K154" s="60" t="str">
        <f ca="1">IFERROR(__xludf.DUMMYFUNCTION("IF(ISBLANK($D155),"""",IFERROR(TEXTJOIN("", "",TRUE,FILTER(INDIRECT(""'(OC4IDS) "" &amp; K$3 &amp;
 ""'!$C:$C""),INDIRECT(""'(OC4IDS) "" &amp; K$3 &amp; ""'!$G:$G"") = $A155)),""""))"),"")</f>
        <v/>
      </c>
      <c r="L154" s="60" t="str">
        <f ca="1">IFERROR(__xludf.DUMMYFUNCTION("IF(ISBLANK($D155),"""",IFERROR(TEXTJOIN("", "",TRUE,FILTER(INDIRECT(""'(OC4IDS) "" &amp; L$3 &amp;
 ""'!$C:$C""),INDIRECT(""'(OC4IDS) "" &amp; L$3 &amp; ""'!$G:$G"") = $A155)),""""))"),"")</f>
        <v/>
      </c>
      <c r="M154" s="60" t="str">
        <f ca="1">IFERROR(__xludf.DUMMYFUNCTION("IF(ISBLANK($D155),"""",IFERROR(TEXTJOIN("", "",TRUE,FILTER(INDIRECT(""'(OC4IDS) "" &amp; M$3 &amp;
 ""'!$C:$C""),INDIRECT(""'(OC4IDS) "" &amp; M$3 &amp; ""'!$G:$G"") = $A155)),""""))"),"")</f>
        <v/>
      </c>
      <c r="N154" s="60" t="str">
        <f ca="1">IFERROR(__xludf.DUMMYFUNCTION("IF(ISBLANK($D155),"""",IFERROR(TEXTJOIN("", "",TRUE,FILTER(INDIRECT(""'(OC4IDS) "" &amp; N$3 &amp;
 ""'!$C:$C""),INDIRECT(""'(OC4IDS) "" &amp; N$3 &amp; ""'!$G:$G"") = $A155)),""""))"),"")</f>
        <v/>
      </c>
      <c r="O154" s="51">
        <v>0</v>
      </c>
      <c r="P154" s="51">
        <v>0</v>
      </c>
      <c r="Q154" s="51">
        <v>0</v>
      </c>
      <c r="R154" s="51">
        <v>0</v>
      </c>
    </row>
    <row r="155" spans="1:18" ht="15.75" customHeight="1" x14ac:dyDescent="0.15">
      <c r="A155" s="53" t="str">
        <f t="shared" si="0"/>
        <v xml:space="preserve"> ()</v>
      </c>
      <c r="B155" s="58"/>
      <c r="C155" s="55"/>
      <c r="D155" s="55"/>
      <c r="E155" s="56"/>
      <c r="F155" s="57"/>
      <c r="G155" s="58"/>
      <c r="H155" s="57"/>
      <c r="I155" s="59" t="str">
        <f t="shared" si="1"/>
        <v>no</v>
      </c>
      <c r="J155" s="53" t="str">
        <f ca="1">IFERROR(__xludf.DUMMYFUNCTION("IFERROR(JOIN("", "",FILTER(K156:N156,LEN(K156:N156))))"),"")</f>
        <v/>
      </c>
      <c r="K155" s="60" t="str">
        <f ca="1">IFERROR(__xludf.DUMMYFUNCTION("IF(ISBLANK($D156),"""",IFERROR(TEXTJOIN("", "",TRUE,FILTER(INDIRECT(""'(OC4IDS) "" &amp; K$3 &amp;
 ""'!$C:$C""),INDIRECT(""'(OC4IDS) "" &amp; K$3 &amp; ""'!$G:$G"") = $A156)),""""))"),"")</f>
        <v/>
      </c>
      <c r="L155" s="60" t="str">
        <f ca="1">IFERROR(__xludf.DUMMYFUNCTION("IF(ISBLANK($D156),"""",IFERROR(TEXTJOIN("", "",TRUE,FILTER(INDIRECT(""'(OC4IDS) "" &amp; L$3 &amp;
 ""'!$C:$C""),INDIRECT(""'(OC4IDS) "" &amp; L$3 &amp; ""'!$G:$G"") = $A156)),""""))"),"")</f>
        <v/>
      </c>
      <c r="M155" s="60" t="str">
        <f ca="1">IFERROR(__xludf.DUMMYFUNCTION("IF(ISBLANK($D156),"""",IFERROR(TEXTJOIN("", "",TRUE,FILTER(INDIRECT(""'(OC4IDS) "" &amp; M$3 &amp;
 ""'!$C:$C""),INDIRECT(""'(OC4IDS) "" &amp; M$3 &amp; ""'!$G:$G"") = $A156)),""""))"),"")</f>
        <v/>
      </c>
      <c r="N155" s="60" t="str">
        <f ca="1">IFERROR(__xludf.DUMMYFUNCTION("IF(ISBLANK($D156),"""",IFERROR(TEXTJOIN("", "",TRUE,FILTER(INDIRECT(""'(OC4IDS) "" &amp; N$3 &amp;
 ""'!$C:$C""),INDIRECT(""'(OC4IDS) "" &amp; N$3 &amp; ""'!$G:$G"") = $A156)),""""))"),"")</f>
        <v/>
      </c>
      <c r="O155" s="51">
        <v>0</v>
      </c>
      <c r="P155" s="51">
        <v>0</v>
      </c>
      <c r="Q155" s="51">
        <v>0</v>
      </c>
      <c r="R155" s="51">
        <v>0</v>
      </c>
    </row>
    <row r="156" spans="1:18" ht="15.75" customHeight="1" x14ac:dyDescent="0.15">
      <c r="A156" s="53" t="str">
        <f t="shared" si="0"/>
        <v xml:space="preserve"> ()</v>
      </c>
      <c r="B156" s="58"/>
      <c r="C156" s="55"/>
      <c r="D156" s="55"/>
      <c r="E156" s="56"/>
      <c r="F156" s="57"/>
      <c r="G156" s="58"/>
      <c r="H156" s="57"/>
      <c r="I156" s="59" t="str">
        <f t="shared" si="1"/>
        <v>no</v>
      </c>
      <c r="J156" s="53" t="str">
        <f ca="1">IFERROR(__xludf.DUMMYFUNCTION("IFERROR(JOIN("", "",FILTER(K157:N157,LEN(K157:N157))))"),"")</f>
        <v/>
      </c>
      <c r="K156" s="60" t="str">
        <f ca="1">IFERROR(__xludf.DUMMYFUNCTION("IF(ISBLANK($D157),"""",IFERROR(TEXTJOIN("", "",TRUE,FILTER(INDIRECT(""'(OC4IDS) "" &amp; K$3 &amp;
 ""'!$C:$C""),INDIRECT(""'(OC4IDS) "" &amp; K$3 &amp; ""'!$G:$G"") = $A157)),""""))"),"")</f>
        <v/>
      </c>
      <c r="L156" s="60" t="str">
        <f ca="1">IFERROR(__xludf.DUMMYFUNCTION("IF(ISBLANK($D157),"""",IFERROR(TEXTJOIN("", "",TRUE,FILTER(INDIRECT(""'(OC4IDS) "" &amp; L$3 &amp;
 ""'!$C:$C""),INDIRECT(""'(OC4IDS) "" &amp; L$3 &amp; ""'!$G:$G"") = $A157)),""""))"),"")</f>
        <v/>
      </c>
      <c r="M156" s="60" t="str">
        <f ca="1">IFERROR(__xludf.DUMMYFUNCTION("IF(ISBLANK($D157),"""",IFERROR(TEXTJOIN("", "",TRUE,FILTER(INDIRECT(""'(OC4IDS) "" &amp; M$3 &amp;
 ""'!$C:$C""),INDIRECT(""'(OC4IDS) "" &amp; M$3 &amp; ""'!$G:$G"") = $A157)),""""))"),"")</f>
        <v/>
      </c>
      <c r="N156" s="60" t="str">
        <f ca="1">IFERROR(__xludf.DUMMYFUNCTION("IF(ISBLANK($D157),"""",IFERROR(TEXTJOIN("", "",TRUE,FILTER(INDIRECT(""'(OC4IDS) "" &amp; N$3 &amp;
 ""'!$C:$C""),INDIRECT(""'(OC4IDS) "" &amp; N$3 &amp; ""'!$G:$G"") = $A157)),""""))"),"")</f>
        <v/>
      </c>
      <c r="O156" s="51">
        <v>0</v>
      </c>
      <c r="P156" s="51">
        <v>0</v>
      </c>
      <c r="Q156" s="51">
        <v>0</v>
      </c>
      <c r="R156" s="51">
        <v>0</v>
      </c>
    </row>
    <row r="157" spans="1:18" ht="15.75" customHeight="1" x14ac:dyDescent="0.15">
      <c r="A157" s="53" t="str">
        <f t="shared" si="0"/>
        <v xml:space="preserve"> ()</v>
      </c>
      <c r="B157" s="58"/>
      <c r="C157" s="55"/>
      <c r="D157" s="55"/>
      <c r="E157" s="56"/>
      <c r="F157" s="57"/>
      <c r="G157" s="58"/>
      <c r="H157" s="57"/>
      <c r="I157" s="59" t="str">
        <f t="shared" si="1"/>
        <v>no</v>
      </c>
      <c r="J157" s="53" t="str">
        <f ca="1">IFERROR(__xludf.DUMMYFUNCTION("IFERROR(JOIN("", "",FILTER(K158:N158,LEN(K158:N158))))"),"")</f>
        <v/>
      </c>
      <c r="K157" s="60" t="str">
        <f ca="1">IFERROR(__xludf.DUMMYFUNCTION("IF(ISBLANK($D158),"""",IFERROR(TEXTJOIN("", "",TRUE,FILTER(INDIRECT(""'(OC4IDS) "" &amp; K$3 &amp;
 ""'!$C:$C""),INDIRECT(""'(OC4IDS) "" &amp; K$3 &amp; ""'!$G:$G"") = $A158)),""""))"),"")</f>
        <v/>
      </c>
      <c r="L157" s="60" t="str">
        <f ca="1">IFERROR(__xludf.DUMMYFUNCTION("IF(ISBLANK($D158),"""",IFERROR(TEXTJOIN("", "",TRUE,FILTER(INDIRECT(""'(OC4IDS) "" &amp; L$3 &amp;
 ""'!$C:$C""),INDIRECT(""'(OC4IDS) "" &amp; L$3 &amp; ""'!$G:$G"") = $A158)),""""))"),"")</f>
        <v/>
      </c>
      <c r="M157" s="60" t="str">
        <f ca="1">IFERROR(__xludf.DUMMYFUNCTION("IF(ISBLANK($D158),"""",IFERROR(TEXTJOIN("", "",TRUE,FILTER(INDIRECT(""'(OC4IDS) "" &amp; M$3 &amp;
 ""'!$C:$C""),INDIRECT(""'(OC4IDS) "" &amp; M$3 &amp; ""'!$G:$G"") = $A158)),""""))"),"")</f>
        <v/>
      </c>
      <c r="N157" s="60" t="str">
        <f ca="1">IFERROR(__xludf.DUMMYFUNCTION("IF(ISBLANK($D158),"""",IFERROR(TEXTJOIN("", "",TRUE,FILTER(INDIRECT(""'(OC4IDS) "" &amp; N$3 &amp;
 ""'!$C:$C""),INDIRECT(""'(OC4IDS) "" &amp; N$3 &amp; ""'!$G:$G"") = $A158)),""""))"),"")</f>
        <v/>
      </c>
      <c r="O157" s="51">
        <v>0</v>
      </c>
      <c r="P157" s="51">
        <v>0</v>
      </c>
      <c r="Q157" s="51">
        <v>0</v>
      </c>
      <c r="R157" s="51">
        <v>0</v>
      </c>
    </row>
    <row r="158" spans="1:18" ht="15.75" customHeight="1" x14ac:dyDescent="0.15">
      <c r="A158" s="53" t="str">
        <f t="shared" si="0"/>
        <v xml:space="preserve"> ()</v>
      </c>
      <c r="B158" s="58"/>
      <c r="C158" s="55"/>
      <c r="D158" s="55"/>
      <c r="E158" s="56"/>
      <c r="F158" s="57"/>
      <c r="G158" s="58"/>
      <c r="H158" s="57"/>
      <c r="I158" s="59" t="str">
        <f t="shared" si="1"/>
        <v>no</v>
      </c>
      <c r="J158" s="53" t="str">
        <f ca="1">IFERROR(__xludf.DUMMYFUNCTION("IFERROR(JOIN("", "",FILTER(K159:N159,LEN(K159:N159))))"),"")</f>
        <v/>
      </c>
      <c r="K158" s="60" t="str">
        <f ca="1">IFERROR(__xludf.DUMMYFUNCTION("IF(ISBLANK($D159),"""",IFERROR(TEXTJOIN("", "",TRUE,FILTER(INDIRECT(""'(OC4IDS) "" &amp; K$3 &amp;
 ""'!$C:$C""),INDIRECT(""'(OC4IDS) "" &amp; K$3 &amp; ""'!$G:$G"") = $A159)),""""))"),"")</f>
        <v/>
      </c>
      <c r="L158" s="60" t="str">
        <f ca="1">IFERROR(__xludf.DUMMYFUNCTION("IF(ISBLANK($D159),"""",IFERROR(TEXTJOIN("", "",TRUE,FILTER(INDIRECT(""'(OC4IDS) "" &amp; L$3 &amp;
 ""'!$C:$C""),INDIRECT(""'(OC4IDS) "" &amp; L$3 &amp; ""'!$G:$G"") = $A159)),""""))"),"")</f>
        <v/>
      </c>
      <c r="M158" s="60" t="str">
        <f ca="1">IFERROR(__xludf.DUMMYFUNCTION("IF(ISBLANK($D159),"""",IFERROR(TEXTJOIN("", "",TRUE,FILTER(INDIRECT(""'(OC4IDS) "" &amp; M$3 &amp;
 ""'!$C:$C""),INDIRECT(""'(OC4IDS) "" &amp; M$3 &amp; ""'!$G:$G"") = $A159)),""""))"),"")</f>
        <v/>
      </c>
      <c r="N158" s="60" t="str">
        <f ca="1">IFERROR(__xludf.DUMMYFUNCTION("IF(ISBLANK($D159),"""",IFERROR(TEXTJOIN("", "",TRUE,FILTER(INDIRECT(""'(OC4IDS) "" &amp; N$3 &amp;
 ""'!$C:$C""),INDIRECT(""'(OC4IDS) "" &amp; N$3 &amp; ""'!$G:$G"") = $A159)),""""))"),"")</f>
        <v/>
      </c>
      <c r="O158" s="51">
        <v>0</v>
      </c>
      <c r="P158" s="51">
        <v>0</v>
      </c>
      <c r="Q158" s="51">
        <v>0</v>
      </c>
      <c r="R158" s="51">
        <v>0</v>
      </c>
    </row>
    <row r="159" spans="1:18" ht="15.75" customHeight="1" x14ac:dyDescent="0.15">
      <c r="A159" s="53" t="str">
        <f t="shared" si="0"/>
        <v xml:space="preserve"> ()</v>
      </c>
      <c r="B159" s="58"/>
      <c r="C159" s="55"/>
      <c r="D159" s="55"/>
      <c r="E159" s="56"/>
      <c r="F159" s="57"/>
      <c r="G159" s="58"/>
      <c r="H159" s="57"/>
      <c r="I159" s="59" t="str">
        <f t="shared" si="1"/>
        <v>no</v>
      </c>
      <c r="J159" s="53" t="str">
        <f ca="1">IFERROR(__xludf.DUMMYFUNCTION("IFERROR(JOIN("", "",FILTER(K160:N160,LEN(K160:N160))))"),"")</f>
        <v/>
      </c>
      <c r="K159" s="60" t="str">
        <f ca="1">IFERROR(__xludf.DUMMYFUNCTION("IF(ISBLANK($D160),"""",IFERROR(TEXTJOIN("", "",TRUE,FILTER(INDIRECT(""'(OC4IDS) "" &amp; K$3 &amp;
 ""'!$C:$C""),INDIRECT(""'(OC4IDS) "" &amp; K$3 &amp; ""'!$G:$G"") = $A160)),""""))"),"")</f>
        <v/>
      </c>
      <c r="L159" s="60" t="str">
        <f ca="1">IFERROR(__xludf.DUMMYFUNCTION("IF(ISBLANK($D160),"""",IFERROR(TEXTJOIN("", "",TRUE,FILTER(INDIRECT(""'(OC4IDS) "" &amp; L$3 &amp;
 ""'!$C:$C""),INDIRECT(""'(OC4IDS) "" &amp; L$3 &amp; ""'!$G:$G"") = $A160)),""""))"),"")</f>
        <v/>
      </c>
      <c r="M159" s="60" t="str">
        <f ca="1">IFERROR(__xludf.DUMMYFUNCTION("IF(ISBLANK($D160),"""",IFERROR(TEXTJOIN("", "",TRUE,FILTER(INDIRECT(""'(OC4IDS) "" &amp; M$3 &amp;
 ""'!$C:$C""),INDIRECT(""'(OC4IDS) "" &amp; M$3 &amp; ""'!$G:$G"") = $A160)),""""))"),"")</f>
        <v/>
      </c>
      <c r="N159" s="60" t="str">
        <f ca="1">IFERROR(__xludf.DUMMYFUNCTION("IF(ISBLANK($D160),"""",IFERROR(TEXTJOIN("", "",TRUE,FILTER(INDIRECT(""'(OC4IDS) "" &amp; N$3 &amp;
 ""'!$C:$C""),INDIRECT(""'(OC4IDS) "" &amp; N$3 &amp; ""'!$G:$G"") = $A160)),""""))"),"")</f>
        <v/>
      </c>
      <c r="O159" s="51">
        <v>0</v>
      </c>
      <c r="P159" s="51">
        <v>0</v>
      </c>
      <c r="Q159" s="51">
        <v>0</v>
      </c>
      <c r="R159" s="51">
        <v>0</v>
      </c>
    </row>
    <row r="160" spans="1:18" ht="15.75" customHeight="1" x14ac:dyDescent="0.15">
      <c r="A160" s="53" t="str">
        <f t="shared" si="0"/>
        <v xml:space="preserve"> ()</v>
      </c>
      <c r="B160" s="58"/>
      <c r="C160" s="55"/>
      <c r="D160" s="55"/>
      <c r="E160" s="56"/>
      <c r="F160" s="57"/>
      <c r="G160" s="58"/>
      <c r="H160" s="57"/>
      <c r="I160" s="59" t="str">
        <f t="shared" si="1"/>
        <v>no</v>
      </c>
      <c r="J160" s="53" t="str">
        <f ca="1">IFERROR(__xludf.DUMMYFUNCTION("IFERROR(JOIN("", "",FILTER(K161:N161,LEN(K161:N161))))"),"")</f>
        <v/>
      </c>
      <c r="K160" s="60" t="str">
        <f ca="1">IFERROR(__xludf.DUMMYFUNCTION("IF(ISBLANK($D161),"""",IFERROR(TEXTJOIN("", "",TRUE,FILTER(INDIRECT(""'(OC4IDS) "" &amp; K$3 &amp;
 ""'!$C:$C""),INDIRECT(""'(OC4IDS) "" &amp; K$3 &amp; ""'!$G:$G"") = $A161)),""""))"),"")</f>
        <v/>
      </c>
      <c r="L160" s="60" t="str">
        <f ca="1">IFERROR(__xludf.DUMMYFUNCTION("IF(ISBLANK($D161),"""",IFERROR(TEXTJOIN("", "",TRUE,FILTER(INDIRECT(""'(OC4IDS) "" &amp; L$3 &amp;
 ""'!$C:$C""),INDIRECT(""'(OC4IDS) "" &amp; L$3 &amp; ""'!$G:$G"") = $A161)),""""))"),"")</f>
        <v/>
      </c>
      <c r="M160" s="60" t="str">
        <f ca="1">IFERROR(__xludf.DUMMYFUNCTION("IF(ISBLANK($D161),"""",IFERROR(TEXTJOIN("", "",TRUE,FILTER(INDIRECT(""'(OC4IDS) "" &amp; M$3 &amp;
 ""'!$C:$C""),INDIRECT(""'(OC4IDS) "" &amp; M$3 &amp; ""'!$G:$G"") = $A161)),""""))"),"")</f>
        <v/>
      </c>
      <c r="N160" s="60" t="str">
        <f ca="1">IFERROR(__xludf.DUMMYFUNCTION("IF(ISBLANK($D161),"""",IFERROR(TEXTJOIN("", "",TRUE,FILTER(INDIRECT(""'(OC4IDS) "" &amp; N$3 &amp;
 ""'!$C:$C""),INDIRECT(""'(OC4IDS) "" &amp; N$3 &amp; ""'!$G:$G"") = $A161)),""""))"),"")</f>
        <v/>
      </c>
      <c r="O160" s="51">
        <v>0</v>
      </c>
      <c r="P160" s="51">
        <v>0</v>
      </c>
      <c r="Q160" s="51">
        <v>0</v>
      </c>
      <c r="R160" s="51">
        <v>0</v>
      </c>
    </row>
    <row r="161" spans="1:18" ht="15.75" customHeight="1" x14ac:dyDescent="0.15">
      <c r="A161" s="53" t="str">
        <f t="shared" si="0"/>
        <v xml:space="preserve"> ()</v>
      </c>
      <c r="B161" s="58"/>
      <c r="C161" s="55"/>
      <c r="D161" s="55"/>
      <c r="E161" s="56"/>
      <c r="F161" s="57"/>
      <c r="G161" s="58"/>
      <c r="H161" s="57"/>
      <c r="I161" s="59" t="str">
        <f t="shared" si="1"/>
        <v>no</v>
      </c>
      <c r="J161" s="53" t="str">
        <f ca="1">IFERROR(__xludf.DUMMYFUNCTION("IFERROR(JOIN("", "",FILTER(K162:N162,LEN(K162:N162))))"),"")</f>
        <v/>
      </c>
      <c r="K161" s="60" t="str">
        <f ca="1">IFERROR(__xludf.DUMMYFUNCTION("IF(ISBLANK($D162),"""",IFERROR(TEXTJOIN("", "",TRUE,FILTER(INDIRECT(""'(OC4IDS) "" &amp; K$3 &amp;
 ""'!$C:$C""),INDIRECT(""'(OC4IDS) "" &amp; K$3 &amp; ""'!$G:$G"") = $A162)),""""))"),"")</f>
        <v/>
      </c>
      <c r="L161" s="60" t="str">
        <f ca="1">IFERROR(__xludf.DUMMYFUNCTION("IF(ISBLANK($D162),"""",IFERROR(TEXTJOIN("", "",TRUE,FILTER(INDIRECT(""'(OC4IDS) "" &amp; L$3 &amp;
 ""'!$C:$C""),INDIRECT(""'(OC4IDS) "" &amp; L$3 &amp; ""'!$G:$G"") = $A162)),""""))"),"")</f>
        <v/>
      </c>
      <c r="M161" s="60" t="str">
        <f ca="1">IFERROR(__xludf.DUMMYFUNCTION("IF(ISBLANK($D162),"""",IFERROR(TEXTJOIN("", "",TRUE,FILTER(INDIRECT(""'(OC4IDS) "" &amp; M$3 &amp;
 ""'!$C:$C""),INDIRECT(""'(OC4IDS) "" &amp; M$3 &amp; ""'!$G:$G"") = $A162)),""""))"),"")</f>
        <v/>
      </c>
      <c r="N161" s="60" t="str">
        <f ca="1">IFERROR(__xludf.DUMMYFUNCTION("IF(ISBLANK($D162),"""",IFERROR(TEXTJOIN("", "",TRUE,FILTER(INDIRECT(""'(OC4IDS) "" &amp; N$3 &amp;
 ""'!$C:$C""),INDIRECT(""'(OC4IDS) "" &amp; N$3 &amp; ""'!$G:$G"") = $A162)),""""))"),"")</f>
        <v/>
      </c>
      <c r="O161" s="51">
        <v>0</v>
      </c>
      <c r="P161" s="51">
        <v>0</v>
      </c>
      <c r="Q161" s="51">
        <v>0</v>
      </c>
      <c r="R161" s="51">
        <v>0</v>
      </c>
    </row>
    <row r="162" spans="1:18" ht="15.75" customHeight="1" x14ac:dyDescent="0.15">
      <c r="A162" s="53" t="str">
        <f t="shared" si="0"/>
        <v xml:space="preserve"> ()</v>
      </c>
      <c r="B162" s="58"/>
      <c r="C162" s="55"/>
      <c r="D162" s="55"/>
      <c r="E162" s="56"/>
      <c r="F162" s="57"/>
      <c r="G162" s="58"/>
      <c r="H162" s="57"/>
      <c r="I162" s="59" t="str">
        <f t="shared" si="1"/>
        <v>no</v>
      </c>
      <c r="J162" s="53" t="str">
        <f ca="1">IFERROR(__xludf.DUMMYFUNCTION("IFERROR(JOIN("", "",FILTER(K163:N163,LEN(K163:N163))))"),"")</f>
        <v/>
      </c>
      <c r="K162" s="60" t="str">
        <f ca="1">IFERROR(__xludf.DUMMYFUNCTION("IF(ISBLANK($D163),"""",IFERROR(TEXTJOIN("", "",TRUE,FILTER(INDIRECT(""'(OC4IDS) "" &amp; K$3 &amp;
 ""'!$C:$C""),INDIRECT(""'(OC4IDS) "" &amp; K$3 &amp; ""'!$G:$G"") = $A163)),""""))"),"")</f>
        <v/>
      </c>
      <c r="L162" s="60" t="str">
        <f ca="1">IFERROR(__xludf.DUMMYFUNCTION("IF(ISBLANK($D163),"""",IFERROR(TEXTJOIN("", "",TRUE,FILTER(INDIRECT(""'(OC4IDS) "" &amp; L$3 &amp;
 ""'!$C:$C""),INDIRECT(""'(OC4IDS) "" &amp; L$3 &amp; ""'!$G:$G"") = $A163)),""""))"),"")</f>
        <v/>
      </c>
      <c r="M162" s="60" t="str">
        <f ca="1">IFERROR(__xludf.DUMMYFUNCTION("IF(ISBLANK($D163),"""",IFERROR(TEXTJOIN("", "",TRUE,FILTER(INDIRECT(""'(OC4IDS) "" &amp; M$3 &amp;
 ""'!$C:$C""),INDIRECT(""'(OC4IDS) "" &amp; M$3 &amp; ""'!$G:$G"") = $A163)),""""))"),"")</f>
        <v/>
      </c>
      <c r="N162" s="60" t="str">
        <f ca="1">IFERROR(__xludf.DUMMYFUNCTION("IF(ISBLANK($D163),"""",IFERROR(TEXTJOIN("", "",TRUE,FILTER(INDIRECT(""'(OC4IDS) "" &amp; N$3 &amp;
 ""'!$C:$C""),INDIRECT(""'(OC4IDS) "" &amp; N$3 &amp; ""'!$G:$G"") = $A163)),""""))"),"")</f>
        <v/>
      </c>
      <c r="O162" s="51">
        <v>0</v>
      </c>
      <c r="P162" s="51">
        <v>0</v>
      </c>
      <c r="Q162" s="51">
        <v>0</v>
      </c>
      <c r="R162" s="51">
        <v>0</v>
      </c>
    </row>
    <row r="163" spans="1:18" ht="15.75" customHeight="1" x14ac:dyDescent="0.15">
      <c r="A163" s="53" t="str">
        <f t="shared" si="0"/>
        <v xml:space="preserve"> ()</v>
      </c>
      <c r="B163" s="58"/>
      <c r="C163" s="55"/>
      <c r="D163" s="55"/>
      <c r="E163" s="56"/>
      <c r="F163" s="57"/>
      <c r="G163" s="58"/>
      <c r="H163" s="57"/>
      <c r="I163" s="59" t="str">
        <f t="shared" si="1"/>
        <v>no</v>
      </c>
      <c r="J163" s="53" t="str">
        <f ca="1">IFERROR(__xludf.DUMMYFUNCTION("IFERROR(JOIN("", "",FILTER(K164:N164,LEN(K164:N164))))"),"")</f>
        <v/>
      </c>
      <c r="K163" s="60" t="str">
        <f ca="1">IFERROR(__xludf.DUMMYFUNCTION("IF(ISBLANK($D164),"""",IFERROR(TEXTJOIN("", "",TRUE,FILTER(INDIRECT(""'(OC4IDS) "" &amp; K$3 &amp;
 ""'!$C:$C""),INDIRECT(""'(OC4IDS) "" &amp; K$3 &amp; ""'!$G:$G"") = $A164)),""""))"),"")</f>
        <v/>
      </c>
      <c r="L163" s="60" t="str">
        <f ca="1">IFERROR(__xludf.DUMMYFUNCTION("IF(ISBLANK($D164),"""",IFERROR(TEXTJOIN("", "",TRUE,FILTER(INDIRECT(""'(OC4IDS) "" &amp; L$3 &amp;
 ""'!$C:$C""),INDIRECT(""'(OC4IDS) "" &amp; L$3 &amp; ""'!$G:$G"") = $A164)),""""))"),"")</f>
        <v/>
      </c>
      <c r="M163" s="60" t="str">
        <f ca="1">IFERROR(__xludf.DUMMYFUNCTION("IF(ISBLANK($D164),"""",IFERROR(TEXTJOIN("", "",TRUE,FILTER(INDIRECT(""'(OC4IDS) "" &amp; M$3 &amp;
 ""'!$C:$C""),INDIRECT(""'(OC4IDS) "" &amp; M$3 &amp; ""'!$G:$G"") = $A164)),""""))"),"")</f>
        <v/>
      </c>
      <c r="N163" s="60" t="str">
        <f ca="1">IFERROR(__xludf.DUMMYFUNCTION("IF(ISBLANK($D164),"""",IFERROR(TEXTJOIN("", "",TRUE,FILTER(INDIRECT(""'(OC4IDS) "" &amp; N$3 &amp;
 ""'!$C:$C""),INDIRECT(""'(OC4IDS) "" &amp; N$3 &amp; ""'!$G:$G"") = $A164)),""""))"),"")</f>
        <v/>
      </c>
      <c r="O163" s="51">
        <v>0</v>
      </c>
      <c r="P163" s="51">
        <v>0</v>
      </c>
      <c r="Q163" s="51">
        <v>0</v>
      </c>
      <c r="R163" s="51">
        <v>0</v>
      </c>
    </row>
    <row r="164" spans="1:18" ht="15.75" customHeight="1" x14ac:dyDescent="0.15">
      <c r="A164" s="53" t="str">
        <f t="shared" si="0"/>
        <v xml:space="preserve"> ()</v>
      </c>
      <c r="B164" s="58"/>
      <c r="C164" s="55"/>
      <c r="D164" s="55"/>
      <c r="E164" s="56"/>
      <c r="F164" s="57"/>
      <c r="G164" s="58"/>
      <c r="H164" s="57"/>
      <c r="I164" s="59" t="str">
        <f t="shared" si="1"/>
        <v>no</v>
      </c>
      <c r="J164" s="53" t="str">
        <f ca="1">IFERROR(__xludf.DUMMYFUNCTION("IFERROR(JOIN("", "",FILTER(K165:N165,LEN(K165:N165))))"),"")</f>
        <v/>
      </c>
      <c r="K164" s="60" t="str">
        <f ca="1">IFERROR(__xludf.DUMMYFUNCTION("IF(ISBLANK($D165),"""",IFERROR(TEXTJOIN("", "",TRUE,FILTER(INDIRECT(""'(OC4IDS) "" &amp; K$3 &amp;
 ""'!$C:$C""),INDIRECT(""'(OC4IDS) "" &amp; K$3 &amp; ""'!$G:$G"") = $A165)),""""))"),"")</f>
        <v/>
      </c>
      <c r="L164" s="60" t="str">
        <f ca="1">IFERROR(__xludf.DUMMYFUNCTION("IF(ISBLANK($D165),"""",IFERROR(TEXTJOIN("", "",TRUE,FILTER(INDIRECT(""'(OC4IDS) "" &amp; L$3 &amp;
 ""'!$C:$C""),INDIRECT(""'(OC4IDS) "" &amp; L$3 &amp; ""'!$G:$G"") = $A165)),""""))"),"")</f>
        <v/>
      </c>
      <c r="M164" s="60" t="str">
        <f ca="1">IFERROR(__xludf.DUMMYFUNCTION("IF(ISBLANK($D165),"""",IFERROR(TEXTJOIN("", "",TRUE,FILTER(INDIRECT(""'(OC4IDS) "" &amp; M$3 &amp;
 ""'!$C:$C""),INDIRECT(""'(OC4IDS) "" &amp; M$3 &amp; ""'!$G:$G"") = $A165)),""""))"),"")</f>
        <v/>
      </c>
      <c r="N164" s="60" t="str">
        <f ca="1">IFERROR(__xludf.DUMMYFUNCTION("IF(ISBLANK($D165),"""",IFERROR(TEXTJOIN("", "",TRUE,FILTER(INDIRECT(""'(OC4IDS) "" &amp; N$3 &amp;
 ""'!$C:$C""),INDIRECT(""'(OC4IDS) "" &amp; N$3 &amp; ""'!$G:$G"") = $A165)),""""))"),"")</f>
        <v/>
      </c>
      <c r="O164" s="51">
        <v>0</v>
      </c>
      <c r="P164" s="51">
        <v>0</v>
      </c>
      <c r="Q164" s="51">
        <v>0</v>
      </c>
      <c r="R164" s="51">
        <v>0</v>
      </c>
    </row>
    <row r="165" spans="1:18" ht="15.75" customHeight="1" x14ac:dyDescent="0.15">
      <c r="A165" s="53" t="str">
        <f t="shared" si="0"/>
        <v xml:space="preserve"> ()</v>
      </c>
      <c r="B165" s="58"/>
      <c r="C165" s="55"/>
      <c r="D165" s="55"/>
      <c r="E165" s="56"/>
      <c r="F165" s="57"/>
      <c r="G165" s="58"/>
      <c r="H165" s="57"/>
      <c r="I165" s="59" t="str">
        <f t="shared" si="1"/>
        <v>no</v>
      </c>
      <c r="J165" s="53" t="str">
        <f ca="1">IFERROR(__xludf.DUMMYFUNCTION("IFERROR(JOIN("", "",FILTER(K166:N166,LEN(K166:N166))))"),"")</f>
        <v/>
      </c>
      <c r="K165" s="60" t="str">
        <f ca="1">IFERROR(__xludf.DUMMYFUNCTION("IF(ISBLANK($D166),"""",IFERROR(TEXTJOIN("", "",TRUE,FILTER(INDIRECT(""'(OC4IDS) "" &amp; K$3 &amp;
 ""'!$C:$C""),INDIRECT(""'(OC4IDS) "" &amp; K$3 &amp; ""'!$G:$G"") = $A166)),""""))"),"")</f>
        <v/>
      </c>
      <c r="L165" s="60" t="str">
        <f ca="1">IFERROR(__xludf.DUMMYFUNCTION("IF(ISBLANK($D166),"""",IFERROR(TEXTJOIN("", "",TRUE,FILTER(INDIRECT(""'(OC4IDS) "" &amp; L$3 &amp;
 ""'!$C:$C""),INDIRECT(""'(OC4IDS) "" &amp; L$3 &amp; ""'!$G:$G"") = $A166)),""""))"),"")</f>
        <v/>
      </c>
      <c r="M165" s="60" t="str">
        <f ca="1">IFERROR(__xludf.DUMMYFUNCTION("IF(ISBLANK($D166),"""",IFERROR(TEXTJOIN("", "",TRUE,FILTER(INDIRECT(""'(OC4IDS) "" &amp; M$3 &amp;
 ""'!$C:$C""),INDIRECT(""'(OC4IDS) "" &amp; M$3 &amp; ""'!$G:$G"") = $A166)),""""))"),"")</f>
        <v/>
      </c>
      <c r="N165" s="60" t="str">
        <f ca="1">IFERROR(__xludf.DUMMYFUNCTION("IF(ISBLANK($D166),"""",IFERROR(TEXTJOIN("", "",TRUE,FILTER(INDIRECT(""'(OC4IDS) "" &amp; N$3 &amp;
 ""'!$C:$C""),INDIRECT(""'(OC4IDS) "" &amp; N$3 &amp; ""'!$G:$G"") = $A166)),""""))"),"")</f>
        <v/>
      </c>
      <c r="O165" s="51">
        <v>0</v>
      </c>
      <c r="P165" s="51">
        <v>0</v>
      </c>
      <c r="Q165" s="51">
        <v>0</v>
      </c>
      <c r="R165" s="51">
        <v>0</v>
      </c>
    </row>
    <row r="166" spans="1:18" ht="15.75" customHeight="1" x14ac:dyDescent="0.15">
      <c r="A166" s="53" t="str">
        <f t="shared" si="0"/>
        <v xml:space="preserve"> ()</v>
      </c>
      <c r="B166" s="58"/>
      <c r="C166" s="55"/>
      <c r="D166" s="55"/>
      <c r="E166" s="56"/>
      <c r="F166" s="57"/>
      <c r="G166" s="58"/>
      <c r="H166" s="57"/>
      <c r="I166" s="59" t="str">
        <f t="shared" si="1"/>
        <v>no</v>
      </c>
      <c r="J166" s="53" t="str">
        <f ca="1">IFERROR(__xludf.DUMMYFUNCTION("IFERROR(JOIN("", "",FILTER(K167:N167,LEN(K167:N167))))"),"")</f>
        <v/>
      </c>
      <c r="K166" s="60" t="str">
        <f ca="1">IFERROR(__xludf.DUMMYFUNCTION("IF(ISBLANK($D167),"""",IFERROR(TEXTJOIN("", "",TRUE,FILTER(INDIRECT(""'(OC4IDS) "" &amp; K$3 &amp;
 ""'!$C:$C""),INDIRECT(""'(OC4IDS) "" &amp; K$3 &amp; ""'!$G:$G"") = $A167)),""""))"),"")</f>
        <v/>
      </c>
      <c r="L166" s="60" t="str">
        <f ca="1">IFERROR(__xludf.DUMMYFUNCTION("IF(ISBLANK($D167),"""",IFERROR(TEXTJOIN("", "",TRUE,FILTER(INDIRECT(""'(OC4IDS) "" &amp; L$3 &amp;
 ""'!$C:$C""),INDIRECT(""'(OC4IDS) "" &amp; L$3 &amp; ""'!$G:$G"") = $A167)),""""))"),"")</f>
        <v/>
      </c>
      <c r="M166" s="60" t="str">
        <f ca="1">IFERROR(__xludf.DUMMYFUNCTION("IF(ISBLANK($D167),"""",IFERROR(TEXTJOIN("", "",TRUE,FILTER(INDIRECT(""'(OC4IDS) "" &amp; M$3 &amp;
 ""'!$C:$C""),INDIRECT(""'(OC4IDS) "" &amp; M$3 &amp; ""'!$G:$G"") = $A167)),""""))"),"")</f>
        <v/>
      </c>
      <c r="N166" s="60" t="str">
        <f ca="1">IFERROR(__xludf.DUMMYFUNCTION("IF(ISBLANK($D167),"""",IFERROR(TEXTJOIN("", "",TRUE,FILTER(INDIRECT(""'(OC4IDS) "" &amp; N$3 &amp;
 ""'!$C:$C""),INDIRECT(""'(OC4IDS) "" &amp; N$3 &amp; ""'!$G:$G"") = $A167)),""""))"),"")</f>
        <v/>
      </c>
      <c r="O166" s="51">
        <v>0</v>
      </c>
      <c r="P166" s="51">
        <v>0</v>
      </c>
      <c r="Q166" s="51">
        <v>0</v>
      </c>
      <c r="R166" s="51">
        <v>0</v>
      </c>
    </row>
    <row r="167" spans="1:18" ht="15.75" customHeight="1" x14ac:dyDescent="0.15">
      <c r="A167" s="53" t="str">
        <f t="shared" si="0"/>
        <v xml:space="preserve"> ()</v>
      </c>
      <c r="B167" s="58"/>
      <c r="C167" s="55"/>
      <c r="D167" s="55"/>
      <c r="E167" s="56"/>
      <c r="F167" s="57"/>
      <c r="G167" s="58"/>
      <c r="H167" s="57"/>
      <c r="I167" s="59" t="str">
        <f t="shared" si="1"/>
        <v>no</v>
      </c>
      <c r="J167" s="53" t="str">
        <f ca="1">IFERROR(__xludf.DUMMYFUNCTION("IFERROR(JOIN("", "",FILTER(K168:N168,LEN(K168:N168))))"),"")</f>
        <v/>
      </c>
      <c r="K167" s="60" t="str">
        <f ca="1">IFERROR(__xludf.DUMMYFUNCTION("IF(ISBLANK($D168),"""",IFERROR(TEXTJOIN("", "",TRUE,FILTER(INDIRECT(""'(OC4IDS) "" &amp; K$3 &amp;
 ""'!$C:$C""),INDIRECT(""'(OC4IDS) "" &amp; K$3 &amp; ""'!$G:$G"") = $A168)),""""))"),"")</f>
        <v/>
      </c>
      <c r="L167" s="60" t="str">
        <f ca="1">IFERROR(__xludf.DUMMYFUNCTION("IF(ISBLANK($D168),"""",IFERROR(TEXTJOIN("", "",TRUE,FILTER(INDIRECT(""'(OC4IDS) "" &amp; L$3 &amp;
 ""'!$C:$C""),INDIRECT(""'(OC4IDS) "" &amp; L$3 &amp; ""'!$G:$G"") = $A168)),""""))"),"")</f>
        <v/>
      </c>
      <c r="M167" s="60" t="str">
        <f ca="1">IFERROR(__xludf.DUMMYFUNCTION("IF(ISBLANK($D168),"""",IFERROR(TEXTJOIN("", "",TRUE,FILTER(INDIRECT(""'(OC4IDS) "" &amp; M$3 &amp;
 ""'!$C:$C""),INDIRECT(""'(OC4IDS) "" &amp; M$3 &amp; ""'!$G:$G"") = $A168)),""""))"),"")</f>
        <v/>
      </c>
      <c r="N167" s="60" t="str">
        <f ca="1">IFERROR(__xludf.DUMMYFUNCTION("IF(ISBLANK($D168),"""",IFERROR(TEXTJOIN("", "",TRUE,FILTER(INDIRECT(""'(OC4IDS) "" &amp; N$3 &amp;
 ""'!$C:$C""),INDIRECT(""'(OC4IDS) "" &amp; N$3 &amp; ""'!$G:$G"") = $A168)),""""))"),"")</f>
        <v/>
      </c>
      <c r="O167" s="51">
        <v>0</v>
      </c>
      <c r="P167" s="51">
        <v>0</v>
      </c>
      <c r="Q167" s="51">
        <v>0</v>
      </c>
      <c r="R167" s="51">
        <v>0</v>
      </c>
    </row>
    <row r="168" spans="1:18" ht="15.75" customHeight="1" x14ac:dyDescent="0.15">
      <c r="A168" s="53" t="str">
        <f t="shared" si="0"/>
        <v xml:space="preserve"> ()</v>
      </c>
      <c r="B168" s="58"/>
      <c r="C168" s="55"/>
      <c r="D168" s="55"/>
      <c r="E168" s="56"/>
      <c r="F168" s="57"/>
      <c r="G168" s="58"/>
      <c r="H168" s="57"/>
      <c r="I168" s="59" t="str">
        <f t="shared" si="1"/>
        <v>no</v>
      </c>
      <c r="J168" s="53" t="str">
        <f ca="1">IFERROR(__xludf.DUMMYFUNCTION("IFERROR(JOIN("", "",FILTER(K169:N169,LEN(K169:N169))))"),"")</f>
        <v/>
      </c>
      <c r="K168" s="60" t="str">
        <f ca="1">IFERROR(__xludf.DUMMYFUNCTION("IF(ISBLANK($D169),"""",IFERROR(TEXTJOIN("", "",TRUE,FILTER(INDIRECT(""'(OC4IDS) "" &amp; K$3 &amp;
 ""'!$C:$C""),INDIRECT(""'(OC4IDS) "" &amp; K$3 &amp; ""'!$G:$G"") = $A169)),""""))"),"")</f>
        <v/>
      </c>
      <c r="L168" s="60" t="str">
        <f ca="1">IFERROR(__xludf.DUMMYFUNCTION("IF(ISBLANK($D169),"""",IFERROR(TEXTJOIN("", "",TRUE,FILTER(INDIRECT(""'(OC4IDS) "" &amp; L$3 &amp;
 ""'!$C:$C""),INDIRECT(""'(OC4IDS) "" &amp; L$3 &amp; ""'!$G:$G"") = $A169)),""""))"),"")</f>
        <v/>
      </c>
      <c r="M168" s="60" t="str">
        <f ca="1">IFERROR(__xludf.DUMMYFUNCTION("IF(ISBLANK($D169),"""",IFERROR(TEXTJOIN("", "",TRUE,FILTER(INDIRECT(""'(OC4IDS) "" &amp; M$3 &amp;
 ""'!$C:$C""),INDIRECT(""'(OC4IDS) "" &amp; M$3 &amp; ""'!$G:$G"") = $A169)),""""))"),"")</f>
        <v/>
      </c>
      <c r="N168" s="60" t="str">
        <f ca="1">IFERROR(__xludf.DUMMYFUNCTION("IF(ISBLANK($D169),"""",IFERROR(TEXTJOIN("", "",TRUE,FILTER(INDIRECT(""'(OC4IDS) "" &amp; N$3 &amp;
 ""'!$C:$C""),INDIRECT(""'(OC4IDS) "" &amp; N$3 &amp; ""'!$G:$G"") = $A169)),""""))"),"")</f>
        <v/>
      </c>
      <c r="O168" s="51">
        <v>0</v>
      </c>
      <c r="P168" s="51">
        <v>0</v>
      </c>
      <c r="Q168" s="51">
        <v>0</v>
      </c>
      <c r="R168" s="51">
        <v>0</v>
      </c>
    </row>
    <row r="169" spans="1:18" ht="15.75" customHeight="1" x14ac:dyDescent="0.15">
      <c r="A169" s="53" t="str">
        <f t="shared" si="0"/>
        <v xml:space="preserve"> ()</v>
      </c>
      <c r="B169" s="58"/>
      <c r="C169" s="55"/>
      <c r="D169" s="55"/>
      <c r="E169" s="56"/>
      <c r="F169" s="57"/>
      <c r="G169" s="58"/>
      <c r="H169" s="57"/>
      <c r="I169" s="59" t="str">
        <f t="shared" si="1"/>
        <v>no</v>
      </c>
      <c r="J169" s="53" t="str">
        <f ca="1">IFERROR(__xludf.DUMMYFUNCTION("IFERROR(JOIN("", "",FILTER(K170:N170,LEN(K170:N170))))"),"")</f>
        <v/>
      </c>
      <c r="K169" s="60" t="str">
        <f ca="1">IFERROR(__xludf.DUMMYFUNCTION("IF(ISBLANK($D170),"""",IFERROR(TEXTJOIN("", "",TRUE,FILTER(INDIRECT(""'(OC4IDS) "" &amp; K$3 &amp;
 ""'!$C:$C""),INDIRECT(""'(OC4IDS) "" &amp; K$3 &amp; ""'!$G:$G"") = $A170)),""""))"),"")</f>
        <v/>
      </c>
      <c r="L169" s="60" t="str">
        <f ca="1">IFERROR(__xludf.DUMMYFUNCTION("IF(ISBLANK($D170),"""",IFERROR(TEXTJOIN("", "",TRUE,FILTER(INDIRECT(""'(OC4IDS) "" &amp; L$3 &amp;
 ""'!$C:$C""),INDIRECT(""'(OC4IDS) "" &amp; L$3 &amp; ""'!$G:$G"") = $A170)),""""))"),"")</f>
        <v/>
      </c>
      <c r="M169" s="60" t="str">
        <f ca="1">IFERROR(__xludf.DUMMYFUNCTION("IF(ISBLANK($D170),"""",IFERROR(TEXTJOIN("", "",TRUE,FILTER(INDIRECT(""'(OC4IDS) "" &amp; M$3 &amp;
 ""'!$C:$C""),INDIRECT(""'(OC4IDS) "" &amp; M$3 &amp; ""'!$G:$G"") = $A170)),""""))"),"")</f>
        <v/>
      </c>
      <c r="N169" s="60" t="str">
        <f ca="1">IFERROR(__xludf.DUMMYFUNCTION("IF(ISBLANK($D170),"""",IFERROR(TEXTJOIN("", "",TRUE,FILTER(INDIRECT(""'(OC4IDS) "" &amp; N$3 &amp;
 ""'!$C:$C""),INDIRECT(""'(OC4IDS) "" &amp; N$3 &amp; ""'!$G:$G"") = $A170)),""""))"),"")</f>
        <v/>
      </c>
      <c r="O169" s="51">
        <v>0</v>
      </c>
      <c r="P169" s="51">
        <v>0</v>
      </c>
      <c r="Q169" s="51">
        <v>0</v>
      </c>
      <c r="R169" s="51">
        <v>0</v>
      </c>
    </row>
    <row r="170" spans="1:18" ht="15.75" customHeight="1" x14ac:dyDescent="0.15">
      <c r="A170" s="53" t="str">
        <f t="shared" si="0"/>
        <v xml:space="preserve"> ()</v>
      </c>
      <c r="B170" s="58"/>
      <c r="C170" s="55"/>
      <c r="D170" s="55"/>
      <c r="E170" s="56"/>
      <c r="F170" s="57"/>
      <c r="G170" s="58"/>
      <c r="H170" s="57"/>
      <c r="I170" s="59" t="str">
        <f t="shared" si="1"/>
        <v>no</v>
      </c>
      <c r="J170" s="53" t="str">
        <f ca="1">IFERROR(__xludf.DUMMYFUNCTION("IFERROR(JOIN("", "",FILTER(K171:N171,LEN(K171:N171))))"),"")</f>
        <v/>
      </c>
      <c r="K170" s="60" t="str">
        <f ca="1">IFERROR(__xludf.DUMMYFUNCTION("IF(ISBLANK($D171),"""",IFERROR(TEXTJOIN("", "",TRUE,FILTER(INDIRECT(""'(OC4IDS) "" &amp; K$3 &amp;
 ""'!$C:$C""),INDIRECT(""'(OC4IDS) "" &amp; K$3 &amp; ""'!$G:$G"") = $A171)),""""))"),"")</f>
        <v/>
      </c>
      <c r="L170" s="60" t="str">
        <f ca="1">IFERROR(__xludf.DUMMYFUNCTION("IF(ISBLANK($D171),"""",IFERROR(TEXTJOIN("", "",TRUE,FILTER(INDIRECT(""'(OC4IDS) "" &amp; L$3 &amp;
 ""'!$C:$C""),INDIRECT(""'(OC4IDS) "" &amp; L$3 &amp; ""'!$G:$G"") = $A171)),""""))"),"")</f>
        <v/>
      </c>
      <c r="M170" s="60" t="str">
        <f ca="1">IFERROR(__xludf.DUMMYFUNCTION("IF(ISBLANK($D171),"""",IFERROR(TEXTJOIN("", "",TRUE,FILTER(INDIRECT(""'(OC4IDS) "" &amp; M$3 &amp;
 ""'!$C:$C""),INDIRECT(""'(OC4IDS) "" &amp; M$3 &amp; ""'!$G:$G"") = $A171)),""""))"),"")</f>
        <v/>
      </c>
      <c r="N170" s="60" t="str">
        <f ca="1">IFERROR(__xludf.DUMMYFUNCTION("IF(ISBLANK($D171),"""",IFERROR(TEXTJOIN("", "",TRUE,FILTER(INDIRECT(""'(OC4IDS) "" &amp; N$3 &amp;
 ""'!$C:$C""),INDIRECT(""'(OC4IDS) "" &amp; N$3 &amp; ""'!$G:$G"") = $A171)),""""))"),"")</f>
        <v/>
      </c>
      <c r="O170" s="51">
        <v>0</v>
      </c>
      <c r="P170" s="51">
        <v>0</v>
      </c>
      <c r="Q170" s="51">
        <v>0</v>
      </c>
      <c r="R170" s="51">
        <v>0</v>
      </c>
    </row>
    <row r="171" spans="1:18" ht="15.75" customHeight="1" x14ac:dyDescent="0.15">
      <c r="A171" s="53" t="str">
        <f t="shared" si="0"/>
        <v xml:space="preserve"> ()</v>
      </c>
      <c r="B171" s="58"/>
      <c r="C171" s="55"/>
      <c r="D171" s="55"/>
      <c r="E171" s="56"/>
      <c r="F171" s="57"/>
      <c r="G171" s="58"/>
      <c r="H171" s="57"/>
      <c r="I171" s="59" t="str">
        <f t="shared" si="1"/>
        <v>no</v>
      </c>
      <c r="J171" s="53" t="str">
        <f ca="1">IFERROR(__xludf.DUMMYFUNCTION("IFERROR(JOIN("", "",FILTER(K172:N172,LEN(K172:N172))))"),"")</f>
        <v/>
      </c>
      <c r="K171" s="60" t="str">
        <f ca="1">IFERROR(__xludf.DUMMYFUNCTION("IF(ISBLANK($D172),"""",IFERROR(TEXTJOIN("", "",TRUE,FILTER(INDIRECT(""'(OC4IDS) "" &amp; K$3 &amp;
 ""'!$C:$C""),INDIRECT(""'(OC4IDS) "" &amp; K$3 &amp; ""'!$G:$G"") = $A172)),""""))"),"")</f>
        <v/>
      </c>
      <c r="L171" s="60" t="str">
        <f ca="1">IFERROR(__xludf.DUMMYFUNCTION("IF(ISBLANK($D172),"""",IFERROR(TEXTJOIN("", "",TRUE,FILTER(INDIRECT(""'(OC4IDS) "" &amp; L$3 &amp;
 ""'!$C:$C""),INDIRECT(""'(OC4IDS) "" &amp; L$3 &amp; ""'!$G:$G"") = $A172)),""""))"),"")</f>
        <v/>
      </c>
      <c r="M171" s="60" t="str">
        <f ca="1">IFERROR(__xludf.DUMMYFUNCTION("IF(ISBLANK($D172),"""",IFERROR(TEXTJOIN("", "",TRUE,FILTER(INDIRECT(""'(OC4IDS) "" &amp; M$3 &amp;
 ""'!$C:$C""),INDIRECT(""'(OC4IDS) "" &amp; M$3 &amp; ""'!$G:$G"") = $A172)),""""))"),"")</f>
        <v/>
      </c>
      <c r="N171" s="60" t="str">
        <f ca="1">IFERROR(__xludf.DUMMYFUNCTION("IF(ISBLANK($D172),"""",IFERROR(TEXTJOIN("", "",TRUE,FILTER(INDIRECT(""'(OC4IDS) "" &amp; N$3 &amp;
 ""'!$C:$C""),INDIRECT(""'(OC4IDS) "" &amp; N$3 &amp; ""'!$G:$G"") = $A172)),""""))"),"")</f>
        <v/>
      </c>
      <c r="O171" s="51">
        <v>0</v>
      </c>
      <c r="P171" s="51">
        <v>0</v>
      </c>
      <c r="Q171" s="51">
        <v>0</v>
      </c>
      <c r="R171" s="51">
        <v>0</v>
      </c>
    </row>
    <row r="172" spans="1:18" ht="15.75" customHeight="1" x14ac:dyDescent="0.15">
      <c r="A172" s="53" t="str">
        <f t="shared" si="0"/>
        <v xml:space="preserve"> ()</v>
      </c>
      <c r="B172" s="58"/>
      <c r="C172" s="55"/>
      <c r="D172" s="55"/>
      <c r="E172" s="56"/>
      <c r="F172" s="57"/>
      <c r="G172" s="58"/>
      <c r="H172" s="57"/>
      <c r="I172" s="59" t="str">
        <f t="shared" si="1"/>
        <v>no</v>
      </c>
      <c r="J172" s="53" t="str">
        <f ca="1">IFERROR(__xludf.DUMMYFUNCTION("IFERROR(JOIN("", "",FILTER(K173:N173,LEN(K173:N173))))"),"")</f>
        <v/>
      </c>
      <c r="K172" s="60" t="str">
        <f ca="1">IFERROR(__xludf.DUMMYFUNCTION("IF(ISBLANK($D173),"""",IFERROR(TEXTJOIN("", "",TRUE,FILTER(INDIRECT(""'(OC4IDS) "" &amp; K$3 &amp;
 ""'!$C:$C""),INDIRECT(""'(OC4IDS) "" &amp; K$3 &amp; ""'!$G:$G"") = $A173)),""""))"),"")</f>
        <v/>
      </c>
      <c r="L172" s="60" t="str">
        <f ca="1">IFERROR(__xludf.DUMMYFUNCTION("IF(ISBLANK($D173),"""",IFERROR(TEXTJOIN("", "",TRUE,FILTER(INDIRECT(""'(OC4IDS) "" &amp; L$3 &amp;
 ""'!$C:$C""),INDIRECT(""'(OC4IDS) "" &amp; L$3 &amp; ""'!$G:$G"") = $A173)),""""))"),"")</f>
        <v/>
      </c>
      <c r="M172" s="60" t="str">
        <f ca="1">IFERROR(__xludf.DUMMYFUNCTION("IF(ISBLANK($D173),"""",IFERROR(TEXTJOIN("", "",TRUE,FILTER(INDIRECT(""'(OC4IDS) "" &amp; M$3 &amp;
 ""'!$C:$C""),INDIRECT(""'(OC4IDS) "" &amp; M$3 &amp; ""'!$G:$G"") = $A173)),""""))"),"")</f>
        <v/>
      </c>
      <c r="N172" s="60" t="str">
        <f ca="1">IFERROR(__xludf.DUMMYFUNCTION("IF(ISBLANK($D173),"""",IFERROR(TEXTJOIN("", "",TRUE,FILTER(INDIRECT(""'(OC4IDS) "" &amp; N$3 &amp;
 ""'!$C:$C""),INDIRECT(""'(OC4IDS) "" &amp; N$3 &amp; ""'!$G:$G"") = $A173)),""""))"),"")</f>
        <v/>
      </c>
      <c r="O172" s="51">
        <v>0</v>
      </c>
      <c r="P172" s="51">
        <v>0</v>
      </c>
      <c r="Q172" s="51">
        <v>0</v>
      </c>
      <c r="R172" s="51">
        <v>0</v>
      </c>
    </row>
    <row r="173" spans="1:18" ht="15.75" customHeight="1" x14ac:dyDescent="0.15">
      <c r="A173" s="53" t="str">
        <f t="shared" si="0"/>
        <v xml:space="preserve"> ()</v>
      </c>
      <c r="B173" s="58"/>
      <c r="C173" s="55"/>
      <c r="D173" s="55"/>
      <c r="E173" s="56"/>
      <c r="F173" s="57"/>
      <c r="G173" s="58"/>
      <c r="H173" s="57"/>
      <c r="I173" s="59" t="str">
        <f t="shared" si="1"/>
        <v>no</v>
      </c>
      <c r="J173" s="53" t="str">
        <f ca="1">IFERROR(__xludf.DUMMYFUNCTION("IFERROR(JOIN("", "",FILTER(K174:N174,LEN(K174:N174))))"),"")</f>
        <v/>
      </c>
      <c r="K173" s="60" t="str">
        <f ca="1">IFERROR(__xludf.DUMMYFUNCTION("IF(ISBLANK($D174),"""",IFERROR(TEXTJOIN("", "",TRUE,FILTER(INDIRECT(""'(OC4IDS) "" &amp; K$3 &amp;
 ""'!$C:$C""),INDIRECT(""'(OC4IDS) "" &amp; K$3 &amp; ""'!$G:$G"") = $A174)),""""))"),"")</f>
        <v/>
      </c>
      <c r="L173" s="60" t="str">
        <f ca="1">IFERROR(__xludf.DUMMYFUNCTION("IF(ISBLANK($D174),"""",IFERROR(TEXTJOIN("", "",TRUE,FILTER(INDIRECT(""'(OC4IDS) "" &amp; L$3 &amp;
 ""'!$C:$C""),INDIRECT(""'(OC4IDS) "" &amp; L$3 &amp; ""'!$G:$G"") = $A174)),""""))"),"")</f>
        <v/>
      </c>
      <c r="M173" s="60" t="str">
        <f ca="1">IFERROR(__xludf.DUMMYFUNCTION("IF(ISBLANK($D174),"""",IFERROR(TEXTJOIN("", "",TRUE,FILTER(INDIRECT(""'(OC4IDS) "" &amp; M$3 &amp;
 ""'!$C:$C""),INDIRECT(""'(OC4IDS) "" &amp; M$3 &amp; ""'!$G:$G"") = $A174)),""""))"),"")</f>
        <v/>
      </c>
      <c r="N173" s="60" t="str">
        <f ca="1">IFERROR(__xludf.DUMMYFUNCTION("IF(ISBLANK($D174),"""",IFERROR(TEXTJOIN("", "",TRUE,FILTER(INDIRECT(""'(OC4IDS) "" &amp; N$3 &amp;
 ""'!$C:$C""),INDIRECT(""'(OC4IDS) "" &amp; N$3 &amp; ""'!$G:$G"") = $A174)),""""))"),"")</f>
        <v/>
      </c>
      <c r="O173" s="51">
        <v>0</v>
      </c>
      <c r="P173" s="51">
        <v>0</v>
      </c>
      <c r="Q173" s="51">
        <v>0</v>
      </c>
      <c r="R173" s="51">
        <v>0</v>
      </c>
    </row>
    <row r="174" spans="1:18" ht="15.75" customHeight="1" x14ac:dyDescent="0.15">
      <c r="A174" s="53" t="str">
        <f t="shared" si="0"/>
        <v xml:space="preserve"> ()</v>
      </c>
      <c r="B174" s="58"/>
      <c r="C174" s="55"/>
      <c r="D174" s="55"/>
      <c r="E174" s="56"/>
      <c r="F174" s="57"/>
      <c r="G174" s="58"/>
      <c r="H174" s="57"/>
      <c r="I174" s="59" t="str">
        <f t="shared" si="1"/>
        <v>no</v>
      </c>
      <c r="J174" s="53" t="str">
        <f ca="1">IFERROR(__xludf.DUMMYFUNCTION("IFERROR(JOIN("", "",FILTER(K175:N175,LEN(K175:N175))))"),"")</f>
        <v/>
      </c>
      <c r="K174" s="60" t="str">
        <f ca="1">IFERROR(__xludf.DUMMYFUNCTION("IF(ISBLANK($D175),"""",IFERROR(TEXTJOIN("", "",TRUE,FILTER(INDIRECT(""'(OC4IDS) "" &amp; K$3 &amp;
 ""'!$C:$C""),INDIRECT(""'(OC4IDS) "" &amp; K$3 &amp; ""'!$G:$G"") = $A175)),""""))"),"")</f>
        <v/>
      </c>
      <c r="L174" s="60" t="str">
        <f ca="1">IFERROR(__xludf.DUMMYFUNCTION("IF(ISBLANK($D175),"""",IFERROR(TEXTJOIN("", "",TRUE,FILTER(INDIRECT(""'(OC4IDS) "" &amp; L$3 &amp;
 ""'!$C:$C""),INDIRECT(""'(OC4IDS) "" &amp; L$3 &amp; ""'!$G:$G"") = $A175)),""""))"),"")</f>
        <v/>
      </c>
      <c r="M174" s="60" t="str">
        <f ca="1">IFERROR(__xludf.DUMMYFUNCTION("IF(ISBLANK($D175),"""",IFERROR(TEXTJOIN("", "",TRUE,FILTER(INDIRECT(""'(OC4IDS) "" &amp; M$3 &amp;
 ""'!$C:$C""),INDIRECT(""'(OC4IDS) "" &amp; M$3 &amp; ""'!$G:$G"") = $A175)),""""))"),"")</f>
        <v/>
      </c>
      <c r="N174" s="60" t="str">
        <f ca="1">IFERROR(__xludf.DUMMYFUNCTION("IF(ISBLANK($D175),"""",IFERROR(TEXTJOIN("", "",TRUE,FILTER(INDIRECT(""'(OC4IDS) "" &amp; N$3 &amp;
 ""'!$C:$C""),INDIRECT(""'(OC4IDS) "" &amp; N$3 &amp; ""'!$G:$G"") = $A175)),""""))"),"")</f>
        <v/>
      </c>
      <c r="O174" s="51">
        <v>0</v>
      </c>
      <c r="P174" s="51">
        <v>0</v>
      </c>
      <c r="Q174" s="51">
        <v>0</v>
      </c>
      <c r="R174" s="51">
        <v>0</v>
      </c>
    </row>
    <row r="175" spans="1:18" ht="15.75" customHeight="1" x14ac:dyDescent="0.15">
      <c r="A175" s="53" t="str">
        <f t="shared" si="0"/>
        <v xml:space="preserve"> ()</v>
      </c>
      <c r="B175" s="58"/>
      <c r="C175" s="55"/>
      <c r="D175" s="55"/>
      <c r="E175" s="56"/>
      <c r="F175" s="57"/>
      <c r="G175" s="58"/>
      <c r="H175" s="57"/>
      <c r="I175" s="59" t="str">
        <f t="shared" si="1"/>
        <v>no</v>
      </c>
      <c r="J175" s="53" t="str">
        <f ca="1">IFERROR(__xludf.DUMMYFUNCTION("IFERROR(JOIN("", "",FILTER(K176:N176,LEN(K176:N176))))"),"")</f>
        <v/>
      </c>
      <c r="K175" s="60" t="str">
        <f ca="1">IFERROR(__xludf.DUMMYFUNCTION("IF(ISBLANK($D176),"""",IFERROR(TEXTJOIN("", "",TRUE,FILTER(INDIRECT(""'(OC4IDS) "" &amp; K$3 &amp;
 ""'!$C:$C""),INDIRECT(""'(OC4IDS) "" &amp; K$3 &amp; ""'!$G:$G"") = $A176)),""""))"),"")</f>
        <v/>
      </c>
      <c r="L175" s="60" t="str">
        <f ca="1">IFERROR(__xludf.DUMMYFUNCTION("IF(ISBLANK($D176),"""",IFERROR(TEXTJOIN("", "",TRUE,FILTER(INDIRECT(""'(OC4IDS) "" &amp; L$3 &amp;
 ""'!$C:$C""),INDIRECT(""'(OC4IDS) "" &amp; L$3 &amp; ""'!$G:$G"") = $A176)),""""))"),"")</f>
        <v/>
      </c>
      <c r="M175" s="60" t="str">
        <f ca="1">IFERROR(__xludf.DUMMYFUNCTION("IF(ISBLANK($D176),"""",IFERROR(TEXTJOIN("", "",TRUE,FILTER(INDIRECT(""'(OC4IDS) "" &amp; M$3 &amp;
 ""'!$C:$C""),INDIRECT(""'(OC4IDS) "" &amp; M$3 &amp; ""'!$G:$G"") = $A176)),""""))"),"")</f>
        <v/>
      </c>
      <c r="N175" s="60" t="str">
        <f ca="1">IFERROR(__xludf.DUMMYFUNCTION("IF(ISBLANK($D176),"""",IFERROR(TEXTJOIN("", "",TRUE,FILTER(INDIRECT(""'(OC4IDS) "" &amp; N$3 &amp;
 ""'!$C:$C""),INDIRECT(""'(OC4IDS) "" &amp; N$3 &amp; ""'!$G:$G"") = $A176)),""""))"),"")</f>
        <v/>
      </c>
      <c r="O175" s="51">
        <v>0</v>
      </c>
      <c r="P175" s="51">
        <v>0</v>
      </c>
      <c r="Q175" s="51">
        <v>0</v>
      </c>
      <c r="R175" s="51">
        <v>0</v>
      </c>
    </row>
    <row r="176" spans="1:18" ht="15.75" customHeight="1" x14ac:dyDescent="0.15">
      <c r="A176" s="53" t="str">
        <f t="shared" si="0"/>
        <v xml:space="preserve"> ()</v>
      </c>
      <c r="B176" s="58"/>
      <c r="C176" s="55"/>
      <c r="D176" s="55"/>
      <c r="E176" s="56"/>
      <c r="F176" s="57"/>
      <c r="G176" s="58"/>
      <c r="H176" s="57"/>
      <c r="I176" s="59" t="str">
        <f t="shared" si="1"/>
        <v>no</v>
      </c>
      <c r="J176" s="53" t="str">
        <f ca="1">IFERROR(__xludf.DUMMYFUNCTION("IFERROR(JOIN("", "",FILTER(K177:N177,LEN(K177:N177))))"),"")</f>
        <v/>
      </c>
      <c r="K176" s="60" t="str">
        <f ca="1">IFERROR(__xludf.DUMMYFUNCTION("IF(ISBLANK($D177),"""",IFERROR(TEXTJOIN("", "",TRUE,FILTER(INDIRECT(""'(OC4IDS) "" &amp; K$3 &amp;
 ""'!$C:$C""),INDIRECT(""'(OC4IDS) "" &amp; K$3 &amp; ""'!$G:$G"") = $A177)),""""))"),"")</f>
        <v/>
      </c>
      <c r="L176" s="60" t="str">
        <f ca="1">IFERROR(__xludf.DUMMYFUNCTION("IF(ISBLANK($D177),"""",IFERROR(TEXTJOIN("", "",TRUE,FILTER(INDIRECT(""'(OC4IDS) "" &amp; L$3 &amp;
 ""'!$C:$C""),INDIRECT(""'(OC4IDS) "" &amp; L$3 &amp; ""'!$G:$G"") = $A177)),""""))"),"")</f>
        <v/>
      </c>
      <c r="M176" s="60" t="str">
        <f ca="1">IFERROR(__xludf.DUMMYFUNCTION("IF(ISBLANK($D177),"""",IFERROR(TEXTJOIN("", "",TRUE,FILTER(INDIRECT(""'(OC4IDS) "" &amp; M$3 &amp;
 ""'!$C:$C""),INDIRECT(""'(OC4IDS) "" &amp; M$3 &amp; ""'!$G:$G"") = $A177)),""""))"),"")</f>
        <v/>
      </c>
      <c r="N176" s="60" t="str">
        <f ca="1">IFERROR(__xludf.DUMMYFUNCTION("IF(ISBLANK($D177),"""",IFERROR(TEXTJOIN("", "",TRUE,FILTER(INDIRECT(""'(OC4IDS) "" &amp; N$3 &amp;
 ""'!$C:$C""),INDIRECT(""'(OC4IDS) "" &amp; N$3 &amp; ""'!$G:$G"") = $A177)),""""))"),"")</f>
        <v/>
      </c>
      <c r="O176" s="51">
        <v>0</v>
      </c>
      <c r="P176" s="51">
        <v>0</v>
      </c>
      <c r="Q176" s="51">
        <v>0</v>
      </c>
      <c r="R176" s="51">
        <v>0</v>
      </c>
    </row>
    <row r="177" spans="1:18" ht="15.75" customHeight="1" x14ac:dyDescent="0.15">
      <c r="A177" s="53" t="str">
        <f t="shared" si="0"/>
        <v xml:space="preserve"> ()</v>
      </c>
      <c r="B177" s="58"/>
      <c r="C177" s="55"/>
      <c r="D177" s="55"/>
      <c r="E177" s="56"/>
      <c r="F177" s="57"/>
      <c r="G177" s="58"/>
      <c r="H177" s="57"/>
      <c r="I177" s="59" t="str">
        <f t="shared" si="1"/>
        <v>no</v>
      </c>
      <c r="J177" s="53" t="str">
        <f ca="1">IFERROR(__xludf.DUMMYFUNCTION("IFERROR(JOIN("", "",FILTER(K178:N178,LEN(K178:N178))))"),"")</f>
        <v/>
      </c>
      <c r="K177" s="60" t="str">
        <f ca="1">IFERROR(__xludf.DUMMYFUNCTION("IF(ISBLANK($D178),"""",IFERROR(TEXTJOIN("", "",TRUE,FILTER(INDIRECT(""'(OC4IDS) "" &amp; K$3 &amp;
 ""'!$C:$C""),INDIRECT(""'(OC4IDS) "" &amp; K$3 &amp; ""'!$G:$G"") = $A178)),""""))"),"")</f>
        <v/>
      </c>
      <c r="L177" s="60" t="str">
        <f ca="1">IFERROR(__xludf.DUMMYFUNCTION("IF(ISBLANK($D178),"""",IFERROR(TEXTJOIN("", "",TRUE,FILTER(INDIRECT(""'(OC4IDS) "" &amp; L$3 &amp;
 ""'!$C:$C""),INDIRECT(""'(OC4IDS) "" &amp; L$3 &amp; ""'!$G:$G"") = $A178)),""""))"),"")</f>
        <v/>
      </c>
      <c r="M177" s="60" t="str">
        <f ca="1">IFERROR(__xludf.DUMMYFUNCTION("IF(ISBLANK($D178),"""",IFERROR(TEXTJOIN("", "",TRUE,FILTER(INDIRECT(""'(OC4IDS) "" &amp; M$3 &amp;
 ""'!$C:$C""),INDIRECT(""'(OC4IDS) "" &amp; M$3 &amp; ""'!$G:$G"") = $A178)),""""))"),"")</f>
        <v/>
      </c>
      <c r="N177" s="60" t="str">
        <f ca="1">IFERROR(__xludf.DUMMYFUNCTION("IF(ISBLANK($D178),"""",IFERROR(TEXTJOIN("", "",TRUE,FILTER(INDIRECT(""'(OC4IDS) "" &amp; N$3 &amp;
 ""'!$C:$C""),INDIRECT(""'(OC4IDS) "" &amp; N$3 &amp; ""'!$G:$G"") = $A178)),""""))"),"")</f>
        <v/>
      </c>
      <c r="O177" s="51">
        <v>0</v>
      </c>
      <c r="P177" s="51">
        <v>0</v>
      </c>
      <c r="Q177" s="51">
        <v>0</v>
      </c>
      <c r="R177" s="51">
        <v>0</v>
      </c>
    </row>
    <row r="178" spans="1:18" ht="15.75" customHeight="1" x14ac:dyDescent="0.15">
      <c r="A178" s="53" t="str">
        <f t="shared" si="0"/>
        <v xml:space="preserve"> ()</v>
      </c>
      <c r="B178" s="58"/>
      <c r="C178" s="55"/>
      <c r="D178" s="55"/>
      <c r="E178" s="56"/>
      <c r="F178" s="57"/>
      <c r="G178" s="58"/>
      <c r="H178" s="57"/>
      <c r="I178" s="59" t="str">
        <f t="shared" si="1"/>
        <v>no</v>
      </c>
      <c r="J178" s="53" t="str">
        <f ca="1">IFERROR(__xludf.DUMMYFUNCTION("IFERROR(JOIN("", "",FILTER(K179:N179,LEN(K179:N179))))"),"")</f>
        <v/>
      </c>
      <c r="K178" s="60" t="str">
        <f ca="1">IFERROR(__xludf.DUMMYFUNCTION("IF(ISBLANK($D179),"""",IFERROR(TEXTJOIN("", "",TRUE,FILTER(INDIRECT(""'(OC4IDS) "" &amp; K$3 &amp;
 ""'!$C:$C""),INDIRECT(""'(OC4IDS) "" &amp; K$3 &amp; ""'!$G:$G"") = $A179)),""""))"),"")</f>
        <v/>
      </c>
      <c r="L178" s="60" t="str">
        <f ca="1">IFERROR(__xludf.DUMMYFUNCTION("IF(ISBLANK($D179),"""",IFERROR(TEXTJOIN("", "",TRUE,FILTER(INDIRECT(""'(OC4IDS) "" &amp; L$3 &amp;
 ""'!$C:$C""),INDIRECT(""'(OC4IDS) "" &amp; L$3 &amp; ""'!$G:$G"") = $A179)),""""))"),"")</f>
        <v/>
      </c>
      <c r="M178" s="60" t="str">
        <f ca="1">IFERROR(__xludf.DUMMYFUNCTION("IF(ISBLANK($D179),"""",IFERROR(TEXTJOIN("", "",TRUE,FILTER(INDIRECT(""'(OC4IDS) "" &amp; M$3 &amp;
 ""'!$C:$C""),INDIRECT(""'(OC4IDS) "" &amp; M$3 &amp; ""'!$G:$G"") = $A179)),""""))"),"")</f>
        <v/>
      </c>
      <c r="N178" s="60" t="str">
        <f ca="1">IFERROR(__xludf.DUMMYFUNCTION("IF(ISBLANK($D179),"""",IFERROR(TEXTJOIN("", "",TRUE,FILTER(INDIRECT(""'(OC4IDS) "" &amp; N$3 &amp;
 ""'!$C:$C""),INDIRECT(""'(OC4IDS) "" &amp; N$3 &amp; ""'!$G:$G"") = $A179)),""""))"),"")</f>
        <v/>
      </c>
      <c r="O178" s="51">
        <v>0</v>
      </c>
      <c r="P178" s="51">
        <v>0</v>
      </c>
      <c r="Q178" s="51">
        <v>0</v>
      </c>
      <c r="R178" s="51">
        <v>0</v>
      </c>
    </row>
    <row r="179" spans="1:18" ht="15.75" customHeight="1" x14ac:dyDescent="0.15">
      <c r="A179" s="53" t="str">
        <f t="shared" si="0"/>
        <v xml:space="preserve"> ()</v>
      </c>
      <c r="B179" s="58"/>
      <c r="C179" s="55"/>
      <c r="D179" s="55"/>
      <c r="E179" s="56"/>
      <c r="F179" s="57"/>
      <c r="G179" s="58"/>
      <c r="H179" s="57"/>
      <c r="I179" s="59" t="str">
        <f t="shared" si="1"/>
        <v>no</v>
      </c>
      <c r="J179" s="53" t="str">
        <f ca="1">IFERROR(__xludf.DUMMYFUNCTION("IFERROR(JOIN("", "",FILTER(K180:N180,LEN(K180:N180))))"),"")</f>
        <v/>
      </c>
      <c r="K179" s="60" t="str">
        <f ca="1">IFERROR(__xludf.DUMMYFUNCTION("IF(ISBLANK($D180),"""",IFERROR(TEXTJOIN("", "",TRUE,FILTER(INDIRECT(""'(OC4IDS) "" &amp; K$3 &amp;
 ""'!$C:$C""),INDIRECT(""'(OC4IDS) "" &amp; K$3 &amp; ""'!$G:$G"") = $A180)),""""))"),"")</f>
        <v/>
      </c>
      <c r="L179" s="60" t="str">
        <f ca="1">IFERROR(__xludf.DUMMYFUNCTION("IF(ISBLANK($D180),"""",IFERROR(TEXTJOIN("", "",TRUE,FILTER(INDIRECT(""'(OC4IDS) "" &amp; L$3 &amp;
 ""'!$C:$C""),INDIRECT(""'(OC4IDS) "" &amp; L$3 &amp; ""'!$G:$G"") = $A180)),""""))"),"")</f>
        <v/>
      </c>
      <c r="M179" s="60" t="str">
        <f ca="1">IFERROR(__xludf.DUMMYFUNCTION("IF(ISBLANK($D180),"""",IFERROR(TEXTJOIN("", "",TRUE,FILTER(INDIRECT(""'(OC4IDS) "" &amp; M$3 &amp;
 ""'!$C:$C""),INDIRECT(""'(OC4IDS) "" &amp; M$3 &amp; ""'!$G:$G"") = $A180)),""""))"),"")</f>
        <v/>
      </c>
      <c r="N179" s="60" t="str">
        <f ca="1">IFERROR(__xludf.DUMMYFUNCTION("IF(ISBLANK($D180),"""",IFERROR(TEXTJOIN("", "",TRUE,FILTER(INDIRECT(""'(OC4IDS) "" &amp; N$3 &amp;
 ""'!$C:$C""),INDIRECT(""'(OC4IDS) "" &amp; N$3 &amp; ""'!$G:$G"") = $A180)),""""))"),"")</f>
        <v/>
      </c>
      <c r="O179" s="51">
        <v>0</v>
      </c>
      <c r="P179" s="51">
        <v>0</v>
      </c>
      <c r="Q179" s="51">
        <v>0</v>
      </c>
      <c r="R179" s="51">
        <v>0</v>
      </c>
    </row>
    <row r="180" spans="1:18" ht="15.75" customHeight="1" x14ac:dyDescent="0.15">
      <c r="A180" s="53" t="str">
        <f t="shared" si="0"/>
        <v xml:space="preserve"> ()</v>
      </c>
      <c r="B180" s="58"/>
      <c r="C180" s="55"/>
      <c r="D180" s="55"/>
      <c r="E180" s="56"/>
      <c r="F180" s="57"/>
      <c r="G180" s="58"/>
      <c r="H180" s="57"/>
      <c r="I180" s="59" t="str">
        <f t="shared" si="1"/>
        <v>no</v>
      </c>
      <c r="J180" s="53" t="str">
        <f ca="1">IFERROR(__xludf.DUMMYFUNCTION("IFERROR(JOIN("", "",FILTER(K181:N181,LEN(K181:N181))))"),"")</f>
        <v/>
      </c>
      <c r="K180" s="60" t="str">
        <f ca="1">IFERROR(__xludf.DUMMYFUNCTION("IF(ISBLANK($D181),"""",IFERROR(TEXTJOIN("", "",TRUE,FILTER(INDIRECT(""'(OC4IDS) "" &amp; K$3 &amp;
 ""'!$C:$C""),INDIRECT(""'(OC4IDS) "" &amp; K$3 &amp; ""'!$G:$G"") = $A181)),""""))"),"")</f>
        <v/>
      </c>
      <c r="L180" s="60" t="str">
        <f ca="1">IFERROR(__xludf.DUMMYFUNCTION("IF(ISBLANK($D181),"""",IFERROR(TEXTJOIN("", "",TRUE,FILTER(INDIRECT(""'(OC4IDS) "" &amp; L$3 &amp;
 ""'!$C:$C""),INDIRECT(""'(OC4IDS) "" &amp; L$3 &amp; ""'!$G:$G"") = $A181)),""""))"),"")</f>
        <v/>
      </c>
      <c r="M180" s="60" t="str">
        <f ca="1">IFERROR(__xludf.DUMMYFUNCTION("IF(ISBLANK($D181),"""",IFERROR(TEXTJOIN("", "",TRUE,FILTER(INDIRECT(""'(OC4IDS) "" &amp; M$3 &amp;
 ""'!$C:$C""),INDIRECT(""'(OC4IDS) "" &amp; M$3 &amp; ""'!$G:$G"") = $A181)),""""))"),"")</f>
        <v/>
      </c>
      <c r="N180" s="60" t="str">
        <f ca="1">IFERROR(__xludf.DUMMYFUNCTION("IF(ISBLANK($D181),"""",IFERROR(TEXTJOIN("", "",TRUE,FILTER(INDIRECT(""'(OC4IDS) "" &amp; N$3 &amp;
 ""'!$C:$C""),INDIRECT(""'(OC4IDS) "" &amp; N$3 &amp; ""'!$G:$G"") = $A181)),""""))"),"")</f>
        <v/>
      </c>
      <c r="O180" s="51">
        <v>0</v>
      </c>
      <c r="P180" s="51">
        <v>0</v>
      </c>
      <c r="Q180" s="51">
        <v>0</v>
      </c>
      <c r="R180" s="51">
        <v>0</v>
      </c>
    </row>
    <row r="181" spans="1:18" ht="15.75" customHeight="1" x14ac:dyDescent="0.15">
      <c r="A181" s="53" t="str">
        <f t="shared" si="0"/>
        <v xml:space="preserve"> ()</v>
      </c>
      <c r="B181" s="58"/>
      <c r="C181" s="55"/>
      <c r="D181" s="55"/>
      <c r="E181" s="56"/>
      <c r="F181" s="57"/>
      <c r="G181" s="58"/>
      <c r="H181" s="57"/>
      <c r="I181" s="59" t="str">
        <f t="shared" si="1"/>
        <v>no</v>
      </c>
      <c r="J181" s="53" t="str">
        <f ca="1">IFERROR(__xludf.DUMMYFUNCTION("IFERROR(JOIN("", "",FILTER(K182:N182,LEN(K182:N182))))"),"")</f>
        <v/>
      </c>
      <c r="K181" s="60" t="str">
        <f ca="1">IFERROR(__xludf.DUMMYFUNCTION("IF(ISBLANK($D182),"""",IFERROR(TEXTJOIN("", "",TRUE,FILTER(INDIRECT(""'(OC4IDS) "" &amp; K$3 &amp;
 ""'!$C:$C""),INDIRECT(""'(OC4IDS) "" &amp; K$3 &amp; ""'!$G:$G"") = $A182)),""""))"),"")</f>
        <v/>
      </c>
      <c r="L181" s="60" t="str">
        <f ca="1">IFERROR(__xludf.DUMMYFUNCTION("IF(ISBLANK($D182),"""",IFERROR(TEXTJOIN("", "",TRUE,FILTER(INDIRECT(""'(OC4IDS) "" &amp; L$3 &amp;
 ""'!$C:$C""),INDIRECT(""'(OC4IDS) "" &amp; L$3 &amp; ""'!$G:$G"") = $A182)),""""))"),"")</f>
        <v/>
      </c>
      <c r="M181" s="60" t="str">
        <f ca="1">IFERROR(__xludf.DUMMYFUNCTION("IF(ISBLANK($D182),"""",IFERROR(TEXTJOIN("", "",TRUE,FILTER(INDIRECT(""'(OC4IDS) "" &amp; M$3 &amp;
 ""'!$C:$C""),INDIRECT(""'(OC4IDS) "" &amp; M$3 &amp; ""'!$G:$G"") = $A182)),""""))"),"")</f>
        <v/>
      </c>
      <c r="N181" s="60" t="str">
        <f ca="1">IFERROR(__xludf.DUMMYFUNCTION("IF(ISBLANK($D182),"""",IFERROR(TEXTJOIN("", "",TRUE,FILTER(INDIRECT(""'(OC4IDS) "" &amp; N$3 &amp;
 ""'!$C:$C""),INDIRECT(""'(OC4IDS) "" &amp; N$3 &amp; ""'!$G:$G"") = $A182)),""""))"),"")</f>
        <v/>
      </c>
      <c r="O181" s="51">
        <v>0</v>
      </c>
      <c r="P181" s="51">
        <v>0</v>
      </c>
      <c r="Q181" s="51">
        <v>0</v>
      </c>
      <c r="R181" s="51">
        <v>0</v>
      </c>
    </row>
    <row r="182" spans="1:18" ht="15.75" customHeight="1" x14ac:dyDescent="0.15">
      <c r="A182" s="53" t="str">
        <f t="shared" si="0"/>
        <v xml:space="preserve"> ()</v>
      </c>
      <c r="B182" s="58"/>
      <c r="C182" s="55"/>
      <c r="D182" s="55"/>
      <c r="E182" s="56"/>
      <c r="F182" s="57"/>
      <c r="G182" s="58"/>
      <c r="H182" s="57"/>
      <c r="I182" s="59" t="str">
        <f t="shared" si="1"/>
        <v>no</v>
      </c>
      <c r="J182" s="53" t="str">
        <f ca="1">IFERROR(__xludf.DUMMYFUNCTION("IFERROR(JOIN("", "",FILTER(K183:N183,LEN(K183:N183))))"),"")</f>
        <v/>
      </c>
      <c r="K182" s="60" t="str">
        <f ca="1">IFERROR(__xludf.DUMMYFUNCTION("IF(ISBLANK($D183),"""",IFERROR(TEXTJOIN("", "",TRUE,FILTER(INDIRECT(""'(OC4IDS) "" &amp; K$3 &amp;
 ""'!$C:$C""),INDIRECT(""'(OC4IDS) "" &amp; K$3 &amp; ""'!$G:$G"") = $A183)),""""))"),"")</f>
        <v/>
      </c>
      <c r="L182" s="60" t="str">
        <f ca="1">IFERROR(__xludf.DUMMYFUNCTION("IF(ISBLANK($D183),"""",IFERROR(TEXTJOIN("", "",TRUE,FILTER(INDIRECT(""'(OC4IDS) "" &amp; L$3 &amp;
 ""'!$C:$C""),INDIRECT(""'(OC4IDS) "" &amp; L$3 &amp; ""'!$G:$G"") = $A183)),""""))"),"")</f>
        <v/>
      </c>
      <c r="M182" s="60" t="str">
        <f ca="1">IFERROR(__xludf.DUMMYFUNCTION("IF(ISBLANK($D183),"""",IFERROR(TEXTJOIN("", "",TRUE,FILTER(INDIRECT(""'(OC4IDS) "" &amp; M$3 &amp;
 ""'!$C:$C""),INDIRECT(""'(OC4IDS) "" &amp; M$3 &amp; ""'!$G:$G"") = $A183)),""""))"),"")</f>
        <v/>
      </c>
      <c r="N182" s="60" t="str">
        <f ca="1">IFERROR(__xludf.DUMMYFUNCTION("IF(ISBLANK($D183),"""",IFERROR(TEXTJOIN("", "",TRUE,FILTER(INDIRECT(""'(OC4IDS) "" &amp; N$3 &amp;
 ""'!$C:$C""),INDIRECT(""'(OC4IDS) "" &amp; N$3 &amp; ""'!$G:$G"") = $A183)),""""))"),"")</f>
        <v/>
      </c>
      <c r="O182" s="51">
        <v>0</v>
      </c>
      <c r="P182" s="51">
        <v>0</v>
      </c>
      <c r="Q182" s="51">
        <v>0</v>
      </c>
      <c r="R182" s="51">
        <v>0</v>
      </c>
    </row>
    <row r="183" spans="1:18" ht="15.75" customHeight="1" x14ac:dyDescent="0.15">
      <c r="A183" s="53" t="str">
        <f t="shared" si="0"/>
        <v xml:space="preserve"> ()</v>
      </c>
      <c r="B183" s="58"/>
      <c r="C183" s="55"/>
      <c r="D183" s="55"/>
      <c r="E183" s="56"/>
      <c r="F183" s="57"/>
      <c r="G183" s="58"/>
      <c r="H183" s="57"/>
      <c r="I183" s="59" t="str">
        <f t="shared" si="1"/>
        <v>no</v>
      </c>
      <c r="J183" s="53" t="str">
        <f ca="1">IFERROR(__xludf.DUMMYFUNCTION("IFERROR(JOIN("", "",FILTER(K184:N184,LEN(K184:N184))))"),"")</f>
        <v/>
      </c>
      <c r="K183" s="60" t="str">
        <f ca="1">IFERROR(__xludf.DUMMYFUNCTION("IF(ISBLANK($D184),"""",IFERROR(TEXTJOIN("", "",TRUE,FILTER(INDIRECT(""'(OC4IDS) "" &amp; K$3 &amp;
 ""'!$C:$C""),INDIRECT(""'(OC4IDS) "" &amp; K$3 &amp; ""'!$G:$G"") = $A184)),""""))"),"")</f>
        <v/>
      </c>
      <c r="L183" s="60" t="str">
        <f ca="1">IFERROR(__xludf.DUMMYFUNCTION("IF(ISBLANK($D184),"""",IFERROR(TEXTJOIN("", "",TRUE,FILTER(INDIRECT(""'(OC4IDS) "" &amp; L$3 &amp;
 ""'!$C:$C""),INDIRECT(""'(OC4IDS) "" &amp; L$3 &amp; ""'!$G:$G"") = $A184)),""""))"),"")</f>
        <v/>
      </c>
      <c r="M183" s="60" t="str">
        <f ca="1">IFERROR(__xludf.DUMMYFUNCTION("IF(ISBLANK($D184),"""",IFERROR(TEXTJOIN("", "",TRUE,FILTER(INDIRECT(""'(OC4IDS) "" &amp; M$3 &amp;
 ""'!$C:$C""),INDIRECT(""'(OC4IDS) "" &amp; M$3 &amp; ""'!$G:$G"") = $A184)),""""))"),"")</f>
        <v/>
      </c>
      <c r="N183" s="60" t="str">
        <f ca="1">IFERROR(__xludf.DUMMYFUNCTION("IF(ISBLANK($D184),"""",IFERROR(TEXTJOIN("", "",TRUE,FILTER(INDIRECT(""'(OC4IDS) "" &amp; N$3 &amp;
 ""'!$C:$C""),INDIRECT(""'(OC4IDS) "" &amp; N$3 &amp; ""'!$G:$G"") = $A184)),""""))"),"")</f>
        <v/>
      </c>
      <c r="O183" s="51">
        <v>0</v>
      </c>
      <c r="P183" s="51">
        <v>0</v>
      </c>
      <c r="Q183" s="51">
        <v>0</v>
      </c>
      <c r="R183" s="51">
        <v>0</v>
      </c>
    </row>
    <row r="184" spans="1:18" ht="15.75" customHeight="1" x14ac:dyDescent="0.15">
      <c r="A184" s="53" t="str">
        <f t="shared" si="0"/>
        <v xml:space="preserve"> ()</v>
      </c>
      <c r="B184" s="58"/>
      <c r="C184" s="55"/>
      <c r="D184" s="55"/>
      <c r="E184" s="56"/>
      <c r="F184" s="57"/>
      <c r="G184" s="58"/>
      <c r="H184" s="57"/>
      <c r="I184" s="59" t="str">
        <f t="shared" si="1"/>
        <v>no</v>
      </c>
      <c r="J184" s="53" t="str">
        <f ca="1">IFERROR(__xludf.DUMMYFUNCTION("IFERROR(JOIN("", "",FILTER(K185:N185,LEN(K185:N185))))"),"")</f>
        <v/>
      </c>
      <c r="K184" s="60" t="str">
        <f ca="1">IFERROR(__xludf.DUMMYFUNCTION("IF(ISBLANK($D185),"""",IFERROR(TEXTJOIN("", "",TRUE,FILTER(INDIRECT(""'(OC4IDS) "" &amp; K$3 &amp;
 ""'!$C:$C""),INDIRECT(""'(OC4IDS) "" &amp; K$3 &amp; ""'!$G:$G"") = $A185)),""""))"),"")</f>
        <v/>
      </c>
      <c r="L184" s="60" t="str">
        <f ca="1">IFERROR(__xludf.DUMMYFUNCTION("IF(ISBLANK($D185),"""",IFERROR(TEXTJOIN("", "",TRUE,FILTER(INDIRECT(""'(OC4IDS) "" &amp; L$3 &amp;
 ""'!$C:$C""),INDIRECT(""'(OC4IDS) "" &amp; L$3 &amp; ""'!$G:$G"") = $A185)),""""))"),"")</f>
        <v/>
      </c>
      <c r="M184" s="60" t="str">
        <f ca="1">IFERROR(__xludf.DUMMYFUNCTION("IF(ISBLANK($D185),"""",IFERROR(TEXTJOIN("", "",TRUE,FILTER(INDIRECT(""'(OC4IDS) "" &amp; M$3 &amp;
 ""'!$C:$C""),INDIRECT(""'(OC4IDS) "" &amp; M$3 &amp; ""'!$G:$G"") = $A185)),""""))"),"")</f>
        <v/>
      </c>
      <c r="N184" s="60" t="str">
        <f ca="1">IFERROR(__xludf.DUMMYFUNCTION("IF(ISBLANK($D185),"""",IFERROR(TEXTJOIN("", "",TRUE,FILTER(INDIRECT(""'(OC4IDS) "" &amp; N$3 &amp;
 ""'!$C:$C""),INDIRECT(""'(OC4IDS) "" &amp; N$3 &amp; ""'!$G:$G"") = $A185)),""""))"),"")</f>
        <v/>
      </c>
      <c r="O184" s="51">
        <v>0</v>
      </c>
      <c r="P184" s="51">
        <v>0</v>
      </c>
      <c r="Q184" s="51">
        <v>0</v>
      </c>
      <c r="R184" s="51">
        <v>0</v>
      </c>
    </row>
    <row r="185" spans="1:18" ht="15.75" customHeight="1" x14ac:dyDescent="0.15">
      <c r="A185" s="53" t="str">
        <f t="shared" si="0"/>
        <v xml:space="preserve"> ()</v>
      </c>
      <c r="B185" s="58"/>
      <c r="C185" s="55"/>
      <c r="D185" s="55"/>
      <c r="E185" s="56"/>
      <c r="F185" s="57"/>
      <c r="G185" s="58"/>
      <c r="H185" s="57"/>
      <c r="I185" s="59" t="str">
        <f t="shared" si="1"/>
        <v>no</v>
      </c>
      <c r="J185" s="53" t="str">
        <f ca="1">IFERROR(__xludf.DUMMYFUNCTION("IFERROR(JOIN("", "",FILTER(K186:N186,LEN(K186:N186))))"),"")</f>
        <v/>
      </c>
      <c r="K185" s="60" t="str">
        <f ca="1">IFERROR(__xludf.DUMMYFUNCTION("IF(ISBLANK($D186),"""",IFERROR(TEXTJOIN("", "",TRUE,FILTER(INDIRECT(""'(OC4IDS) "" &amp; K$3 &amp;
 ""'!$C:$C""),INDIRECT(""'(OC4IDS) "" &amp; K$3 &amp; ""'!$G:$G"") = $A186)),""""))"),"")</f>
        <v/>
      </c>
      <c r="L185" s="60" t="str">
        <f ca="1">IFERROR(__xludf.DUMMYFUNCTION("IF(ISBLANK($D186),"""",IFERROR(TEXTJOIN("", "",TRUE,FILTER(INDIRECT(""'(OC4IDS) "" &amp; L$3 &amp;
 ""'!$C:$C""),INDIRECT(""'(OC4IDS) "" &amp; L$3 &amp; ""'!$G:$G"") = $A186)),""""))"),"")</f>
        <v/>
      </c>
      <c r="M185" s="60" t="str">
        <f ca="1">IFERROR(__xludf.DUMMYFUNCTION("IF(ISBLANK($D186),"""",IFERROR(TEXTJOIN("", "",TRUE,FILTER(INDIRECT(""'(OC4IDS) "" &amp; M$3 &amp;
 ""'!$C:$C""),INDIRECT(""'(OC4IDS) "" &amp; M$3 &amp; ""'!$G:$G"") = $A186)),""""))"),"")</f>
        <v/>
      </c>
      <c r="N185" s="60" t="str">
        <f ca="1">IFERROR(__xludf.DUMMYFUNCTION("IF(ISBLANK($D186),"""",IFERROR(TEXTJOIN("", "",TRUE,FILTER(INDIRECT(""'(OC4IDS) "" &amp; N$3 &amp;
 ""'!$C:$C""),INDIRECT(""'(OC4IDS) "" &amp; N$3 &amp; ""'!$G:$G"") = $A186)),""""))"),"")</f>
        <v/>
      </c>
      <c r="O185" s="51">
        <v>0</v>
      </c>
      <c r="P185" s="51">
        <v>0</v>
      </c>
      <c r="Q185" s="51">
        <v>0</v>
      </c>
      <c r="R185" s="51">
        <v>0</v>
      </c>
    </row>
    <row r="186" spans="1:18" ht="15.75" customHeight="1" x14ac:dyDescent="0.15">
      <c r="A186" s="53" t="str">
        <f t="shared" si="0"/>
        <v xml:space="preserve"> ()</v>
      </c>
      <c r="B186" s="58"/>
      <c r="C186" s="55"/>
      <c r="D186" s="55"/>
      <c r="E186" s="56"/>
      <c r="F186" s="57"/>
      <c r="G186" s="58"/>
      <c r="H186" s="57"/>
      <c r="I186" s="59" t="str">
        <f t="shared" si="1"/>
        <v>no</v>
      </c>
      <c r="J186" s="53" t="str">
        <f ca="1">IFERROR(__xludf.DUMMYFUNCTION("IFERROR(JOIN("", "",FILTER(K187:N187,LEN(K187:N187))))"),"")</f>
        <v/>
      </c>
      <c r="K186" s="60" t="str">
        <f ca="1">IFERROR(__xludf.DUMMYFUNCTION("IF(ISBLANK($D187),"""",IFERROR(TEXTJOIN("", "",TRUE,FILTER(INDIRECT(""'(OC4IDS) "" &amp; K$3 &amp;
 ""'!$C:$C""),INDIRECT(""'(OC4IDS) "" &amp; K$3 &amp; ""'!$G:$G"") = $A187)),""""))"),"")</f>
        <v/>
      </c>
      <c r="L186" s="60" t="str">
        <f ca="1">IFERROR(__xludf.DUMMYFUNCTION("IF(ISBLANK($D187),"""",IFERROR(TEXTJOIN("", "",TRUE,FILTER(INDIRECT(""'(OC4IDS) "" &amp; L$3 &amp;
 ""'!$C:$C""),INDIRECT(""'(OC4IDS) "" &amp; L$3 &amp; ""'!$G:$G"") = $A187)),""""))"),"")</f>
        <v/>
      </c>
      <c r="M186" s="60" t="str">
        <f ca="1">IFERROR(__xludf.DUMMYFUNCTION("IF(ISBLANK($D187),"""",IFERROR(TEXTJOIN("", "",TRUE,FILTER(INDIRECT(""'(OC4IDS) "" &amp; M$3 &amp;
 ""'!$C:$C""),INDIRECT(""'(OC4IDS) "" &amp; M$3 &amp; ""'!$G:$G"") = $A187)),""""))"),"")</f>
        <v/>
      </c>
      <c r="N186" s="60" t="str">
        <f ca="1">IFERROR(__xludf.DUMMYFUNCTION("IF(ISBLANK($D187),"""",IFERROR(TEXTJOIN("", "",TRUE,FILTER(INDIRECT(""'(OC4IDS) "" &amp; N$3 &amp;
 ""'!$C:$C""),INDIRECT(""'(OC4IDS) "" &amp; N$3 &amp; ""'!$G:$G"") = $A187)),""""))"),"")</f>
        <v/>
      </c>
      <c r="O186" s="51">
        <v>0</v>
      </c>
      <c r="P186" s="51">
        <v>0</v>
      </c>
      <c r="Q186" s="51">
        <v>0</v>
      </c>
      <c r="R186" s="51">
        <v>0</v>
      </c>
    </row>
    <row r="187" spans="1:18" ht="15.75" customHeight="1" x14ac:dyDescent="0.15">
      <c r="A187" s="53" t="str">
        <f t="shared" si="0"/>
        <v xml:space="preserve"> ()</v>
      </c>
      <c r="B187" s="58"/>
      <c r="C187" s="55"/>
      <c r="D187" s="55"/>
      <c r="E187" s="56"/>
      <c r="F187" s="57"/>
      <c r="G187" s="58"/>
      <c r="H187" s="57"/>
      <c r="I187" s="59" t="str">
        <f t="shared" si="1"/>
        <v>no</v>
      </c>
      <c r="J187" s="53" t="str">
        <f ca="1">IFERROR(__xludf.DUMMYFUNCTION("IFERROR(JOIN("", "",FILTER(K188:N188,LEN(K188:N188))))"),"")</f>
        <v/>
      </c>
      <c r="K187" s="60" t="str">
        <f ca="1">IFERROR(__xludf.DUMMYFUNCTION("IF(ISBLANK($D188),"""",IFERROR(TEXTJOIN("", "",TRUE,FILTER(INDIRECT(""'(OC4IDS) "" &amp; K$3 &amp;
 ""'!$C:$C""),INDIRECT(""'(OC4IDS) "" &amp; K$3 &amp; ""'!$G:$G"") = $A188)),""""))"),"")</f>
        <v/>
      </c>
      <c r="L187" s="60" t="str">
        <f ca="1">IFERROR(__xludf.DUMMYFUNCTION("IF(ISBLANK($D188),"""",IFERROR(TEXTJOIN("", "",TRUE,FILTER(INDIRECT(""'(OC4IDS) "" &amp; L$3 &amp;
 ""'!$C:$C""),INDIRECT(""'(OC4IDS) "" &amp; L$3 &amp; ""'!$G:$G"") = $A188)),""""))"),"")</f>
        <v/>
      </c>
      <c r="M187" s="60" t="str">
        <f ca="1">IFERROR(__xludf.DUMMYFUNCTION("IF(ISBLANK($D188),"""",IFERROR(TEXTJOIN("", "",TRUE,FILTER(INDIRECT(""'(OC4IDS) "" &amp; M$3 &amp;
 ""'!$C:$C""),INDIRECT(""'(OC4IDS) "" &amp; M$3 &amp; ""'!$G:$G"") = $A188)),""""))"),"")</f>
        <v/>
      </c>
      <c r="N187" s="60" t="str">
        <f ca="1">IFERROR(__xludf.DUMMYFUNCTION("IF(ISBLANK($D188),"""",IFERROR(TEXTJOIN("", "",TRUE,FILTER(INDIRECT(""'(OC4IDS) "" &amp; N$3 &amp;
 ""'!$C:$C""),INDIRECT(""'(OC4IDS) "" &amp; N$3 &amp; ""'!$G:$G"") = $A188)),""""))"),"")</f>
        <v/>
      </c>
      <c r="O187" s="51">
        <v>0</v>
      </c>
      <c r="P187" s="51">
        <v>0</v>
      </c>
      <c r="Q187" s="51">
        <v>0</v>
      </c>
      <c r="R187" s="51">
        <v>0</v>
      </c>
    </row>
    <row r="188" spans="1:18" ht="15.75" customHeight="1" x14ac:dyDescent="0.15">
      <c r="A188" s="53" t="str">
        <f t="shared" si="0"/>
        <v xml:space="preserve"> ()</v>
      </c>
      <c r="B188" s="58"/>
      <c r="C188" s="55"/>
      <c r="D188" s="55"/>
      <c r="E188" s="56"/>
      <c r="F188" s="57"/>
      <c r="G188" s="58"/>
      <c r="H188" s="57"/>
      <c r="I188" s="59" t="str">
        <f t="shared" si="1"/>
        <v>no</v>
      </c>
      <c r="J188" s="53" t="str">
        <f ca="1">IFERROR(__xludf.DUMMYFUNCTION("IFERROR(JOIN("", "",FILTER(K189:N189,LEN(K189:N189))))"),"")</f>
        <v/>
      </c>
      <c r="K188" s="60" t="str">
        <f ca="1">IFERROR(__xludf.DUMMYFUNCTION("IF(ISBLANK($D189),"""",IFERROR(TEXTJOIN("", "",TRUE,FILTER(INDIRECT(""'(OC4IDS) "" &amp; K$3 &amp;
 ""'!$C:$C""),INDIRECT(""'(OC4IDS) "" &amp; K$3 &amp; ""'!$G:$G"") = $A189)),""""))"),"")</f>
        <v/>
      </c>
      <c r="L188" s="60" t="str">
        <f ca="1">IFERROR(__xludf.DUMMYFUNCTION("IF(ISBLANK($D189),"""",IFERROR(TEXTJOIN("", "",TRUE,FILTER(INDIRECT(""'(OC4IDS) "" &amp; L$3 &amp;
 ""'!$C:$C""),INDIRECT(""'(OC4IDS) "" &amp; L$3 &amp; ""'!$G:$G"") = $A189)),""""))"),"")</f>
        <v/>
      </c>
      <c r="M188" s="60" t="str">
        <f ca="1">IFERROR(__xludf.DUMMYFUNCTION("IF(ISBLANK($D189),"""",IFERROR(TEXTJOIN("", "",TRUE,FILTER(INDIRECT(""'(OC4IDS) "" &amp; M$3 &amp;
 ""'!$C:$C""),INDIRECT(""'(OC4IDS) "" &amp; M$3 &amp; ""'!$G:$G"") = $A189)),""""))"),"")</f>
        <v/>
      </c>
      <c r="N188" s="60" t="str">
        <f ca="1">IFERROR(__xludf.DUMMYFUNCTION("IF(ISBLANK($D189),"""",IFERROR(TEXTJOIN("", "",TRUE,FILTER(INDIRECT(""'(OC4IDS) "" &amp; N$3 &amp;
 ""'!$C:$C""),INDIRECT(""'(OC4IDS) "" &amp; N$3 &amp; ""'!$G:$G"") = $A189)),""""))"),"")</f>
        <v/>
      </c>
      <c r="O188" s="51">
        <v>0</v>
      </c>
      <c r="P188" s="51">
        <v>0</v>
      </c>
      <c r="Q188" s="51">
        <v>0</v>
      </c>
      <c r="R188" s="51">
        <v>0</v>
      </c>
    </row>
    <row r="189" spans="1:18" ht="15.75" customHeight="1" x14ac:dyDescent="0.15">
      <c r="A189" s="53" t="str">
        <f t="shared" si="0"/>
        <v xml:space="preserve"> ()</v>
      </c>
      <c r="B189" s="58"/>
      <c r="C189" s="55"/>
      <c r="D189" s="55"/>
      <c r="E189" s="56"/>
      <c r="F189" s="57"/>
      <c r="G189" s="58"/>
      <c r="H189" s="57"/>
      <c r="I189" s="59" t="str">
        <f t="shared" si="1"/>
        <v>no</v>
      </c>
      <c r="J189" s="53" t="str">
        <f ca="1">IFERROR(__xludf.DUMMYFUNCTION("IFERROR(JOIN("", "",FILTER(K190:N190,LEN(K190:N190))))"),"")</f>
        <v/>
      </c>
      <c r="K189" s="60" t="str">
        <f ca="1">IFERROR(__xludf.DUMMYFUNCTION("IF(ISBLANK($D190),"""",IFERROR(TEXTJOIN("", "",TRUE,FILTER(INDIRECT(""'(OC4IDS) "" &amp; K$3 &amp;
 ""'!$C:$C""),INDIRECT(""'(OC4IDS) "" &amp; K$3 &amp; ""'!$G:$G"") = $A190)),""""))"),"")</f>
        <v/>
      </c>
      <c r="L189" s="60" t="str">
        <f ca="1">IFERROR(__xludf.DUMMYFUNCTION("IF(ISBLANK($D190),"""",IFERROR(TEXTJOIN("", "",TRUE,FILTER(INDIRECT(""'(OC4IDS) "" &amp; L$3 &amp;
 ""'!$C:$C""),INDIRECT(""'(OC4IDS) "" &amp; L$3 &amp; ""'!$G:$G"") = $A190)),""""))"),"")</f>
        <v/>
      </c>
      <c r="M189" s="60" t="str">
        <f ca="1">IFERROR(__xludf.DUMMYFUNCTION("IF(ISBLANK($D190),"""",IFERROR(TEXTJOIN("", "",TRUE,FILTER(INDIRECT(""'(OC4IDS) "" &amp; M$3 &amp;
 ""'!$C:$C""),INDIRECT(""'(OC4IDS) "" &amp; M$3 &amp; ""'!$G:$G"") = $A190)),""""))"),"")</f>
        <v/>
      </c>
      <c r="N189" s="60" t="str">
        <f ca="1">IFERROR(__xludf.DUMMYFUNCTION("IF(ISBLANK($D190),"""",IFERROR(TEXTJOIN("", "",TRUE,FILTER(INDIRECT(""'(OC4IDS) "" &amp; N$3 &amp;
 ""'!$C:$C""),INDIRECT(""'(OC4IDS) "" &amp; N$3 &amp; ""'!$G:$G"") = $A190)),""""))"),"")</f>
        <v/>
      </c>
      <c r="O189" s="51">
        <v>0</v>
      </c>
      <c r="P189" s="51">
        <v>0</v>
      </c>
      <c r="Q189" s="51">
        <v>0</v>
      </c>
      <c r="R189" s="51">
        <v>0</v>
      </c>
    </row>
    <row r="190" spans="1:18" ht="15.75" customHeight="1" x14ac:dyDescent="0.15">
      <c r="A190" s="53" t="str">
        <f t="shared" si="0"/>
        <v xml:space="preserve"> ()</v>
      </c>
      <c r="B190" s="58"/>
      <c r="C190" s="55"/>
      <c r="D190" s="55"/>
      <c r="E190" s="56"/>
      <c r="F190" s="57"/>
      <c r="G190" s="58"/>
      <c r="H190" s="57"/>
      <c r="I190" s="59" t="str">
        <f t="shared" si="1"/>
        <v>no</v>
      </c>
      <c r="J190" s="53" t="str">
        <f ca="1">IFERROR(__xludf.DUMMYFUNCTION("IFERROR(JOIN("", "",FILTER(K191:N191,LEN(K191:N191))))"),"")</f>
        <v/>
      </c>
      <c r="K190" s="60" t="str">
        <f ca="1">IFERROR(__xludf.DUMMYFUNCTION("IF(ISBLANK($D191),"""",IFERROR(TEXTJOIN("", "",TRUE,FILTER(INDIRECT(""'(OC4IDS) "" &amp; K$3 &amp;
 ""'!$C:$C""),INDIRECT(""'(OC4IDS) "" &amp; K$3 &amp; ""'!$G:$G"") = $A191)),""""))"),"")</f>
        <v/>
      </c>
      <c r="L190" s="60" t="str">
        <f ca="1">IFERROR(__xludf.DUMMYFUNCTION("IF(ISBLANK($D191),"""",IFERROR(TEXTJOIN("", "",TRUE,FILTER(INDIRECT(""'(OC4IDS) "" &amp; L$3 &amp;
 ""'!$C:$C""),INDIRECT(""'(OC4IDS) "" &amp; L$3 &amp; ""'!$G:$G"") = $A191)),""""))"),"")</f>
        <v/>
      </c>
      <c r="M190" s="60" t="str">
        <f ca="1">IFERROR(__xludf.DUMMYFUNCTION("IF(ISBLANK($D191),"""",IFERROR(TEXTJOIN("", "",TRUE,FILTER(INDIRECT(""'(OC4IDS) "" &amp; M$3 &amp;
 ""'!$C:$C""),INDIRECT(""'(OC4IDS) "" &amp; M$3 &amp; ""'!$G:$G"") = $A191)),""""))"),"")</f>
        <v/>
      </c>
      <c r="N190" s="60" t="str">
        <f ca="1">IFERROR(__xludf.DUMMYFUNCTION("IF(ISBLANK($D191),"""",IFERROR(TEXTJOIN("", "",TRUE,FILTER(INDIRECT(""'(OC4IDS) "" &amp; N$3 &amp;
 ""'!$C:$C""),INDIRECT(""'(OC4IDS) "" &amp; N$3 &amp; ""'!$G:$G"") = $A191)),""""))"),"")</f>
        <v/>
      </c>
      <c r="O190" s="51">
        <v>0</v>
      </c>
      <c r="P190" s="51">
        <v>0</v>
      </c>
      <c r="Q190" s="51">
        <v>0</v>
      </c>
      <c r="R190" s="51">
        <v>0</v>
      </c>
    </row>
    <row r="191" spans="1:18" ht="15.75" customHeight="1" x14ac:dyDescent="0.15">
      <c r="A191" s="53" t="str">
        <f t="shared" si="0"/>
        <v xml:space="preserve"> ()</v>
      </c>
      <c r="B191" s="58"/>
      <c r="C191" s="55"/>
      <c r="D191" s="55"/>
      <c r="E191" s="56"/>
      <c r="F191" s="57"/>
      <c r="G191" s="58"/>
      <c r="H191" s="57"/>
      <c r="I191" s="59" t="str">
        <f t="shared" si="1"/>
        <v>no</v>
      </c>
      <c r="J191" s="53" t="str">
        <f ca="1">IFERROR(__xludf.DUMMYFUNCTION("IFERROR(JOIN("", "",FILTER(K192:N192,LEN(K192:N192))))"),"")</f>
        <v/>
      </c>
      <c r="K191" s="60" t="str">
        <f ca="1">IFERROR(__xludf.DUMMYFUNCTION("IF(ISBLANK($D192),"""",IFERROR(TEXTJOIN("", "",TRUE,FILTER(INDIRECT(""'(OC4IDS) "" &amp; K$3 &amp;
 ""'!$C:$C""),INDIRECT(""'(OC4IDS) "" &amp; K$3 &amp; ""'!$G:$G"") = $A192)),""""))"),"")</f>
        <v/>
      </c>
      <c r="L191" s="60" t="str">
        <f ca="1">IFERROR(__xludf.DUMMYFUNCTION("IF(ISBLANK($D192),"""",IFERROR(TEXTJOIN("", "",TRUE,FILTER(INDIRECT(""'(OC4IDS) "" &amp; L$3 &amp;
 ""'!$C:$C""),INDIRECT(""'(OC4IDS) "" &amp; L$3 &amp; ""'!$G:$G"") = $A192)),""""))"),"")</f>
        <v/>
      </c>
      <c r="M191" s="60" t="str">
        <f ca="1">IFERROR(__xludf.DUMMYFUNCTION("IF(ISBLANK($D192),"""",IFERROR(TEXTJOIN("", "",TRUE,FILTER(INDIRECT(""'(OC4IDS) "" &amp; M$3 &amp;
 ""'!$C:$C""),INDIRECT(""'(OC4IDS) "" &amp; M$3 &amp; ""'!$G:$G"") = $A192)),""""))"),"")</f>
        <v/>
      </c>
      <c r="N191" s="60" t="str">
        <f ca="1">IFERROR(__xludf.DUMMYFUNCTION("IF(ISBLANK($D192),"""",IFERROR(TEXTJOIN("", "",TRUE,FILTER(INDIRECT(""'(OC4IDS) "" &amp; N$3 &amp;
 ""'!$C:$C""),INDIRECT(""'(OC4IDS) "" &amp; N$3 &amp; ""'!$G:$G"") = $A192)),""""))"),"")</f>
        <v/>
      </c>
      <c r="O191" s="51">
        <v>0</v>
      </c>
      <c r="P191" s="51">
        <v>0</v>
      </c>
      <c r="Q191" s="51">
        <v>0</v>
      </c>
      <c r="R191" s="51">
        <v>0</v>
      </c>
    </row>
    <row r="192" spans="1:18" ht="15.75" customHeight="1" x14ac:dyDescent="0.15">
      <c r="A192" s="53" t="str">
        <f t="shared" si="0"/>
        <v xml:space="preserve"> ()</v>
      </c>
      <c r="B192" s="58"/>
      <c r="C192" s="55"/>
      <c r="D192" s="55"/>
      <c r="E192" s="56"/>
      <c r="F192" s="57"/>
      <c r="G192" s="58"/>
      <c r="H192" s="57"/>
      <c r="I192" s="59" t="str">
        <f t="shared" si="1"/>
        <v>no</v>
      </c>
      <c r="J192" s="53" t="str">
        <f ca="1">IFERROR(__xludf.DUMMYFUNCTION("IFERROR(JOIN("", "",FILTER(K193:N193,LEN(K193:N193))))"),"")</f>
        <v/>
      </c>
      <c r="K192" s="60" t="str">
        <f ca="1">IFERROR(__xludf.DUMMYFUNCTION("IF(ISBLANK($D193),"""",IFERROR(TEXTJOIN("", "",TRUE,FILTER(INDIRECT(""'(OC4IDS) "" &amp; K$3 &amp;
 ""'!$C:$C""),INDIRECT(""'(OC4IDS) "" &amp; K$3 &amp; ""'!$G:$G"") = $A193)),""""))"),"")</f>
        <v/>
      </c>
      <c r="L192" s="60" t="str">
        <f ca="1">IFERROR(__xludf.DUMMYFUNCTION("IF(ISBLANK($D193),"""",IFERROR(TEXTJOIN("", "",TRUE,FILTER(INDIRECT(""'(OC4IDS) "" &amp; L$3 &amp;
 ""'!$C:$C""),INDIRECT(""'(OC4IDS) "" &amp; L$3 &amp; ""'!$G:$G"") = $A193)),""""))"),"")</f>
        <v/>
      </c>
      <c r="M192" s="60" t="str">
        <f ca="1">IFERROR(__xludf.DUMMYFUNCTION("IF(ISBLANK($D193),"""",IFERROR(TEXTJOIN("", "",TRUE,FILTER(INDIRECT(""'(OC4IDS) "" &amp; M$3 &amp;
 ""'!$C:$C""),INDIRECT(""'(OC4IDS) "" &amp; M$3 &amp; ""'!$G:$G"") = $A193)),""""))"),"")</f>
        <v/>
      </c>
      <c r="N192" s="60" t="str">
        <f ca="1">IFERROR(__xludf.DUMMYFUNCTION("IF(ISBLANK($D193),"""",IFERROR(TEXTJOIN("", "",TRUE,FILTER(INDIRECT(""'(OC4IDS) "" &amp; N$3 &amp;
 ""'!$C:$C""),INDIRECT(""'(OC4IDS) "" &amp; N$3 &amp; ""'!$G:$G"") = $A193)),""""))"),"")</f>
        <v/>
      </c>
      <c r="O192" s="51">
        <v>0</v>
      </c>
      <c r="P192" s="51">
        <v>0</v>
      </c>
      <c r="Q192" s="51">
        <v>0</v>
      </c>
      <c r="R192" s="51">
        <v>0</v>
      </c>
    </row>
    <row r="193" spans="1:18" ht="15.75" customHeight="1" x14ac:dyDescent="0.15">
      <c r="A193" s="53" t="str">
        <f t="shared" si="0"/>
        <v xml:space="preserve"> ()</v>
      </c>
      <c r="B193" s="58"/>
      <c r="C193" s="55"/>
      <c r="D193" s="55"/>
      <c r="E193" s="56"/>
      <c r="F193" s="57"/>
      <c r="G193" s="58"/>
      <c r="H193" s="57"/>
      <c r="I193" s="59" t="str">
        <f t="shared" si="1"/>
        <v>no</v>
      </c>
      <c r="J193" s="53" t="str">
        <f ca="1">IFERROR(__xludf.DUMMYFUNCTION("IFERROR(JOIN("", "",FILTER(K194:N194,LEN(K194:N194))))"),"")</f>
        <v/>
      </c>
      <c r="K193" s="60" t="str">
        <f ca="1">IFERROR(__xludf.DUMMYFUNCTION("IF(ISBLANK($D194),"""",IFERROR(TEXTJOIN("", "",TRUE,FILTER(INDIRECT(""'(OC4IDS) "" &amp; K$3 &amp;
 ""'!$C:$C""),INDIRECT(""'(OC4IDS) "" &amp; K$3 &amp; ""'!$G:$G"") = $A194)),""""))"),"")</f>
        <v/>
      </c>
      <c r="L193" s="60" t="str">
        <f ca="1">IFERROR(__xludf.DUMMYFUNCTION("IF(ISBLANK($D194),"""",IFERROR(TEXTJOIN("", "",TRUE,FILTER(INDIRECT(""'(OC4IDS) "" &amp; L$3 &amp;
 ""'!$C:$C""),INDIRECT(""'(OC4IDS) "" &amp; L$3 &amp; ""'!$G:$G"") = $A194)),""""))"),"")</f>
        <v/>
      </c>
      <c r="M193" s="60" t="str">
        <f ca="1">IFERROR(__xludf.DUMMYFUNCTION("IF(ISBLANK($D194),"""",IFERROR(TEXTJOIN("", "",TRUE,FILTER(INDIRECT(""'(OC4IDS) "" &amp; M$3 &amp;
 ""'!$C:$C""),INDIRECT(""'(OC4IDS) "" &amp; M$3 &amp; ""'!$G:$G"") = $A194)),""""))"),"")</f>
        <v/>
      </c>
      <c r="N193" s="60" t="str">
        <f ca="1">IFERROR(__xludf.DUMMYFUNCTION("IF(ISBLANK($D194),"""",IFERROR(TEXTJOIN("", "",TRUE,FILTER(INDIRECT(""'(OC4IDS) "" &amp; N$3 &amp;
 ""'!$C:$C""),INDIRECT(""'(OC4IDS) "" &amp; N$3 &amp; ""'!$G:$G"") = $A194)),""""))"),"")</f>
        <v/>
      </c>
      <c r="O193" s="51">
        <v>0</v>
      </c>
      <c r="P193" s="51">
        <v>0</v>
      </c>
      <c r="Q193" s="51">
        <v>0</v>
      </c>
      <c r="R193" s="51">
        <v>0</v>
      </c>
    </row>
    <row r="194" spans="1:18" ht="15.75" customHeight="1" x14ac:dyDescent="0.15">
      <c r="A194" s="53" t="str">
        <f t="shared" si="0"/>
        <v xml:space="preserve"> ()</v>
      </c>
      <c r="B194" s="58"/>
      <c r="C194" s="55"/>
      <c r="D194" s="55"/>
      <c r="E194" s="56"/>
      <c r="F194" s="57"/>
      <c r="G194" s="58"/>
      <c r="H194" s="57"/>
      <c r="I194" s="59" t="str">
        <f t="shared" si="1"/>
        <v>no</v>
      </c>
      <c r="J194" s="53" t="str">
        <f ca="1">IFERROR(__xludf.DUMMYFUNCTION("IFERROR(JOIN("", "",FILTER(K195:N195,LEN(K195:N195))))"),"")</f>
        <v/>
      </c>
      <c r="K194" s="60" t="str">
        <f ca="1">IFERROR(__xludf.DUMMYFUNCTION("IF(ISBLANK($D195),"""",IFERROR(TEXTJOIN("", "",TRUE,FILTER(INDIRECT(""'(OC4IDS) "" &amp; K$3 &amp;
 ""'!$C:$C""),INDIRECT(""'(OC4IDS) "" &amp; K$3 &amp; ""'!$G:$G"") = $A195)),""""))"),"")</f>
        <v/>
      </c>
      <c r="L194" s="60" t="str">
        <f ca="1">IFERROR(__xludf.DUMMYFUNCTION("IF(ISBLANK($D195),"""",IFERROR(TEXTJOIN("", "",TRUE,FILTER(INDIRECT(""'(OC4IDS) "" &amp; L$3 &amp;
 ""'!$C:$C""),INDIRECT(""'(OC4IDS) "" &amp; L$3 &amp; ""'!$G:$G"") = $A195)),""""))"),"")</f>
        <v/>
      </c>
      <c r="M194" s="60" t="str">
        <f ca="1">IFERROR(__xludf.DUMMYFUNCTION("IF(ISBLANK($D195),"""",IFERROR(TEXTJOIN("", "",TRUE,FILTER(INDIRECT(""'(OC4IDS) "" &amp; M$3 &amp;
 ""'!$C:$C""),INDIRECT(""'(OC4IDS) "" &amp; M$3 &amp; ""'!$G:$G"") = $A195)),""""))"),"")</f>
        <v/>
      </c>
      <c r="N194" s="60" t="str">
        <f ca="1">IFERROR(__xludf.DUMMYFUNCTION("IF(ISBLANK($D195),"""",IFERROR(TEXTJOIN("", "",TRUE,FILTER(INDIRECT(""'(OC4IDS) "" &amp; N$3 &amp;
 ""'!$C:$C""),INDIRECT(""'(OC4IDS) "" &amp; N$3 &amp; ""'!$G:$G"") = $A195)),""""))"),"")</f>
        <v/>
      </c>
      <c r="O194" s="51">
        <v>0</v>
      </c>
      <c r="P194" s="51">
        <v>0</v>
      </c>
      <c r="Q194" s="51">
        <v>0</v>
      </c>
      <c r="R194" s="51">
        <v>0</v>
      </c>
    </row>
    <row r="195" spans="1:18" ht="15.75" customHeight="1" x14ac:dyDescent="0.15">
      <c r="A195" s="53" t="str">
        <f t="shared" si="0"/>
        <v xml:space="preserve"> ()</v>
      </c>
      <c r="B195" s="58"/>
      <c r="C195" s="55"/>
      <c r="D195" s="55"/>
      <c r="E195" s="56"/>
      <c r="F195" s="57"/>
      <c r="G195" s="58"/>
      <c r="H195" s="57"/>
      <c r="I195" s="59" t="str">
        <f t="shared" si="1"/>
        <v>no</v>
      </c>
      <c r="J195" s="53" t="str">
        <f ca="1">IFERROR(__xludf.DUMMYFUNCTION("IFERROR(JOIN("", "",FILTER(K196:N196,LEN(K196:N196))))"),"")</f>
        <v/>
      </c>
      <c r="K195" s="60" t="str">
        <f ca="1">IFERROR(__xludf.DUMMYFUNCTION("IF(ISBLANK($D196),"""",IFERROR(TEXTJOIN("", "",TRUE,FILTER(INDIRECT(""'(OC4IDS) "" &amp; K$3 &amp;
 ""'!$C:$C""),INDIRECT(""'(OC4IDS) "" &amp; K$3 &amp; ""'!$G:$G"") = $A196)),""""))"),"")</f>
        <v/>
      </c>
      <c r="L195" s="60" t="str">
        <f ca="1">IFERROR(__xludf.DUMMYFUNCTION("IF(ISBLANK($D196),"""",IFERROR(TEXTJOIN("", "",TRUE,FILTER(INDIRECT(""'(OC4IDS) "" &amp; L$3 &amp;
 ""'!$C:$C""),INDIRECT(""'(OC4IDS) "" &amp; L$3 &amp; ""'!$G:$G"") = $A196)),""""))"),"")</f>
        <v/>
      </c>
      <c r="M195" s="60" t="str">
        <f ca="1">IFERROR(__xludf.DUMMYFUNCTION("IF(ISBLANK($D196),"""",IFERROR(TEXTJOIN("", "",TRUE,FILTER(INDIRECT(""'(OC4IDS) "" &amp; M$3 &amp;
 ""'!$C:$C""),INDIRECT(""'(OC4IDS) "" &amp; M$3 &amp; ""'!$G:$G"") = $A196)),""""))"),"")</f>
        <v/>
      </c>
      <c r="N195" s="60" t="str">
        <f ca="1">IFERROR(__xludf.DUMMYFUNCTION("IF(ISBLANK($D196),"""",IFERROR(TEXTJOIN("", "",TRUE,FILTER(INDIRECT(""'(OC4IDS) "" &amp; N$3 &amp;
 ""'!$C:$C""),INDIRECT(""'(OC4IDS) "" &amp; N$3 &amp; ""'!$G:$G"") = $A196)),""""))"),"")</f>
        <v/>
      </c>
      <c r="O195" s="51">
        <v>0</v>
      </c>
      <c r="P195" s="51">
        <v>0</v>
      </c>
      <c r="Q195" s="51">
        <v>0</v>
      </c>
      <c r="R195" s="51">
        <v>0</v>
      </c>
    </row>
    <row r="196" spans="1:18" ht="15.75" customHeight="1" x14ac:dyDescent="0.15">
      <c r="A196" s="53" t="str">
        <f t="shared" si="0"/>
        <v xml:space="preserve"> ()</v>
      </c>
      <c r="B196" s="58"/>
      <c r="C196" s="55"/>
      <c r="D196" s="55"/>
      <c r="E196" s="56"/>
      <c r="F196" s="57"/>
      <c r="G196" s="58"/>
      <c r="H196" s="57"/>
      <c r="I196" s="59" t="str">
        <f t="shared" si="1"/>
        <v>no</v>
      </c>
      <c r="J196" s="53" t="str">
        <f ca="1">IFERROR(__xludf.DUMMYFUNCTION("IFERROR(JOIN("", "",FILTER(K197:N197,LEN(K197:N197))))"),"")</f>
        <v/>
      </c>
      <c r="K196" s="60" t="str">
        <f ca="1">IFERROR(__xludf.DUMMYFUNCTION("IF(ISBLANK($D197),"""",IFERROR(TEXTJOIN("", "",TRUE,FILTER(INDIRECT(""'(OC4IDS) "" &amp; K$3 &amp;
 ""'!$C:$C""),INDIRECT(""'(OC4IDS) "" &amp; K$3 &amp; ""'!$G:$G"") = $A197)),""""))"),"")</f>
        <v/>
      </c>
      <c r="L196" s="60" t="str">
        <f ca="1">IFERROR(__xludf.DUMMYFUNCTION("IF(ISBLANK($D197),"""",IFERROR(TEXTJOIN("", "",TRUE,FILTER(INDIRECT(""'(OC4IDS) "" &amp; L$3 &amp;
 ""'!$C:$C""),INDIRECT(""'(OC4IDS) "" &amp; L$3 &amp; ""'!$G:$G"") = $A197)),""""))"),"")</f>
        <v/>
      </c>
      <c r="M196" s="60" t="str">
        <f ca="1">IFERROR(__xludf.DUMMYFUNCTION("IF(ISBLANK($D197),"""",IFERROR(TEXTJOIN("", "",TRUE,FILTER(INDIRECT(""'(OC4IDS) "" &amp; M$3 &amp;
 ""'!$C:$C""),INDIRECT(""'(OC4IDS) "" &amp; M$3 &amp; ""'!$G:$G"") = $A197)),""""))"),"")</f>
        <v/>
      </c>
      <c r="N196" s="60" t="str">
        <f ca="1">IFERROR(__xludf.DUMMYFUNCTION("IF(ISBLANK($D197),"""",IFERROR(TEXTJOIN("", "",TRUE,FILTER(INDIRECT(""'(OC4IDS) "" &amp; N$3 &amp;
 ""'!$C:$C""),INDIRECT(""'(OC4IDS) "" &amp; N$3 &amp; ""'!$G:$G"") = $A197)),""""))"),"")</f>
        <v/>
      </c>
      <c r="O196" s="51">
        <v>0</v>
      </c>
      <c r="P196" s="51">
        <v>0</v>
      </c>
      <c r="Q196" s="51">
        <v>0</v>
      </c>
      <c r="R196" s="51">
        <v>0</v>
      </c>
    </row>
    <row r="197" spans="1:18" ht="15.75" customHeight="1" x14ac:dyDescent="0.15">
      <c r="A197" s="53" t="str">
        <f t="shared" si="0"/>
        <v xml:space="preserve"> ()</v>
      </c>
      <c r="B197" s="58"/>
      <c r="C197" s="55"/>
      <c r="D197" s="55"/>
      <c r="E197" s="56"/>
      <c r="F197" s="57"/>
      <c r="G197" s="58"/>
      <c r="H197" s="57"/>
      <c r="I197" s="59" t="str">
        <f t="shared" si="1"/>
        <v>no</v>
      </c>
      <c r="J197" s="53" t="str">
        <f ca="1">IFERROR(__xludf.DUMMYFUNCTION("IFERROR(JOIN("", "",FILTER(K198:N198,LEN(K198:N198))))"),"")</f>
        <v/>
      </c>
      <c r="K197" s="60" t="str">
        <f ca="1">IFERROR(__xludf.DUMMYFUNCTION("IF(ISBLANK($D198),"""",IFERROR(TEXTJOIN("", "",TRUE,FILTER(INDIRECT(""'(OC4IDS) "" &amp; K$3 &amp;
 ""'!$C:$C""),INDIRECT(""'(OC4IDS) "" &amp; K$3 &amp; ""'!$G:$G"") = $A198)),""""))"),"")</f>
        <v/>
      </c>
      <c r="L197" s="60" t="str">
        <f ca="1">IFERROR(__xludf.DUMMYFUNCTION("IF(ISBLANK($D198),"""",IFERROR(TEXTJOIN("", "",TRUE,FILTER(INDIRECT(""'(OC4IDS) "" &amp; L$3 &amp;
 ""'!$C:$C""),INDIRECT(""'(OC4IDS) "" &amp; L$3 &amp; ""'!$G:$G"") = $A198)),""""))"),"")</f>
        <v/>
      </c>
      <c r="M197" s="60" t="str">
        <f ca="1">IFERROR(__xludf.DUMMYFUNCTION("IF(ISBLANK($D198),"""",IFERROR(TEXTJOIN("", "",TRUE,FILTER(INDIRECT(""'(OC4IDS) "" &amp; M$3 &amp;
 ""'!$C:$C""),INDIRECT(""'(OC4IDS) "" &amp; M$3 &amp; ""'!$G:$G"") = $A198)),""""))"),"")</f>
        <v/>
      </c>
      <c r="N197" s="60" t="str">
        <f ca="1">IFERROR(__xludf.DUMMYFUNCTION("IF(ISBLANK($D198),"""",IFERROR(TEXTJOIN("", "",TRUE,FILTER(INDIRECT(""'(OC4IDS) "" &amp; N$3 &amp;
 ""'!$C:$C""),INDIRECT(""'(OC4IDS) "" &amp; N$3 &amp; ""'!$G:$G"") = $A198)),""""))"),"")</f>
        <v/>
      </c>
      <c r="O197" s="51">
        <v>0</v>
      </c>
      <c r="P197" s="51">
        <v>0</v>
      </c>
      <c r="Q197" s="51">
        <v>0</v>
      </c>
      <c r="R197" s="51">
        <v>0</v>
      </c>
    </row>
    <row r="198" spans="1:18" ht="15.75" customHeight="1" x14ac:dyDescent="0.15">
      <c r="A198" s="53" t="str">
        <f t="shared" si="0"/>
        <v xml:space="preserve"> ()</v>
      </c>
      <c r="B198" s="58"/>
      <c r="C198" s="55"/>
      <c r="D198" s="55"/>
      <c r="E198" s="56"/>
      <c r="F198" s="57"/>
      <c r="G198" s="58"/>
      <c r="H198" s="57"/>
      <c r="I198" s="59" t="str">
        <f t="shared" si="1"/>
        <v>no</v>
      </c>
      <c r="J198" s="53" t="str">
        <f ca="1">IFERROR(__xludf.DUMMYFUNCTION("IFERROR(JOIN("", "",FILTER(K199:N199,LEN(K199:N199))))"),"")</f>
        <v/>
      </c>
      <c r="K198" s="60" t="str">
        <f ca="1">IFERROR(__xludf.DUMMYFUNCTION("IF(ISBLANK($D199),"""",IFERROR(TEXTJOIN("", "",TRUE,FILTER(INDIRECT(""'(OC4IDS) "" &amp; K$3 &amp;
 ""'!$C:$C""),INDIRECT(""'(OC4IDS) "" &amp; K$3 &amp; ""'!$G:$G"") = $A199)),""""))"),"")</f>
        <v/>
      </c>
      <c r="L198" s="60" t="str">
        <f ca="1">IFERROR(__xludf.DUMMYFUNCTION("IF(ISBLANK($D199),"""",IFERROR(TEXTJOIN("", "",TRUE,FILTER(INDIRECT(""'(OC4IDS) "" &amp; L$3 &amp;
 ""'!$C:$C""),INDIRECT(""'(OC4IDS) "" &amp; L$3 &amp; ""'!$G:$G"") = $A199)),""""))"),"")</f>
        <v/>
      </c>
      <c r="M198" s="60" t="str">
        <f ca="1">IFERROR(__xludf.DUMMYFUNCTION("IF(ISBLANK($D199),"""",IFERROR(TEXTJOIN("", "",TRUE,FILTER(INDIRECT(""'(OC4IDS) "" &amp; M$3 &amp;
 ""'!$C:$C""),INDIRECT(""'(OC4IDS) "" &amp; M$3 &amp; ""'!$G:$G"") = $A199)),""""))"),"")</f>
        <v/>
      </c>
      <c r="N198" s="60" t="str">
        <f ca="1">IFERROR(__xludf.DUMMYFUNCTION("IF(ISBLANK($D199),"""",IFERROR(TEXTJOIN("", "",TRUE,FILTER(INDIRECT(""'(OC4IDS) "" &amp; N$3 &amp;
 ""'!$C:$C""),INDIRECT(""'(OC4IDS) "" &amp; N$3 &amp; ""'!$G:$G"") = $A199)),""""))"),"")</f>
        <v/>
      </c>
      <c r="O198" s="51">
        <v>0</v>
      </c>
      <c r="P198" s="51">
        <v>0</v>
      </c>
      <c r="Q198" s="51">
        <v>0</v>
      </c>
      <c r="R198" s="51">
        <v>0</v>
      </c>
    </row>
    <row r="199" spans="1:18" ht="15.75" customHeight="1" x14ac:dyDescent="0.15">
      <c r="A199" s="53" t="str">
        <f t="shared" si="0"/>
        <v xml:space="preserve"> ()</v>
      </c>
      <c r="B199" s="58"/>
      <c r="C199" s="55"/>
      <c r="D199" s="55"/>
      <c r="E199" s="56"/>
      <c r="F199" s="57"/>
      <c r="G199" s="58"/>
      <c r="H199" s="57"/>
      <c r="I199" s="59" t="str">
        <f t="shared" si="1"/>
        <v>no</v>
      </c>
      <c r="J199" s="53" t="str">
        <f ca="1">IFERROR(__xludf.DUMMYFUNCTION("IFERROR(JOIN("", "",FILTER(K200:N200,LEN(K200:N200))))"),"")</f>
        <v/>
      </c>
      <c r="K199" s="60" t="str">
        <f ca="1">IFERROR(__xludf.DUMMYFUNCTION("IF(ISBLANK($D200),"""",IFERROR(TEXTJOIN("", "",TRUE,FILTER(INDIRECT(""'(OC4IDS) "" &amp; K$3 &amp;
 ""'!$C:$C""),INDIRECT(""'(OC4IDS) "" &amp; K$3 &amp; ""'!$G:$G"") = $A200)),""""))"),"")</f>
        <v/>
      </c>
      <c r="L199" s="60" t="str">
        <f ca="1">IFERROR(__xludf.DUMMYFUNCTION("IF(ISBLANK($D200),"""",IFERROR(TEXTJOIN("", "",TRUE,FILTER(INDIRECT(""'(OC4IDS) "" &amp; L$3 &amp;
 ""'!$C:$C""),INDIRECT(""'(OC4IDS) "" &amp; L$3 &amp; ""'!$G:$G"") = $A200)),""""))"),"")</f>
        <v/>
      </c>
      <c r="M199" s="60" t="str">
        <f ca="1">IFERROR(__xludf.DUMMYFUNCTION("IF(ISBLANK($D200),"""",IFERROR(TEXTJOIN("", "",TRUE,FILTER(INDIRECT(""'(OC4IDS) "" &amp; M$3 &amp;
 ""'!$C:$C""),INDIRECT(""'(OC4IDS) "" &amp; M$3 &amp; ""'!$G:$G"") = $A200)),""""))"),"")</f>
        <v/>
      </c>
      <c r="N199" s="60" t="str">
        <f ca="1">IFERROR(__xludf.DUMMYFUNCTION("IF(ISBLANK($D200),"""",IFERROR(TEXTJOIN("", "",TRUE,FILTER(INDIRECT(""'(OC4IDS) "" &amp; N$3 &amp;
 ""'!$C:$C""),INDIRECT(""'(OC4IDS) "" &amp; N$3 &amp; ""'!$G:$G"") = $A200)),""""))"),"")</f>
        <v/>
      </c>
      <c r="O199" s="51">
        <v>0</v>
      </c>
      <c r="P199" s="51">
        <v>0</v>
      </c>
      <c r="Q199" s="51">
        <v>0</v>
      </c>
      <c r="R199" s="51">
        <v>0</v>
      </c>
    </row>
    <row r="200" spans="1:18" ht="15.75" customHeight="1" x14ac:dyDescent="0.15">
      <c r="A200" s="53" t="str">
        <f t="shared" si="0"/>
        <v xml:space="preserve"> ()</v>
      </c>
      <c r="B200" s="55"/>
      <c r="C200" s="55"/>
      <c r="D200" s="55"/>
      <c r="E200" s="56"/>
      <c r="F200" s="57"/>
      <c r="G200" s="58"/>
      <c r="H200" s="57"/>
      <c r="I200" s="59" t="str">
        <f t="shared" si="1"/>
        <v>no</v>
      </c>
      <c r="J200" s="53" t="str">
        <f ca="1">IFERROR(__xludf.DUMMYFUNCTION("IFERROR(JOIN("", "",FILTER(K201:N201,LEN(K201:N201))))"),"")</f>
        <v/>
      </c>
      <c r="K200" s="60" t="str">
        <f ca="1">IFERROR(__xludf.DUMMYFUNCTION("IF(ISBLANK($D201),"""",IFERROR(TEXTJOIN("", "",TRUE,FILTER(INDIRECT(""'(OC4IDS) "" &amp; K$3 &amp;
 ""'!$C:$C""),INDIRECT(""'(OC4IDS) "" &amp; K$3 &amp; ""'!$G:$G"") = $A201)),""""))"),"")</f>
        <v/>
      </c>
      <c r="L200" s="60" t="str">
        <f ca="1">IFERROR(__xludf.DUMMYFUNCTION("IF(ISBLANK($D201),"""",IFERROR(TEXTJOIN("", "",TRUE,FILTER(INDIRECT(""'(OC4IDS) "" &amp; L$3 &amp;
 ""'!$C:$C""),INDIRECT(""'(OC4IDS) "" &amp; L$3 &amp; ""'!$G:$G"") = $A201)),""""))"),"")</f>
        <v/>
      </c>
      <c r="M200" s="60" t="str">
        <f ca="1">IFERROR(__xludf.DUMMYFUNCTION("IF(ISBLANK($D201),"""",IFERROR(TEXTJOIN("", "",TRUE,FILTER(INDIRECT(""'(OC4IDS) "" &amp; M$3 &amp;
 ""'!$C:$C""),INDIRECT(""'(OC4IDS) "" &amp; M$3 &amp; ""'!$G:$G"") = $A201)),""""))"),"")</f>
        <v/>
      </c>
      <c r="N200" s="60" t="str">
        <f ca="1">IFERROR(__xludf.DUMMYFUNCTION("IF(ISBLANK($D201),"""",IFERROR(TEXTJOIN("", "",TRUE,FILTER(INDIRECT(""'(OC4IDS) "" &amp; N$3 &amp;
 ""'!$C:$C""),INDIRECT(""'(OC4IDS) "" &amp; N$3 &amp; ""'!$G:$G"") = $A201)),""""))"),"")</f>
        <v/>
      </c>
      <c r="O200" s="51">
        <v>0</v>
      </c>
      <c r="P200" s="51">
        <v>0</v>
      </c>
      <c r="Q200" s="51">
        <v>0</v>
      </c>
      <c r="R200" s="51">
        <v>0</v>
      </c>
    </row>
    <row r="201" spans="1:18" ht="15.75" customHeight="1" x14ac:dyDescent="0.15">
      <c r="A201" s="53" t="str">
        <f t="shared" si="0"/>
        <v xml:space="preserve"> ()</v>
      </c>
      <c r="B201" s="55"/>
      <c r="C201" s="55"/>
      <c r="D201" s="55"/>
      <c r="E201" s="56"/>
      <c r="F201" s="57"/>
      <c r="G201" s="58"/>
      <c r="H201" s="57"/>
      <c r="I201" s="59" t="str">
        <f t="shared" si="1"/>
        <v>no</v>
      </c>
      <c r="J201" s="53" t="str">
        <f ca="1">IFERROR(__xludf.DUMMYFUNCTION("IFERROR(JOIN("", "",FILTER(K202:N202,LEN(K202:N202))))"),"")</f>
        <v/>
      </c>
      <c r="K201" s="60" t="str">
        <f ca="1">IFERROR(__xludf.DUMMYFUNCTION("IF(ISBLANK($D202),"""",IFERROR(TEXTJOIN("", "",TRUE,FILTER(INDIRECT(""'(OC4IDS) "" &amp; K$3 &amp;
 ""'!$C:$C""),INDIRECT(""'(OC4IDS) "" &amp; K$3 &amp; ""'!$G:$G"") = $A202)),""""))"),"")</f>
        <v/>
      </c>
      <c r="L201" s="60" t="str">
        <f ca="1">IFERROR(__xludf.DUMMYFUNCTION("IF(ISBLANK($D202),"""",IFERROR(TEXTJOIN("", "",TRUE,FILTER(INDIRECT(""'(OC4IDS) "" &amp; L$3 &amp;
 ""'!$C:$C""),INDIRECT(""'(OC4IDS) "" &amp; L$3 &amp; ""'!$G:$G"") = $A202)),""""))"),"")</f>
        <v/>
      </c>
      <c r="M201" s="60" t="str">
        <f ca="1">IFERROR(__xludf.DUMMYFUNCTION("IF(ISBLANK($D202),"""",IFERROR(TEXTJOIN("", "",TRUE,FILTER(INDIRECT(""'(OC4IDS) "" &amp; M$3 &amp;
 ""'!$C:$C""),INDIRECT(""'(OC4IDS) "" &amp; M$3 &amp; ""'!$G:$G"") = $A202)),""""))"),"")</f>
        <v/>
      </c>
      <c r="N201" s="60" t="str">
        <f ca="1">IFERROR(__xludf.DUMMYFUNCTION("IF(ISBLANK($D202),"""",IFERROR(TEXTJOIN("", "",TRUE,FILTER(INDIRECT(""'(OC4IDS) "" &amp; N$3 &amp;
 ""'!$C:$C""),INDIRECT(""'(OC4IDS) "" &amp; N$3 &amp; ""'!$G:$G"") = $A202)),""""))"),"")</f>
        <v/>
      </c>
      <c r="O201" s="51">
        <v>0</v>
      </c>
      <c r="P201" s="51">
        <v>0</v>
      </c>
      <c r="Q201" s="51">
        <v>0</v>
      </c>
      <c r="R201" s="51">
        <v>0</v>
      </c>
    </row>
    <row r="202" spans="1:18" ht="15.75" customHeight="1" x14ac:dyDescent="0.15">
      <c r="A202" s="53" t="str">
        <f t="shared" si="0"/>
        <v xml:space="preserve"> ()</v>
      </c>
      <c r="B202" s="55"/>
      <c r="C202" s="55"/>
      <c r="D202" s="55"/>
      <c r="E202" s="56"/>
      <c r="F202" s="57"/>
      <c r="G202" s="58"/>
      <c r="H202" s="57"/>
      <c r="I202" s="59" t="str">
        <f t="shared" si="1"/>
        <v>no</v>
      </c>
      <c r="J202" s="53" t="str">
        <f ca="1">IFERROR(__xludf.DUMMYFUNCTION("IFERROR(JOIN("", "",FILTER(K203:N203,LEN(K203:N203))))"),"")</f>
        <v/>
      </c>
      <c r="K202" s="60" t="str">
        <f ca="1">IFERROR(__xludf.DUMMYFUNCTION("IF(ISBLANK($D203),"""",IFERROR(TEXTJOIN("", "",TRUE,FILTER(INDIRECT(""'(OC4IDS) "" &amp; K$3 &amp;
 ""'!$C:$C""),INDIRECT(""'(OC4IDS) "" &amp; K$3 &amp; ""'!$G:$G"") = $A203)),""""))"),"")</f>
        <v/>
      </c>
      <c r="L202" s="60" t="str">
        <f ca="1">IFERROR(__xludf.DUMMYFUNCTION("IF(ISBLANK($D203),"""",IFERROR(TEXTJOIN("", "",TRUE,FILTER(INDIRECT(""'(OC4IDS) "" &amp; L$3 &amp;
 ""'!$C:$C""),INDIRECT(""'(OC4IDS) "" &amp; L$3 &amp; ""'!$G:$G"") = $A203)),""""))"),"")</f>
        <v/>
      </c>
      <c r="M202" s="60" t="str">
        <f ca="1">IFERROR(__xludf.DUMMYFUNCTION("IF(ISBLANK($D203),"""",IFERROR(TEXTJOIN("", "",TRUE,FILTER(INDIRECT(""'(OC4IDS) "" &amp; M$3 &amp;
 ""'!$C:$C""),INDIRECT(""'(OC4IDS) "" &amp; M$3 &amp; ""'!$G:$G"") = $A203)),""""))"),"")</f>
        <v/>
      </c>
      <c r="N202" s="60" t="str">
        <f ca="1">IFERROR(__xludf.DUMMYFUNCTION("IF(ISBLANK($D203),"""",IFERROR(TEXTJOIN("", "",TRUE,FILTER(INDIRECT(""'(OC4IDS) "" &amp; N$3 &amp;
 ""'!$C:$C""),INDIRECT(""'(OC4IDS) "" &amp; N$3 &amp; ""'!$G:$G"") = $A203)),""""))"),"")</f>
        <v/>
      </c>
      <c r="O202" s="51">
        <v>0</v>
      </c>
      <c r="P202" s="51">
        <v>0</v>
      </c>
      <c r="Q202" s="51">
        <v>0</v>
      </c>
      <c r="R202" s="51">
        <v>0</v>
      </c>
    </row>
    <row r="203" spans="1:18" ht="15.75" customHeight="1" x14ac:dyDescent="0.15">
      <c r="A203" s="53" t="str">
        <f t="shared" si="0"/>
        <v xml:space="preserve"> ()</v>
      </c>
      <c r="B203" s="55"/>
      <c r="C203" s="55"/>
      <c r="D203" s="55"/>
      <c r="E203" s="56"/>
      <c r="F203" s="57"/>
      <c r="G203" s="58"/>
      <c r="H203" s="57"/>
      <c r="I203" s="59" t="str">
        <f t="shared" si="1"/>
        <v>no</v>
      </c>
      <c r="J203" s="53" t="str">
        <f ca="1">IFERROR(__xludf.DUMMYFUNCTION("IFERROR(JOIN("", "",FILTER(K204:N204,LEN(K204:N204))))"),"")</f>
        <v/>
      </c>
      <c r="K203" s="60" t="str">
        <f ca="1">IFERROR(__xludf.DUMMYFUNCTION("IF(ISBLANK($D204),"""",IFERROR(TEXTJOIN("", "",TRUE,FILTER(INDIRECT(""'(OC4IDS) "" &amp; K$3 &amp;
 ""'!$C:$C""),INDIRECT(""'(OC4IDS) "" &amp; K$3 &amp; ""'!$G:$G"") = $A204)),""""))"),"")</f>
        <v/>
      </c>
      <c r="L203" s="60" t="str">
        <f ca="1">IFERROR(__xludf.DUMMYFUNCTION("IF(ISBLANK($D204),"""",IFERROR(TEXTJOIN("", "",TRUE,FILTER(INDIRECT(""'(OC4IDS) "" &amp; L$3 &amp;
 ""'!$C:$C""),INDIRECT(""'(OC4IDS) "" &amp; L$3 &amp; ""'!$G:$G"") = $A204)),""""))"),"")</f>
        <v/>
      </c>
      <c r="M203" s="60" t="str">
        <f ca="1">IFERROR(__xludf.DUMMYFUNCTION("IF(ISBLANK($D204),"""",IFERROR(TEXTJOIN("", "",TRUE,FILTER(INDIRECT(""'(OC4IDS) "" &amp; M$3 &amp;
 ""'!$C:$C""),INDIRECT(""'(OC4IDS) "" &amp; M$3 &amp; ""'!$G:$G"") = $A204)),""""))"),"")</f>
        <v/>
      </c>
      <c r="N203" s="60" t="str">
        <f ca="1">IFERROR(__xludf.DUMMYFUNCTION("IF(ISBLANK($D204),"""",IFERROR(TEXTJOIN("", "",TRUE,FILTER(INDIRECT(""'(OC4IDS) "" &amp; N$3 &amp;
 ""'!$C:$C""),INDIRECT(""'(OC4IDS) "" &amp; N$3 &amp; ""'!$G:$G"") = $A204)),""""))"),"")</f>
        <v/>
      </c>
      <c r="O203" s="51">
        <v>0</v>
      </c>
      <c r="P203" s="51">
        <v>0</v>
      </c>
      <c r="Q203" s="51">
        <v>0</v>
      </c>
      <c r="R203" s="51">
        <v>0</v>
      </c>
    </row>
    <row r="204" spans="1:18" ht="15.75" customHeight="1" x14ac:dyDescent="0.15">
      <c r="A204" s="53" t="str">
        <f t="shared" si="0"/>
        <v xml:space="preserve"> ()</v>
      </c>
      <c r="B204" s="55"/>
      <c r="C204" s="55"/>
      <c r="D204" s="55"/>
      <c r="E204" s="56"/>
      <c r="F204" s="57"/>
      <c r="G204" s="58"/>
      <c r="H204" s="57"/>
      <c r="I204" s="59" t="str">
        <f t="shared" si="1"/>
        <v>no</v>
      </c>
      <c r="J204" s="53" t="str">
        <f ca="1">IFERROR(__xludf.DUMMYFUNCTION("IFERROR(JOIN("", "",FILTER(K205:N205,LEN(K205:N205))))"),"")</f>
        <v/>
      </c>
      <c r="K204" s="60" t="str">
        <f ca="1">IFERROR(__xludf.DUMMYFUNCTION("IF(ISBLANK($D205),"""",IFERROR(TEXTJOIN("", "",TRUE,FILTER(INDIRECT(""'(OC4IDS) "" &amp; K$3 &amp;
 ""'!$C:$C""),INDIRECT(""'(OC4IDS) "" &amp; K$3 &amp; ""'!$G:$G"") = $A205)),""""))"),"")</f>
        <v/>
      </c>
      <c r="L204" s="60" t="str">
        <f ca="1">IFERROR(__xludf.DUMMYFUNCTION("IF(ISBLANK($D205),"""",IFERROR(TEXTJOIN("", "",TRUE,FILTER(INDIRECT(""'(OC4IDS) "" &amp; L$3 &amp;
 ""'!$C:$C""),INDIRECT(""'(OC4IDS) "" &amp; L$3 &amp; ""'!$G:$G"") = $A205)),""""))"),"")</f>
        <v/>
      </c>
      <c r="M204" s="60" t="str">
        <f ca="1">IFERROR(__xludf.DUMMYFUNCTION("IF(ISBLANK($D205),"""",IFERROR(TEXTJOIN("", "",TRUE,FILTER(INDIRECT(""'(OC4IDS) "" &amp; M$3 &amp;
 ""'!$C:$C""),INDIRECT(""'(OC4IDS) "" &amp; M$3 &amp; ""'!$G:$G"") = $A205)),""""))"),"")</f>
        <v/>
      </c>
      <c r="N204" s="60" t="str">
        <f ca="1">IFERROR(__xludf.DUMMYFUNCTION("IF(ISBLANK($D205),"""",IFERROR(TEXTJOIN("", "",TRUE,FILTER(INDIRECT(""'(OC4IDS) "" &amp; N$3 &amp;
 ""'!$C:$C""),INDIRECT(""'(OC4IDS) "" &amp; N$3 &amp; ""'!$G:$G"") = $A205)),""""))"),"")</f>
        <v/>
      </c>
      <c r="O204" s="51">
        <v>0</v>
      </c>
      <c r="P204" s="51">
        <v>0</v>
      </c>
      <c r="Q204" s="51">
        <v>0</v>
      </c>
      <c r="R204" s="51">
        <v>0</v>
      </c>
    </row>
    <row r="205" spans="1:18" ht="15.75" customHeight="1" x14ac:dyDescent="0.15">
      <c r="A205" s="53" t="str">
        <f t="shared" si="0"/>
        <v xml:space="preserve"> ()</v>
      </c>
      <c r="B205" s="55"/>
      <c r="C205" s="55"/>
      <c r="D205" s="55"/>
      <c r="E205" s="56"/>
      <c r="F205" s="57"/>
      <c r="G205" s="58"/>
      <c r="H205" s="57"/>
      <c r="I205" s="59" t="str">
        <f t="shared" si="1"/>
        <v>no</v>
      </c>
      <c r="J205" s="53" t="str">
        <f ca="1">IFERROR(__xludf.DUMMYFUNCTION("IFERROR(JOIN("", "",FILTER(K206:N206,LEN(K206:N206))))"),"")</f>
        <v/>
      </c>
      <c r="K205" s="60" t="str">
        <f ca="1">IFERROR(__xludf.DUMMYFUNCTION("IF(ISBLANK($D206),"""",IFERROR(TEXTJOIN("", "",TRUE,FILTER(INDIRECT(""'(OC4IDS) "" &amp; K$3 &amp;
 ""'!$C:$C""),INDIRECT(""'(OC4IDS) "" &amp; K$3 &amp; ""'!$G:$G"") = $A206)),""""))"),"")</f>
        <v/>
      </c>
      <c r="L205" s="60" t="str">
        <f ca="1">IFERROR(__xludf.DUMMYFUNCTION("IF(ISBLANK($D206),"""",IFERROR(TEXTJOIN("", "",TRUE,FILTER(INDIRECT(""'(OC4IDS) "" &amp; L$3 &amp;
 ""'!$C:$C""),INDIRECT(""'(OC4IDS) "" &amp; L$3 &amp; ""'!$G:$G"") = $A206)),""""))"),"")</f>
        <v/>
      </c>
      <c r="M205" s="60" t="str">
        <f ca="1">IFERROR(__xludf.DUMMYFUNCTION("IF(ISBLANK($D206),"""",IFERROR(TEXTJOIN("", "",TRUE,FILTER(INDIRECT(""'(OC4IDS) "" &amp; M$3 &amp;
 ""'!$C:$C""),INDIRECT(""'(OC4IDS) "" &amp; M$3 &amp; ""'!$G:$G"") = $A206)),""""))"),"")</f>
        <v/>
      </c>
      <c r="N205" s="60" t="str">
        <f ca="1">IFERROR(__xludf.DUMMYFUNCTION("IF(ISBLANK($D206),"""",IFERROR(TEXTJOIN("", "",TRUE,FILTER(INDIRECT(""'(OC4IDS) "" &amp; N$3 &amp;
 ""'!$C:$C""),INDIRECT(""'(OC4IDS) "" &amp; N$3 &amp; ""'!$G:$G"") = $A206)),""""))"),"")</f>
        <v/>
      </c>
      <c r="O205" s="51">
        <v>0</v>
      </c>
      <c r="P205" s="51">
        <v>0</v>
      </c>
      <c r="Q205" s="51">
        <v>0</v>
      </c>
      <c r="R205" s="51">
        <v>0</v>
      </c>
    </row>
    <row r="206" spans="1:18" ht="15.75" customHeight="1" x14ac:dyDescent="0.15">
      <c r="A206" s="53" t="str">
        <f t="shared" si="0"/>
        <v xml:space="preserve"> ()</v>
      </c>
      <c r="B206" s="55"/>
      <c r="C206" s="55"/>
      <c r="D206" s="55"/>
      <c r="E206" s="56"/>
      <c r="F206" s="57"/>
      <c r="G206" s="58"/>
      <c r="H206" s="57"/>
      <c r="I206" s="59" t="str">
        <f t="shared" si="1"/>
        <v>no</v>
      </c>
      <c r="J206" s="53" t="str">
        <f ca="1">IFERROR(__xludf.DUMMYFUNCTION("IFERROR(JOIN("", "",FILTER(K207:N207,LEN(K207:N207))))"),"")</f>
        <v/>
      </c>
      <c r="K206" s="60" t="str">
        <f ca="1">IFERROR(__xludf.DUMMYFUNCTION("IF(ISBLANK($D207),"""",IFERROR(TEXTJOIN("", "",TRUE,FILTER(INDIRECT(""'(OC4IDS) "" &amp; K$3 &amp;
 ""'!$C:$C""),INDIRECT(""'(OC4IDS) "" &amp; K$3 &amp; ""'!$G:$G"") = $A207)),""""))"),"")</f>
        <v/>
      </c>
      <c r="L206" s="60" t="str">
        <f ca="1">IFERROR(__xludf.DUMMYFUNCTION("IF(ISBLANK($D207),"""",IFERROR(TEXTJOIN("", "",TRUE,FILTER(INDIRECT(""'(OC4IDS) "" &amp; L$3 &amp;
 ""'!$C:$C""),INDIRECT(""'(OC4IDS) "" &amp; L$3 &amp; ""'!$G:$G"") = $A207)),""""))"),"")</f>
        <v/>
      </c>
      <c r="M206" s="60" t="str">
        <f ca="1">IFERROR(__xludf.DUMMYFUNCTION("IF(ISBLANK($D207),"""",IFERROR(TEXTJOIN("", "",TRUE,FILTER(INDIRECT(""'(OC4IDS) "" &amp; M$3 &amp;
 ""'!$C:$C""),INDIRECT(""'(OC4IDS) "" &amp; M$3 &amp; ""'!$G:$G"") = $A207)),""""))"),"")</f>
        <v/>
      </c>
      <c r="N206" s="60" t="str">
        <f ca="1">IFERROR(__xludf.DUMMYFUNCTION("IF(ISBLANK($D207),"""",IFERROR(TEXTJOIN("", "",TRUE,FILTER(INDIRECT(""'(OC4IDS) "" &amp; N$3 &amp;
 ""'!$C:$C""),INDIRECT(""'(OC4IDS) "" &amp; N$3 &amp; ""'!$G:$G"") = $A207)),""""))"),"")</f>
        <v/>
      </c>
      <c r="O206" s="51">
        <v>0</v>
      </c>
      <c r="P206" s="51">
        <v>0</v>
      </c>
      <c r="Q206" s="51">
        <v>0</v>
      </c>
      <c r="R206" s="51">
        <v>0</v>
      </c>
    </row>
    <row r="207" spans="1:18" ht="15.75" customHeight="1" x14ac:dyDescent="0.15">
      <c r="A207" s="53" t="str">
        <f t="shared" si="0"/>
        <v xml:space="preserve"> ()</v>
      </c>
      <c r="B207" s="55"/>
      <c r="C207" s="55"/>
      <c r="D207" s="55"/>
      <c r="E207" s="56"/>
      <c r="F207" s="57"/>
      <c r="G207" s="58"/>
      <c r="H207" s="57"/>
      <c r="I207" s="59" t="str">
        <f t="shared" si="1"/>
        <v>no</v>
      </c>
      <c r="J207" s="53" t="str">
        <f ca="1">IFERROR(__xludf.DUMMYFUNCTION("IFERROR(JOIN("", "",FILTER(K208:N208,LEN(K208:N208))))"),"")</f>
        <v/>
      </c>
      <c r="K207" s="60" t="str">
        <f ca="1">IFERROR(__xludf.DUMMYFUNCTION("IF(ISBLANK($D208),"""",IFERROR(TEXTJOIN("", "",TRUE,FILTER(INDIRECT(""'(OC4IDS) "" &amp; K$3 &amp;
 ""'!$C:$C""),INDIRECT(""'(OC4IDS) "" &amp; K$3 &amp; ""'!$G:$G"") = $A208)),""""))"),"")</f>
        <v/>
      </c>
      <c r="L207" s="60" t="str">
        <f ca="1">IFERROR(__xludf.DUMMYFUNCTION("IF(ISBLANK($D208),"""",IFERROR(TEXTJOIN("", "",TRUE,FILTER(INDIRECT(""'(OC4IDS) "" &amp; L$3 &amp;
 ""'!$C:$C""),INDIRECT(""'(OC4IDS) "" &amp; L$3 &amp; ""'!$G:$G"") = $A208)),""""))"),"")</f>
        <v/>
      </c>
      <c r="M207" s="60" t="str">
        <f ca="1">IFERROR(__xludf.DUMMYFUNCTION("IF(ISBLANK($D208),"""",IFERROR(TEXTJOIN("", "",TRUE,FILTER(INDIRECT(""'(OC4IDS) "" &amp; M$3 &amp;
 ""'!$C:$C""),INDIRECT(""'(OC4IDS) "" &amp; M$3 &amp; ""'!$G:$G"") = $A208)),""""))"),"")</f>
        <v/>
      </c>
      <c r="N207" s="60" t="str">
        <f ca="1">IFERROR(__xludf.DUMMYFUNCTION("IF(ISBLANK($D208),"""",IFERROR(TEXTJOIN("", "",TRUE,FILTER(INDIRECT(""'(OC4IDS) "" &amp; N$3 &amp;
 ""'!$C:$C""),INDIRECT(""'(OC4IDS) "" &amp; N$3 &amp; ""'!$G:$G"") = $A208)),""""))"),"")</f>
        <v/>
      </c>
      <c r="O207" s="51">
        <v>0</v>
      </c>
      <c r="P207" s="51">
        <v>0</v>
      </c>
      <c r="Q207" s="51">
        <v>0</v>
      </c>
      <c r="R207" s="51">
        <v>0</v>
      </c>
    </row>
    <row r="208" spans="1:18" ht="15.75" customHeight="1" x14ac:dyDescent="0.15">
      <c r="A208" s="53" t="str">
        <f t="shared" si="0"/>
        <v xml:space="preserve"> ()</v>
      </c>
      <c r="B208" s="55"/>
      <c r="C208" s="55"/>
      <c r="D208" s="55"/>
      <c r="E208" s="56"/>
      <c r="F208" s="57"/>
      <c r="G208" s="58"/>
      <c r="H208" s="57"/>
      <c r="I208" s="59" t="str">
        <f t="shared" si="1"/>
        <v>no</v>
      </c>
      <c r="J208" s="53" t="str">
        <f ca="1">IFERROR(__xludf.DUMMYFUNCTION("IFERROR(JOIN("", "",FILTER(K209:N209,LEN(K209:N209))))"),"")</f>
        <v/>
      </c>
      <c r="K208" s="60" t="str">
        <f ca="1">IFERROR(__xludf.DUMMYFUNCTION("IF(ISBLANK($D209),"""",IFERROR(TEXTJOIN("", "",TRUE,FILTER(INDIRECT(""'(OC4IDS) "" &amp; K$3 &amp;
 ""'!$C:$C""),INDIRECT(""'(OC4IDS) "" &amp; K$3 &amp; ""'!$G:$G"") = $A209)),""""))"),"")</f>
        <v/>
      </c>
      <c r="L208" s="60" t="str">
        <f ca="1">IFERROR(__xludf.DUMMYFUNCTION("IF(ISBLANK($D209),"""",IFERROR(TEXTJOIN("", "",TRUE,FILTER(INDIRECT(""'(OC4IDS) "" &amp; L$3 &amp;
 ""'!$C:$C""),INDIRECT(""'(OC4IDS) "" &amp; L$3 &amp; ""'!$G:$G"") = $A209)),""""))"),"")</f>
        <v/>
      </c>
      <c r="M208" s="60" t="str">
        <f ca="1">IFERROR(__xludf.DUMMYFUNCTION("IF(ISBLANK($D209),"""",IFERROR(TEXTJOIN("", "",TRUE,FILTER(INDIRECT(""'(OC4IDS) "" &amp; M$3 &amp;
 ""'!$C:$C""),INDIRECT(""'(OC4IDS) "" &amp; M$3 &amp; ""'!$G:$G"") = $A209)),""""))"),"")</f>
        <v/>
      </c>
      <c r="N208" s="60" t="str">
        <f ca="1">IFERROR(__xludf.DUMMYFUNCTION("IF(ISBLANK($D209),"""",IFERROR(TEXTJOIN("", "",TRUE,FILTER(INDIRECT(""'(OC4IDS) "" &amp; N$3 &amp;
 ""'!$C:$C""),INDIRECT(""'(OC4IDS) "" &amp; N$3 &amp; ""'!$G:$G"") = $A209)),""""))"),"")</f>
        <v/>
      </c>
      <c r="O208" s="51">
        <v>0</v>
      </c>
      <c r="P208" s="51">
        <v>0</v>
      </c>
      <c r="Q208" s="51">
        <v>0</v>
      </c>
      <c r="R208" s="51">
        <v>0</v>
      </c>
    </row>
    <row r="209" spans="1:18" ht="15.75" customHeight="1" x14ac:dyDescent="0.15">
      <c r="A209" s="53" t="str">
        <f t="shared" si="0"/>
        <v xml:space="preserve"> ()</v>
      </c>
      <c r="B209" s="55"/>
      <c r="C209" s="55"/>
      <c r="D209" s="55"/>
      <c r="E209" s="56"/>
      <c r="F209" s="57"/>
      <c r="G209" s="58"/>
      <c r="H209" s="57"/>
      <c r="I209" s="59" t="str">
        <f t="shared" si="1"/>
        <v>no</v>
      </c>
      <c r="J209" s="53" t="str">
        <f ca="1">IFERROR(__xludf.DUMMYFUNCTION("IFERROR(JOIN("", "",FILTER(K210:N210,LEN(K210:N210))))"),"")</f>
        <v/>
      </c>
      <c r="K209" s="60" t="str">
        <f ca="1">IFERROR(__xludf.DUMMYFUNCTION("IF(ISBLANK($D210),"""",IFERROR(TEXTJOIN("", "",TRUE,FILTER(INDIRECT(""'(OC4IDS) "" &amp; K$3 &amp;
 ""'!$C:$C""),INDIRECT(""'(OC4IDS) "" &amp; K$3 &amp; ""'!$G:$G"") = $A210)),""""))"),"")</f>
        <v/>
      </c>
      <c r="L209" s="60" t="str">
        <f ca="1">IFERROR(__xludf.DUMMYFUNCTION("IF(ISBLANK($D210),"""",IFERROR(TEXTJOIN("", "",TRUE,FILTER(INDIRECT(""'(OC4IDS) "" &amp; L$3 &amp;
 ""'!$C:$C""),INDIRECT(""'(OC4IDS) "" &amp; L$3 &amp; ""'!$G:$G"") = $A210)),""""))"),"")</f>
        <v/>
      </c>
      <c r="M209" s="60" t="str">
        <f ca="1">IFERROR(__xludf.DUMMYFUNCTION("IF(ISBLANK($D210),"""",IFERROR(TEXTJOIN("", "",TRUE,FILTER(INDIRECT(""'(OC4IDS) "" &amp; M$3 &amp;
 ""'!$C:$C""),INDIRECT(""'(OC4IDS) "" &amp; M$3 &amp; ""'!$G:$G"") = $A210)),""""))"),"")</f>
        <v/>
      </c>
      <c r="N209" s="60" t="str">
        <f ca="1">IFERROR(__xludf.DUMMYFUNCTION("IF(ISBLANK($D210),"""",IFERROR(TEXTJOIN("", "",TRUE,FILTER(INDIRECT(""'(OC4IDS) "" &amp; N$3 &amp;
 ""'!$C:$C""),INDIRECT(""'(OC4IDS) "" &amp; N$3 &amp; ""'!$G:$G"") = $A210)),""""))"),"")</f>
        <v/>
      </c>
      <c r="O209" s="51">
        <v>0</v>
      </c>
      <c r="P209" s="51">
        <v>0</v>
      </c>
      <c r="Q209" s="51">
        <v>0</v>
      </c>
      <c r="R209" s="51">
        <v>0</v>
      </c>
    </row>
    <row r="210" spans="1:18" ht="15.75" customHeight="1" x14ac:dyDescent="0.15">
      <c r="A210" s="53" t="str">
        <f t="shared" si="0"/>
        <v xml:space="preserve"> ()</v>
      </c>
      <c r="B210" s="55"/>
      <c r="C210" s="55"/>
      <c r="D210" s="55"/>
      <c r="E210" s="56"/>
      <c r="F210" s="57"/>
      <c r="G210" s="58"/>
      <c r="H210" s="57"/>
      <c r="I210" s="59" t="str">
        <f t="shared" si="1"/>
        <v>no</v>
      </c>
      <c r="J210" s="53" t="str">
        <f ca="1">IFERROR(__xludf.DUMMYFUNCTION("IFERROR(JOIN("", "",FILTER(K211:N211,LEN(K211:N211))))"),"")</f>
        <v/>
      </c>
      <c r="K210" s="60" t="str">
        <f ca="1">IFERROR(__xludf.DUMMYFUNCTION("IF(ISBLANK($D211),"""",IFERROR(TEXTJOIN("", "",TRUE,FILTER(INDIRECT(""'(OC4IDS) "" &amp; K$3 &amp;
 ""'!$C:$C""),INDIRECT(""'(OC4IDS) "" &amp; K$3 &amp; ""'!$G:$G"") = $A211)),""""))"),"")</f>
        <v/>
      </c>
      <c r="L210" s="60" t="str">
        <f ca="1">IFERROR(__xludf.DUMMYFUNCTION("IF(ISBLANK($D211),"""",IFERROR(TEXTJOIN("", "",TRUE,FILTER(INDIRECT(""'(OC4IDS) "" &amp; L$3 &amp;
 ""'!$C:$C""),INDIRECT(""'(OC4IDS) "" &amp; L$3 &amp; ""'!$G:$G"") = $A211)),""""))"),"")</f>
        <v/>
      </c>
      <c r="M210" s="60" t="str">
        <f ca="1">IFERROR(__xludf.DUMMYFUNCTION("IF(ISBLANK($D211),"""",IFERROR(TEXTJOIN("", "",TRUE,FILTER(INDIRECT(""'(OC4IDS) "" &amp; M$3 &amp;
 ""'!$C:$C""),INDIRECT(""'(OC4IDS) "" &amp; M$3 &amp; ""'!$G:$G"") = $A211)),""""))"),"")</f>
        <v/>
      </c>
      <c r="N210" s="60" t="str">
        <f ca="1">IFERROR(__xludf.DUMMYFUNCTION("IF(ISBLANK($D211),"""",IFERROR(TEXTJOIN("", "",TRUE,FILTER(INDIRECT(""'(OC4IDS) "" &amp; N$3 &amp;
 ""'!$C:$C""),INDIRECT(""'(OC4IDS) "" &amp; N$3 &amp; ""'!$G:$G"") = $A211)),""""))"),"")</f>
        <v/>
      </c>
      <c r="O210" s="51">
        <v>0</v>
      </c>
      <c r="P210" s="51">
        <v>0</v>
      </c>
      <c r="Q210" s="51">
        <v>0</v>
      </c>
      <c r="R210" s="51">
        <v>0</v>
      </c>
    </row>
    <row r="211" spans="1:18" ht="15.75" customHeight="1" x14ac:dyDescent="0.15">
      <c r="A211" s="53" t="str">
        <f t="shared" si="0"/>
        <v xml:space="preserve"> ()</v>
      </c>
      <c r="B211" s="55"/>
      <c r="C211" s="55"/>
      <c r="D211" s="55"/>
      <c r="E211" s="56"/>
      <c r="F211" s="57"/>
      <c r="G211" s="58"/>
      <c r="H211" s="57"/>
      <c r="I211" s="59" t="str">
        <f t="shared" si="1"/>
        <v>no</v>
      </c>
      <c r="J211" s="53" t="str">
        <f ca="1">IFERROR(__xludf.DUMMYFUNCTION("IFERROR(JOIN("", "",FILTER(K212:N212,LEN(K212:N212))))"),"")</f>
        <v/>
      </c>
      <c r="K211" s="60" t="str">
        <f ca="1">IFERROR(__xludf.DUMMYFUNCTION("IF(ISBLANK($D212),"""",IFERROR(TEXTJOIN("", "",TRUE,FILTER(INDIRECT(""'(OC4IDS) "" &amp; K$3 &amp;
 ""'!$C:$C""),INDIRECT(""'(OC4IDS) "" &amp; K$3 &amp; ""'!$G:$G"") = $A212)),""""))"),"")</f>
        <v/>
      </c>
      <c r="L211" s="60" t="str">
        <f ca="1">IFERROR(__xludf.DUMMYFUNCTION("IF(ISBLANK($D212),"""",IFERROR(TEXTJOIN("", "",TRUE,FILTER(INDIRECT(""'(OC4IDS) "" &amp; L$3 &amp;
 ""'!$C:$C""),INDIRECT(""'(OC4IDS) "" &amp; L$3 &amp; ""'!$G:$G"") = $A212)),""""))"),"")</f>
        <v/>
      </c>
      <c r="M211" s="60" t="str">
        <f ca="1">IFERROR(__xludf.DUMMYFUNCTION("IF(ISBLANK($D212),"""",IFERROR(TEXTJOIN("", "",TRUE,FILTER(INDIRECT(""'(OC4IDS) "" &amp; M$3 &amp;
 ""'!$C:$C""),INDIRECT(""'(OC4IDS) "" &amp; M$3 &amp; ""'!$G:$G"") = $A212)),""""))"),"")</f>
        <v/>
      </c>
      <c r="N211" s="60" t="str">
        <f ca="1">IFERROR(__xludf.DUMMYFUNCTION("IF(ISBLANK($D212),"""",IFERROR(TEXTJOIN("", "",TRUE,FILTER(INDIRECT(""'(OC4IDS) "" &amp; N$3 &amp;
 ""'!$C:$C""),INDIRECT(""'(OC4IDS) "" &amp; N$3 &amp; ""'!$G:$G"") = $A212)),""""))"),"")</f>
        <v/>
      </c>
      <c r="O211" s="51">
        <v>0</v>
      </c>
      <c r="P211" s="51">
        <v>0</v>
      </c>
      <c r="Q211" s="51">
        <v>0</v>
      </c>
      <c r="R211" s="51">
        <v>0</v>
      </c>
    </row>
    <row r="212" spans="1:18" ht="15.75" customHeight="1" x14ac:dyDescent="0.15">
      <c r="A212" s="53" t="str">
        <f t="shared" si="0"/>
        <v xml:space="preserve"> ()</v>
      </c>
      <c r="B212" s="55"/>
      <c r="C212" s="55"/>
      <c r="D212" s="55"/>
      <c r="E212" s="56"/>
      <c r="F212" s="57"/>
      <c r="G212" s="58"/>
      <c r="H212" s="57"/>
      <c r="I212" s="59" t="str">
        <f t="shared" si="1"/>
        <v>no</v>
      </c>
      <c r="J212" s="53" t="str">
        <f ca="1">IFERROR(__xludf.DUMMYFUNCTION("IFERROR(JOIN("", "",FILTER(K213:N213,LEN(K213:N213))))"),"")</f>
        <v/>
      </c>
      <c r="K212" s="60" t="str">
        <f ca="1">IFERROR(__xludf.DUMMYFUNCTION("IF(ISBLANK($D213),"""",IFERROR(TEXTJOIN("", "",TRUE,FILTER(INDIRECT(""'(OC4IDS) "" &amp; K$3 &amp;
 ""'!$C:$C""),INDIRECT(""'(OC4IDS) "" &amp; K$3 &amp; ""'!$G:$G"") = $A213)),""""))"),"")</f>
        <v/>
      </c>
      <c r="L212" s="60" t="str">
        <f ca="1">IFERROR(__xludf.DUMMYFUNCTION("IF(ISBLANK($D213),"""",IFERROR(TEXTJOIN("", "",TRUE,FILTER(INDIRECT(""'(OC4IDS) "" &amp; L$3 &amp;
 ""'!$C:$C""),INDIRECT(""'(OC4IDS) "" &amp; L$3 &amp; ""'!$G:$G"") = $A213)),""""))"),"")</f>
        <v/>
      </c>
      <c r="M212" s="60" t="str">
        <f ca="1">IFERROR(__xludf.DUMMYFUNCTION("IF(ISBLANK($D213),"""",IFERROR(TEXTJOIN("", "",TRUE,FILTER(INDIRECT(""'(OC4IDS) "" &amp; M$3 &amp;
 ""'!$C:$C""),INDIRECT(""'(OC4IDS) "" &amp; M$3 &amp; ""'!$G:$G"") = $A213)),""""))"),"")</f>
        <v/>
      </c>
      <c r="N212" s="60" t="str">
        <f ca="1">IFERROR(__xludf.DUMMYFUNCTION("IF(ISBLANK($D213),"""",IFERROR(TEXTJOIN("", "",TRUE,FILTER(INDIRECT(""'(OC4IDS) "" &amp; N$3 &amp;
 ""'!$C:$C""),INDIRECT(""'(OC4IDS) "" &amp; N$3 &amp; ""'!$G:$G"") = $A213)),""""))"),"")</f>
        <v/>
      </c>
      <c r="O212" s="51">
        <v>0</v>
      </c>
      <c r="P212" s="51">
        <v>0</v>
      </c>
      <c r="Q212" s="51">
        <v>0</v>
      </c>
      <c r="R212" s="51">
        <v>0</v>
      </c>
    </row>
    <row r="213" spans="1:18" ht="15.75" customHeight="1" x14ac:dyDescent="0.15">
      <c r="A213" s="53" t="str">
        <f t="shared" si="0"/>
        <v xml:space="preserve"> ()</v>
      </c>
      <c r="B213" s="55"/>
      <c r="C213" s="55"/>
      <c r="D213" s="55"/>
      <c r="E213" s="56"/>
      <c r="F213" s="57"/>
      <c r="G213" s="58"/>
      <c r="H213" s="57"/>
      <c r="I213" s="59" t="str">
        <f t="shared" si="1"/>
        <v>no</v>
      </c>
      <c r="J213" s="53" t="str">
        <f ca="1">IFERROR(__xludf.DUMMYFUNCTION("IFERROR(JOIN("", "",FILTER(K214:N214,LEN(K214:N214))))"),"")</f>
        <v/>
      </c>
      <c r="K213" s="60" t="str">
        <f ca="1">IFERROR(__xludf.DUMMYFUNCTION("IF(ISBLANK($D214),"""",IFERROR(TEXTJOIN("", "",TRUE,FILTER(INDIRECT(""'(OC4IDS) "" &amp; K$3 &amp;
 ""'!$C:$C""),INDIRECT(""'(OC4IDS) "" &amp; K$3 &amp; ""'!$G:$G"") = $A214)),""""))"),"")</f>
        <v/>
      </c>
      <c r="L213" s="60" t="str">
        <f ca="1">IFERROR(__xludf.DUMMYFUNCTION("IF(ISBLANK($D214),"""",IFERROR(TEXTJOIN("", "",TRUE,FILTER(INDIRECT(""'(OC4IDS) "" &amp; L$3 &amp;
 ""'!$C:$C""),INDIRECT(""'(OC4IDS) "" &amp; L$3 &amp; ""'!$G:$G"") = $A214)),""""))"),"")</f>
        <v/>
      </c>
      <c r="M213" s="60" t="str">
        <f ca="1">IFERROR(__xludf.DUMMYFUNCTION("IF(ISBLANK($D214),"""",IFERROR(TEXTJOIN("", "",TRUE,FILTER(INDIRECT(""'(OC4IDS) "" &amp; M$3 &amp;
 ""'!$C:$C""),INDIRECT(""'(OC4IDS) "" &amp; M$3 &amp; ""'!$G:$G"") = $A214)),""""))"),"")</f>
        <v/>
      </c>
      <c r="N213" s="60" t="str">
        <f ca="1">IFERROR(__xludf.DUMMYFUNCTION("IF(ISBLANK($D214),"""",IFERROR(TEXTJOIN("", "",TRUE,FILTER(INDIRECT(""'(OC4IDS) "" &amp; N$3 &amp;
 ""'!$C:$C""),INDIRECT(""'(OC4IDS) "" &amp; N$3 &amp; ""'!$G:$G"") = $A214)),""""))"),"")</f>
        <v/>
      </c>
      <c r="O213" s="51">
        <v>0</v>
      </c>
      <c r="P213" s="51">
        <v>0</v>
      </c>
      <c r="Q213" s="51">
        <v>0</v>
      </c>
      <c r="R213" s="51">
        <v>0</v>
      </c>
    </row>
    <row r="214" spans="1:18" ht="15.75" customHeight="1" x14ac:dyDescent="0.15">
      <c r="A214" s="53" t="str">
        <f t="shared" si="0"/>
        <v xml:space="preserve"> ()</v>
      </c>
      <c r="B214" s="55"/>
      <c r="C214" s="55"/>
      <c r="D214" s="55"/>
      <c r="E214" s="56"/>
      <c r="F214" s="57"/>
      <c r="G214" s="58"/>
      <c r="H214" s="57"/>
      <c r="I214" s="59" t="str">
        <f t="shared" si="1"/>
        <v>no</v>
      </c>
      <c r="J214" s="53" t="str">
        <f ca="1">IFERROR(__xludf.DUMMYFUNCTION("IFERROR(JOIN("", "",FILTER(K215:N215,LEN(K215:N215))))"),"")</f>
        <v/>
      </c>
      <c r="K214" s="60" t="str">
        <f ca="1">IFERROR(__xludf.DUMMYFUNCTION("IF(ISBLANK($D215),"""",IFERROR(TEXTJOIN("", "",TRUE,FILTER(INDIRECT(""'(OC4IDS) "" &amp; K$3 &amp;
 ""'!$C:$C""),INDIRECT(""'(OC4IDS) "" &amp; K$3 &amp; ""'!$G:$G"") = $A215)),""""))"),"")</f>
        <v/>
      </c>
      <c r="L214" s="60" t="str">
        <f ca="1">IFERROR(__xludf.DUMMYFUNCTION("IF(ISBLANK($D215),"""",IFERROR(TEXTJOIN("", "",TRUE,FILTER(INDIRECT(""'(OC4IDS) "" &amp; L$3 &amp;
 ""'!$C:$C""),INDIRECT(""'(OC4IDS) "" &amp; L$3 &amp; ""'!$G:$G"") = $A215)),""""))"),"")</f>
        <v/>
      </c>
      <c r="M214" s="60" t="str">
        <f ca="1">IFERROR(__xludf.DUMMYFUNCTION("IF(ISBLANK($D215),"""",IFERROR(TEXTJOIN("", "",TRUE,FILTER(INDIRECT(""'(OC4IDS) "" &amp; M$3 &amp;
 ""'!$C:$C""),INDIRECT(""'(OC4IDS) "" &amp; M$3 &amp; ""'!$G:$G"") = $A215)),""""))"),"")</f>
        <v/>
      </c>
      <c r="N214" s="60" t="str">
        <f ca="1">IFERROR(__xludf.DUMMYFUNCTION("IF(ISBLANK($D215),"""",IFERROR(TEXTJOIN("", "",TRUE,FILTER(INDIRECT(""'(OC4IDS) "" &amp; N$3 &amp;
 ""'!$C:$C""),INDIRECT(""'(OC4IDS) "" &amp; N$3 &amp; ""'!$G:$G"") = $A215)),""""))"),"")</f>
        <v/>
      </c>
      <c r="O214" s="51">
        <v>0</v>
      </c>
      <c r="P214" s="51">
        <v>0</v>
      </c>
      <c r="Q214" s="51">
        <v>0</v>
      </c>
      <c r="R214" s="51">
        <v>0</v>
      </c>
    </row>
    <row r="215" spans="1:18" ht="15.75" customHeight="1" x14ac:dyDescent="0.15">
      <c r="A215" s="53" t="str">
        <f t="shared" si="0"/>
        <v xml:space="preserve"> ()</v>
      </c>
      <c r="B215" s="55"/>
      <c r="C215" s="55"/>
      <c r="D215" s="55"/>
      <c r="E215" s="56"/>
      <c r="F215" s="57"/>
      <c r="G215" s="58"/>
      <c r="H215" s="57"/>
      <c r="I215" s="59" t="str">
        <f t="shared" si="1"/>
        <v>no</v>
      </c>
      <c r="J215" s="53" t="str">
        <f ca="1">IFERROR(__xludf.DUMMYFUNCTION("IFERROR(JOIN("", "",FILTER(K216:N216,LEN(K216:N216))))"),"")</f>
        <v/>
      </c>
      <c r="K215" s="60" t="str">
        <f ca="1">IFERROR(__xludf.DUMMYFUNCTION("IF(ISBLANK($D216),"""",IFERROR(TEXTJOIN("", "",TRUE,FILTER(INDIRECT(""'(OC4IDS) "" &amp; K$3 &amp;
 ""'!$C:$C""),INDIRECT(""'(OC4IDS) "" &amp; K$3 &amp; ""'!$G:$G"") = $A216)),""""))"),"")</f>
        <v/>
      </c>
      <c r="L215" s="60" t="str">
        <f ca="1">IFERROR(__xludf.DUMMYFUNCTION("IF(ISBLANK($D216),"""",IFERROR(TEXTJOIN("", "",TRUE,FILTER(INDIRECT(""'(OC4IDS) "" &amp; L$3 &amp;
 ""'!$C:$C""),INDIRECT(""'(OC4IDS) "" &amp; L$3 &amp; ""'!$G:$G"") = $A216)),""""))"),"")</f>
        <v/>
      </c>
      <c r="M215" s="60" t="str">
        <f ca="1">IFERROR(__xludf.DUMMYFUNCTION("IF(ISBLANK($D216),"""",IFERROR(TEXTJOIN("", "",TRUE,FILTER(INDIRECT(""'(OC4IDS) "" &amp; M$3 &amp;
 ""'!$C:$C""),INDIRECT(""'(OC4IDS) "" &amp; M$3 &amp; ""'!$G:$G"") = $A216)),""""))"),"")</f>
        <v/>
      </c>
      <c r="N215" s="60" t="str">
        <f ca="1">IFERROR(__xludf.DUMMYFUNCTION("IF(ISBLANK($D216),"""",IFERROR(TEXTJOIN("", "",TRUE,FILTER(INDIRECT(""'(OC4IDS) "" &amp; N$3 &amp;
 ""'!$C:$C""),INDIRECT(""'(OC4IDS) "" &amp; N$3 &amp; ""'!$G:$G"") = $A216)),""""))"),"")</f>
        <v/>
      </c>
      <c r="O215" s="51">
        <v>0</v>
      </c>
      <c r="P215" s="51">
        <v>0</v>
      </c>
      <c r="Q215" s="51">
        <v>0</v>
      </c>
      <c r="R215" s="51">
        <v>0</v>
      </c>
    </row>
    <row r="216" spans="1:18" ht="15.75" customHeight="1" x14ac:dyDescent="0.15">
      <c r="A216" s="53" t="str">
        <f t="shared" si="0"/>
        <v xml:space="preserve"> ()</v>
      </c>
      <c r="B216" s="55"/>
      <c r="C216" s="55"/>
      <c r="D216" s="55"/>
      <c r="E216" s="56"/>
      <c r="F216" s="57"/>
      <c r="G216" s="58"/>
      <c r="H216" s="57"/>
      <c r="I216" s="59" t="str">
        <f t="shared" si="1"/>
        <v>no</v>
      </c>
      <c r="J216" s="53" t="str">
        <f ca="1">IFERROR(__xludf.DUMMYFUNCTION("IFERROR(JOIN("", "",FILTER(K217:N217,LEN(K217:N217))))"),"")</f>
        <v/>
      </c>
      <c r="K216" s="60" t="str">
        <f ca="1">IFERROR(__xludf.DUMMYFUNCTION("IF(ISBLANK($D217),"""",IFERROR(TEXTJOIN("", "",TRUE,FILTER(INDIRECT(""'(OC4IDS) "" &amp; K$3 &amp;
 ""'!$C:$C""),INDIRECT(""'(OC4IDS) "" &amp; K$3 &amp; ""'!$G:$G"") = $A217)),""""))"),"")</f>
        <v/>
      </c>
      <c r="L216" s="60" t="str">
        <f ca="1">IFERROR(__xludf.DUMMYFUNCTION("IF(ISBLANK($D217),"""",IFERROR(TEXTJOIN("", "",TRUE,FILTER(INDIRECT(""'(OC4IDS) "" &amp; L$3 &amp;
 ""'!$C:$C""),INDIRECT(""'(OC4IDS) "" &amp; L$3 &amp; ""'!$G:$G"") = $A217)),""""))"),"")</f>
        <v/>
      </c>
      <c r="M216" s="60" t="str">
        <f ca="1">IFERROR(__xludf.DUMMYFUNCTION("IF(ISBLANK($D217),"""",IFERROR(TEXTJOIN("", "",TRUE,FILTER(INDIRECT(""'(OC4IDS) "" &amp; M$3 &amp;
 ""'!$C:$C""),INDIRECT(""'(OC4IDS) "" &amp; M$3 &amp; ""'!$G:$G"") = $A217)),""""))"),"")</f>
        <v/>
      </c>
      <c r="N216" s="60" t="str">
        <f ca="1">IFERROR(__xludf.DUMMYFUNCTION("IF(ISBLANK($D217),"""",IFERROR(TEXTJOIN("", "",TRUE,FILTER(INDIRECT(""'(OC4IDS) "" &amp; N$3 &amp;
 ""'!$C:$C""),INDIRECT(""'(OC4IDS) "" &amp; N$3 &amp; ""'!$G:$G"") = $A217)),""""))"),"")</f>
        <v/>
      </c>
      <c r="O216" s="51">
        <v>0</v>
      </c>
      <c r="P216" s="51">
        <v>0</v>
      </c>
      <c r="Q216" s="51">
        <v>0</v>
      </c>
      <c r="R216" s="51">
        <v>0</v>
      </c>
    </row>
    <row r="217" spans="1:18" ht="15.75" customHeight="1" x14ac:dyDescent="0.15">
      <c r="A217" s="53" t="str">
        <f t="shared" si="0"/>
        <v xml:space="preserve"> ()</v>
      </c>
      <c r="B217" s="55"/>
      <c r="C217" s="55"/>
      <c r="D217" s="55"/>
      <c r="E217" s="56"/>
      <c r="F217" s="57"/>
      <c r="G217" s="58"/>
      <c r="H217" s="57"/>
      <c r="I217" s="59" t="str">
        <f t="shared" si="1"/>
        <v>no</v>
      </c>
      <c r="J217" s="53" t="str">
        <f ca="1">IFERROR(__xludf.DUMMYFUNCTION("IFERROR(JOIN("", "",FILTER(K218:N218,LEN(K218:N218))))"),"")</f>
        <v/>
      </c>
      <c r="K217" s="60" t="str">
        <f ca="1">IFERROR(__xludf.DUMMYFUNCTION("IF(ISBLANK($D218),"""",IFERROR(TEXTJOIN("", "",TRUE,FILTER(INDIRECT(""'(OC4IDS) "" &amp; K$3 &amp;
 ""'!$C:$C""),INDIRECT(""'(OC4IDS) "" &amp; K$3 &amp; ""'!$G:$G"") = $A218)),""""))"),"")</f>
        <v/>
      </c>
      <c r="L217" s="60" t="str">
        <f ca="1">IFERROR(__xludf.DUMMYFUNCTION("IF(ISBLANK($D218),"""",IFERROR(TEXTJOIN("", "",TRUE,FILTER(INDIRECT(""'(OC4IDS) "" &amp; L$3 &amp;
 ""'!$C:$C""),INDIRECT(""'(OC4IDS) "" &amp; L$3 &amp; ""'!$G:$G"") = $A218)),""""))"),"")</f>
        <v/>
      </c>
      <c r="M217" s="60" t="str">
        <f ca="1">IFERROR(__xludf.DUMMYFUNCTION("IF(ISBLANK($D218),"""",IFERROR(TEXTJOIN("", "",TRUE,FILTER(INDIRECT(""'(OC4IDS) "" &amp; M$3 &amp;
 ""'!$C:$C""),INDIRECT(""'(OC4IDS) "" &amp; M$3 &amp; ""'!$G:$G"") = $A218)),""""))"),"")</f>
        <v/>
      </c>
      <c r="N217" s="60" t="str">
        <f ca="1">IFERROR(__xludf.DUMMYFUNCTION("IF(ISBLANK($D218),"""",IFERROR(TEXTJOIN("", "",TRUE,FILTER(INDIRECT(""'(OC4IDS) "" &amp; N$3 &amp;
 ""'!$C:$C""),INDIRECT(""'(OC4IDS) "" &amp; N$3 &amp; ""'!$G:$G"") = $A218)),""""))"),"")</f>
        <v/>
      </c>
      <c r="O217" s="51">
        <v>0</v>
      </c>
      <c r="P217" s="51">
        <v>0</v>
      </c>
      <c r="Q217" s="51">
        <v>0</v>
      </c>
      <c r="R217" s="51">
        <v>0</v>
      </c>
    </row>
    <row r="218" spans="1:18" ht="15.75" customHeight="1" x14ac:dyDescent="0.15">
      <c r="A218" s="53" t="str">
        <f t="shared" si="0"/>
        <v xml:space="preserve"> ()</v>
      </c>
      <c r="B218" s="55"/>
      <c r="C218" s="55"/>
      <c r="D218" s="55"/>
      <c r="E218" s="56"/>
      <c r="F218" s="57"/>
      <c r="G218" s="58"/>
      <c r="H218" s="57"/>
      <c r="I218" s="59" t="str">
        <f t="shared" si="1"/>
        <v>no</v>
      </c>
      <c r="J218" s="53" t="str">
        <f ca="1">IFERROR(__xludf.DUMMYFUNCTION("IFERROR(JOIN("", "",FILTER(K219:N219,LEN(K219:N219))))"),"")</f>
        <v/>
      </c>
      <c r="K218" s="60" t="str">
        <f ca="1">IFERROR(__xludf.DUMMYFUNCTION("IF(ISBLANK($D219),"""",IFERROR(TEXTJOIN("", "",TRUE,FILTER(INDIRECT(""'(OC4IDS) "" &amp; K$3 &amp;
 ""'!$C:$C""),INDIRECT(""'(OC4IDS) "" &amp; K$3 &amp; ""'!$G:$G"") = $A219)),""""))"),"")</f>
        <v/>
      </c>
      <c r="L218" s="60" t="str">
        <f ca="1">IFERROR(__xludf.DUMMYFUNCTION("IF(ISBLANK($D219),"""",IFERROR(TEXTJOIN("", "",TRUE,FILTER(INDIRECT(""'(OC4IDS) "" &amp; L$3 &amp;
 ""'!$C:$C""),INDIRECT(""'(OC4IDS) "" &amp; L$3 &amp; ""'!$G:$G"") = $A219)),""""))"),"")</f>
        <v/>
      </c>
      <c r="M218" s="60" t="str">
        <f ca="1">IFERROR(__xludf.DUMMYFUNCTION("IF(ISBLANK($D219),"""",IFERROR(TEXTJOIN("", "",TRUE,FILTER(INDIRECT(""'(OC4IDS) "" &amp; M$3 &amp;
 ""'!$C:$C""),INDIRECT(""'(OC4IDS) "" &amp; M$3 &amp; ""'!$G:$G"") = $A219)),""""))"),"")</f>
        <v/>
      </c>
      <c r="N218" s="60" t="str">
        <f ca="1">IFERROR(__xludf.DUMMYFUNCTION("IF(ISBLANK($D219),"""",IFERROR(TEXTJOIN("", "",TRUE,FILTER(INDIRECT(""'(OC4IDS) "" &amp; N$3 &amp;
 ""'!$C:$C""),INDIRECT(""'(OC4IDS) "" &amp; N$3 &amp; ""'!$G:$G"") = $A219)),""""))"),"")</f>
        <v/>
      </c>
      <c r="O218" s="51">
        <v>0</v>
      </c>
      <c r="P218" s="51">
        <v>0</v>
      </c>
      <c r="Q218" s="51">
        <v>0</v>
      </c>
      <c r="R218" s="51">
        <v>0</v>
      </c>
    </row>
    <row r="219" spans="1:18" ht="15.75" customHeight="1" x14ac:dyDescent="0.15">
      <c r="A219" s="53" t="str">
        <f t="shared" si="0"/>
        <v xml:space="preserve"> ()</v>
      </c>
      <c r="B219" s="55"/>
      <c r="C219" s="55"/>
      <c r="D219" s="55"/>
      <c r="E219" s="56"/>
      <c r="F219" s="57"/>
      <c r="G219" s="58"/>
      <c r="H219" s="57"/>
      <c r="I219" s="59" t="str">
        <f t="shared" si="1"/>
        <v>no</v>
      </c>
      <c r="J219" s="53" t="str">
        <f ca="1">IFERROR(__xludf.DUMMYFUNCTION("IFERROR(JOIN("", "",FILTER(K220:N220,LEN(K220:N220))))"),"")</f>
        <v/>
      </c>
      <c r="K219" s="60" t="str">
        <f ca="1">IFERROR(__xludf.DUMMYFUNCTION("IF(ISBLANK($D220),"""",IFERROR(TEXTJOIN("", "",TRUE,FILTER(INDIRECT(""'(OC4IDS) "" &amp; K$3 &amp;
 ""'!$C:$C""),INDIRECT(""'(OC4IDS) "" &amp; K$3 &amp; ""'!$G:$G"") = $A220)),""""))"),"")</f>
        <v/>
      </c>
      <c r="L219" s="60" t="str">
        <f ca="1">IFERROR(__xludf.DUMMYFUNCTION("IF(ISBLANK($D220),"""",IFERROR(TEXTJOIN("", "",TRUE,FILTER(INDIRECT(""'(OC4IDS) "" &amp; L$3 &amp;
 ""'!$C:$C""),INDIRECT(""'(OC4IDS) "" &amp; L$3 &amp; ""'!$G:$G"") = $A220)),""""))"),"")</f>
        <v/>
      </c>
      <c r="M219" s="60" t="str">
        <f ca="1">IFERROR(__xludf.DUMMYFUNCTION("IF(ISBLANK($D220),"""",IFERROR(TEXTJOIN("", "",TRUE,FILTER(INDIRECT(""'(OC4IDS) "" &amp; M$3 &amp;
 ""'!$C:$C""),INDIRECT(""'(OC4IDS) "" &amp; M$3 &amp; ""'!$G:$G"") = $A220)),""""))"),"")</f>
        <v/>
      </c>
      <c r="N219" s="60" t="str">
        <f ca="1">IFERROR(__xludf.DUMMYFUNCTION("IF(ISBLANK($D220),"""",IFERROR(TEXTJOIN("", "",TRUE,FILTER(INDIRECT(""'(OC4IDS) "" &amp; N$3 &amp;
 ""'!$C:$C""),INDIRECT(""'(OC4IDS) "" &amp; N$3 &amp; ""'!$G:$G"") = $A220)),""""))"),"")</f>
        <v/>
      </c>
      <c r="O219" s="51">
        <v>0</v>
      </c>
      <c r="P219" s="51">
        <v>0</v>
      </c>
      <c r="Q219" s="51">
        <v>0</v>
      </c>
      <c r="R219" s="51">
        <v>0</v>
      </c>
    </row>
    <row r="220" spans="1:18" ht="15.75" customHeight="1" x14ac:dyDescent="0.15">
      <c r="A220" s="53" t="str">
        <f t="shared" si="0"/>
        <v xml:space="preserve"> ()</v>
      </c>
      <c r="B220" s="55"/>
      <c r="C220" s="55"/>
      <c r="D220" s="55"/>
      <c r="E220" s="56"/>
      <c r="F220" s="57"/>
      <c r="G220" s="58"/>
      <c r="H220" s="57"/>
      <c r="I220" s="59" t="str">
        <f t="shared" si="1"/>
        <v>no</v>
      </c>
      <c r="J220" s="53" t="str">
        <f ca="1">IFERROR(__xludf.DUMMYFUNCTION("IFERROR(JOIN("", "",FILTER(K221:N221,LEN(K221:N221))))"),"")</f>
        <v/>
      </c>
      <c r="K220" s="60" t="str">
        <f ca="1">IFERROR(__xludf.DUMMYFUNCTION("IF(ISBLANK($D221),"""",IFERROR(TEXTJOIN("", "",TRUE,FILTER(INDIRECT(""'(OC4IDS) "" &amp; K$3 &amp;
 ""'!$C:$C""),INDIRECT(""'(OC4IDS) "" &amp; K$3 &amp; ""'!$G:$G"") = $A221)),""""))"),"")</f>
        <v/>
      </c>
      <c r="L220" s="60" t="str">
        <f ca="1">IFERROR(__xludf.DUMMYFUNCTION("IF(ISBLANK($D221),"""",IFERROR(TEXTJOIN("", "",TRUE,FILTER(INDIRECT(""'(OC4IDS) "" &amp; L$3 &amp;
 ""'!$C:$C""),INDIRECT(""'(OC4IDS) "" &amp; L$3 &amp; ""'!$G:$G"") = $A221)),""""))"),"")</f>
        <v/>
      </c>
      <c r="M220" s="60" t="str">
        <f ca="1">IFERROR(__xludf.DUMMYFUNCTION("IF(ISBLANK($D221),"""",IFERROR(TEXTJOIN("", "",TRUE,FILTER(INDIRECT(""'(OC4IDS) "" &amp; M$3 &amp;
 ""'!$C:$C""),INDIRECT(""'(OC4IDS) "" &amp; M$3 &amp; ""'!$G:$G"") = $A221)),""""))"),"")</f>
        <v/>
      </c>
      <c r="N220" s="60" t="str">
        <f ca="1">IFERROR(__xludf.DUMMYFUNCTION("IF(ISBLANK($D221),"""",IFERROR(TEXTJOIN("", "",TRUE,FILTER(INDIRECT(""'(OC4IDS) "" &amp; N$3 &amp;
 ""'!$C:$C""),INDIRECT(""'(OC4IDS) "" &amp; N$3 &amp; ""'!$G:$G"") = $A221)),""""))"),"")</f>
        <v/>
      </c>
      <c r="O220" s="51">
        <v>0</v>
      </c>
      <c r="P220" s="51">
        <v>0</v>
      </c>
      <c r="Q220" s="51">
        <v>0</v>
      </c>
      <c r="R220" s="51">
        <v>0</v>
      </c>
    </row>
    <row r="221" spans="1:18" ht="15.75" customHeight="1" x14ac:dyDescent="0.15">
      <c r="A221" s="53" t="str">
        <f t="shared" si="0"/>
        <v xml:space="preserve"> ()</v>
      </c>
      <c r="B221" s="55"/>
      <c r="C221" s="55"/>
      <c r="D221" s="55"/>
      <c r="E221" s="56"/>
      <c r="F221" s="57"/>
      <c r="G221" s="58"/>
      <c r="H221" s="57"/>
      <c r="I221" s="59" t="str">
        <f t="shared" si="1"/>
        <v>no</v>
      </c>
      <c r="J221" s="53" t="str">
        <f ca="1">IFERROR(__xludf.DUMMYFUNCTION("IFERROR(JOIN("", "",FILTER(K222:N222,LEN(K222:N222))))"),"")</f>
        <v/>
      </c>
      <c r="K221" s="60" t="str">
        <f ca="1">IFERROR(__xludf.DUMMYFUNCTION("IF(ISBLANK($D222),"""",IFERROR(TEXTJOIN("", "",TRUE,FILTER(INDIRECT(""'(OC4IDS) "" &amp; K$3 &amp;
 ""'!$C:$C""),INDIRECT(""'(OC4IDS) "" &amp; K$3 &amp; ""'!$G:$G"") = $A222)),""""))"),"")</f>
        <v/>
      </c>
      <c r="L221" s="60" t="str">
        <f ca="1">IFERROR(__xludf.DUMMYFUNCTION("IF(ISBLANK($D222),"""",IFERROR(TEXTJOIN("", "",TRUE,FILTER(INDIRECT(""'(OC4IDS) "" &amp; L$3 &amp;
 ""'!$C:$C""),INDIRECT(""'(OC4IDS) "" &amp; L$3 &amp; ""'!$G:$G"") = $A222)),""""))"),"")</f>
        <v/>
      </c>
      <c r="M221" s="60" t="str">
        <f ca="1">IFERROR(__xludf.DUMMYFUNCTION("IF(ISBLANK($D222),"""",IFERROR(TEXTJOIN("", "",TRUE,FILTER(INDIRECT(""'(OC4IDS) "" &amp; M$3 &amp;
 ""'!$C:$C""),INDIRECT(""'(OC4IDS) "" &amp; M$3 &amp; ""'!$G:$G"") = $A222)),""""))"),"")</f>
        <v/>
      </c>
      <c r="N221" s="60" t="str">
        <f ca="1">IFERROR(__xludf.DUMMYFUNCTION("IF(ISBLANK($D222),"""",IFERROR(TEXTJOIN("", "",TRUE,FILTER(INDIRECT(""'(OC4IDS) "" &amp; N$3 &amp;
 ""'!$C:$C""),INDIRECT(""'(OC4IDS) "" &amp; N$3 &amp; ""'!$G:$G"") = $A222)),""""))"),"")</f>
        <v/>
      </c>
      <c r="O221" s="51">
        <v>0</v>
      </c>
      <c r="P221" s="51">
        <v>0</v>
      </c>
      <c r="Q221" s="51">
        <v>0</v>
      </c>
      <c r="R221" s="51">
        <v>0</v>
      </c>
    </row>
    <row r="222" spans="1:18" ht="15.75" customHeight="1" x14ac:dyDescent="0.15">
      <c r="A222" s="53" t="str">
        <f t="shared" si="0"/>
        <v xml:space="preserve"> ()</v>
      </c>
      <c r="B222" s="55"/>
      <c r="C222" s="55"/>
      <c r="D222" s="55"/>
      <c r="E222" s="56"/>
      <c r="F222" s="57"/>
      <c r="G222" s="58"/>
      <c r="H222" s="57"/>
      <c r="I222" s="59" t="str">
        <f t="shared" si="1"/>
        <v>no</v>
      </c>
      <c r="J222" s="53" t="str">
        <f ca="1">IFERROR(__xludf.DUMMYFUNCTION("IFERROR(JOIN("", "",FILTER(K223:N223,LEN(K223:N223))))"),"")</f>
        <v/>
      </c>
      <c r="K222" s="60" t="str">
        <f ca="1">IFERROR(__xludf.DUMMYFUNCTION("IF(ISBLANK($D223),"""",IFERROR(TEXTJOIN("", "",TRUE,FILTER(INDIRECT(""'(OC4IDS) "" &amp; K$3 &amp;
 ""'!$C:$C""),INDIRECT(""'(OC4IDS) "" &amp; K$3 &amp; ""'!$G:$G"") = $A223)),""""))"),"")</f>
        <v/>
      </c>
      <c r="L222" s="60" t="str">
        <f ca="1">IFERROR(__xludf.DUMMYFUNCTION("IF(ISBLANK($D223),"""",IFERROR(TEXTJOIN("", "",TRUE,FILTER(INDIRECT(""'(OC4IDS) "" &amp; L$3 &amp;
 ""'!$C:$C""),INDIRECT(""'(OC4IDS) "" &amp; L$3 &amp; ""'!$G:$G"") = $A223)),""""))"),"")</f>
        <v/>
      </c>
      <c r="M222" s="60" t="str">
        <f ca="1">IFERROR(__xludf.DUMMYFUNCTION("IF(ISBLANK($D223),"""",IFERROR(TEXTJOIN("", "",TRUE,FILTER(INDIRECT(""'(OC4IDS) "" &amp; M$3 &amp;
 ""'!$C:$C""),INDIRECT(""'(OC4IDS) "" &amp; M$3 &amp; ""'!$G:$G"") = $A223)),""""))"),"")</f>
        <v/>
      </c>
      <c r="N222" s="60" t="str">
        <f ca="1">IFERROR(__xludf.DUMMYFUNCTION("IF(ISBLANK($D223),"""",IFERROR(TEXTJOIN("", "",TRUE,FILTER(INDIRECT(""'(OC4IDS) "" &amp; N$3 &amp;
 ""'!$C:$C""),INDIRECT(""'(OC4IDS) "" &amp; N$3 &amp; ""'!$G:$G"") = $A223)),""""))"),"")</f>
        <v/>
      </c>
      <c r="O222" s="51">
        <v>0</v>
      </c>
      <c r="P222" s="51">
        <v>0</v>
      </c>
      <c r="Q222" s="51">
        <v>0</v>
      </c>
      <c r="R222" s="51">
        <v>0</v>
      </c>
    </row>
    <row r="223" spans="1:18" ht="15.75" customHeight="1" x14ac:dyDescent="0.15">
      <c r="A223" s="53" t="str">
        <f t="shared" si="0"/>
        <v xml:space="preserve"> ()</v>
      </c>
      <c r="B223" s="55"/>
      <c r="C223" s="55"/>
      <c r="D223" s="55"/>
      <c r="E223" s="56"/>
      <c r="F223" s="57"/>
      <c r="G223" s="58"/>
      <c r="H223" s="57"/>
      <c r="I223" s="59" t="str">
        <f t="shared" si="1"/>
        <v>no</v>
      </c>
      <c r="J223" s="53" t="str">
        <f ca="1">IFERROR(__xludf.DUMMYFUNCTION("IFERROR(JOIN("", "",FILTER(K224:N224,LEN(K224:N224))))"),"")</f>
        <v/>
      </c>
      <c r="K223" s="60" t="str">
        <f ca="1">IFERROR(__xludf.DUMMYFUNCTION("IF(ISBLANK($D224),"""",IFERROR(TEXTJOIN("", "",TRUE,FILTER(INDIRECT(""'(OC4IDS) "" &amp; K$3 &amp;
 ""'!$C:$C""),INDIRECT(""'(OC4IDS) "" &amp; K$3 &amp; ""'!$G:$G"") = $A224)),""""))"),"")</f>
        <v/>
      </c>
      <c r="L223" s="60" t="str">
        <f ca="1">IFERROR(__xludf.DUMMYFUNCTION("IF(ISBLANK($D224),"""",IFERROR(TEXTJOIN("", "",TRUE,FILTER(INDIRECT(""'(OC4IDS) "" &amp; L$3 &amp;
 ""'!$C:$C""),INDIRECT(""'(OC4IDS) "" &amp; L$3 &amp; ""'!$G:$G"") = $A224)),""""))"),"")</f>
        <v/>
      </c>
      <c r="M223" s="60" t="str">
        <f ca="1">IFERROR(__xludf.DUMMYFUNCTION("IF(ISBLANK($D224),"""",IFERROR(TEXTJOIN("", "",TRUE,FILTER(INDIRECT(""'(OC4IDS) "" &amp; M$3 &amp;
 ""'!$C:$C""),INDIRECT(""'(OC4IDS) "" &amp; M$3 &amp; ""'!$G:$G"") = $A224)),""""))"),"")</f>
        <v/>
      </c>
      <c r="N223" s="60" t="str">
        <f ca="1">IFERROR(__xludf.DUMMYFUNCTION("IF(ISBLANK($D224),"""",IFERROR(TEXTJOIN("", "",TRUE,FILTER(INDIRECT(""'(OC4IDS) "" &amp; N$3 &amp;
 ""'!$C:$C""),INDIRECT(""'(OC4IDS) "" &amp; N$3 &amp; ""'!$G:$G"") = $A224)),""""))"),"")</f>
        <v/>
      </c>
      <c r="O223" s="51">
        <v>0</v>
      </c>
      <c r="P223" s="51">
        <v>0</v>
      </c>
      <c r="Q223" s="51">
        <v>0</v>
      </c>
      <c r="R223" s="51">
        <v>0</v>
      </c>
    </row>
    <row r="224" spans="1:18" ht="15.75" customHeight="1" x14ac:dyDescent="0.15">
      <c r="A224" s="53" t="str">
        <f t="shared" si="0"/>
        <v xml:space="preserve"> ()</v>
      </c>
      <c r="B224" s="55"/>
      <c r="C224" s="55"/>
      <c r="D224" s="55"/>
      <c r="E224" s="56"/>
      <c r="F224" s="57"/>
      <c r="G224" s="58"/>
      <c r="H224" s="57"/>
      <c r="I224" s="59" t="str">
        <f t="shared" si="1"/>
        <v>no</v>
      </c>
      <c r="J224" s="53" t="str">
        <f ca="1">IFERROR(__xludf.DUMMYFUNCTION("IFERROR(JOIN("", "",FILTER(K225:N225,LEN(K225:N225))))"),"")</f>
        <v/>
      </c>
      <c r="K224" s="60" t="str">
        <f ca="1">IFERROR(__xludf.DUMMYFUNCTION("IF(ISBLANK($D225),"""",IFERROR(TEXTJOIN("", "",TRUE,FILTER(INDIRECT(""'(OC4IDS) "" &amp; K$3 &amp;
 ""'!$C:$C""),INDIRECT(""'(OC4IDS) "" &amp; K$3 &amp; ""'!$G:$G"") = $A225)),""""))"),"")</f>
        <v/>
      </c>
      <c r="L224" s="60" t="str">
        <f ca="1">IFERROR(__xludf.DUMMYFUNCTION("IF(ISBLANK($D225),"""",IFERROR(TEXTJOIN("", "",TRUE,FILTER(INDIRECT(""'(OC4IDS) "" &amp; L$3 &amp;
 ""'!$C:$C""),INDIRECT(""'(OC4IDS) "" &amp; L$3 &amp; ""'!$G:$G"") = $A225)),""""))"),"")</f>
        <v/>
      </c>
      <c r="M224" s="60" t="str">
        <f ca="1">IFERROR(__xludf.DUMMYFUNCTION("IF(ISBLANK($D225),"""",IFERROR(TEXTJOIN("", "",TRUE,FILTER(INDIRECT(""'(OC4IDS) "" &amp; M$3 &amp;
 ""'!$C:$C""),INDIRECT(""'(OC4IDS) "" &amp; M$3 &amp; ""'!$G:$G"") = $A225)),""""))"),"")</f>
        <v/>
      </c>
      <c r="N224" s="60" t="str">
        <f ca="1">IFERROR(__xludf.DUMMYFUNCTION("IF(ISBLANK($D225),"""",IFERROR(TEXTJOIN("", "",TRUE,FILTER(INDIRECT(""'(OC4IDS) "" &amp; N$3 &amp;
 ""'!$C:$C""),INDIRECT(""'(OC4IDS) "" &amp; N$3 &amp; ""'!$G:$G"") = $A225)),""""))"),"")</f>
        <v/>
      </c>
      <c r="O224" s="51">
        <v>0</v>
      </c>
      <c r="P224" s="51">
        <v>0</v>
      </c>
      <c r="Q224" s="51">
        <v>0</v>
      </c>
      <c r="R224" s="51">
        <v>0</v>
      </c>
    </row>
    <row r="225" spans="1:18" ht="15.75" customHeight="1" x14ac:dyDescent="0.15">
      <c r="A225" s="53" t="str">
        <f t="shared" si="0"/>
        <v xml:space="preserve"> ()</v>
      </c>
      <c r="B225" s="55"/>
      <c r="C225" s="55"/>
      <c r="D225" s="55"/>
      <c r="E225" s="56"/>
      <c r="F225" s="57"/>
      <c r="G225" s="58"/>
      <c r="H225" s="57"/>
      <c r="I225" s="59" t="str">
        <f t="shared" si="1"/>
        <v>no</v>
      </c>
      <c r="J225" s="53" t="str">
        <f ca="1">IFERROR(__xludf.DUMMYFUNCTION("IFERROR(JOIN("", "",FILTER(K226:N226,LEN(K226:N226))))"),"")</f>
        <v/>
      </c>
      <c r="K225" s="60" t="str">
        <f ca="1">IFERROR(__xludf.DUMMYFUNCTION("IF(ISBLANK($D226),"""",IFERROR(TEXTJOIN("", "",TRUE,FILTER(INDIRECT(""'(OC4IDS) "" &amp; K$3 &amp;
 ""'!$C:$C""),INDIRECT(""'(OC4IDS) "" &amp; K$3 &amp; ""'!$G:$G"") = $A226)),""""))"),"")</f>
        <v/>
      </c>
      <c r="L225" s="60" t="str">
        <f ca="1">IFERROR(__xludf.DUMMYFUNCTION("IF(ISBLANK($D226),"""",IFERROR(TEXTJOIN("", "",TRUE,FILTER(INDIRECT(""'(OC4IDS) "" &amp; L$3 &amp;
 ""'!$C:$C""),INDIRECT(""'(OC4IDS) "" &amp; L$3 &amp; ""'!$G:$G"") = $A226)),""""))"),"")</f>
        <v/>
      </c>
      <c r="M225" s="60" t="str">
        <f ca="1">IFERROR(__xludf.DUMMYFUNCTION("IF(ISBLANK($D226),"""",IFERROR(TEXTJOIN("", "",TRUE,FILTER(INDIRECT(""'(OC4IDS) "" &amp; M$3 &amp;
 ""'!$C:$C""),INDIRECT(""'(OC4IDS) "" &amp; M$3 &amp; ""'!$G:$G"") = $A226)),""""))"),"")</f>
        <v/>
      </c>
      <c r="N225" s="60" t="str">
        <f ca="1">IFERROR(__xludf.DUMMYFUNCTION("IF(ISBLANK($D226),"""",IFERROR(TEXTJOIN("", "",TRUE,FILTER(INDIRECT(""'(OC4IDS) "" &amp; N$3 &amp;
 ""'!$C:$C""),INDIRECT(""'(OC4IDS) "" &amp; N$3 &amp; ""'!$G:$G"") = $A226)),""""))"),"")</f>
        <v/>
      </c>
      <c r="O225" s="51">
        <v>0</v>
      </c>
      <c r="P225" s="51">
        <v>0</v>
      </c>
      <c r="Q225" s="51">
        <v>0</v>
      </c>
      <c r="R225" s="51">
        <v>0</v>
      </c>
    </row>
    <row r="226" spans="1:18" ht="15.75" customHeight="1" x14ac:dyDescent="0.15">
      <c r="A226" s="53" t="str">
        <f t="shared" si="0"/>
        <v xml:space="preserve"> ()</v>
      </c>
      <c r="B226" s="55"/>
      <c r="C226" s="55"/>
      <c r="D226" s="55"/>
      <c r="E226" s="56"/>
      <c r="F226" s="57"/>
      <c r="G226" s="58"/>
      <c r="H226" s="57"/>
      <c r="I226" s="59" t="str">
        <f t="shared" si="1"/>
        <v>no</v>
      </c>
      <c r="J226" s="53" t="str">
        <f ca="1">IFERROR(__xludf.DUMMYFUNCTION("IFERROR(JOIN("", "",FILTER(K227:N227,LEN(K227:N227))))"),"")</f>
        <v/>
      </c>
      <c r="K226" s="60" t="str">
        <f ca="1">IFERROR(__xludf.DUMMYFUNCTION("IF(ISBLANK($D227),"""",IFERROR(TEXTJOIN("", "",TRUE,FILTER(INDIRECT(""'(OC4IDS) "" &amp; K$3 &amp;
 ""'!$C:$C""),INDIRECT(""'(OC4IDS) "" &amp; K$3 &amp; ""'!$G:$G"") = $A227)),""""))"),"")</f>
        <v/>
      </c>
      <c r="L226" s="60" t="str">
        <f ca="1">IFERROR(__xludf.DUMMYFUNCTION("IF(ISBLANK($D227),"""",IFERROR(TEXTJOIN("", "",TRUE,FILTER(INDIRECT(""'(OC4IDS) "" &amp; L$3 &amp;
 ""'!$C:$C""),INDIRECT(""'(OC4IDS) "" &amp; L$3 &amp; ""'!$G:$G"") = $A227)),""""))"),"")</f>
        <v/>
      </c>
      <c r="M226" s="60" t="str">
        <f ca="1">IFERROR(__xludf.DUMMYFUNCTION("IF(ISBLANK($D227),"""",IFERROR(TEXTJOIN("", "",TRUE,FILTER(INDIRECT(""'(OC4IDS) "" &amp; M$3 &amp;
 ""'!$C:$C""),INDIRECT(""'(OC4IDS) "" &amp; M$3 &amp; ""'!$G:$G"") = $A227)),""""))"),"")</f>
        <v/>
      </c>
      <c r="N226" s="60" t="str">
        <f ca="1">IFERROR(__xludf.DUMMYFUNCTION("IF(ISBLANK($D227),"""",IFERROR(TEXTJOIN("", "",TRUE,FILTER(INDIRECT(""'(OC4IDS) "" &amp; N$3 &amp;
 ""'!$C:$C""),INDIRECT(""'(OC4IDS) "" &amp; N$3 &amp; ""'!$G:$G"") = $A227)),""""))"),"")</f>
        <v/>
      </c>
      <c r="O226" s="51">
        <v>0</v>
      </c>
      <c r="P226" s="51">
        <v>0</v>
      </c>
      <c r="Q226" s="51">
        <v>0</v>
      </c>
      <c r="R226" s="51">
        <v>0</v>
      </c>
    </row>
    <row r="227" spans="1:18" ht="15.75" customHeight="1" x14ac:dyDescent="0.15">
      <c r="A227" s="53" t="str">
        <f t="shared" si="0"/>
        <v xml:space="preserve"> ()</v>
      </c>
      <c r="B227" s="55"/>
      <c r="C227" s="55"/>
      <c r="D227" s="55"/>
      <c r="E227" s="56"/>
      <c r="F227" s="57"/>
      <c r="G227" s="58"/>
      <c r="H227" s="57"/>
      <c r="I227" s="59" t="str">
        <f t="shared" si="1"/>
        <v>no</v>
      </c>
      <c r="J227" s="53" t="str">
        <f ca="1">IFERROR(__xludf.DUMMYFUNCTION("IFERROR(JOIN("", "",FILTER(K228:N228,LEN(K228:N228))))"),"")</f>
        <v/>
      </c>
      <c r="K227" s="60" t="str">
        <f ca="1">IFERROR(__xludf.DUMMYFUNCTION("IF(ISBLANK($D228),"""",IFERROR(TEXTJOIN("", "",TRUE,FILTER(INDIRECT(""'(OC4IDS) "" &amp; K$3 &amp;
 ""'!$C:$C""),INDIRECT(""'(OC4IDS) "" &amp; K$3 &amp; ""'!$G:$G"") = $A228)),""""))"),"")</f>
        <v/>
      </c>
      <c r="L227" s="60" t="str">
        <f ca="1">IFERROR(__xludf.DUMMYFUNCTION("IF(ISBLANK($D228),"""",IFERROR(TEXTJOIN("", "",TRUE,FILTER(INDIRECT(""'(OC4IDS) "" &amp; L$3 &amp;
 ""'!$C:$C""),INDIRECT(""'(OC4IDS) "" &amp; L$3 &amp; ""'!$G:$G"") = $A228)),""""))"),"")</f>
        <v/>
      </c>
      <c r="M227" s="60" t="str">
        <f ca="1">IFERROR(__xludf.DUMMYFUNCTION("IF(ISBLANK($D228),"""",IFERROR(TEXTJOIN("", "",TRUE,FILTER(INDIRECT(""'(OC4IDS) "" &amp; M$3 &amp;
 ""'!$C:$C""),INDIRECT(""'(OC4IDS) "" &amp; M$3 &amp; ""'!$G:$G"") = $A228)),""""))"),"")</f>
        <v/>
      </c>
      <c r="N227" s="60" t="str">
        <f ca="1">IFERROR(__xludf.DUMMYFUNCTION("IF(ISBLANK($D228),"""",IFERROR(TEXTJOIN("", "",TRUE,FILTER(INDIRECT(""'(OC4IDS) "" &amp; N$3 &amp;
 ""'!$C:$C""),INDIRECT(""'(OC4IDS) "" &amp; N$3 &amp; ""'!$G:$G"") = $A228)),""""))"),"")</f>
        <v/>
      </c>
      <c r="O227" s="51">
        <v>0</v>
      </c>
      <c r="P227" s="51">
        <v>0</v>
      </c>
      <c r="Q227" s="51">
        <v>0</v>
      </c>
      <c r="R227" s="51">
        <v>0</v>
      </c>
    </row>
    <row r="228" spans="1:18" ht="15.75" customHeight="1" x14ac:dyDescent="0.15">
      <c r="A228" s="53" t="str">
        <f t="shared" si="0"/>
        <v xml:space="preserve"> ()</v>
      </c>
      <c r="B228" s="55"/>
      <c r="C228" s="55"/>
      <c r="D228" s="55"/>
      <c r="E228" s="56"/>
      <c r="F228" s="57"/>
      <c r="G228" s="58"/>
      <c r="H228" s="57"/>
      <c r="I228" s="59" t="str">
        <f t="shared" si="1"/>
        <v>no</v>
      </c>
      <c r="J228" s="53" t="str">
        <f ca="1">IFERROR(__xludf.DUMMYFUNCTION("IFERROR(JOIN("", "",FILTER(K229:N229,LEN(K229:N229))))"),"")</f>
        <v/>
      </c>
      <c r="K228" s="60" t="str">
        <f ca="1">IFERROR(__xludf.DUMMYFUNCTION("IF(ISBLANK($D229),"""",IFERROR(TEXTJOIN("", "",TRUE,FILTER(INDIRECT(""'(OC4IDS) "" &amp; K$3 &amp;
 ""'!$C:$C""),INDIRECT(""'(OC4IDS) "" &amp; K$3 &amp; ""'!$G:$G"") = $A229)),""""))"),"")</f>
        <v/>
      </c>
      <c r="L228" s="60" t="str">
        <f ca="1">IFERROR(__xludf.DUMMYFUNCTION("IF(ISBLANK($D229),"""",IFERROR(TEXTJOIN("", "",TRUE,FILTER(INDIRECT(""'(OC4IDS) "" &amp; L$3 &amp;
 ""'!$C:$C""),INDIRECT(""'(OC4IDS) "" &amp; L$3 &amp; ""'!$G:$G"") = $A229)),""""))"),"")</f>
        <v/>
      </c>
      <c r="M228" s="60" t="str">
        <f ca="1">IFERROR(__xludf.DUMMYFUNCTION("IF(ISBLANK($D229),"""",IFERROR(TEXTJOIN("", "",TRUE,FILTER(INDIRECT(""'(OC4IDS) "" &amp; M$3 &amp;
 ""'!$C:$C""),INDIRECT(""'(OC4IDS) "" &amp; M$3 &amp; ""'!$G:$G"") = $A229)),""""))"),"")</f>
        <v/>
      </c>
      <c r="N228" s="60" t="str">
        <f ca="1">IFERROR(__xludf.DUMMYFUNCTION("IF(ISBLANK($D229),"""",IFERROR(TEXTJOIN("", "",TRUE,FILTER(INDIRECT(""'(OC4IDS) "" &amp; N$3 &amp;
 ""'!$C:$C""),INDIRECT(""'(OC4IDS) "" &amp; N$3 &amp; ""'!$G:$G"") = $A229)),""""))"),"")</f>
        <v/>
      </c>
      <c r="O228" s="51">
        <v>0</v>
      </c>
      <c r="P228" s="51">
        <v>0</v>
      </c>
      <c r="Q228" s="51">
        <v>0</v>
      </c>
      <c r="R228" s="51">
        <v>0</v>
      </c>
    </row>
    <row r="229" spans="1:18" ht="15.75" customHeight="1" x14ac:dyDescent="0.15">
      <c r="A229" s="53" t="str">
        <f t="shared" si="0"/>
        <v xml:space="preserve"> ()</v>
      </c>
      <c r="B229" s="55"/>
      <c r="C229" s="55"/>
      <c r="D229" s="55"/>
      <c r="E229" s="56"/>
      <c r="F229" s="57"/>
      <c r="G229" s="58"/>
      <c r="H229" s="57"/>
      <c r="I229" s="59" t="str">
        <f t="shared" si="1"/>
        <v>no</v>
      </c>
      <c r="J229" s="53" t="str">
        <f ca="1">IFERROR(__xludf.DUMMYFUNCTION("IFERROR(JOIN("", "",FILTER(K230:N230,LEN(K230:N230))))"),"")</f>
        <v/>
      </c>
      <c r="K229" s="60" t="str">
        <f ca="1">IFERROR(__xludf.DUMMYFUNCTION("IF(ISBLANK($D230),"""",IFERROR(TEXTJOIN("", "",TRUE,FILTER(INDIRECT(""'(OC4IDS) "" &amp; K$3 &amp;
 ""'!$C:$C""),INDIRECT(""'(OC4IDS) "" &amp; K$3 &amp; ""'!$G:$G"") = $A230)),""""))"),"")</f>
        <v/>
      </c>
      <c r="L229" s="60" t="str">
        <f ca="1">IFERROR(__xludf.DUMMYFUNCTION("IF(ISBLANK($D230),"""",IFERROR(TEXTJOIN("", "",TRUE,FILTER(INDIRECT(""'(OC4IDS) "" &amp; L$3 &amp;
 ""'!$C:$C""),INDIRECT(""'(OC4IDS) "" &amp; L$3 &amp; ""'!$G:$G"") = $A230)),""""))"),"")</f>
        <v/>
      </c>
      <c r="M229" s="60" t="str">
        <f ca="1">IFERROR(__xludf.DUMMYFUNCTION("IF(ISBLANK($D230),"""",IFERROR(TEXTJOIN("", "",TRUE,FILTER(INDIRECT(""'(OC4IDS) "" &amp; M$3 &amp;
 ""'!$C:$C""),INDIRECT(""'(OC4IDS) "" &amp; M$3 &amp; ""'!$G:$G"") = $A230)),""""))"),"")</f>
        <v/>
      </c>
      <c r="N229" s="60" t="str">
        <f ca="1">IFERROR(__xludf.DUMMYFUNCTION("IF(ISBLANK($D230),"""",IFERROR(TEXTJOIN("", "",TRUE,FILTER(INDIRECT(""'(OC4IDS) "" &amp; N$3 &amp;
 ""'!$C:$C""),INDIRECT(""'(OC4IDS) "" &amp; N$3 &amp; ""'!$G:$G"") = $A230)),""""))"),"")</f>
        <v/>
      </c>
      <c r="O229" s="51">
        <v>0</v>
      </c>
      <c r="P229" s="51">
        <v>0</v>
      </c>
      <c r="Q229" s="51">
        <v>0</v>
      </c>
      <c r="R229" s="51">
        <v>0</v>
      </c>
    </row>
    <row r="230" spans="1:18" ht="15.75" customHeight="1" x14ac:dyDescent="0.15">
      <c r="A230" s="53" t="str">
        <f t="shared" si="0"/>
        <v xml:space="preserve"> ()</v>
      </c>
      <c r="B230" s="55"/>
      <c r="C230" s="55"/>
      <c r="D230" s="55"/>
      <c r="E230" s="56"/>
      <c r="F230" s="57"/>
      <c r="G230" s="58"/>
      <c r="H230" s="57"/>
      <c r="I230" s="59" t="str">
        <f t="shared" si="1"/>
        <v>no</v>
      </c>
      <c r="J230" s="53" t="str">
        <f ca="1">IFERROR(__xludf.DUMMYFUNCTION("IFERROR(JOIN("", "",FILTER(K231:N231,LEN(K231:N231))))"),"")</f>
        <v/>
      </c>
      <c r="K230" s="60" t="str">
        <f ca="1">IFERROR(__xludf.DUMMYFUNCTION("IF(ISBLANK($D231),"""",IFERROR(TEXTJOIN("", "",TRUE,FILTER(INDIRECT(""'(OC4IDS) "" &amp; K$3 &amp;
 ""'!$C:$C""),INDIRECT(""'(OC4IDS) "" &amp; K$3 &amp; ""'!$G:$G"") = $A231)),""""))"),"")</f>
        <v/>
      </c>
      <c r="L230" s="60" t="str">
        <f ca="1">IFERROR(__xludf.DUMMYFUNCTION("IF(ISBLANK($D231),"""",IFERROR(TEXTJOIN("", "",TRUE,FILTER(INDIRECT(""'(OC4IDS) "" &amp; L$3 &amp;
 ""'!$C:$C""),INDIRECT(""'(OC4IDS) "" &amp; L$3 &amp; ""'!$G:$G"") = $A231)),""""))"),"")</f>
        <v/>
      </c>
      <c r="M230" s="60" t="str">
        <f ca="1">IFERROR(__xludf.DUMMYFUNCTION("IF(ISBLANK($D231),"""",IFERROR(TEXTJOIN("", "",TRUE,FILTER(INDIRECT(""'(OC4IDS) "" &amp; M$3 &amp;
 ""'!$C:$C""),INDIRECT(""'(OC4IDS) "" &amp; M$3 &amp; ""'!$G:$G"") = $A231)),""""))"),"")</f>
        <v/>
      </c>
      <c r="N230" s="60" t="str">
        <f ca="1">IFERROR(__xludf.DUMMYFUNCTION("IF(ISBLANK($D231),"""",IFERROR(TEXTJOIN("", "",TRUE,FILTER(INDIRECT(""'(OC4IDS) "" &amp; N$3 &amp;
 ""'!$C:$C""),INDIRECT(""'(OC4IDS) "" &amp; N$3 &amp; ""'!$G:$G"") = $A231)),""""))"),"")</f>
        <v/>
      </c>
      <c r="O230" s="51">
        <v>0</v>
      </c>
      <c r="P230" s="51">
        <v>0</v>
      </c>
      <c r="Q230" s="51">
        <v>0</v>
      </c>
      <c r="R230" s="51">
        <v>0</v>
      </c>
    </row>
    <row r="231" spans="1:18" ht="15.75" customHeight="1" x14ac:dyDescent="0.15">
      <c r="A231" s="53" t="str">
        <f t="shared" si="0"/>
        <v xml:space="preserve"> ()</v>
      </c>
      <c r="B231" s="55"/>
      <c r="C231" s="55"/>
      <c r="D231" s="55"/>
      <c r="E231" s="56"/>
      <c r="F231" s="57"/>
      <c r="G231" s="58"/>
      <c r="H231" s="57"/>
      <c r="I231" s="59" t="str">
        <f t="shared" si="1"/>
        <v>no</v>
      </c>
      <c r="J231" s="53" t="str">
        <f ca="1">IFERROR(__xludf.DUMMYFUNCTION("IFERROR(JOIN("", "",FILTER(K232:N232,LEN(K232:N232))))"),"")</f>
        <v/>
      </c>
      <c r="K231" s="60" t="str">
        <f ca="1">IFERROR(__xludf.DUMMYFUNCTION("IF(ISBLANK($D232),"""",IFERROR(TEXTJOIN("", "",TRUE,FILTER(INDIRECT(""'(OC4IDS) "" &amp; K$3 &amp;
 ""'!$C:$C""),INDIRECT(""'(OC4IDS) "" &amp; K$3 &amp; ""'!$G:$G"") = $A232)),""""))"),"")</f>
        <v/>
      </c>
      <c r="L231" s="60" t="str">
        <f ca="1">IFERROR(__xludf.DUMMYFUNCTION("IF(ISBLANK($D232),"""",IFERROR(TEXTJOIN("", "",TRUE,FILTER(INDIRECT(""'(OC4IDS) "" &amp; L$3 &amp;
 ""'!$C:$C""),INDIRECT(""'(OC4IDS) "" &amp; L$3 &amp; ""'!$G:$G"") = $A232)),""""))"),"")</f>
        <v/>
      </c>
      <c r="M231" s="60" t="str">
        <f ca="1">IFERROR(__xludf.DUMMYFUNCTION("IF(ISBLANK($D232),"""",IFERROR(TEXTJOIN("", "",TRUE,FILTER(INDIRECT(""'(OC4IDS) "" &amp; M$3 &amp;
 ""'!$C:$C""),INDIRECT(""'(OC4IDS) "" &amp; M$3 &amp; ""'!$G:$G"") = $A232)),""""))"),"")</f>
        <v/>
      </c>
      <c r="N231" s="60" t="str">
        <f ca="1">IFERROR(__xludf.DUMMYFUNCTION("IF(ISBLANK($D232),"""",IFERROR(TEXTJOIN("", "",TRUE,FILTER(INDIRECT(""'(OC4IDS) "" &amp; N$3 &amp;
 ""'!$C:$C""),INDIRECT(""'(OC4IDS) "" &amp; N$3 &amp; ""'!$G:$G"") = $A232)),""""))"),"")</f>
        <v/>
      </c>
      <c r="O231" s="51">
        <v>0</v>
      </c>
      <c r="P231" s="51">
        <v>0</v>
      </c>
      <c r="Q231" s="51">
        <v>0</v>
      </c>
      <c r="R231" s="51">
        <v>0</v>
      </c>
    </row>
    <row r="232" spans="1:18" ht="15.75" customHeight="1" x14ac:dyDescent="0.15">
      <c r="A232" s="53" t="str">
        <f t="shared" si="0"/>
        <v xml:space="preserve"> ()</v>
      </c>
      <c r="B232" s="55"/>
      <c r="C232" s="55"/>
      <c r="D232" s="55"/>
      <c r="E232" s="56"/>
      <c r="F232" s="57"/>
      <c r="G232" s="58"/>
      <c r="H232" s="57"/>
      <c r="I232" s="59" t="str">
        <f t="shared" si="1"/>
        <v>no</v>
      </c>
      <c r="J232" s="53" t="str">
        <f ca="1">IFERROR(__xludf.DUMMYFUNCTION("IFERROR(JOIN("", "",FILTER(K233:N233,LEN(K233:N233))))"),"")</f>
        <v/>
      </c>
      <c r="K232" s="60" t="str">
        <f ca="1">IFERROR(__xludf.DUMMYFUNCTION("IF(ISBLANK($D233),"""",IFERROR(TEXTJOIN("", "",TRUE,FILTER(INDIRECT(""'(OC4IDS) "" &amp; K$3 &amp;
 ""'!$C:$C""),INDIRECT(""'(OC4IDS) "" &amp; K$3 &amp; ""'!$G:$G"") = $A233)),""""))"),"")</f>
        <v/>
      </c>
      <c r="L232" s="60" t="str">
        <f ca="1">IFERROR(__xludf.DUMMYFUNCTION("IF(ISBLANK($D233),"""",IFERROR(TEXTJOIN("", "",TRUE,FILTER(INDIRECT(""'(OC4IDS) "" &amp; L$3 &amp;
 ""'!$C:$C""),INDIRECT(""'(OC4IDS) "" &amp; L$3 &amp; ""'!$G:$G"") = $A233)),""""))"),"")</f>
        <v/>
      </c>
      <c r="M232" s="60" t="str">
        <f ca="1">IFERROR(__xludf.DUMMYFUNCTION("IF(ISBLANK($D233),"""",IFERROR(TEXTJOIN("", "",TRUE,FILTER(INDIRECT(""'(OC4IDS) "" &amp; M$3 &amp;
 ""'!$C:$C""),INDIRECT(""'(OC4IDS) "" &amp; M$3 &amp; ""'!$G:$G"") = $A233)),""""))"),"")</f>
        <v/>
      </c>
      <c r="N232" s="60" t="str">
        <f ca="1">IFERROR(__xludf.DUMMYFUNCTION("IF(ISBLANK($D233),"""",IFERROR(TEXTJOIN("", "",TRUE,FILTER(INDIRECT(""'(OC4IDS) "" &amp; N$3 &amp;
 ""'!$C:$C""),INDIRECT(""'(OC4IDS) "" &amp; N$3 &amp; ""'!$G:$G"") = $A233)),""""))"),"")</f>
        <v/>
      </c>
      <c r="O232" s="51">
        <v>0</v>
      </c>
      <c r="P232" s="51">
        <v>0</v>
      </c>
      <c r="Q232" s="51">
        <v>0</v>
      </c>
      <c r="R232" s="51">
        <v>0</v>
      </c>
    </row>
    <row r="233" spans="1:18" ht="15.75" customHeight="1" x14ac:dyDescent="0.15">
      <c r="A233" s="53" t="str">
        <f t="shared" si="0"/>
        <v xml:space="preserve"> ()</v>
      </c>
      <c r="B233" s="55"/>
      <c r="C233" s="55"/>
      <c r="D233" s="55"/>
      <c r="E233" s="56"/>
      <c r="F233" s="57"/>
      <c r="G233" s="58"/>
      <c r="H233" s="57"/>
      <c r="I233" s="59" t="str">
        <f t="shared" si="1"/>
        <v>no</v>
      </c>
      <c r="J233" s="53" t="str">
        <f ca="1">IFERROR(__xludf.DUMMYFUNCTION("IFERROR(JOIN("", "",FILTER(K234:N234,LEN(K234:N234))))"),"")</f>
        <v/>
      </c>
      <c r="K233" s="60" t="str">
        <f ca="1">IFERROR(__xludf.DUMMYFUNCTION("IF(ISBLANK($D234),"""",IFERROR(TEXTJOIN("", "",TRUE,FILTER(INDIRECT(""'(OC4IDS) "" &amp; K$3 &amp;
 ""'!$C:$C""),INDIRECT(""'(OC4IDS) "" &amp; K$3 &amp; ""'!$G:$G"") = $A234)),""""))"),"")</f>
        <v/>
      </c>
      <c r="L233" s="60" t="str">
        <f ca="1">IFERROR(__xludf.DUMMYFUNCTION("IF(ISBLANK($D234),"""",IFERROR(TEXTJOIN("", "",TRUE,FILTER(INDIRECT(""'(OC4IDS) "" &amp; L$3 &amp;
 ""'!$C:$C""),INDIRECT(""'(OC4IDS) "" &amp; L$3 &amp; ""'!$G:$G"") = $A234)),""""))"),"")</f>
        <v/>
      </c>
      <c r="M233" s="60" t="str">
        <f ca="1">IFERROR(__xludf.DUMMYFUNCTION("IF(ISBLANK($D234),"""",IFERROR(TEXTJOIN("", "",TRUE,FILTER(INDIRECT(""'(OC4IDS) "" &amp; M$3 &amp;
 ""'!$C:$C""),INDIRECT(""'(OC4IDS) "" &amp; M$3 &amp; ""'!$G:$G"") = $A234)),""""))"),"")</f>
        <v/>
      </c>
      <c r="N233" s="60" t="str">
        <f ca="1">IFERROR(__xludf.DUMMYFUNCTION("IF(ISBLANK($D234),"""",IFERROR(TEXTJOIN("", "",TRUE,FILTER(INDIRECT(""'(OC4IDS) "" &amp; N$3 &amp;
 ""'!$C:$C""),INDIRECT(""'(OC4IDS) "" &amp; N$3 &amp; ""'!$G:$G"") = $A234)),""""))"),"")</f>
        <v/>
      </c>
      <c r="O233" s="51">
        <v>0</v>
      </c>
      <c r="P233" s="51">
        <v>0</v>
      </c>
      <c r="Q233" s="51">
        <v>0</v>
      </c>
      <c r="R233" s="51">
        <v>0</v>
      </c>
    </row>
    <row r="234" spans="1:18" ht="15.75" customHeight="1" x14ac:dyDescent="0.15">
      <c r="A234" s="53" t="str">
        <f t="shared" si="0"/>
        <v xml:space="preserve"> ()</v>
      </c>
      <c r="B234" s="55"/>
      <c r="C234" s="55"/>
      <c r="D234" s="55"/>
      <c r="E234" s="56"/>
      <c r="F234" s="57"/>
      <c r="G234" s="58"/>
      <c r="H234" s="57"/>
      <c r="I234" s="59" t="str">
        <f t="shared" si="1"/>
        <v>no</v>
      </c>
      <c r="J234" s="53" t="str">
        <f ca="1">IFERROR(__xludf.DUMMYFUNCTION("IFERROR(JOIN("", "",FILTER(K235:N235,LEN(K235:N235))))"),"")</f>
        <v/>
      </c>
      <c r="K234" s="60" t="str">
        <f ca="1">IFERROR(__xludf.DUMMYFUNCTION("IF(ISBLANK($D235),"""",IFERROR(TEXTJOIN("", "",TRUE,FILTER(INDIRECT(""'(OC4IDS) "" &amp; K$3 &amp;
 ""'!$C:$C""),INDIRECT(""'(OC4IDS) "" &amp; K$3 &amp; ""'!$G:$G"") = $A235)),""""))"),"")</f>
        <v/>
      </c>
      <c r="L234" s="60" t="str">
        <f ca="1">IFERROR(__xludf.DUMMYFUNCTION("IF(ISBLANK($D235),"""",IFERROR(TEXTJOIN("", "",TRUE,FILTER(INDIRECT(""'(OC4IDS) "" &amp; L$3 &amp;
 ""'!$C:$C""),INDIRECT(""'(OC4IDS) "" &amp; L$3 &amp; ""'!$G:$G"") = $A235)),""""))"),"")</f>
        <v/>
      </c>
      <c r="M234" s="60" t="str">
        <f ca="1">IFERROR(__xludf.DUMMYFUNCTION("IF(ISBLANK($D235),"""",IFERROR(TEXTJOIN("", "",TRUE,FILTER(INDIRECT(""'(OC4IDS) "" &amp; M$3 &amp;
 ""'!$C:$C""),INDIRECT(""'(OC4IDS) "" &amp; M$3 &amp; ""'!$G:$G"") = $A235)),""""))"),"")</f>
        <v/>
      </c>
      <c r="N234" s="60" t="str">
        <f ca="1">IFERROR(__xludf.DUMMYFUNCTION("IF(ISBLANK($D235),"""",IFERROR(TEXTJOIN("", "",TRUE,FILTER(INDIRECT(""'(OC4IDS) "" &amp; N$3 &amp;
 ""'!$C:$C""),INDIRECT(""'(OC4IDS) "" &amp; N$3 &amp; ""'!$G:$G"") = $A235)),""""))"),"")</f>
        <v/>
      </c>
      <c r="O234" s="51">
        <v>0</v>
      </c>
      <c r="P234" s="51">
        <v>0</v>
      </c>
      <c r="Q234" s="51">
        <v>0</v>
      </c>
      <c r="R234" s="51">
        <v>0</v>
      </c>
    </row>
    <row r="235" spans="1:18" ht="15.75" customHeight="1" x14ac:dyDescent="0.15">
      <c r="A235" s="53" t="str">
        <f t="shared" si="0"/>
        <v xml:space="preserve"> ()</v>
      </c>
      <c r="B235" s="55"/>
      <c r="C235" s="55"/>
      <c r="D235" s="55"/>
      <c r="E235" s="56"/>
      <c r="F235" s="57"/>
      <c r="G235" s="58"/>
      <c r="H235" s="57"/>
      <c r="I235" s="59" t="str">
        <f t="shared" si="1"/>
        <v>no</v>
      </c>
      <c r="J235" s="53" t="str">
        <f ca="1">IFERROR(__xludf.DUMMYFUNCTION("IFERROR(JOIN("", "",FILTER(K236:N236,LEN(K236:N236))))"),"")</f>
        <v/>
      </c>
      <c r="K235" s="60" t="str">
        <f ca="1">IFERROR(__xludf.DUMMYFUNCTION("IF(ISBLANK($D236),"""",IFERROR(TEXTJOIN("", "",TRUE,FILTER(INDIRECT(""'(OC4IDS) "" &amp; K$3 &amp;
 ""'!$C:$C""),INDIRECT(""'(OC4IDS) "" &amp; K$3 &amp; ""'!$G:$G"") = $A236)),""""))"),"")</f>
        <v/>
      </c>
      <c r="L235" s="60" t="str">
        <f ca="1">IFERROR(__xludf.DUMMYFUNCTION("IF(ISBLANK($D236),"""",IFERROR(TEXTJOIN("", "",TRUE,FILTER(INDIRECT(""'(OC4IDS) "" &amp; L$3 &amp;
 ""'!$C:$C""),INDIRECT(""'(OC4IDS) "" &amp; L$3 &amp; ""'!$G:$G"") = $A236)),""""))"),"")</f>
        <v/>
      </c>
      <c r="M235" s="60" t="str">
        <f ca="1">IFERROR(__xludf.DUMMYFUNCTION("IF(ISBLANK($D236),"""",IFERROR(TEXTJOIN("", "",TRUE,FILTER(INDIRECT(""'(OC4IDS) "" &amp; M$3 &amp;
 ""'!$C:$C""),INDIRECT(""'(OC4IDS) "" &amp; M$3 &amp; ""'!$G:$G"") = $A236)),""""))"),"")</f>
        <v/>
      </c>
      <c r="N235" s="60" t="str">
        <f ca="1">IFERROR(__xludf.DUMMYFUNCTION("IF(ISBLANK($D236),"""",IFERROR(TEXTJOIN("", "",TRUE,FILTER(INDIRECT(""'(OC4IDS) "" &amp; N$3 &amp;
 ""'!$C:$C""),INDIRECT(""'(OC4IDS) "" &amp; N$3 &amp; ""'!$G:$G"") = $A236)),""""))"),"")</f>
        <v/>
      </c>
      <c r="O235" s="51">
        <v>0</v>
      </c>
      <c r="P235" s="51">
        <v>0</v>
      </c>
      <c r="Q235" s="51">
        <v>0</v>
      </c>
      <c r="R235" s="51">
        <v>0</v>
      </c>
    </row>
    <row r="236" spans="1:18" ht="15.75" customHeight="1" x14ac:dyDescent="0.15">
      <c r="A236" s="53" t="str">
        <f t="shared" si="0"/>
        <v xml:space="preserve"> ()</v>
      </c>
      <c r="B236" s="55"/>
      <c r="C236" s="55"/>
      <c r="D236" s="55"/>
      <c r="E236" s="56"/>
      <c r="F236" s="57"/>
      <c r="G236" s="58"/>
      <c r="H236" s="57"/>
      <c r="I236" s="59" t="str">
        <f t="shared" si="1"/>
        <v>no</v>
      </c>
      <c r="J236" s="53" t="str">
        <f ca="1">IFERROR(__xludf.DUMMYFUNCTION("IFERROR(JOIN("", "",FILTER(K237:N237,LEN(K237:N237))))"),"")</f>
        <v/>
      </c>
      <c r="K236" s="60" t="str">
        <f ca="1">IFERROR(__xludf.DUMMYFUNCTION("IF(ISBLANK($D237),"""",IFERROR(TEXTJOIN("", "",TRUE,FILTER(INDIRECT(""'(OC4IDS) "" &amp; K$3 &amp;
 ""'!$C:$C""),INDIRECT(""'(OC4IDS) "" &amp; K$3 &amp; ""'!$G:$G"") = $A237)),""""))"),"")</f>
        <v/>
      </c>
      <c r="L236" s="60" t="str">
        <f ca="1">IFERROR(__xludf.DUMMYFUNCTION("IF(ISBLANK($D237),"""",IFERROR(TEXTJOIN("", "",TRUE,FILTER(INDIRECT(""'(OC4IDS) "" &amp; L$3 &amp;
 ""'!$C:$C""),INDIRECT(""'(OC4IDS) "" &amp; L$3 &amp; ""'!$G:$G"") = $A237)),""""))"),"")</f>
        <v/>
      </c>
      <c r="M236" s="60" t="str">
        <f ca="1">IFERROR(__xludf.DUMMYFUNCTION("IF(ISBLANK($D237),"""",IFERROR(TEXTJOIN("", "",TRUE,FILTER(INDIRECT(""'(OC4IDS) "" &amp; M$3 &amp;
 ""'!$C:$C""),INDIRECT(""'(OC4IDS) "" &amp; M$3 &amp; ""'!$G:$G"") = $A237)),""""))"),"")</f>
        <v/>
      </c>
      <c r="N236" s="60" t="str">
        <f ca="1">IFERROR(__xludf.DUMMYFUNCTION("IF(ISBLANK($D237),"""",IFERROR(TEXTJOIN("", "",TRUE,FILTER(INDIRECT(""'(OC4IDS) "" &amp; N$3 &amp;
 ""'!$C:$C""),INDIRECT(""'(OC4IDS) "" &amp; N$3 &amp; ""'!$G:$G"") = $A237)),""""))"),"")</f>
        <v/>
      </c>
      <c r="O236" s="51">
        <v>0</v>
      </c>
      <c r="P236" s="51">
        <v>0</v>
      </c>
      <c r="Q236" s="51">
        <v>0</v>
      </c>
      <c r="R236" s="51">
        <v>0</v>
      </c>
    </row>
    <row r="237" spans="1:18" ht="15.75" customHeight="1" x14ac:dyDescent="0.15">
      <c r="A237" s="53" t="str">
        <f t="shared" si="0"/>
        <v xml:space="preserve"> ()</v>
      </c>
      <c r="B237" s="55"/>
      <c r="C237" s="55"/>
      <c r="D237" s="55"/>
      <c r="E237" s="56"/>
      <c r="F237" s="57"/>
      <c r="G237" s="58"/>
      <c r="H237" s="57"/>
      <c r="I237" s="59" t="str">
        <f t="shared" si="1"/>
        <v>no</v>
      </c>
      <c r="J237" s="53" t="str">
        <f ca="1">IFERROR(__xludf.DUMMYFUNCTION("IFERROR(JOIN("", "",FILTER(K238:N238,LEN(K238:N238))))"),"")</f>
        <v/>
      </c>
      <c r="K237" s="60" t="str">
        <f ca="1">IFERROR(__xludf.DUMMYFUNCTION("IF(ISBLANK($D238),"""",IFERROR(TEXTJOIN("", "",TRUE,FILTER(INDIRECT(""'(OC4IDS) "" &amp; K$3 &amp;
 ""'!$C:$C""),INDIRECT(""'(OC4IDS) "" &amp; K$3 &amp; ""'!$G:$G"") = $A238)),""""))"),"")</f>
        <v/>
      </c>
      <c r="L237" s="60" t="str">
        <f ca="1">IFERROR(__xludf.DUMMYFUNCTION("IF(ISBLANK($D238),"""",IFERROR(TEXTJOIN("", "",TRUE,FILTER(INDIRECT(""'(OC4IDS) "" &amp; L$3 &amp;
 ""'!$C:$C""),INDIRECT(""'(OC4IDS) "" &amp; L$3 &amp; ""'!$G:$G"") = $A238)),""""))"),"")</f>
        <v/>
      </c>
      <c r="M237" s="60" t="str">
        <f ca="1">IFERROR(__xludf.DUMMYFUNCTION("IF(ISBLANK($D238),"""",IFERROR(TEXTJOIN("", "",TRUE,FILTER(INDIRECT(""'(OC4IDS) "" &amp; M$3 &amp;
 ""'!$C:$C""),INDIRECT(""'(OC4IDS) "" &amp; M$3 &amp; ""'!$G:$G"") = $A238)),""""))"),"")</f>
        <v/>
      </c>
      <c r="N237" s="60" t="str">
        <f ca="1">IFERROR(__xludf.DUMMYFUNCTION("IF(ISBLANK($D238),"""",IFERROR(TEXTJOIN("", "",TRUE,FILTER(INDIRECT(""'(OC4IDS) "" &amp; N$3 &amp;
 ""'!$C:$C""),INDIRECT(""'(OC4IDS) "" &amp; N$3 &amp; ""'!$G:$G"") = $A238)),""""))"),"")</f>
        <v/>
      </c>
      <c r="O237" s="51">
        <v>0</v>
      </c>
      <c r="P237" s="51">
        <v>0</v>
      </c>
      <c r="Q237" s="51">
        <v>0</v>
      </c>
      <c r="R237" s="51">
        <v>0</v>
      </c>
    </row>
    <row r="238" spans="1:18" ht="15.75" customHeight="1" x14ac:dyDescent="0.15">
      <c r="A238" s="53" t="str">
        <f t="shared" si="0"/>
        <v xml:space="preserve"> ()</v>
      </c>
      <c r="B238" s="55"/>
      <c r="C238" s="55"/>
      <c r="D238" s="55"/>
      <c r="E238" s="56"/>
      <c r="F238" s="57"/>
      <c r="G238" s="58"/>
      <c r="H238" s="57"/>
      <c r="I238" s="59" t="str">
        <f t="shared" si="1"/>
        <v>no</v>
      </c>
      <c r="J238" s="53" t="str">
        <f ca="1">IFERROR(__xludf.DUMMYFUNCTION("IFERROR(JOIN("", "",FILTER(K239:N239,LEN(K239:N239))))"),"")</f>
        <v/>
      </c>
      <c r="K238" s="60" t="str">
        <f ca="1">IFERROR(__xludf.DUMMYFUNCTION("IF(ISBLANK($D239),"""",IFERROR(TEXTJOIN("", "",TRUE,FILTER(INDIRECT(""'(OC4IDS) "" &amp; K$3 &amp;
 ""'!$C:$C""),INDIRECT(""'(OC4IDS) "" &amp; K$3 &amp; ""'!$G:$G"") = $A239)),""""))"),"")</f>
        <v/>
      </c>
      <c r="L238" s="60" t="str">
        <f ca="1">IFERROR(__xludf.DUMMYFUNCTION("IF(ISBLANK($D239),"""",IFERROR(TEXTJOIN("", "",TRUE,FILTER(INDIRECT(""'(OC4IDS) "" &amp; L$3 &amp;
 ""'!$C:$C""),INDIRECT(""'(OC4IDS) "" &amp; L$3 &amp; ""'!$G:$G"") = $A239)),""""))"),"")</f>
        <v/>
      </c>
      <c r="M238" s="60" t="str">
        <f ca="1">IFERROR(__xludf.DUMMYFUNCTION("IF(ISBLANK($D239),"""",IFERROR(TEXTJOIN("", "",TRUE,FILTER(INDIRECT(""'(OC4IDS) "" &amp; M$3 &amp;
 ""'!$C:$C""),INDIRECT(""'(OC4IDS) "" &amp; M$3 &amp; ""'!$G:$G"") = $A239)),""""))"),"")</f>
        <v/>
      </c>
      <c r="N238" s="60" t="str">
        <f ca="1">IFERROR(__xludf.DUMMYFUNCTION("IF(ISBLANK($D239),"""",IFERROR(TEXTJOIN("", "",TRUE,FILTER(INDIRECT(""'(OC4IDS) "" &amp; N$3 &amp;
 ""'!$C:$C""),INDIRECT(""'(OC4IDS) "" &amp; N$3 &amp; ""'!$G:$G"") = $A239)),""""))"),"")</f>
        <v/>
      </c>
      <c r="O238" s="51">
        <v>0</v>
      </c>
      <c r="P238" s="51">
        <v>0</v>
      </c>
      <c r="Q238" s="51">
        <v>0</v>
      </c>
      <c r="R238" s="51">
        <v>0</v>
      </c>
    </row>
    <row r="239" spans="1:18" ht="15.75" customHeight="1" x14ac:dyDescent="0.15">
      <c r="A239" s="53" t="str">
        <f t="shared" si="0"/>
        <v xml:space="preserve"> ()</v>
      </c>
      <c r="B239" s="55"/>
      <c r="C239" s="55"/>
      <c r="D239" s="55"/>
      <c r="E239" s="56"/>
      <c r="F239" s="57"/>
      <c r="G239" s="58"/>
      <c r="H239" s="57"/>
      <c r="I239" s="59" t="str">
        <f t="shared" si="1"/>
        <v>no</v>
      </c>
      <c r="J239" s="53" t="str">
        <f ca="1">IFERROR(__xludf.DUMMYFUNCTION("IFERROR(JOIN("", "",FILTER(K240:N240,LEN(K240:N240))))"),"")</f>
        <v/>
      </c>
      <c r="K239" s="60" t="str">
        <f ca="1">IFERROR(__xludf.DUMMYFUNCTION("IF(ISBLANK($D240),"""",IFERROR(TEXTJOIN("", "",TRUE,FILTER(INDIRECT(""'(OC4IDS) "" &amp; K$3 &amp;
 ""'!$C:$C""),INDIRECT(""'(OC4IDS) "" &amp; K$3 &amp; ""'!$G:$G"") = $A240)),""""))"),"")</f>
        <v/>
      </c>
      <c r="L239" s="60" t="str">
        <f ca="1">IFERROR(__xludf.DUMMYFUNCTION("IF(ISBLANK($D240),"""",IFERROR(TEXTJOIN("", "",TRUE,FILTER(INDIRECT(""'(OC4IDS) "" &amp; L$3 &amp;
 ""'!$C:$C""),INDIRECT(""'(OC4IDS) "" &amp; L$3 &amp; ""'!$G:$G"") = $A240)),""""))"),"")</f>
        <v/>
      </c>
      <c r="M239" s="60" t="str">
        <f ca="1">IFERROR(__xludf.DUMMYFUNCTION("IF(ISBLANK($D240),"""",IFERROR(TEXTJOIN("", "",TRUE,FILTER(INDIRECT(""'(OC4IDS) "" &amp; M$3 &amp;
 ""'!$C:$C""),INDIRECT(""'(OC4IDS) "" &amp; M$3 &amp; ""'!$G:$G"") = $A240)),""""))"),"")</f>
        <v/>
      </c>
      <c r="N239" s="60" t="str">
        <f ca="1">IFERROR(__xludf.DUMMYFUNCTION("IF(ISBLANK($D240),"""",IFERROR(TEXTJOIN("", "",TRUE,FILTER(INDIRECT(""'(OC4IDS) "" &amp; N$3 &amp;
 ""'!$C:$C""),INDIRECT(""'(OC4IDS) "" &amp; N$3 &amp; ""'!$G:$G"") = $A240)),""""))"),"")</f>
        <v/>
      </c>
      <c r="O239" s="51">
        <v>0</v>
      </c>
      <c r="P239" s="51">
        <v>0</v>
      </c>
      <c r="Q239" s="51">
        <v>0</v>
      </c>
      <c r="R239" s="51">
        <v>0</v>
      </c>
    </row>
    <row r="240" spans="1:18" ht="15.75" customHeight="1" x14ac:dyDescent="0.15">
      <c r="A240" s="53" t="str">
        <f t="shared" si="0"/>
        <v xml:space="preserve"> ()</v>
      </c>
      <c r="B240" s="55"/>
      <c r="C240" s="55"/>
      <c r="D240" s="55"/>
      <c r="E240" s="56"/>
      <c r="F240" s="57"/>
      <c r="G240" s="58"/>
      <c r="H240" s="57"/>
      <c r="I240" s="59" t="str">
        <f t="shared" si="1"/>
        <v>no</v>
      </c>
      <c r="J240" s="53" t="str">
        <f ca="1">IFERROR(__xludf.DUMMYFUNCTION("IFERROR(JOIN("", "",FILTER(K241:N241,LEN(K241:N241))))"),"")</f>
        <v/>
      </c>
      <c r="K240" s="60" t="str">
        <f ca="1">IFERROR(__xludf.DUMMYFUNCTION("IF(ISBLANK($D241),"""",IFERROR(TEXTJOIN("", "",TRUE,FILTER(INDIRECT(""'(OC4IDS) "" &amp; K$3 &amp;
 ""'!$C:$C""),INDIRECT(""'(OC4IDS) "" &amp; K$3 &amp; ""'!$G:$G"") = $A241)),""""))"),"")</f>
        <v/>
      </c>
      <c r="L240" s="60" t="str">
        <f ca="1">IFERROR(__xludf.DUMMYFUNCTION("IF(ISBLANK($D241),"""",IFERROR(TEXTJOIN("", "",TRUE,FILTER(INDIRECT(""'(OC4IDS) "" &amp; L$3 &amp;
 ""'!$C:$C""),INDIRECT(""'(OC4IDS) "" &amp; L$3 &amp; ""'!$G:$G"") = $A241)),""""))"),"")</f>
        <v/>
      </c>
      <c r="M240" s="60" t="str">
        <f ca="1">IFERROR(__xludf.DUMMYFUNCTION("IF(ISBLANK($D241),"""",IFERROR(TEXTJOIN("", "",TRUE,FILTER(INDIRECT(""'(OC4IDS) "" &amp; M$3 &amp;
 ""'!$C:$C""),INDIRECT(""'(OC4IDS) "" &amp; M$3 &amp; ""'!$G:$G"") = $A241)),""""))"),"")</f>
        <v/>
      </c>
      <c r="N240" s="60" t="str">
        <f ca="1">IFERROR(__xludf.DUMMYFUNCTION("IF(ISBLANK($D241),"""",IFERROR(TEXTJOIN("", "",TRUE,FILTER(INDIRECT(""'(OC4IDS) "" &amp; N$3 &amp;
 ""'!$C:$C""),INDIRECT(""'(OC4IDS) "" &amp; N$3 &amp; ""'!$G:$G"") = $A241)),""""))"),"")</f>
        <v/>
      </c>
      <c r="O240" s="51">
        <v>0</v>
      </c>
      <c r="P240" s="51">
        <v>0</v>
      </c>
      <c r="Q240" s="51">
        <v>0</v>
      </c>
      <c r="R240" s="51">
        <v>0</v>
      </c>
    </row>
    <row r="241" spans="1:18" ht="15.75" customHeight="1" x14ac:dyDescent="0.15">
      <c r="A241" s="53" t="str">
        <f t="shared" si="0"/>
        <v xml:space="preserve"> ()</v>
      </c>
      <c r="B241" s="55"/>
      <c r="C241" s="55"/>
      <c r="D241" s="55"/>
      <c r="E241" s="56"/>
      <c r="F241" s="57"/>
      <c r="G241" s="58"/>
      <c r="H241" s="57"/>
      <c r="I241" s="59" t="str">
        <f t="shared" si="1"/>
        <v>no</v>
      </c>
      <c r="J241" s="53" t="str">
        <f ca="1">IFERROR(__xludf.DUMMYFUNCTION("IFERROR(JOIN("", "",FILTER(K242:N242,LEN(K242:N242))))"),"")</f>
        <v/>
      </c>
      <c r="K241" s="60" t="str">
        <f ca="1">IFERROR(__xludf.DUMMYFUNCTION("IF(ISBLANK($D242),"""",IFERROR(TEXTJOIN("", "",TRUE,FILTER(INDIRECT(""'(OC4IDS) "" &amp; K$3 &amp;
 ""'!$C:$C""),INDIRECT(""'(OC4IDS) "" &amp; K$3 &amp; ""'!$G:$G"") = $A242)),""""))"),"")</f>
        <v/>
      </c>
      <c r="L241" s="60" t="str">
        <f ca="1">IFERROR(__xludf.DUMMYFUNCTION("IF(ISBLANK($D242),"""",IFERROR(TEXTJOIN("", "",TRUE,FILTER(INDIRECT(""'(OC4IDS) "" &amp; L$3 &amp;
 ""'!$C:$C""),INDIRECT(""'(OC4IDS) "" &amp; L$3 &amp; ""'!$G:$G"") = $A242)),""""))"),"")</f>
        <v/>
      </c>
      <c r="M241" s="60" t="str">
        <f ca="1">IFERROR(__xludf.DUMMYFUNCTION("IF(ISBLANK($D242),"""",IFERROR(TEXTJOIN("", "",TRUE,FILTER(INDIRECT(""'(OC4IDS) "" &amp; M$3 &amp;
 ""'!$C:$C""),INDIRECT(""'(OC4IDS) "" &amp; M$3 &amp; ""'!$G:$G"") = $A242)),""""))"),"")</f>
        <v/>
      </c>
      <c r="N241" s="60" t="str">
        <f ca="1">IFERROR(__xludf.DUMMYFUNCTION("IF(ISBLANK($D242),"""",IFERROR(TEXTJOIN("", "",TRUE,FILTER(INDIRECT(""'(OC4IDS) "" &amp; N$3 &amp;
 ""'!$C:$C""),INDIRECT(""'(OC4IDS) "" &amp; N$3 &amp; ""'!$G:$G"") = $A242)),""""))"),"")</f>
        <v/>
      </c>
      <c r="O241" s="51">
        <v>0</v>
      </c>
      <c r="P241" s="51">
        <v>0</v>
      </c>
      <c r="Q241" s="51">
        <v>0</v>
      </c>
      <c r="R241" s="51">
        <v>0</v>
      </c>
    </row>
    <row r="242" spans="1:18" ht="15.75" customHeight="1" x14ac:dyDescent="0.15">
      <c r="A242" s="53" t="str">
        <f t="shared" si="0"/>
        <v xml:space="preserve"> ()</v>
      </c>
      <c r="B242" s="55"/>
      <c r="C242" s="55"/>
      <c r="D242" s="55"/>
      <c r="E242" s="56"/>
      <c r="F242" s="57"/>
      <c r="G242" s="58"/>
      <c r="H242" s="57"/>
      <c r="I242" s="59" t="str">
        <f t="shared" si="1"/>
        <v>no</v>
      </c>
      <c r="J242" s="53" t="str">
        <f ca="1">IFERROR(__xludf.DUMMYFUNCTION("IFERROR(JOIN("", "",FILTER(K243:N243,LEN(K243:N243))))"),"")</f>
        <v/>
      </c>
      <c r="K242" s="60" t="str">
        <f ca="1">IFERROR(__xludf.DUMMYFUNCTION("IF(ISBLANK($D243),"""",IFERROR(TEXTJOIN("", "",TRUE,FILTER(INDIRECT(""'(OC4IDS) "" &amp; K$3 &amp;
 ""'!$C:$C""),INDIRECT(""'(OC4IDS) "" &amp; K$3 &amp; ""'!$G:$G"") = $A243)),""""))"),"")</f>
        <v/>
      </c>
      <c r="L242" s="60" t="str">
        <f ca="1">IFERROR(__xludf.DUMMYFUNCTION("IF(ISBLANK($D243),"""",IFERROR(TEXTJOIN("", "",TRUE,FILTER(INDIRECT(""'(OC4IDS) "" &amp; L$3 &amp;
 ""'!$C:$C""),INDIRECT(""'(OC4IDS) "" &amp; L$3 &amp; ""'!$G:$G"") = $A243)),""""))"),"")</f>
        <v/>
      </c>
      <c r="M242" s="60" t="str">
        <f ca="1">IFERROR(__xludf.DUMMYFUNCTION("IF(ISBLANK($D243),"""",IFERROR(TEXTJOIN("", "",TRUE,FILTER(INDIRECT(""'(OC4IDS) "" &amp; M$3 &amp;
 ""'!$C:$C""),INDIRECT(""'(OC4IDS) "" &amp; M$3 &amp; ""'!$G:$G"") = $A243)),""""))"),"")</f>
        <v/>
      </c>
      <c r="N242" s="60" t="str">
        <f ca="1">IFERROR(__xludf.DUMMYFUNCTION("IF(ISBLANK($D243),"""",IFERROR(TEXTJOIN("", "",TRUE,FILTER(INDIRECT(""'(OC4IDS) "" &amp; N$3 &amp;
 ""'!$C:$C""),INDIRECT(""'(OC4IDS) "" &amp; N$3 &amp; ""'!$G:$G"") = $A243)),""""))"),"")</f>
        <v/>
      </c>
      <c r="O242" s="51">
        <v>0</v>
      </c>
      <c r="P242" s="51">
        <v>0</v>
      </c>
      <c r="Q242" s="51">
        <v>0</v>
      </c>
      <c r="R242" s="51">
        <v>0</v>
      </c>
    </row>
    <row r="243" spans="1:18" ht="15.75" customHeight="1" x14ac:dyDescent="0.15">
      <c r="A243" s="53" t="str">
        <f t="shared" si="0"/>
        <v xml:space="preserve"> ()</v>
      </c>
      <c r="B243" s="55"/>
      <c r="C243" s="55"/>
      <c r="D243" s="55"/>
      <c r="E243" s="56"/>
      <c r="F243" s="57"/>
      <c r="G243" s="58"/>
      <c r="H243" s="57"/>
      <c r="I243" s="59" t="str">
        <f t="shared" si="1"/>
        <v>no</v>
      </c>
      <c r="J243" s="53" t="str">
        <f ca="1">IFERROR(__xludf.DUMMYFUNCTION("IFERROR(JOIN("", "",FILTER(K244:N244,LEN(K244:N244))))"),"")</f>
        <v/>
      </c>
      <c r="K243" s="60" t="str">
        <f ca="1">IFERROR(__xludf.DUMMYFUNCTION("IF(ISBLANK($D244),"""",IFERROR(TEXTJOIN("", "",TRUE,FILTER(INDIRECT(""'(OC4IDS) "" &amp; K$3 &amp;
 ""'!$C:$C""),INDIRECT(""'(OC4IDS) "" &amp; K$3 &amp; ""'!$G:$G"") = $A244)),""""))"),"")</f>
        <v/>
      </c>
      <c r="L243" s="60" t="str">
        <f ca="1">IFERROR(__xludf.DUMMYFUNCTION("IF(ISBLANK($D244),"""",IFERROR(TEXTJOIN("", "",TRUE,FILTER(INDIRECT(""'(OC4IDS) "" &amp; L$3 &amp;
 ""'!$C:$C""),INDIRECT(""'(OC4IDS) "" &amp; L$3 &amp; ""'!$G:$G"") = $A244)),""""))"),"")</f>
        <v/>
      </c>
      <c r="M243" s="60" t="str">
        <f ca="1">IFERROR(__xludf.DUMMYFUNCTION("IF(ISBLANK($D244),"""",IFERROR(TEXTJOIN("", "",TRUE,FILTER(INDIRECT(""'(OC4IDS) "" &amp; M$3 &amp;
 ""'!$C:$C""),INDIRECT(""'(OC4IDS) "" &amp; M$3 &amp; ""'!$G:$G"") = $A244)),""""))"),"")</f>
        <v/>
      </c>
      <c r="N243" s="60" t="str">
        <f ca="1">IFERROR(__xludf.DUMMYFUNCTION("IF(ISBLANK($D244),"""",IFERROR(TEXTJOIN("", "",TRUE,FILTER(INDIRECT(""'(OC4IDS) "" &amp; N$3 &amp;
 ""'!$C:$C""),INDIRECT(""'(OC4IDS) "" &amp; N$3 &amp; ""'!$G:$G"") = $A244)),""""))"),"")</f>
        <v/>
      </c>
      <c r="O243" s="51">
        <v>0</v>
      </c>
      <c r="P243" s="51">
        <v>0</v>
      </c>
      <c r="Q243" s="51">
        <v>0</v>
      </c>
      <c r="R243" s="51">
        <v>0</v>
      </c>
    </row>
    <row r="244" spans="1:18" ht="15.75" customHeight="1" x14ac:dyDescent="0.15">
      <c r="A244" s="53" t="str">
        <f t="shared" si="0"/>
        <v xml:space="preserve"> ()</v>
      </c>
      <c r="B244" s="55"/>
      <c r="C244" s="55"/>
      <c r="D244" s="55"/>
      <c r="E244" s="56"/>
      <c r="F244" s="57"/>
      <c r="G244" s="58"/>
      <c r="H244" s="57"/>
      <c r="I244" s="59" t="str">
        <f t="shared" si="1"/>
        <v>no</v>
      </c>
      <c r="J244" s="53" t="str">
        <f ca="1">IFERROR(__xludf.DUMMYFUNCTION("IFERROR(JOIN("", "",FILTER(K245:N245,LEN(K245:N245))))"),"")</f>
        <v/>
      </c>
      <c r="K244" s="60" t="str">
        <f ca="1">IFERROR(__xludf.DUMMYFUNCTION("IF(ISBLANK($D245),"""",IFERROR(TEXTJOIN("", "",TRUE,FILTER(INDIRECT(""'(OC4IDS) "" &amp; K$3 &amp;
 ""'!$C:$C""),INDIRECT(""'(OC4IDS) "" &amp; K$3 &amp; ""'!$G:$G"") = $A245)),""""))"),"")</f>
        <v/>
      </c>
      <c r="L244" s="60" t="str">
        <f ca="1">IFERROR(__xludf.DUMMYFUNCTION("IF(ISBLANK($D245),"""",IFERROR(TEXTJOIN("", "",TRUE,FILTER(INDIRECT(""'(OC4IDS) "" &amp; L$3 &amp;
 ""'!$C:$C""),INDIRECT(""'(OC4IDS) "" &amp; L$3 &amp; ""'!$G:$G"") = $A245)),""""))"),"")</f>
        <v/>
      </c>
      <c r="M244" s="60" t="str">
        <f ca="1">IFERROR(__xludf.DUMMYFUNCTION("IF(ISBLANK($D245),"""",IFERROR(TEXTJOIN("", "",TRUE,FILTER(INDIRECT(""'(OC4IDS) "" &amp; M$3 &amp;
 ""'!$C:$C""),INDIRECT(""'(OC4IDS) "" &amp; M$3 &amp; ""'!$G:$G"") = $A245)),""""))"),"")</f>
        <v/>
      </c>
      <c r="N244" s="60" t="str">
        <f ca="1">IFERROR(__xludf.DUMMYFUNCTION("IF(ISBLANK($D245),"""",IFERROR(TEXTJOIN("", "",TRUE,FILTER(INDIRECT(""'(OC4IDS) "" &amp; N$3 &amp;
 ""'!$C:$C""),INDIRECT(""'(OC4IDS) "" &amp; N$3 &amp; ""'!$G:$G"") = $A245)),""""))"),"")</f>
        <v/>
      </c>
      <c r="O244" s="51">
        <v>0</v>
      </c>
      <c r="P244" s="51">
        <v>0</v>
      </c>
      <c r="Q244" s="51">
        <v>0</v>
      </c>
      <c r="R244" s="51">
        <v>0</v>
      </c>
    </row>
    <row r="245" spans="1:18" ht="15.75" customHeight="1" x14ac:dyDescent="0.15">
      <c r="A245" s="53" t="str">
        <f t="shared" si="0"/>
        <v xml:space="preserve"> ()</v>
      </c>
      <c r="B245" s="55"/>
      <c r="C245" s="55"/>
      <c r="D245" s="55"/>
      <c r="E245" s="56"/>
      <c r="F245" s="57"/>
      <c r="G245" s="58"/>
      <c r="H245" s="57"/>
      <c r="I245" s="59" t="str">
        <f t="shared" si="1"/>
        <v>no</v>
      </c>
      <c r="J245" s="53" t="str">
        <f ca="1">IFERROR(__xludf.DUMMYFUNCTION("IFERROR(JOIN("", "",FILTER(K246:N246,LEN(K246:N246))))"),"")</f>
        <v/>
      </c>
      <c r="K245" s="60" t="str">
        <f ca="1">IFERROR(__xludf.DUMMYFUNCTION("IF(ISBLANK($D246),"""",IFERROR(TEXTJOIN("", "",TRUE,FILTER(INDIRECT(""'(OC4IDS) "" &amp; K$3 &amp;
 ""'!$C:$C""),INDIRECT(""'(OC4IDS) "" &amp; K$3 &amp; ""'!$G:$G"") = $A246)),""""))"),"")</f>
        <v/>
      </c>
      <c r="L245" s="60" t="str">
        <f ca="1">IFERROR(__xludf.DUMMYFUNCTION("IF(ISBLANK($D246),"""",IFERROR(TEXTJOIN("", "",TRUE,FILTER(INDIRECT(""'(OC4IDS) "" &amp; L$3 &amp;
 ""'!$C:$C""),INDIRECT(""'(OC4IDS) "" &amp; L$3 &amp; ""'!$G:$G"") = $A246)),""""))"),"")</f>
        <v/>
      </c>
      <c r="M245" s="60" t="str">
        <f ca="1">IFERROR(__xludf.DUMMYFUNCTION("IF(ISBLANK($D246),"""",IFERROR(TEXTJOIN("", "",TRUE,FILTER(INDIRECT(""'(OC4IDS) "" &amp; M$3 &amp;
 ""'!$C:$C""),INDIRECT(""'(OC4IDS) "" &amp; M$3 &amp; ""'!$G:$G"") = $A246)),""""))"),"")</f>
        <v/>
      </c>
      <c r="N245" s="60" t="str">
        <f ca="1">IFERROR(__xludf.DUMMYFUNCTION("IF(ISBLANK($D246),"""",IFERROR(TEXTJOIN("", "",TRUE,FILTER(INDIRECT(""'(OC4IDS) "" &amp; N$3 &amp;
 ""'!$C:$C""),INDIRECT(""'(OC4IDS) "" &amp; N$3 &amp; ""'!$G:$G"") = $A246)),""""))"),"")</f>
        <v/>
      </c>
      <c r="O245" s="51">
        <v>0</v>
      </c>
      <c r="P245" s="51">
        <v>0</v>
      </c>
      <c r="Q245" s="51">
        <v>0</v>
      </c>
      <c r="R245" s="51">
        <v>0</v>
      </c>
    </row>
    <row r="246" spans="1:18" ht="15.75" customHeight="1" x14ac:dyDescent="0.15">
      <c r="A246" s="53" t="str">
        <f t="shared" si="0"/>
        <v xml:space="preserve"> ()</v>
      </c>
      <c r="B246" s="55"/>
      <c r="C246" s="55"/>
      <c r="D246" s="55"/>
      <c r="E246" s="56"/>
      <c r="F246" s="57"/>
      <c r="G246" s="58"/>
      <c r="H246" s="57"/>
      <c r="I246" s="59" t="str">
        <f t="shared" si="1"/>
        <v>no</v>
      </c>
      <c r="J246" s="53" t="str">
        <f ca="1">IFERROR(__xludf.DUMMYFUNCTION("IFERROR(JOIN("", "",FILTER(K247:N247,LEN(K247:N247))))"),"")</f>
        <v/>
      </c>
      <c r="K246" s="60" t="str">
        <f ca="1">IFERROR(__xludf.DUMMYFUNCTION("IF(ISBLANK($D247),"""",IFERROR(TEXTJOIN("", "",TRUE,FILTER(INDIRECT(""'(OC4IDS) "" &amp; K$3 &amp;
 ""'!$C:$C""),INDIRECT(""'(OC4IDS) "" &amp; K$3 &amp; ""'!$G:$G"") = $A247)),""""))"),"")</f>
        <v/>
      </c>
      <c r="L246" s="60" t="str">
        <f ca="1">IFERROR(__xludf.DUMMYFUNCTION("IF(ISBLANK($D247),"""",IFERROR(TEXTJOIN("", "",TRUE,FILTER(INDIRECT(""'(OC4IDS) "" &amp; L$3 &amp;
 ""'!$C:$C""),INDIRECT(""'(OC4IDS) "" &amp; L$3 &amp; ""'!$G:$G"") = $A247)),""""))"),"")</f>
        <v/>
      </c>
      <c r="M246" s="60" t="str">
        <f ca="1">IFERROR(__xludf.DUMMYFUNCTION("IF(ISBLANK($D247),"""",IFERROR(TEXTJOIN("", "",TRUE,FILTER(INDIRECT(""'(OC4IDS) "" &amp; M$3 &amp;
 ""'!$C:$C""),INDIRECT(""'(OC4IDS) "" &amp; M$3 &amp; ""'!$G:$G"") = $A247)),""""))"),"")</f>
        <v/>
      </c>
      <c r="N246" s="60" t="str">
        <f ca="1">IFERROR(__xludf.DUMMYFUNCTION("IF(ISBLANK($D247),"""",IFERROR(TEXTJOIN("", "",TRUE,FILTER(INDIRECT(""'(OC4IDS) "" &amp; N$3 &amp;
 ""'!$C:$C""),INDIRECT(""'(OC4IDS) "" &amp; N$3 &amp; ""'!$G:$G"") = $A247)),""""))"),"")</f>
        <v/>
      </c>
      <c r="O246" s="51">
        <v>0</v>
      </c>
      <c r="P246" s="51">
        <v>0</v>
      </c>
      <c r="Q246" s="51">
        <v>0</v>
      </c>
      <c r="R246" s="51">
        <v>0</v>
      </c>
    </row>
    <row r="247" spans="1:18" ht="15.75" customHeight="1" x14ac:dyDescent="0.15">
      <c r="A247" s="53" t="str">
        <f t="shared" si="0"/>
        <v xml:space="preserve"> ()</v>
      </c>
      <c r="B247" s="55"/>
      <c r="C247" s="55"/>
      <c r="D247" s="55"/>
      <c r="E247" s="56"/>
      <c r="F247" s="57"/>
      <c r="G247" s="58"/>
      <c r="H247" s="57"/>
      <c r="I247" s="59" t="str">
        <f t="shared" si="1"/>
        <v>no</v>
      </c>
      <c r="J247" s="53" t="str">
        <f ca="1">IFERROR(__xludf.DUMMYFUNCTION("IFERROR(JOIN("", "",FILTER(K248:N248,LEN(K248:N248))))"),"")</f>
        <v/>
      </c>
      <c r="K247" s="60" t="str">
        <f ca="1">IFERROR(__xludf.DUMMYFUNCTION("IF(ISBLANK($D248),"""",IFERROR(TEXTJOIN("", "",TRUE,FILTER(INDIRECT(""'(OC4IDS) "" &amp; K$3 &amp;
 ""'!$C:$C""),INDIRECT(""'(OC4IDS) "" &amp; K$3 &amp; ""'!$G:$G"") = $A248)),""""))"),"")</f>
        <v/>
      </c>
      <c r="L247" s="60" t="str">
        <f ca="1">IFERROR(__xludf.DUMMYFUNCTION("IF(ISBLANK($D248),"""",IFERROR(TEXTJOIN("", "",TRUE,FILTER(INDIRECT(""'(OC4IDS) "" &amp; L$3 &amp;
 ""'!$C:$C""),INDIRECT(""'(OC4IDS) "" &amp; L$3 &amp; ""'!$G:$G"") = $A248)),""""))"),"")</f>
        <v/>
      </c>
      <c r="M247" s="60" t="str">
        <f ca="1">IFERROR(__xludf.DUMMYFUNCTION("IF(ISBLANK($D248),"""",IFERROR(TEXTJOIN("", "",TRUE,FILTER(INDIRECT(""'(OC4IDS) "" &amp; M$3 &amp;
 ""'!$C:$C""),INDIRECT(""'(OC4IDS) "" &amp; M$3 &amp; ""'!$G:$G"") = $A248)),""""))"),"")</f>
        <v/>
      </c>
      <c r="N247" s="60" t="str">
        <f ca="1">IFERROR(__xludf.DUMMYFUNCTION("IF(ISBLANK($D248),"""",IFERROR(TEXTJOIN("", "",TRUE,FILTER(INDIRECT(""'(OC4IDS) "" &amp; N$3 &amp;
 ""'!$C:$C""),INDIRECT(""'(OC4IDS) "" &amp; N$3 &amp; ""'!$G:$G"") = $A248)),""""))"),"")</f>
        <v/>
      </c>
      <c r="O247" s="51">
        <v>0</v>
      </c>
      <c r="P247" s="51">
        <v>0</v>
      </c>
      <c r="Q247" s="51">
        <v>0</v>
      </c>
      <c r="R247" s="51">
        <v>0</v>
      </c>
    </row>
    <row r="248" spans="1:18" ht="15.75" customHeight="1" x14ac:dyDescent="0.15">
      <c r="A248" s="53" t="str">
        <f t="shared" si="0"/>
        <v xml:space="preserve"> ()</v>
      </c>
      <c r="B248" s="55"/>
      <c r="C248" s="55"/>
      <c r="D248" s="55"/>
      <c r="E248" s="56"/>
      <c r="F248" s="57"/>
      <c r="G248" s="58"/>
      <c r="H248" s="57"/>
      <c r="I248" s="59" t="str">
        <f t="shared" si="1"/>
        <v>no</v>
      </c>
      <c r="J248" s="53" t="str">
        <f ca="1">IFERROR(__xludf.DUMMYFUNCTION("IFERROR(JOIN("", "",FILTER(K249:N249,LEN(K249:N249))))"),"")</f>
        <v/>
      </c>
      <c r="K248" s="60" t="str">
        <f ca="1">IFERROR(__xludf.DUMMYFUNCTION("IF(ISBLANK($D249),"""",IFERROR(TEXTJOIN("", "",TRUE,FILTER(INDIRECT(""'(OC4IDS) "" &amp; K$3 &amp;
 ""'!$C:$C""),INDIRECT(""'(OC4IDS) "" &amp; K$3 &amp; ""'!$G:$G"") = $A249)),""""))"),"")</f>
        <v/>
      </c>
      <c r="L248" s="60" t="str">
        <f ca="1">IFERROR(__xludf.DUMMYFUNCTION("IF(ISBLANK($D249),"""",IFERROR(TEXTJOIN("", "",TRUE,FILTER(INDIRECT(""'(OC4IDS) "" &amp; L$3 &amp;
 ""'!$C:$C""),INDIRECT(""'(OC4IDS) "" &amp; L$3 &amp; ""'!$G:$G"") = $A249)),""""))"),"")</f>
        <v/>
      </c>
      <c r="M248" s="60" t="str">
        <f ca="1">IFERROR(__xludf.DUMMYFUNCTION("IF(ISBLANK($D249),"""",IFERROR(TEXTJOIN("", "",TRUE,FILTER(INDIRECT(""'(OC4IDS) "" &amp; M$3 &amp;
 ""'!$C:$C""),INDIRECT(""'(OC4IDS) "" &amp; M$3 &amp; ""'!$G:$G"") = $A249)),""""))"),"")</f>
        <v/>
      </c>
      <c r="N248" s="60" t="str">
        <f ca="1">IFERROR(__xludf.DUMMYFUNCTION("IF(ISBLANK($D249),"""",IFERROR(TEXTJOIN("", "",TRUE,FILTER(INDIRECT(""'(OC4IDS) "" &amp; N$3 &amp;
 ""'!$C:$C""),INDIRECT(""'(OC4IDS) "" &amp; N$3 &amp; ""'!$G:$G"") = $A249)),""""))"),"")</f>
        <v/>
      </c>
      <c r="O248" s="51">
        <v>0</v>
      </c>
      <c r="P248" s="51">
        <v>0</v>
      </c>
      <c r="Q248" s="51">
        <v>0</v>
      </c>
      <c r="R248" s="51">
        <v>0</v>
      </c>
    </row>
    <row r="249" spans="1:18" ht="15.75" customHeight="1" x14ac:dyDescent="0.15">
      <c r="A249" s="53" t="str">
        <f t="shared" si="0"/>
        <v xml:space="preserve"> ()</v>
      </c>
      <c r="B249" s="55"/>
      <c r="C249" s="55"/>
      <c r="D249" s="55"/>
      <c r="E249" s="56"/>
      <c r="F249" s="57"/>
      <c r="G249" s="58"/>
      <c r="H249" s="57"/>
      <c r="I249" s="59" t="str">
        <f t="shared" si="1"/>
        <v>no</v>
      </c>
      <c r="J249" s="53" t="str">
        <f ca="1">IFERROR(__xludf.DUMMYFUNCTION("IFERROR(JOIN("", "",FILTER(K250:N250,LEN(K250:N250))))"),"")</f>
        <v/>
      </c>
      <c r="K249" s="60" t="str">
        <f ca="1">IFERROR(__xludf.DUMMYFUNCTION("IF(ISBLANK($D250),"""",IFERROR(TEXTJOIN("", "",TRUE,FILTER(INDIRECT(""'(OC4IDS) "" &amp; K$3 &amp;
 ""'!$C:$C""),INDIRECT(""'(OC4IDS) "" &amp; K$3 &amp; ""'!$G:$G"") = $A250)),""""))"),"")</f>
        <v/>
      </c>
      <c r="L249" s="60" t="str">
        <f ca="1">IFERROR(__xludf.DUMMYFUNCTION("IF(ISBLANK($D250),"""",IFERROR(TEXTJOIN("", "",TRUE,FILTER(INDIRECT(""'(OC4IDS) "" &amp; L$3 &amp;
 ""'!$C:$C""),INDIRECT(""'(OC4IDS) "" &amp; L$3 &amp; ""'!$G:$G"") = $A250)),""""))"),"")</f>
        <v/>
      </c>
      <c r="M249" s="60" t="str">
        <f ca="1">IFERROR(__xludf.DUMMYFUNCTION("IF(ISBLANK($D250),"""",IFERROR(TEXTJOIN("", "",TRUE,FILTER(INDIRECT(""'(OC4IDS) "" &amp; M$3 &amp;
 ""'!$C:$C""),INDIRECT(""'(OC4IDS) "" &amp; M$3 &amp; ""'!$G:$G"") = $A250)),""""))"),"")</f>
        <v/>
      </c>
      <c r="N249" s="60" t="str">
        <f ca="1">IFERROR(__xludf.DUMMYFUNCTION("IF(ISBLANK($D250),"""",IFERROR(TEXTJOIN("", "",TRUE,FILTER(INDIRECT(""'(OC4IDS) "" &amp; N$3 &amp;
 ""'!$C:$C""),INDIRECT(""'(OC4IDS) "" &amp; N$3 &amp; ""'!$G:$G"") = $A250)),""""))"),"")</f>
        <v/>
      </c>
      <c r="O249" s="51">
        <v>0</v>
      </c>
      <c r="P249" s="51">
        <v>0</v>
      </c>
      <c r="Q249" s="51">
        <v>0</v>
      </c>
      <c r="R249" s="51">
        <v>0</v>
      </c>
    </row>
    <row r="250" spans="1:18" ht="15.75" customHeight="1" x14ac:dyDescent="0.15">
      <c r="A250" s="53" t="str">
        <f t="shared" si="0"/>
        <v xml:space="preserve"> ()</v>
      </c>
      <c r="B250" s="55"/>
      <c r="C250" s="55"/>
      <c r="D250" s="55"/>
      <c r="E250" s="56"/>
      <c r="F250" s="57"/>
      <c r="G250" s="58"/>
      <c r="H250" s="57"/>
      <c r="I250" s="59" t="str">
        <f t="shared" si="1"/>
        <v>no</v>
      </c>
      <c r="J250" s="53" t="str">
        <f ca="1">IFERROR(__xludf.DUMMYFUNCTION("IFERROR(JOIN("", "",FILTER(K251:N251,LEN(K251:N251))))"),"")</f>
        <v/>
      </c>
      <c r="K250" s="60" t="str">
        <f ca="1">IFERROR(__xludf.DUMMYFUNCTION("IF(ISBLANK($D251),"""",IFERROR(TEXTJOIN("", "",TRUE,FILTER(INDIRECT(""'(OC4IDS) "" &amp; K$3 &amp;
 ""'!$C:$C""),INDIRECT(""'(OC4IDS) "" &amp; K$3 &amp; ""'!$G:$G"") = $A251)),""""))"),"")</f>
        <v/>
      </c>
      <c r="L250" s="60" t="str">
        <f ca="1">IFERROR(__xludf.DUMMYFUNCTION("IF(ISBLANK($D251),"""",IFERROR(TEXTJOIN("", "",TRUE,FILTER(INDIRECT(""'(OC4IDS) "" &amp; L$3 &amp;
 ""'!$C:$C""),INDIRECT(""'(OC4IDS) "" &amp; L$3 &amp; ""'!$G:$G"") = $A251)),""""))"),"")</f>
        <v/>
      </c>
      <c r="M250" s="60" t="str">
        <f ca="1">IFERROR(__xludf.DUMMYFUNCTION("IF(ISBLANK($D251),"""",IFERROR(TEXTJOIN("", "",TRUE,FILTER(INDIRECT(""'(OC4IDS) "" &amp; M$3 &amp;
 ""'!$C:$C""),INDIRECT(""'(OC4IDS) "" &amp; M$3 &amp; ""'!$G:$G"") = $A251)),""""))"),"")</f>
        <v/>
      </c>
      <c r="N250" s="60" t="str">
        <f ca="1">IFERROR(__xludf.DUMMYFUNCTION("IF(ISBLANK($D251),"""",IFERROR(TEXTJOIN("", "",TRUE,FILTER(INDIRECT(""'(OC4IDS) "" &amp; N$3 &amp;
 ""'!$C:$C""),INDIRECT(""'(OC4IDS) "" &amp; N$3 &amp; ""'!$G:$G"") = $A251)),""""))"),"")</f>
        <v/>
      </c>
      <c r="O250" s="51">
        <v>0</v>
      </c>
      <c r="P250" s="51">
        <v>0</v>
      </c>
      <c r="Q250" s="51">
        <v>0</v>
      </c>
      <c r="R250" s="51">
        <v>0</v>
      </c>
    </row>
    <row r="251" spans="1:18" ht="15.75" customHeight="1" x14ac:dyDescent="0.15">
      <c r="A251" s="53" t="str">
        <f t="shared" si="0"/>
        <v xml:space="preserve"> ()</v>
      </c>
      <c r="B251" s="55"/>
      <c r="C251" s="55"/>
      <c r="D251" s="55"/>
      <c r="E251" s="56"/>
      <c r="F251" s="57"/>
      <c r="G251" s="58"/>
      <c r="H251" s="57"/>
      <c r="I251" s="59" t="str">
        <f t="shared" si="1"/>
        <v>no</v>
      </c>
      <c r="J251" s="53" t="str">
        <f ca="1">IFERROR(__xludf.DUMMYFUNCTION("IFERROR(JOIN("", "",FILTER(K252:N252,LEN(K252:N252))))"),"")</f>
        <v/>
      </c>
      <c r="K251" s="60" t="str">
        <f ca="1">IFERROR(__xludf.DUMMYFUNCTION("IF(ISBLANK($D252),"""",IFERROR(TEXTJOIN("", "",TRUE,FILTER(INDIRECT(""'(OC4IDS) "" &amp; K$3 &amp;
 ""'!$C:$C""),INDIRECT(""'(OC4IDS) "" &amp; K$3 &amp; ""'!$G:$G"") = $A252)),""""))"),"")</f>
        <v/>
      </c>
      <c r="L251" s="60" t="str">
        <f ca="1">IFERROR(__xludf.DUMMYFUNCTION("IF(ISBLANK($D252),"""",IFERROR(TEXTJOIN("", "",TRUE,FILTER(INDIRECT(""'(OC4IDS) "" &amp; L$3 &amp;
 ""'!$C:$C""),INDIRECT(""'(OC4IDS) "" &amp; L$3 &amp; ""'!$G:$G"") = $A252)),""""))"),"")</f>
        <v/>
      </c>
      <c r="M251" s="60" t="str">
        <f ca="1">IFERROR(__xludf.DUMMYFUNCTION("IF(ISBLANK($D252),"""",IFERROR(TEXTJOIN("", "",TRUE,FILTER(INDIRECT(""'(OC4IDS) "" &amp; M$3 &amp;
 ""'!$C:$C""),INDIRECT(""'(OC4IDS) "" &amp; M$3 &amp; ""'!$G:$G"") = $A252)),""""))"),"")</f>
        <v/>
      </c>
      <c r="N251" s="60" t="str">
        <f ca="1">IFERROR(__xludf.DUMMYFUNCTION("IF(ISBLANK($D252),"""",IFERROR(TEXTJOIN("", "",TRUE,FILTER(INDIRECT(""'(OC4IDS) "" &amp; N$3 &amp;
 ""'!$C:$C""),INDIRECT(""'(OC4IDS) "" &amp; N$3 &amp; ""'!$G:$G"") = $A252)),""""))"),"")</f>
        <v/>
      </c>
      <c r="O251" s="51">
        <v>0</v>
      </c>
      <c r="P251" s="51">
        <v>0</v>
      </c>
      <c r="Q251" s="51">
        <v>0</v>
      </c>
      <c r="R251" s="51">
        <v>0</v>
      </c>
    </row>
    <row r="252" spans="1:18" ht="15.75" customHeight="1" x14ac:dyDescent="0.15">
      <c r="A252" s="53" t="str">
        <f t="shared" si="0"/>
        <v xml:space="preserve"> ()</v>
      </c>
      <c r="B252" s="55"/>
      <c r="C252" s="55"/>
      <c r="D252" s="55"/>
      <c r="E252" s="56"/>
      <c r="F252" s="57"/>
      <c r="G252" s="58"/>
      <c r="H252" s="57"/>
      <c r="I252" s="59" t="str">
        <f t="shared" si="1"/>
        <v>no</v>
      </c>
      <c r="J252" s="53" t="str">
        <f ca="1">IFERROR(__xludf.DUMMYFUNCTION("IFERROR(JOIN("", "",FILTER(K253:N253,LEN(K253:N253))))"),"")</f>
        <v/>
      </c>
      <c r="K252" s="60" t="str">
        <f ca="1">IFERROR(__xludf.DUMMYFUNCTION("IF(ISBLANK($D253),"""",IFERROR(TEXTJOIN("", "",TRUE,FILTER(INDIRECT(""'(OC4IDS) "" &amp; K$3 &amp;
 ""'!$C:$C""),INDIRECT(""'(OC4IDS) "" &amp; K$3 &amp; ""'!$G:$G"") = $A253)),""""))"),"")</f>
        <v/>
      </c>
      <c r="L252" s="60" t="str">
        <f ca="1">IFERROR(__xludf.DUMMYFUNCTION("IF(ISBLANK($D253),"""",IFERROR(TEXTJOIN("", "",TRUE,FILTER(INDIRECT(""'(OC4IDS) "" &amp; L$3 &amp;
 ""'!$C:$C""),INDIRECT(""'(OC4IDS) "" &amp; L$3 &amp; ""'!$G:$G"") = $A253)),""""))"),"")</f>
        <v/>
      </c>
      <c r="M252" s="60" t="str">
        <f ca="1">IFERROR(__xludf.DUMMYFUNCTION("IF(ISBLANK($D253),"""",IFERROR(TEXTJOIN("", "",TRUE,FILTER(INDIRECT(""'(OC4IDS) "" &amp; M$3 &amp;
 ""'!$C:$C""),INDIRECT(""'(OC4IDS) "" &amp; M$3 &amp; ""'!$G:$G"") = $A253)),""""))"),"")</f>
        <v/>
      </c>
      <c r="N252" s="60" t="str">
        <f ca="1">IFERROR(__xludf.DUMMYFUNCTION("IF(ISBLANK($D253),"""",IFERROR(TEXTJOIN("", "",TRUE,FILTER(INDIRECT(""'(OC4IDS) "" &amp; N$3 &amp;
 ""'!$C:$C""),INDIRECT(""'(OC4IDS) "" &amp; N$3 &amp; ""'!$G:$G"") = $A253)),""""))"),"")</f>
        <v/>
      </c>
      <c r="O252" s="51">
        <v>0</v>
      </c>
      <c r="P252" s="51">
        <v>0</v>
      </c>
      <c r="Q252" s="51">
        <v>0</v>
      </c>
      <c r="R252" s="51">
        <v>0</v>
      </c>
    </row>
    <row r="253" spans="1:18" ht="15.75" customHeight="1" x14ac:dyDescent="0.15">
      <c r="A253" s="53" t="str">
        <f t="shared" si="0"/>
        <v xml:space="preserve"> ()</v>
      </c>
      <c r="B253" s="55"/>
      <c r="C253" s="55"/>
      <c r="D253" s="55"/>
      <c r="E253" s="56"/>
      <c r="F253" s="57"/>
      <c r="G253" s="58"/>
      <c r="H253" s="57"/>
      <c r="I253" s="59" t="str">
        <f t="shared" si="1"/>
        <v>no</v>
      </c>
      <c r="J253" s="53" t="str">
        <f ca="1">IFERROR(__xludf.DUMMYFUNCTION("IFERROR(JOIN("", "",FILTER(K254:N254,LEN(K254:N254))))"),"")</f>
        <v/>
      </c>
      <c r="K253" s="60" t="str">
        <f ca="1">IFERROR(__xludf.DUMMYFUNCTION("IF(ISBLANK($D254),"""",IFERROR(TEXTJOIN("", "",TRUE,FILTER(INDIRECT(""'(OC4IDS) "" &amp; K$3 &amp;
 ""'!$C:$C""),INDIRECT(""'(OC4IDS) "" &amp; K$3 &amp; ""'!$G:$G"") = $A254)),""""))"),"")</f>
        <v/>
      </c>
      <c r="L253" s="60" t="str">
        <f ca="1">IFERROR(__xludf.DUMMYFUNCTION("IF(ISBLANK($D254),"""",IFERROR(TEXTJOIN("", "",TRUE,FILTER(INDIRECT(""'(OC4IDS) "" &amp; L$3 &amp;
 ""'!$C:$C""),INDIRECT(""'(OC4IDS) "" &amp; L$3 &amp; ""'!$G:$G"") = $A254)),""""))"),"")</f>
        <v/>
      </c>
      <c r="M253" s="60" t="str">
        <f ca="1">IFERROR(__xludf.DUMMYFUNCTION("IF(ISBLANK($D254),"""",IFERROR(TEXTJOIN("", "",TRUE,FILTER(INDIRECT(""'(OC4IDS) "" &amp; M$3 &amp;
 ""'!$C:$C""),INDIRECT(""'(OC4IDS) "" &amp; M$3 &amp; ""'!$G:$G"") = $A254)),""""))"),"")</f>
        <v/>
      </c>
      <c r="N253" s="60" t="str">
        <f ca="1">IFERROR(__xludf.DUMMYFUNCTION("IF(ISBLANK($D254),"""",IFERROR(TEXTJOIN("", "",TRUE,FILTER(INDIRECT(""'(OC4IDS) "" &amp; N$3 &amp;
 ""'!$C:$C""),INDIRECT(""'(OC4IDS) "" &amp; N$3 &amp; ""'!$G:$G"") = $A254)),""""))"),"")</f>
        <v/>
      </c>
      <c r="O253" s="51">
        <v>0</v>
      </c>
      <c r="P253" s="51">
        <v>0</v>
      </c>
      <c r="Q253" s="51">
        <v>0</v>
      </c>
      <c r="R253" s="51">
        <v>0</v>
      </c>
    </row>
    <row r="254" spans="1:18" ht="15.75" customHeight="1" x14ac:dyDescent="0.15">
      <c r="A254" s="53" t="str">
        <f t="shared" si="0"/>
        <v xml:space="preserve"> ()</v>
      </c>
      <c r="B254" s="55"/>
      <c r="C254" s="55"/>
      <c r="D254" s="55"/>
      <c r="E254" s="56"/>
      <c r="F254" s="57"/>
      <c r="G254" s="58"/>
      <c r="H254" s="57"/>
      <c r="I254" s="59" t="str">
        <f t="shared" si="1"/>
        <v>no</v>
      </c>
      <c r="J254" s="53" t="str">
        <f ca="1">IFERROR(__xludf.DUMMYFUNCTION("IFERROR(JOIN("", "",FILTER(K255:N255,LEN(K255:N255))))"),"")</f>
        <v/>
      </c>
      <c r="K254" s="60" t="str">
        <f ca="1">IFERROR(__xludf.DUMMYFUNCTION("IF(ISBLANK($D255),"""",IFERROR(TEXTJOIN("", "",TRUE,FILTER(INDIRECT(""'(OC4IDS) "" &amp; K$3 &amp;
 ""'!$C:$C""),INDIRECT(""'(OC4IDS) "" &amp; K$3 &amp; ""'!$G:$G"") = $A255)),""""))"),"")</f>
        <v/>
      </c>
      <c r="L254" s="60" t="str">
        <f ca="1">IFERROR(__xludf.DUMMYFUNCTION("IF(ISBLANK($D255),"""",IFERROR(TEXTJOIN("", "",TRUE,FILTER(INDIRECT(""'(OC4IDS) "" &amp; L$3 &amp;
 ""'!$C:$C""),INDIRECT(""'(OC4IDS) "" &amp; L$3 &amp; ""'!$G:$G"") = $A255)),""""))"),"")</f>
        <v/>
      </c>
      <c r="M254" s="60" t="str">
        <f ca="1">IFERROR(__xludf.DUMMYFUNCTION("IF(ISBLANK($D255),"""",IFERROR(TEXTJOIN("", "",TRUE,FILTER(INDIRECT(""'(OC4IDS) "" &amp; M$3 &amp;
 ""'!$C:$C""),INDIRECT(""'(OC4IDS) "" &amp; M$3 &amp; ""'!$G:$G"") = $A255)),""""))"),"")</f>
        <v/>
      </c>
      <c r="N254" s="60" t="str">
        <f ca="1">IFERROR(__xludf.DUMMYFUNCTION("IF(ISBLANK($D255),"""",IFERROR(TEXTJOIN("", "",TRUE,FILTER(INDIRECT(""'(OC4IDS) "" &amp; N$3 &amp;
 ""'!$C:$C""),INDIRECT(""'(OC4IDS) "" &amp; N$3 &amp; ""'!$G:$G"") = $A255)),""""))"),"")</f>
        <v/>
      </c>
      <c r="O254" s="51">
        <v>0</v>
      </c>
      <c r="P254" s="51">
        <v>0</v>
      </c>
      <c r="Q254" s="51">
        <v>0</v>
      </c>
      <c r="R254" s="51">
        <v>0</v>
      </c>
    </row>
    <row r="255" spans="1:18" ht="15.75" customHeight="1" x14ac:dyDescent="0.15">
      <c r="A255" s="53" t="str">
        <f t="shared" si="0"/>
        <v xml:space="preserve"> ()</v>
      </c>
      <c r="B255" s="55"/>
      <c r="C255" s="55"/>
      <c r="D255" s="55"/>
      <c r="E255" s="56"/>
      <c r="F255" s="57"/>
      <c r="G255" s="58"/>
      <c r="H255" s="57"/>
      <c r="I255" s="59" t="str">
        <f t="shared" si="1"/>
        <v>no</v>
      </c>
      <c r="J255" s="53" t="str">
        <f ca="1">IFERROR(__xludf.DUMMYFUNCTION("IFERROR(JOIN("", "",FILTER(K256:N256,LEN(K256:N256))))"),"")</f>
        <v/>
      </c>
      <c r="K255" s="60" t="str">
        <f ca="1">IFERROR(__xludf.DUMMYFUNCTION("IF(ISBLANK($D256),"""",IFERROR(TEXTJOIN("", "",TRUE,FILTER(INDIRECT(""'(OC4IDS) "" &amp; K$3 &amp;
 ""'!$C:$C""),INDIRECT(""'(OC4IDS) "" &amp; K$3 &amp; ""'!$G:$G"") = $A256)),""""))"),"")</f>
        <v/>
      </c>
      <c r="L255" s="60" t="str">
        <f ca="1">IFERROR(__xludf.DUMMYFUNCTION("IF(ISBLANK($D256),"""",IFERROR(TEXTJOIN("", "",TRUE,FILTER(INDIRECT(""'(OC4IDS) "" &amp; L$3 &amp;
 ""'!$C:$C""),INDIRECT(""'(OC4IDS) "" &amp; L$3 &amp; ""'!$G:$G"") = $A256)),""""))"),"")</f>
        <v/>
      </c>
      <c r="M255" s="60" t="str">
        <f ca="1">IFERROR(__xludf.DUMMYFUNCTION("IF(ISBLANK($D256),"""",IFERROR(TEXTJOIN("", "",TRUE,FILTER(INDIRECT(""'(OC4IDS) "" &amp; M$3 &amp;
 ""'!$C:$C""),INDIRECT(""'(OC4IDS) "" &amp; M$3 &amp; ""'!$G:$G"") = $A256)),""""))"),"")</f>
        <v/>
      </c>
      <c r="N255" s="60" t="str">
        <f ca="1">IFERROR(__xludf.DUMMYFUNCTION("IF(ISBLANK($D256),"""",IFERROR(TEXTJOIN("", "",TRUE,FILTER(INDIRECT(""'(OC4IDS) "" &amp; N$3 &amp;
 ""'!$C:$C""),INDIRECT(""'(OC4IDS) "" &amp; N$3 &amp; ""'!$G:$G"") = $A256)),""""))"),"")</f>
        <v/>
      </c>
      <c r="O255" s="51">
        <v>0</v>
      </c>
      <c r="P255" s="51">
        <v>0</v>
      </c>
      <c r="Q255" s="51">
        <v>0</v>
      </c>
      <c r="R255" s="51">
        <v>0</v>
      </c>
    </row>
    <row r="256" spans="1:18" ht="15.75" customHeight="1" x14ac:dyDescent="0.15">
      <c r="A256" s="53" t="str">
        <f t="shared" si="0"/>
        <v xml:space="preserve"> ()</v>
      </c>
      <c r="B256" s="55"/>
      <c r="C256" s="55"/>
      <c r="D256" s="55"/>
      <c r="E256" s="56"/>
      <c r="F256" s="57"/>
      <c r="G256" s="58"/>
      <c r="H256" s="57"/>
      <c r="I256" s="59" t="str">
        <f t="shared" si="1"/>
        <v>no</v>
      </c>
      <c r="J256" s="53" t="str">
        <f ca="1">IFERROR(__xludf.DUMMYFUNCTION("IFERROR(JOIN("", "",FILTER(K257:N257,LEN(K257:N257))))"),"")</f>
        <v/>
      </c>
      <c r="K256" s="60" t="str">
        <f ca="1">IFERROR(__xludf.DUMMYFUNCTION("IF(ISBLANK($D257),"""",IFERROR(TEXTJOIN("", "",TRUE,FILTER(INDIRECT(""'(OC4IDS) "" &amp; K$3 &amp;
 ""'!$C:$C""),INDIRECT(""'(OC4IDS) "" &amp; K$3 &amp; ""'!$G:$G"") = $A257)),""""))"),"")</f>
        <v/>
      </c>
      <c r="L256" s="60" t="str">
        <f ca="1">IFERROR(__xludf.DUMMYFUNCTION("IF(ISBLANK($D257),"""",IFERROR(TEXTJOIN("", "",TRUE,FILTER(INDIRECT(""'(OC4IDS) "" &amp; L$3 &amp;
 ""'!$C:$C""),INDIRECT(""'(OC4IDS) "" &amp; L$3 &amp; ""'!$G:$G"") = $A257)),""""))"),"")</f>
        <v/>
      </c>
      <c r="M256" s="60" t="str">
        <f ca="1">IFERROR(__xludf.DUMMYFUNCTION("IF(ISBLANK($D257),"""",IFERROR(TEXTJOIN("", "",TRUE,FILTER(INDIRECT(""'(OC4IDS) "" &amp; M$3 &amp;
 ""'!$C:$C""),INDIRECT(""'(OC4IDS) "" &amp; M$3 &amp; ""'!$G:$G"") = $A257)),""""))"),"")</f>
        <v/>
      </c>
      <c r="N256" s="60" t="str">
        <f ca="1">IFERROR(__xludf.DUMMYFUNCTION("IF(ISBLANK($D257),"""",IFERROR(TEXTJOIN("", "",TRUE,FILTER(INDIRECT(""'(OC4IDS) "" &amp; N$3 &amp;
 ""'!$C:$C""),INDIRECT(""'(OC4IDS) "" &amp; N$3 &amp; ""'!$G:$G"") = $A257)),""""))"),"")</f>
        <v/>
      </c>
      <c r="O256" s="51">
        <v>0</v>
      </c>
      <c r="P256" s="51">
        <v>0</v>
      </c>
      <c r="Q256" s="51">
        <v>0</v>
      </c>
      <c r="R256" s="51">
        <v>0</v>
      </c>
    </row>
    <row r="257" spans="1:18" ht="15.75" customHeight="1" x14ac:dyDescent="0.15">
      <c r="A257" s="53" t="str">
        <f t="shared" si="0"/>
        <v xml:space="preserve"> ()</v>
      </c>
      <c r="B257" s="55"/>
      <c r="C257" s="55"/>
      <c r="D257" s="55"/>
      <c r="E257" s="56"/>
      <c r="F257" s="57"/>
      <c r="G257" s="58"/>
      <c r="H257" s="57"/>
      <c r="I257" s="59" t="str">
        <f t="shared" si="1"/>
        <v>no</v>
      </c>
      <c r="J257" s="53" t="str">
        <f ca="1">IFERROR(__xludf.DUMMYFUNCTION("IFERROR(JOIN("", "",FILTER(K258:N258,LEN(K258:N258))))"),"")</f>
        <v/>
      </c>
      <c r="K257" s="60" t="str">
        <f ca="1">IFERROR(__xludf.DUMMYFUNCTION("IF(ISBLANK($D258),"""",IFERROR(TEXTJOIN("", "",TRUE,FILTER(INDIRECT(""'(OC4IDS) "" &amp; K$3 &amp;
 ""'!$C:$C""),INDIRECT(""'(OC4IDS) "" &amp; K$3 &amp; ""'!$G:$G"") = $A258)),""""))"),"")</f>
        <v/>
      </c>
      <c r="L257" s="60" t="str">
        <f ca="1">IFERROR(__xludf.DUMMYFUNCTION("IF(ISBLANK($D258),"""",IFERROR(TEXTJOIN("", "",TRUE,FILTER(INDIRECT(""'(OC4IDS) "" &amp; L$3 &amp;
 ""'!$C:$C""),INDIRECT(""'(OC4IDS) "" &amp; L$3 &amp; ""'!$G:$G"") = $A258)),""""))"),"")</f>
        <v/>
      </c>
      <c r="M257" s="60" t="str">
        <f ca="1">IFERROR(__xludf.DUMMYFUNCTION("IF(ISBLANK($D258),"""",IFERROR(TEXTJOIN("", "",TRUE,FILTER(INDIRECT(""'(OC4IDS) "" &amp; M$3 &amp;
 ""'!$C:$C""),INDIRECT(""'(OC4IDS) "" &amp; M$3 &amp; ""'!$G:$G"") = $A258)),""""))"),"")</f>
        <v/>
      </c>
      <c r="N257" s="60" t="str">
        <f ca="1">IFERROR(__xludf.DUMMYFUNCTION("IF(ISBLANK($D258),"""",IFERROR(TEXTJOIN("", "",TRUE,FILTER(INDIRECT(""'(OC4IDS) "" &amp; N$3 &amp;
 ""'!$C:$C""),INDIRECT(""'(OC4IDS) "" &amp; N$3 &amp; ""'!$G:$G"") = $A258)),""""))"),"")</f>
        <v/>
      </c>
      <c r="O257" s="51">
        <v>0</v>
      </c>
      <c r="P257" s="51">
        <v>0</v>
      </c>
      <c r="Q257" s="51">
        <v>0</v>
      </c>
      <c r="R257" s="51">
        <v>0</v>
      </c>
    </row>
    <row r="258" spans="1:18" ht="15.75" customHeight="1" x14ac:dyDescent="0.15">
      <c r="A258" s="53" t="str">
        <f t="shared" ref="A258:A499" si="2">CONCATENATE(C258," (",D258,")")</f>
        <v xml:space="preserve"> ()</v>
      </c>
      <c r="B258" s="55"/>
      <c r="C258" s="55"/>
      <c r="D258" s="55"/>
      <c r="E258" s="56"/>
      <c r="F258" s="57"/>
      <c r="G258" s="58"/>
      <c r="H258" s="57"/>
      <c r="I258" s="59" t="str">
        <f t="shared" si="1"/>
        <v>no</v>
      </c>
      <c r="J258" s="53" t="str">
        <f ca="1">IFERROR(__xludf.DUMMYFUNCTION("IFERROR(JOIN("", "",FILTER(K259:N259,LEN(K259:N259))))"),"")</f>
        <v/>
      </c>
      <c r="K258" s="60" t="str">
        <f ca="1">IFERROR(__xludf.DUMMYFUNCTION("IF(ISBLANK($D259),"""",IFERROR(TEXTJOIN("", "",TRUE,FILTER(INDIRECT(""'(OC4IDS) "" &amp; K$3 &amp;
 ""'!$C:$C""),INDIRECT(""'(OC4IDS) "" &amp; K$3 &amp; ""'!$G:$G"") = $A259)),""""))"),"")</f>
        <v/>
      </c>
      <c r="L258" s="60" t="str">
        <f ca="1">IFERROR(__xludf.DUMMYFUNCTION("IF(ISBLANK($D259),"""",IFERROR(TEXTJOIN("", "",TRUE,FILTER(INDIRECT(""'(OC4IDS) "" &amp; L$3 &amp;
 ""'!$C:$C""),INDIRECT(""'(OC4IDS) "" &amp; L$3 &amp; ""'!$G:$G"") = $A259)),""""))"),"")</f>
        <v/>
      </c>
      <c r="M258" s="60" t="str">
        <f ca="1">IFERROR(__xludf.DUMMYFUNCTION("IF(ISBLANK($D259),"""",IFERROR(TEXTJOIN("", "",TRUE,FILTER(INDIRECT(""'(OC4IDS) "" &amp; M$3 &amp;
 ""'!$C:$C""),INDIRECT(""'(OC4IDS) "" &amp; M$3 &amp; ""'!$G:$G"") = $A259)),""""))"),"")</f>
        <v/>
      </c>
      <c r="N258" s="60" t="str">
        <f ca="1">IFERROR(__xludf.DUMMYFUNCTION("IF(ISBLANK($D259),"""",IFERROR(TEXTJOIN("", "",TRUE,FILTER(INDIRECT(""'(OC4IDS) "" &amp; N$3 &amp;
 ""'!$C:$C""),INDIRECT(""'(OC4IDS) "" &amp; N$3 &amp; ""'!$G:$G"") = $A259)),""""))"),"")</f>
        <v/>
      </c>
      <c r="O258" s="51">
        <v>0</v>
      </c>
      <c r="P258" s="51">
        <v>0</v>
      </c>
      <c r="Q258" s="51">
        <v>0</v>
      </c>
      <c r="R258" s="51">
        <v>0</v>
      </c>
    </row>
    <row r="259" spans="1:18" ht="15.75" customHeight="1" x14ac:dyDescent="0.15">
      <c r="A259" s="53" t="str">
        <f t="shared" si="2"/>
        <v xml:space="preserve"> ()</v>
      </c>
      <c r="B259" s="55"/>
      <c r="C259" s="55"/>
      <c r="D259" s="55"/>
      <c r="E259" s="56"/>
      <c r="F259" s="57"/>
      <c r="G259" s="58"/>
      <c r="H259" s="57"/>
      <c r="I259" s="59" t="str">
        <f t="shared" ref="I259:I499" si="3">IF(SUM($O259:$R259)&gt;0,"yes","no")</f>
        <v>no</v>
      </c>
      <c r="J259" s="53" t="str">
        <f ca="1">IFERROR(__xludf.DUMMYFUNCTION("IFERROR(JOIN("", "",FILTER(K260:N260,LEN(K260:N260))))"),"")</f>
        <v/>
      </c>
      <c r="K259" s="60" t="str">
        <f ca="1">IFERROR(__xludf.DUMMYFUNCTION("IF(ISBLANK($D260),"""",IFERROR(TEXTJOIN("", "",TRUE,FILTER(INDIRECT(""'(OC4IDS) "" &amp; K$3 &amp;
 ""'!$C:$C""),INDIRECT(""'(OC4IDS) "" &amp; K$3 &amp; ""'!$G:$G"") = $A260)),""""))"),"")</f>
        <v/>
      </c>
      <c r="L259" s="60" t="str">
        <f ca="1">IFERROR(__xludf.DUMMYFUNCTION("IF(ISBLANK($D260),"""",IFERROR(TEXTJOIN("", "",TRUE,FILTER(INDIRECT(""'(OC4IDS) "" &amp; L$3 &amp;
 ""'!$C:$C""),INDIRECT(""'(OC4IDS) "" &amp; L$3 &amp; ""'!$G:$G"") = $A260)),""""))"),"")</f>
        <v/>
      </c>
      <c r="M259" s="60" t="str">
        <f ca="1">IFERROR(__xludf.DUMMYFUNCTION("IF(ISBLANK($D260),"""",IFERROR(TEXTJOIN("", "",TRUE,FILTER(INDIRECT(""'(OC4IDS) "" &amp; M$3 &amp;
 ""'!$C:$C""),INDIRECT(""'(OC4IDS) "" &amp; M$3 &amp; ""'!$G:$G"") = $A260)),""""))"),"")</f>
        <v/>
      </c>
      <c r="N259" s="60" t="str">
        <f ca="1">IFERROR(__xludf.DUMMYFUNCTION("IF(ISBLANK($D260),"""",IFERROR(TEXTJOIN("", "",TRUE,FILTER(INDIRECT(""'(OC4IDS) "" &amp; N$3 &amp;
 ""'!$C:$C""),INDIRECT(""'(OC4IDS) "" &amp; N$3 &amp; ""'!$G:$G"") = $A260)),""""))"),"")</f>
        <v/>
      </c>
      <c r="O259" s="51">
        <v>0</v>
      </c>
      <c r="P259" s="51">
        <v>0</v>
      </c>
      <c r="Q259" s="51">
        <v>0</v>
      </c>
      <c r="R259" s="51">
        <v>0</v>
      </c>
    </row>
    <row r="260" spans="1:18" ht="15.75" customHeight="1" x14ac:dyDescent="0.15">
      <c r="A260" s="53" t="str">
        <f t="shared" si="2"/>
        <v xml:space="preserve"> ()</v>
      </c>
      <c r="B260" s="55"/>
      <c r="C260" s="55"/>
      <c r="D260" s="55"/>
      <c r="E260" s="56"/>
      <c r="F260" s="57"/>
      <c r="G260" s="58"/>
      <c r="H260" s="57"/>
      <c r="I260" s="59" t="str">
        <f t="shared" si="3"/>
        <v>no</v>
      </c>
      <c r="J260" s="53" t="str">
        <f ca="1">IFERROR(__xludf.DUMMYFUNCTION("IFERROR(JOIN("", "",FILTER(K261:N261,LEN(K261:N261))))"),"")</f>
        <v/>
      </c>
      <c r="K260" s="60" t="str">
        <f ca="1">IFERROR(__xludf.DUMMYFUNCTION("IF(ISBLANK($D261),"""",IFERROR(TEXTJOIN("", "",TRUE,FILTER(INDIRECT(""'(OC4IDS) "" &amp; K$3 &amp;
 ""'!$C:$C""),INDIRECT(""'(OC4IDS) "" &amp; K$3 &amp; ""'!$G:$G"") = $A261)),""""))"),"")</f>
        <v/>
      </c>
      <c r="L260" s="60" t="str">
        <f ca="1">IFERROR(__xludf.DUMMYFUNCTION("IF(ISBLANK($D261),"""",IFERROR(TEXTJOIN("", "",TRUE,FILTER(INDIRECT(""'(OC4IDS) "" &amp; L$3 &amp;
 ""'!$C:$C""),INDIRECT(""'(OC4IDS) "" &amp; L$3 &amp; ""'!$G:$G"") = $A261)),""""))"),"")</f>
        <v/>
      </c>
      <c r="M260" s="60" t="str">
        <f ca="1">IFERROR(__xludf.DUMMYFUNCTION("IF(ISBLANK($D261),"""",IFERROR(TEXTJOIN("", "",TRUE,FILTER(INDIRECT(""'(OC4IDS) "" &amp; M$3 &amp;
 ""'!$C:$C""),INDIRECT(""'(OC4IDS) "" &amp; M$3 &amp; ""'!$G:$G"") = $A261)),""""))"),"")</f>
        <v/>
      </c>
      <c r="N260" s="60" t="str">
        <f ca="1">IFERROR(__xludf.DUMMYFUNCTION("IF(ISBLANK($D261),"""",IFERROR(TEXTJOIN("", "",TRUE,FILTER(INDIRECT(""'(OC4IDS) "" &amp; N$3 &amp;
 ""'!$C:$C""),INDIRECT(""'(OC4IDS) "" &amp; N$3 &amp; ""'!$G:$G"") = $A261)),""""))"),"")</f>
        <v/>
      </c>
      <c r="O260" s="51">
        <v>0</v>
      </c>
      <c r="P260" s="51">
        <v>0</v>
      </c>
      <c r="Q260" s="51">
        <v>0</v>
      </c>
      <c r="R260" s="51">
        <v>0</v>
      </c>
    </row>
    <row r="261" spans="1:18" ht="15.75" customHeight="1" x14ac:dyDescent="0.15">
      <c r="A261" s="53" t="str">
        <f t="shared" si="2"/>
        <v xml:space="preserve"> ()</v>
      </c>
      <c r="B261" s="55"/>
      <c r="C261" s="55"/>
      <c r="D261" s="55"/>
      <c r="E261" s="56"/>
      <c r="F261" s="57"/>
      <c r="G261" s="58"/>
      <c r="H261" s="57"/>
      <c r="I261" s="59" t="str">
        <f t="shared" si="3"/>
        <v>no</v>
      </c>
      <c r="J261" s="53" t="str">
        <f ca="1">IFERROR(__xludf.DUMMYFUNCTION("IFERROR(JOIN("", "",FILTER(K262:N262,LEN(K262:N262))))"),"")</f>
        <v/>
      </c>
      <c r="K261" s="60" t="str">
        <f ca="1">IFERROR(__xludf.DUMMYFUNCTION("IF(ISBLANK($D262),"""",IFERROR(TEXTJOIN("", "",TRUE,FILTER(INDIRECT(""'(OC4IDS) "" &amp; K$3 &amp;
 ""'!$C:$C""),INDIRECT(""'(OC4IDS) "" &amp; K$3 &amp; ""'!$G:$G"") = $A262)),""""))"),"")</f>
        <v/>
      </c>
      <c r="L261" s="60" t="str">
        <f ca="1">IFERROR(__xludf.DUMMYFUNCTION("IF(ISBLANK($D262),"""",IFERROR(TEXTJOIN("", "",TRUE,FILTER(INDIRECT(""'(OC4IDS) "" &amp; L$3 &amp;
 ""'!$C:$C""),INDIRECT(""'(OC4IDS) "" &amp; L$3 &amp; ""'!$G:$G"") = $A262)),""""))"),"")</f>
        <v/>
      </c>
      <c r="M261" s="60" t="str">
        <f ca="1">IFERROR(__xludf.DUMMYFUNCTION("IF(ISBLANK($D262),"""",IFERROR(TEXTJOIN("", "",TRUE,FILTER(INDIRECT(""'(OC4IDS) "" &amp; M$3 &amp;
 ""'!$C:$C""),INDIRECT(""'(OC4IDS) "" &amp; M$3 &amp; ""'!$G:$G"") = $A262)),""""))"),"")</f>
        <v/>
      </c>
      <c r="N261" s="60" t="str">
        <f ca="1">IFERROR(__xludf.DUMMYFUNCTION("IF(ISBLANK($D262),"""",IFERROR(TEXTJOIN("", "",TRUE,FILTER(INDIRECT(""'(OC4IDS) "" &amp; N$3 &amp;
 ""'!$C:$C""),INDIRECT(""'(OC4IDS) "" &amp; N$3 &amp; ""'!$G:$G"") = $A262)),""""))"),"")</f>
        <v/>
      </c>
      <c r="O261" s="51">
        <v>0</v>
      </c>
      <c r="P261" s="51">
        <v>0</v>
      </c>
      <c r="Q261" s="51">
        <v>0</v>
      </c>
      <c r="R261" s="51">
        <v>0</v>
      </c>
    </row>
    <row r="262" spans="1:18" ht="15.75" customHeight="1" x14ac:dyDescent="0.15">
      <c r="A262" s="53" t="str">
        <f t="shared" si="2"/>
        <v xml:space="preserve"> ()</v>
      </c>
      <c r="B262" s="55"/>
      <c r="C262" s="55"/>
      <c r="D262" s="55"/>
      <c r="E262" s="56"/>
      <c r="F262" s="57"/>
      <c r="G262" s="58"/>
      <c r="H262" s="57"/>
      <c r="I262" s="59" t="str">
        <f t="shared" si="3"/>
        <v>no</v>
      </c>
      <c r="J262" s="53" t="str">
        <f ca="1">IFERROR(__xludf.DUMMYFUNCTION("IFERROR(JOIN("", "",FILTER(K263:N263,LEN(K263:N263))))"),"")</f>
        <v/>
      </c>
      <c r="K262" s="60" t="str">
        <f ca="1">IFERROR(__xludf.DUMMYFUNCTION("IF(ISBLANK($D263),"""",IFERROR(TEXTJOIN("", "",TRUE,FILTER(INDIRECT(""'(OC4IDS) "" &amp; K$3 &amp;
 ""'!$C:$C""),INDIRECT(""'(OC4IDS) "" &amp; K$3 &amp; ""'!$G:$G"") = $A263)),""""))"),"")</f>
        <v/>
      </c>
      <c r="L262" s="60" t="str">
        <f ca="1">IFERROR(__xludf.DUMMYFUNCTION("IF(ISBLANK($D263),"""",IFERROR(TEXTJOIN("", "",TRUE,FILTER(INDIRECT(""'(OC4IDS) "" &amp; L$3 &amp;
 ""'!$C:$C""),INDIRECT(""'(OC4IDS) "" &amp; L$3 &amp; ""'!$G:$G"") = $A263)),""""))"),"")</f>
        <v/>
      </c>
      <c r="M262" s="60" t="str">
        <f ca="1">IFERROR(__xludf.DUMMYFUNCTION("IF(ISBLANK($D263),"""",IFERROR(TEXTJOIN("", "",TRUE,FILTER(INDIRECT(""'(OC4IDS) "" &amp; M$3 &amp;
 ""'!$C:$C""),INDIRECT(""'(OC4IDS) "" &amp; M$3 &amp; ""'!$G:$G"") = $A263)),""""))"),"")</f>
        <v/>
      </c>
      <c r="N262" s="60" t="str">
        <f ca="1">IFERROR(__xludf.DUMMYFUNCTION("IF(ISBLANK($D263),"""",IFERROR(TEXTJOIN("", "",TRUE,FILTER(INDIRECT(""'(OC4IDS) "" &amp; N$3 &amp;
 ""'!$C:$C""),INDIRECT(""'(OC4IDS) "" &amp; N$3 &amp; ""'!$G:$G"") = $A263)),""""))"),"")</f>
        <v/>
      </c>
      <c r="O262" s="51">
        <v>0</v>
      </c>
      <c r="P262" s="51">
        <v>0</v>
      </c>
      <c r="Q262" s="51">
        <v>0</v>
      </c>
      <c r="R262" s="51">
        <v>0</v>
      </c>
    </row>
    <row r="263" spans="1:18" ht="15.75" customHeight="1" x14ac:dyDescent="0.15">
      <c r="A263" s="53" t="str">
        <f t="shared" si="2"/>
        <v xml:space="preserve"> ()</v>
      </c>
      <c r="B263" s="55"/>
      <c r="C263" s="55"/>
      <c r="D263" s="55"/>
      <c r="E263" s="56"/>
      <c r="F263" s="57"/>
      <c r="G263" s="58"/>
      <c r="H263" s="57"/>
      <c r="I263" s="59" t="str">
        <f t="shared" si="3"/>
        <v>no</v>
      </c>
      <c r="J263" s="53" t="str">
        <f ca="1">IFERROR(__xludf.DUMMYFUNCTION("IFERROR(JOIN("", "",FILTER(K264:N264,LEN(K264:N264))))"),"")</f>
        <v/>
      </c>
      <c r="K263" s="60" t="str">
        <f ca="1">IFERROR(__xludf.DUMMYFUNCTION("IF(ISBLANK($D264),"""",IFERROR(TEXTJOIN("", "",TRUE,FILTER(INDIRECT(""'(OC4IDS) "" &amp; K$3 &amp;
 ""'!$C:$C""),INDIRECT(""'(OC4IDS) "" &amp; K$3 &amp; ""'!$G:$G"") = $A264)),""""))"),"")</f>
        <v/>
      </c>
      <c r="L263" s="60" t="str">
        <f ca="1">IFERROR(__xludf.DUMMYFUNCTION("IF(ISBLANK($D264),"""",IFERROR(TEXTJOIN("", "",TRUE,FILTER(INDIRECT(""'(OC4IDS) "" &amp; L$3 &amp;
 ""'!$C:$C""),INDIRECT(""'(OC4IDS) "" &amp; L$3 &amp; ""'!$G:$G"") = $A264)),""""))"),"")</f>
        <v/>
      </c>
      <c r="M263" s="60" t="str">
        <f ca="1">IFERROR(__xludf.DUMMYFUNCTION("IF(ISBLANK($D264),"""",IFERROR(TEXTJOIN("", "",TRUE,FILTER(INDIRECT(""'(OC4IDS) "" &amp; M$3 &amp;
 ""'!$C:$C""),INDIRECT(""'(OC4IDS) "" &amp; M$3 &amp; ""'!$G:$G"") = $A264)),""""))"),"")</f>
        <v/>
      </c>
      <c r="N263" s="60" t="str">
        <f ca="1">IFERROR(__xludf.DUMMYFUNCTION("IF(ISBLANK($D264),"""",IFERROR(TEXTJOIN("", "",TRUE,FILTER(INDIRECT(""'(OC4IDS) "" &amp; N$3 &amp;
 ""'!$C:$C""),INDIRECT(""'(OC4IDS) "" &amp; N$3 &amp; ""'!$G:$G"") = $A264)),""""))"),"")</f>
        <v/>
      </c>
      <c r="O263" s="51">
        <v>0</v>
      </c>
      <c r="P263" s="51">
        <v>0</v>
      </c>
      <c r="Q263" s="51">
        <v>0</v>
      </c>
      <c r="R263" s="51">
        <v>0</v>
      </c>
    </row>
    <row r="264" spans="1:18" ht="15.75" customHeight="1" x14ac:dyDescent="0.15">
      <c r="A264" s="53" t="str">
        <f t="shared" si="2"/>
        <v xml:space="preserve"> ()</v>
      </c>
      <c r="B264" s="55"/>
      <c r="C264" s="55"/>
      <c r="D264" s="55"/>
      <c r="E264" s="56"/>
      <c r="F264" s="57"/>
      <c r="G264" s="58"/>
      <c r="H264" s="57"/>
      <c r="I264" s="59" t="str">
        <f t="shared" si="3"/>
        <v>no</v>
      </c>
      <c r="J264" s="53" t="str">
        <f ca="1">IFERROR(__xludf.DUMMYFUNCTION("IFERROR(JOIN("", "",FILTER(K265:N265,LEN(K265:N265))))"),"")</f>
        <v/>
      </c>
      <c r="K264" s="60" t="str">
        <f ca="1">IFERROR(__xludf.DUMMYFUNCTION("IF(ISBLANK($D265),"""",IFERROR(TEXTJOIN("", "",TRUE,FILTER(INDIRECT(""'(OC4IDS) "" &amp; K$3 &amp;
 ""'!$C:$C""),INDIRECT(""'(OC4IDS) "" &amp; K$3 &amp; ""'!$G:$G"") = $A265)),""""))"),"")</f>
        <v/>
      </c>
      <c r="L264" s="60" t="str">
        <f ca="1">IFERROR(__xludf.DUMMYFUNCTION("IF(ISBLANK($D265),"""",IFERROR(TEXTJOIN("", "",TRUE,FILTER(INDIRECT(""'(OC4IDS) "" &amp; L$3 &amp;
 ""'!$C:$C""),INDIRECT(""'(OC4IDS) "" &amp; L$3 &amp; ""'!$G:$G"") = $A265)),""""))"),"")</f>
        <v/>
      </c>
      <c r="M264" s="60" t="str">
        <f ca="1">IFERROR(__xludf.DUMMYFUNCTION("IF(ISBLANK($D265),"""",IFERROR(TEXTJOIN("", "",TRUE,FILTER(INDIRECT(""'(OC4IDS) "" &amp; M$3 &amp;
 ""'!$C:$C""),INDIRECT(""'(OC4IDS) "" &amp; M$3 &amp; ""'!$G:$G"") = $A265)),""""))"),"")</f>
        <v/>
      </c>
      <c r="N264" s="60" t="str">
        <f ca="1">IFERROR(__xludf.DUMMYFUNCTION("IF(ISBLANK($D265),"""",IFERROR(TEXTJOIN("", "",TRUE,FILTER(INDIRECT(""'(OC4IDS) "" &amp; N$3 &amp;
 ""'!$C:$C""),INDIRECT(""'(OC4IDS) "" &amp; N$3 &amp; ""'!$G:$G"") = $A265)),""""))"),"")</f>
        <v/>
      </c>
      <c r="O264" s="51">
        <v>0</v>
      </c>
      <c r="P264" s="51">
        <v>0</v>
      </c>
      <c r="Q264" s="51">
        <v>0</v>
      </c>
      <c r="R264" s="51">
        <v>0</v>
      </c>
    </row>
    <row r="265" spans="1:18" ht="15.75" customHeight="1" x14ac:dyDescent="0.15">
      <c r="A265" s="53" t="str">
        <f t="shared" si="2"/>
        <v xml:space="preserve"> ()</v>
      </c>
      <c r="B265" s="55"/>
      <c r="C265" s="55"/>
      <c r="D265" s="55"/>
      <c r="E265" s="56"/>
      <c r="F265" s="57"/>
      <c r="G265" s="58"/>
      <c r="H265" s="57"/>
      <c r="I265" s="59" t="str">
        <f t="shared" si="3"/>
        <v>no</v>
      </c>
      <c r="J265" s="53" t="str">
        <f ca="1">IFERROR(__xludf.DUMMYFUNCTION("IFERROR(JOIN("", "",FILTER(K266:N266,LEN(K266:N266))))"),"")</f>
        <v/>
      </c>
      <c r="K265" s="60" t="str">
        <f ca="1">IFERROR(__xludf.DUMMYFUNCTION("IF(ISBLANK($D266),"""",IFERROR(TEXTJOIN("", "",TRUE,FILTER(INDIRECT(""'(OC4IDS) "" &amp; K$3 &amp;
 ""'!$C:$C""),INDIRECT(""'(OC4IDS) "" &amp; K$3 &amp; ""'!$G:$G"") = $A266)),""""))"),"")</f>
        <v/>
      </c>
      <c r="L265" s="60" t="str">
        <f ca="1">IFERROR(__xludf.DUMMYFUNCTION("IF(ISBLANK($D266),"""",IFERROR(TEXTJOIN("", "",TRUE,FILTER(INDIRECT(""'(OC4IDS) "" &amp; L$3 &amp;
 ""'!$C:$C""),INDIRECT(""'(OC4IDS) "" &amp; L$3 &amp; ""'!$G:$G"") = $A266)),""""))"),"")</f>
        <v/>
      </c>
      <c r="M265" s="60" t="str">
        <f ca="1">IFERROR(__xludf.DUMMYFUNCTION("IF(ISBLANK($D266),"""",IFERROR(TEXTJOIN("", "",TRUE,FILTER(INDIRECT(""'(OC4IDS) "" &amp; M$3 &amp;
 ""'!$C:$C""),INDIRECT(""'(OC4IDS) "" &amp; M$3 &amp; ""'!$G:$G"") = $A266)),""""))"),"")</f>
        <v/>
      </c>
      <c r="N265" s="60" t="str">
        <f ca="1">IFERROR(__xludf.DUMMYFUNCTION("IF(ISBLANK($D266),"""",IFERROR(TEXTJOIN("", "",TRUE,FILTER(INDIRECT(""'(OC4IDS) "" &amp; N$3 &amp;
 ""'!$C:$C""),INDIRECT(""'(OC4IDS) "" &amp; N$3 &amp; ""'!$G:$G"") = $A266)),""""))"),"")</f>
        <v/>
      </c>
      <c r="O265" s="51">
        <v>0</v>
      </c>
      <c r="P265" s="51">
        <v>0</v>
      </c>
      <c r="Q265" s="51">
        <v>0</v>
      </c>
      <c r="R265" s="51">
        <v>0</v>
      </c>
    </row>
    <row r="266" spans="1:18" ht="15.75" customHeight="1" x14ac:dyDescent="0.15">
      <c r="A266" s="53" t="str">
        <f t="shared" si="2"/>
        <v xml:space="preserve"> ()</v>
      </c>
      <c r="B266" s="55"/>
      <c r="C266" s="55"/>
      <c r="D266" s="55"/>
      <c r="E266" s="56"/>
      <c r="F266" s="57"/>
      <c r="G266" s="58"/>
      <c r="H266" s="57"/>
      <c r="I266" s="59" t="str">
        <f t="shared" si="3"/>
        <v>no</v>
      </c>
      <c r="J266" s="53" t="str">
        <f ca="1">IFERROR(__xludf.DUMMYFUNCTION("IFERROR(JOIN("", "",FILTER(K267:N267,LEN(K267:N267))))"),"")</f>
        <v/>
      </c>
      <c r="K266" s="60" t="str">
        <f ca="1">IFERROR(__xludf.DUMMYFUNCTION("IF(ISBLANK($D267),"""",IFERROR(TEXTJOIN("", "",TRUE,FILTER(INDIRECT(""'(OC4IDS) "" &amp; K$3 &amp;
 ""'!$C:$C""),INDIRECT(""'(OC4IDS) "" &amp; K$3 &amp; ""'!$G:$G"") = $A267)),""""))"),"")</f>
        <v/>
      </c>
      <c r="L266" s="60" t="str">
        <f ca="1">IFERROR(__xludf.DUMMYFUNCTION("IF(ISBLANK($D267),"""",IFERROR(TEXTJOIN("", "",TRUE,FILTER(INDIRECT(""'(OC4IDS) "" &amp; L$3 &amp;
 ""'!$C:$C""),INDIRECT(""'(OC4IDS) "" &amp; L$3 &amp; ""'!$G:$G"") = $A267)),""""))"),"")</f>
        <v/>
      </c>
      <c r="M266" s="60" t="str">
        <f ca="1">IFERROR(__xludf.DUMMYFUNCTION("IF(ISBLANK($D267),"""",IFERROR(TEXTJOIN("", "",TRUE,FILTER(INDIRECT(""'(OC4IDS) "" &amp; M$3 &amp;
 ""'!$C:$C""),INDIRECT(""'(OC4IDS) "" &amp; M$3 &amp; ""'!$G:$G"") = $A267)),""""))"),"")</f>
        <v/>
      </c>
      <c r="N266" s="60" t="str">
        <f ca="1">IFERROR(__xludf.DUMMYFUNCTION("IF(ISBLANK($D267),"""",IFERROR(TEXTJOIN("", "",TRUE,FILTER(INDIRECT(""'(OC4IDS) "" &amp; N$3 &amp;
 ""'!$C:$C""),INDIRECT(""'(OC4IDS) "" &amp; N$3 &amp; ""'!$G:$G"") = $A267)),""""))"),"")</f>
        <v/>
      </c>
      <c r="O266" s="51">
        <v>0</v>
      </c>
      <c r="P266" s="51">
        <v>0</v>
      </c>
      <c r="Q266" s="51">
        <v>0</v>
      </c>
      <c r="R266" s="51">
        <v>0</v>
      </c>
    </row>
    <row r="267" spans="1:18" ht="15.75" customHeight="1" x14ac:dyDescent="0.15">
      <c r="A267" s="53" t="str">
        <f t="shared" si="2"/>
        <v xml:space="preserve"> ()</v>
      </c>
      <c r="B267" s="55"/>
      <c r="C267" s="55"/>
      <c r="D267" s="55"/>
      <c r="E267" s="56"/>
      <c r="F267" s="57"/>
      <c r="G267" s="58"/>
      <c r="H267" s="57"/>
      <c r="I267" s="59" t="str">
        <f t="shared" si="3"/>
        <v>no</v>
      </c>
      <c r="J267" s="53" t="str">
        <f ca="1">IFERROR(__xludf.DUMMYFUNCTION("IFERROR(JOIN("", "",FILTER(K268:N268,LEN(K268:N268))))"),"")</f>
        <v/>
      </c>
      <c r="K267" s="60" t="str">
        <f ca="1">IFERROR(__xludf.DUMMYFUNCTION("IF(ISBLANK($D268),"""",IFERROR(TEXTJOIN("", "",TRUE,FILTER(INDIRECT(""'(OC4IDS) "" &amp; K$3 &amp;
 ""'!$C:$C""),INDIRECT(""'(OC4IDS) "" &amp; K$3 &amp; ""'!$G:$G"") = $A268)),""""))"),"")</f>
        <v/>
      </c>
      <c r="L267" s="60" t="str">
        <f ca="1">IFERROR(__xludf.DUMMYFUNCTION("IF(ISBLANK($D268),"""",IFERROR(TEXTJOIN("", "",TRUE,FILTER(INDIRECT(""'(OC4IDS) "" &amp; L$3 &amp;
 ""'!$C:$C""),INDIRECT(""'(OC4IDS) "" &amp; L$3 &amp; ""'!$G:$G"") = $A268)),""""))"),"")</f>
        <v/>
      </c>
      <c r="M267" s="60" t="str">
        <f ca="1">IFERROR(__xludf.DUMMYFUNCTION("IF(ISBLANK($D268),"""",IFERROR(TEXTJOIN("", "",TRUE,FILTER(INDIRECT(""'(OC4IDS) "" &amp; M$3 &amp;
 ""'!$C:$C""),INDIRECT(""'(OC4IDS) "" &amp; M$3 &amp; ""'!$G:$G"") = $A268)),""""))"),"")</f>
        <v/>
      </c>
      <c r="N267" s="60" t="str">
        <f ca="1">IFERROR(__xludf.DUMMYFUNCTION("IF(ISBLANK($D268),"""",IFERROR(TEXTJOIN("", "",TRUE,FILTER(INDIRECT(""'(OC4IDS) "" &amp; N$3 &amp;
 ""'!$C:$C""),INDIRECT(""'(OC4IDS) "" &amp; N$3 &amp; ""'!$G:$G"") = $A268)),""""))"),"")</f>
        <v/>
      </c>
      <c r="O267" s="51">
        <v>0</v>
      </c>
      <c r="P267" s="51">
        <v>0</v>
      </c>
      <c r="Q267" s="51">
        <v>0</v>
      </c>
      <c r="R267" s="51">
        <v>0</v>
      </c>
    </row>
    <row r="268" spans="1:18" ht="15.75" customHeight="1" x14ac:dyDescent="0.15">
      <c r="A268" s="53" t="str">
        <f t="shared" si="2"/>
        <v xml:space="preserve"> ()</v>
      </c>
      <c r="B268" s="55"/>
      <c r="C268" s="55"/>
      <c r="D268" s="55"/>
      <c r="E268" s="56"/>
      <c r="F268" s="57"/>
      <c r="G268" s="58"/>
      <c r="H268" s="57"/>
      <c r="I268" s="59" t="str">
        <f t="shared" si="3"/>
        <v>no</v>
      </c>
      <c r="J268" s="53" t="str">
        <f ca="1">IFERROR(__xludf.DUMMYFUNCTION("IFERROR(JOIN("", "",FILTER(K269:N269,LEN(K269:N269))))"),"")</f>
        <v/>
      </c>
      <c r="K268" s="60" t="str">
        <f ca="1">IFERROR(__xludf.DUMMYFUNCTION("IF(ISBLANK($D269),"""",IFERROR(TEXTJOIN("", "",TRUE,FILTER(INDIRECT(""'(OC4IDS) "" &amp; K$3 &amp;
 ""'!$C:$C""),INDIRECT(""'(OC4IDS) "" &amp; K$3 &amp; ""'!$G:$G"") = $A269)),""""))"),"")</f>
        <v/>
      </c>
      <c r="L268" s="60" t="str">
        <f ca="1">IFERROR(__xludf.DUMMYFUNCTION("IF(ISBLANK($D269),"""",IFERROR(TEXTJOIN("", "",TRUE,FILTER(INDIRECT(""'(OC4IDS) "" &amp; L$3 &amp;
 ""'!$C:$C""),INDIRECT(""'(OC4IDS) "" &amp; L$3 &amp; ""'!$G:$G"") = $A269)),""""))"),"")</f>
        <v/>
      </c>
      <c r="M268" s="60" t="str">
        <f ca="1">IFERROR(__xludf.DUMMYFUNCTION("IF(ISBLANK($D269),"""",IFERROR(TEXTJOIN("", "",TRUE,FILTER(INDIRECT(""'(OC4IDS) "" &amp; M$3 &amp;
 ""'!$C:$C""),INDIRECT(""'(OC4IDS) "" &amp; M$3 &amp; ""'!$G:$G"") = $A269)),""""))"),"")</f>
        <v/>
      </c>
      <c r="N268" s="60" t="str">
        <f ca="1">IFERROR(__xludf.DUMMYFUNCTION("IF(ISBLANK($D269),"""",IFERROR(TEXTJOIN("", "",TRUE,FILTER(INDIRECT(""'(OC4IDS) "" &amp; N$3 &amp;
 ""'!$C:$C""),INDIRECT(""'(OC4IDS) "" &amp; N$3 &amp; ""'!$G:$G"") = $A269)),""""))"),"")</f>
        <v/>
      </c>
      <c r="O268" s="51">
        <v>0</v>
      </c>
      <c r="P268" s="51">
        <v>0</v>
      </c>
      <c r="Q268" s="51">
        <v>0</v>
      </c>
      <c r="R268" s="51">
        <v>0</v>
      </c>
    </row>
    <row r="269" spans="1:18" ht="15.75" customHeight="1" x14ac:dyDescent="0.15">
      <c r="A269" s="53" t="str">
        <f t="shared" si="2"/>
        <v xml:space="preserve"> ()</v>
      </c>
      <c r="B269" s="55"/>
      <c r="C269" s="55"/>
      <c r="D269" s="55"/>
      <c r="E269" s="56"/>
      <c r="F269" s="57"/>
      <c r="G269" s="58"/>
      <c r="H269" s="57"/>
      <c r="I269" s="59" t="str">
        <f t="shared" si="3"/>
        <v>no</v>
      </c>
      <c r="J269" s="53" t="str">
        <f ca="1">IFERROR(__xludf.DUMMYFUNCTION("IFERROR(JOIN("", "",FILTER(K270:N270,LEN(K270:N270))))"),"")</f>
        <v/>
      </c>
      <c r="K269" s="60" t="str">
        <f ca="1">IFERROR(__xludf.DUMMYFUNCTION("IF(ISBLANK($D270),"""",IFERROR(TEXTJOIN("", "",TRUE,FILTER(INDIRECT(""'(OC4IDS) "" &amp; K$3 &amp;
 ""'!$C:$C""),INDIRECT(""'(OC4IDS) "" &amp; K$3 &amp; ""'!$G:$G"") = $A270)),""""))"),"")</f>
        <v/>
      </c>
      <c r="L269" s="60" t="str">
        <f ca="1">IFERROR(__xludf.DUMMYFUNCTION("IF(ISBLANK($D270),"""",IFERROR(TEXTJOIN("", "",TRUE,FILTER(INDIRECT(""'(OC4IDS) "" &amp; L$3 &amp;
 ""'!$C:$C""),INDIRECT(""'(OC4IDS) "" &amp; L$3 &amp; ""'!$G:$G"") = $A270)),""""))"),"")</f>
        <v/>
      </c>
      <c r="M269" s="60" t="str">
        <f ca="1">IFERROR(__xludf.DUMMYFUNCTION("IF(ISBLANK($D270),"""",IFERROR(TEXTJOIN("", "",TRUE,FILTER(INDIRECT(""'(OC4IDS) "" &amp; M$3 &amp;
 ""'!$C:$C""),INDIRECT(""'(OC4IDS) "" &amp; M$3 &amp; ""'!$G:$G"") = $A270)),""""))"),"")</f>
        <v/>
      </c>
      <c r="N269" s="60" t="str">
        <f ca="1">IFERROR(__xludf.DUMMYFUNCTION("IF(ISBLANK($D270),"""",IFERROR(TEXTJOIN("", "",TRUE,FILTER(INDIRECT(""'(OC4IDS) "" &amp; N$3 &amp;
 ""'!$C:$C""),INDIRECT(""'(OC4IDS) "" &amp; N$3 &amp; ""'!$G:$G"") = $A270)),""""))"),"")</f>
        <v/>
      </c>
      <c r="O269" s="51">
        <v>0</v>
      </c>
      <c r="P269" s="51">
        <v>0</v>
      </c>
      <c r="Q269" s="51">
        <v>0</v>
      </c>
      <c r="R269" s="51">
        <v>0</v>
      </c>
    </row>
    <row r="270" spans="1:18" ht="15.75" customHeight="1" x14ac:dyDescent="0.15">
      <c r="A270" s="53" t="str">
        <f t="shared" si="2"/>
        <v xml:space="preserve"> ()</v>
      </c>
      <c r="B270" s="55"/>
      <c r="C270" s="55"/>
      <c r="D270" s="55"/>
      <c r="E270" s="56"/>
      <c r="F270" s="57"/>
      <c r="G270" s="58"/>
      <c r="H270" s="57"/>
      <c r="I270" s="59" t="str">
        <f t="shared" si="3"/>
        <v>no</v>
      </c>
      <c r="J270" s="53" t="str">
        <f ca="1">IFERROR(__xludf.DUMMYFUNCTION("IFERROR(JOIN("", "",FILTER(K271:N271,LEN(K271:N271))))"),"")</f>
        <v/>
      </c>
      <c r="K270" s="60" t="str">
        <f ca="1">IFERROR(__xludf.DUMMYFUNCTION("IF(ISBLANK($D271),"""",IFERROR(TEXTJOIN("", "",TRUE,FILTER(INDIRECT(""'(OC4IDS) "" &amp; K$3 &amp;
 ""'!$C:$C""),INDIRECT(""'(OC4IDS) "" &amp; K$3 &amp; ""'!$G:$G"") = $A271)),""""))"),"")</f>
        <v/>
      </c>
      <c r="L270" s="60" t="str">
        <f ca="1">IFERROR(__xludf.DUMMYFUNCTION("IF(ISBLANK($D271),"""",IFERROR(TEXTJOIN("", "",TRUE,FILTER(INDIRECT(""'(OC4IDS) "" &amp; L$3 &amp;
 ""'!$C:$C""),INDIRECT(""'(OC4IDS) "" &amp; L$3 &amp; ""'!$G:$G"") = $A271)),""""))"),"")</f>
        <v/>
      </c>
      <c r="M270" s="60" t="str">
        <f ca="1">IFERROR(__xludf.DUMMYFUNCTION("IF(ISBLANK($D271),"""",IFERROR(TEXTJOIN("", "",TRUE,FILTER(INDIRECT(""'(OC4IDS) "" &amp; M$3 &amp;
 ""'!$C:$C""),INDIRECT(""'(OC4IDS) "" &amp; M$3 &amp; ""'!$G:$G"") = $A271)),""""))"),"")</f>
        <v/>
      </c>
      <c r="N270" s="60" t="str">
        <f ca="1">IFERROR(__xludf.DUMMYFUNCTION("IF(ISBLANK($D271),"""",IFERROR(TEXTJOIN("", "",TRUE,FILTER(INDIRECT(""'(OC4IDS) "" &amp; N$3 &amp;
 ""'!$C:$C""),INDIRECT(""'(OC4IDS) "" &amp; N$3 &amp; ""'!$G:$G"") = $A271)),""""))"),"")</f>
        <v/>
      </c>
      <c r="O270" s="51">
        <v>0</v>
      </c>
      <c r="P270" s="51">
        <v>0</v>
      </c>
      <c r="Q270" s="51">
        <v>0</v>
      </c>
      <c r="R270" s="51">
        <v>0</v>
      </c>
    </row>
    <row r="271" spans="1:18" ht="15.75" customHeight="1" x14ac:dyDescent="0.15">
      <c r="A271" s="53" t="str">
        <f t="shared" si="2"/>
        <v xml:space="preserve"> ()</v>
      </c>
      <c r="B271" s="55"/>
      <c r="C271" s="55"/>
      <c r="D271" s="55"/>
      <c r="E271" s="56"/>
      <c r="F271" s="57"/>
      <c r="G271" s="58"/>
      <c r="H271" s="57"/>
      <c r="I271" s="59" t="str">
        <f t="shared" si="3"/>
        <v>no</v>
      </c>
      <c r="J271" s="53" t="str">
        <f ca="1">IFERROR(__xludf.DUMMYFUNCTION("IFERROR(JOIN("", "",FILTER(K272:N272,LEN(K272:N272))))"),"")</f>
        <v/>
      </c>
      <c r="K271" s="60" t="str">
        <f ca="1">IFERROR(__xludf.DUMMYFUNCTION("IF(ISBLANK($D272),"""",IFERROR(TEXTJOIN("", "",TRUE,FILTER(INDIRECT(""'(OC4IDS) "" &amp; K$3 &amp;
 ""'!$C:$C""),INDIRECT(""'(OC4IDS) "" &amp; K$3 &amp; ""'!$G:$G"") = $A272)),""""))"),"")</f>
        <v/>
      </c>
      <c r="L271" s="60" t="str">
        <f ca="1">IFERROR(__xludf.DUMMYFUNCTION("IF(ISBLANK($D272),"""",IFERROR(TEXTJOIN("", "",TRUE,FILTER(INDIRECT(""'(OC4IDS) "" &amp; L$3 &amp;
 ""'!$C:$C""),INDIRECT(""'(OC4IDS) "" &amp; L$3 &amp; ""'!$G:$G"") = $A272)),""""))"),"")</f>
        <v/>
      </c>
      <c r="M271" s="60" t="str">
        <f ca="1">IFERROR(__xludf.DUMMYFUNCTION("IF(ISBLANK($D272),"""",IFERROR(TEXTJOIN("", "",TRUE,FILTER(INDIRECT(""'(OC4IDS) "" &amp; M$3 &amp;
 ""'!$C:$C""),INDIRECT(""'(OC4IDS) "" &amp; M$3 &amp; ""'!$G:$G"") = $A272)),""""))"),"")</f>
        <v/>
      </c>
      <c r="N271" s="60" t="str">
        <f ca="1">IFERROR(__xludf.DUMMYFUNCTION("IF(ISBLANK($D272),"""",IFERROR(TEXTJOIN("", "",TRUE,FILTER(INDIRECT(""'(OC4IDS) "" &amp; N$3 &amp;
 ""'!$C:$C""),INDIRECT(""'(OC4IDS) "" &amp; N$3 &amp; ""'!$G:$G"") = $A272)),""""))"),"")</f>
        <v/>
      </c>
      <c r="O271" s="51">
        <v>0</v>
      </c>
      <c r="P271" s="51">
        <v>0</v>
      </c>
      <c r="Q271" s="51">
        <v>0</v>
      </c>
      <c r="R271" s="51">
        <v>0</v>
      </c>
    </row>
    <row r="272" spans="1:18" ht="15.75" customHeight="1" x14ac:dyDescent="0.15">
      <c r="A272" s="53" t="str">
        <f t="shared" si="2"/>
        <v xml:space="preserve"> ()</v>
      </c>
      <c r="B272" s="55"/>
      <c r="C272" s="55"/>
      <c r="D272" s="55"/>
      <c r="E272" s="56"/>
      <c r="F272" s="57"/>
      <c r="G272" s="58"/>
      <c r="H272" s="57"/>
      <c r="I272" s="59" t="str">
        <f t="shared" si="3"/>
        <v>no</v>
      </c>
      <c r="J272" s="53" t="str">
        <f ca="1">IFERROR(__xludf.DUMMYFUNCTION("IFERROR(JOIN("", "",FILTER(K273:N273,LEN(K273:N273))))"),"")</f>
        <v/>
      </c>
      <c r="K272" s="60" t="str">
        <f ca="1">IFERROR(__xludf.DUMMYFUNCTION("IF(ISBLANK($D273),"""",IFERROR(TEXTJOIN("", "",TRUE,FILTER(INDIRECT(""'(OC4IDS) "" &amp; K$3 &amp;
 ""'!$C:$C""),INDIRECT(""'(OC4IDS) "" &amp; K$3 &amp; ""'!$G:$G"") = $A273)),""""))"),"")</f>
        <v/>
      </c>
      <c r="L272" s="60" t="str">
        <f ca="1">IFERROR(__xludf.DUMMYFUNCTION("IF(ISBLANK($D273),"""",IFERROR(TEXTJOIN("", "",TRUE,FILTER(INDIRECT(""'(OC4IDS) "" &amp; L$3 &amp;
 ""'!$C:$C""),INDIRECT(""'(OC4IDS) "" &amp; L$3 &amp; ""'!$G:$G"") = $A273)),""""))"),"")</f>
        <v/>
      </c>
      <c r="M272" s="60" t="str">
        <f ca="1">IFERROR(__xludf.DUMMYFUNCTION("IF(ISBLANK($D273),"""",IFERROR(TEXTJOIN("", "",TRUE,FILTER(INDIRECT(""'(OC4IDS) "" &amp; M$3 &amp;
 ""'!$C:$C""),INDIRECT(""'(OC4IDS) "" &amp; M$3 &amp; ""'!$G:$G"") = $A273)),""""))"),"")</f>
        <v/>
      </c>
      <c r="N272" s="60" t="str">
        <f ca="1">IFERROR(__xludf.DUMMYFUNCTION("IF(ISBLANK($D273),"""",IFERROR(TEXTJOIN("", "",TRUE,FILTER(INDIRECT(""'(OC4IDS) "" &amp; N$3 &amp;
 ""'!$C:$C""),INDIRECT(""'(OC4IDS) "" &amp; N$3 &amp; ""'!$G:$G"") = $A273)),""""))"),"")</f>
        <v/>
      </c>
      <c r="O272" s="51">
        <v>0</v>
      </c>
      <c r="P272" s="51">
        <v>0</v>
      </c>
      <c r="Q272" s="51">
        <v>0</v>
      </c>
      <c r="R272" s="51">
        <v>0</v>
      </c>
    </row>
    <row r="273" spans="1:18" ht="15.75" customHeight="1" x14ac:dyDescent="0.15">
      <c r="A273" s="53" t="str">
        <f t="shared" si="2"/>
        <v xml:space="preserve"> ()</v>
      </c>
      <c r="B273" s="55"/>
      <c r="C273" s="55"/>
      <c r="D273" s="55"/>
      <c r="E273" s="56"/>
      <c r="F273" s="57"/>
      <c r="G273" s="58"/>
      <c r="H273" s="57"/>
      <c r="I273" s="59" t="str">
        <f t="shared" si="3"/>
        <v>no</v>
      </c>
      <c r="J273" s="53" t="str">
        <f ca="1">IFERROR(__xludf.DUMMYFUNCTION("IFERROR(JOIN("", "",FILTER(K274:N274,LEN(K274:N274))))"),"")</f>
        <v/>
      </c>
      <c r="K273" s="60" t="str">
        <f ca="1">IFERROR(__xludf.DUMMYFUNCTION("IF(ISBLANK($D274),"""",IFERROR(TEXTJOIN("", "",TRUE,FILTER(INDIRECT(""'(OC4IDS) "" &amp; K$3 &amp;
 ""'!$C:$C""),INDIRECT(""'(OC4IDS) "" &amp; K$3 &amp; ""'!$G:$G"") = $A274)),""""))"),"")</f>
        <v/>
      </c>
      <c r="L273" s="60" t="str">
        <f ca="1">IFERROR(__xludf.DUMMYFUNCTION("IF(ISBLANK($D274),"""",IFERROR(TEXTJOIN("", "",TRUE,FILTER(INDIRECT(""'(OC4IDS) "" &amp; L$3 &amp;
 ""'!$C:$C""),INDIRECT(""'(OC4IDS) "" &amp; L$3 &amp; ""'!$G:$G"") = $A274)),""""))"),"")</f>
        <v/>
      </c>
      <c r="M273" s="60" t="str">
        <f ca="1">IFERROR(__xludf.DUMMYFUNCTION("IF(ISBLANK($D274),"""",IFERROR(TEXTJOIN("", "",TRUE,FILTER(INDIRECT(""'(OC4IDS) "" &amp; M$3 &amp;
 ""'!$C:$C""),INDIRECT(""'(OC4IDS) "" &amp; M$3 &amp; ""'!$G:$G"") = $A274)),""""))"),"")</f>
        <v/>
      </c>
      <c r="N273" s="60" t="str">
        <f ca="1">IFERROR(__xludf.DUMMYFUNCTION("IF(ISBLANK($D274),"""",IFERROR(TEXTJOIN("", "",TRUE,FILTER(INDIRECT(""'(OC4IDS) "" &amp; N$3 &amp;
 ""'!$C:$C""),INDIRECT(""'(OC4IDS) "" &amp; N$3 &amp; ""'!$G:$G"") = $A274)),""""))"),"")</f>
        <v/>
      </c>
      <c r="O273" s="51">
        <v>0</v>
      </c>
      <c r="P273" s="51">
        <v>0</v>
      </c>
      <c r="Q273" s="51">
        <v>0</v>
      </c>
      <c r="R273" s="51">
        <v>0</v>
      </c>
    </row>
    <row r="274" spans="1:18" ht="15.75" customHeight="1" x14ac:dyDescent="0.15">
      <c r="A274" s="53" t="str">
        <f t="shared" si="2"/>
        <v xml:space="preserve"> ()</v>
      </c>
      <c r="B274" s="55"/>
      <c r="C274" s="55"/>
      <c r="D274" s="55"/>
      <c r="E274" s="56"/>
      <c r="F274" s="57"/>
      <c r="G274" s="58"/>
      <c r="H274" s="57"/>
      <c r="I274" s="59" t="str">
        <f t="shared" si="3"/>
        <v>no</v>
      </c>
      <c r="J274" s="53" t="str">
        <f ca="1">IFERROR(__xludf.DUMMYFUNCTION("IFERROR(JOIN("", "",FILTER(K275:N275,LEN(K275:N275))))"),"")</f>
        <v/>
      </c>
      <c r="K274" s="60" t="str">
        <f ca="1">IFERROR(__xludf.DUMMYFUNCTION("IF(ISBLANK($D275),"""",IFERROR(TEXTJOIN("", "",TRUE,FILTER(INDIRECT(""'(OC4IDS) "" &amp; K$3 &amp;
 ""'!$C:$C""),INDIRECT(""'(OC4IDS) "" &amp; K$3 &amp; ""'!$G:$G"") = $A275)),""""))"),"")</f>
        <v/>
      </c>
      <c r="L274" s="60" t="str">
        <f ca="1">IFERROR(__xludf.DUMMYFUNCTION("IF(ISBLANK($D275),"""",IFERROR(TEXTJOIN("", "",TRUE,FILTER(INDIRECT(""'(OC4IDS) "" &amp; L$3 &amp;
 ""'!$C:$C""),INDIRECT(""'(OC4IDS) "" &amp; L$3 &amp; ""'!$G:$G"") = $A275)),""""))"),"")</f>
        <v/>
      </c>
      <c r="M274" s="60" t="str">
        <f ca="1">IFERROR(__xludf.DUMMYFUNCTION("IF(ISBLANK($D275),"""",IFERROR(TEXTJOIN("", "",TRUE,FILTER(INDIRECT(""'(OC4IDS) "" &amp; M$3 &amp;
 ""'!$C:$C""),INDIRECT(""'(OC4IDS) "" &amp; M$3 &amp; ""'!$G:$G"") = $A275)),""""))"),"")</f>
        <v/>
      </c>
      <c r="N274" s="60" t="str">
        <f ca="1">IFERROR(__xludf.DUMMYFUNCTION("IF(ISBLANK($D275),"""",IFERROR(TEXTJOIN("", "",TRUE,FILTER(INDIRECT(""'(OC4IDS) "" &amp; N$3 &amp;
 ""'!$C:$C""),INDIRECT(""'(OC4IDS) "" &amp; N$3 &amp; ""'!$G:$G"") = $A275)),""""))"),"")</f>
        <v/>
      </c>
      <c r="O274" s="51">
        <v>0</v>
      </c>
      <c r="P274" s="51">
        <v>0</v>
      </c>
      <c r="Q274" s="51">
        <v>0</v>
      </c>
      <c r="R274" s="51">
        <v>0</v>
      </c>
    </row>
    <row r="275" spans="1:18" ht="15.75" customHeight="1" x14ac:dyDescent="0.15">
      <c r="A275" s="53" t="str">
        <f t="shared" si="2"/>
        <v xml:space="preserve"> ()</v>
      </c>
      <c r="B275" s="55"/>
      <c r="C275" s="55"/>
      <c r="D275" s="55"/>
      <c r="E275" s="56"/>
      <c r="F275" s="57"/>
      <c r="G275" s="58"/>
      <c r="H275" s="57"/>
      <c r="I275" s="59" t="str">
        <f t="shared" si="3"/>
        <v>no</v>
      </c>
      <c r="J275" s="53" t="str">
        <f ca="1">IFERROR(__xludf.DUMMYFUNCTION("IFERROR(JOIN("", "",FILTER(K276:N276,LEN(K276:N276))))"),"")</f>
        <v/>
      </c>
      <c r="K275" s="60" t="str">
        <f ca="1">IFERROR(__xludf.DUMMYFUNCTION("IF(ISBLANK($D276),"""",IFERROR(TEXTJOIN("", "",TRUE,FILTER(INDIRECT(""'(OC4IDS) "" &amp; K$3 &amp;
 ""'!$C:$C""),INDIRECT(""'(OC4IDS) "" &amp; K$3 &amp; ""'!$G:$G"") = $A276)),""""))"),"")</f>
        <v/>
      </c>
      <c r="L275" s="60" t="str">
        <f ca="1">IFERROR(__xludf.DUMMYFUNCTION("IF(ISBLANK($D276),"""",IFERROR(TEXTJOIN("", "",TRUE,FILTER(INDIRECT(""'(OC4IDS) "" &amp; L$3 &amp;
 ""'!$C:$C""),INDIRECT(""'(OC4IDS) "" &amp; L$3 &amp; ""'!$G:$G"") = $A276)),""""))"),"")</f>
        <v/>
      </c>
      <c r="M275" s="60" t="str">
        <f ca="1">IFERROR(__xludf.DUMMYFUNCTION("IF(ISBLANK($D276),"""",IFERROR(TEXTJOIN("", "",TRUE,FILTER(INDIRECT(""'(OC4IDS) "" &amp; M$3 &amp;
 ""'!$C:$C""),INDIRECT(""'(OC4IDS) "" &amp; M$3 &amp; ""'!$G:$G"") = $A276)),""""))"),"")</f>
        <v/>
      </c>
      <c r="N275" s="60" t="str">
        <f ca="1">IFERROR(__xludf.DUMMYFUNCTION("IF(ISBLANK($D276),"""",IFERROR(TEXTJOIN("", "",TRUE,FILTER(INDIRECT(""'(OC4IDS) "" &amp; N$3 &amp;
 ""'!$C:$C""),INDIRECT(""'(OC4IDS) "" &amp; N$3 &amp; ""'!$G:$G"") = $A276)),""""))"),"")</f>
        <v/>
      </c>
      <c r="O275" s="51">
        <v>0</v>
      </c>
      <c r="P275" s="51">
        <v>0</v>
      </c>
      <c r="Q275" s="51">
        <v>0</v>
      </c>
      <c r="R275" s="51">
        <v>0</v>
      </c>
    </row>
    <row r="276" spans="1:18" ht="15.75" customHeight="1" x14ac:dyDescent="0.15">
      <c r="A276" s="53" t="str">
        <f t="shared" si="2"/>
        <v xml:space="preserve"> ()</v>
      </c>
      <c r="B276" s="55"/>
      <c r="C276" s="55"/>
      <c r="D276" s="55"/>
      <c r="E276" s="56"/>
      <c r="F276" s="57"/>
      <c r="G276" s="58"/>
      <c r="H276" s="57"/>
      <c r="I276" s="59" t="str">
        <f t="shared" si="3"/>
        <v>no</v>
      </c>
      <c r="J276" s="53" t="str">
        <f ca="1">IFERROR(__xludf.DUMMYFUNCTION("IFERROR(JOIN("", "",FILTER(K277:N277,LEN(K277:N277))))"),"")</f>
        <v/>
      </c>
      <c r="K276" s="60" t="str">
        <f ca="1">IFERROR(__xludf.DUMMYFUNCTION("IF(ISBLANK($D277),"""",IFERROR(TEXTJOIN("", "",TRUE,FILTER(INDIRECT(""'(OC4IDS) "" &amp; K$3 &amp;
 ""'!$C:$C""),INDIRECT(""'(OC4IDS) "" &amp; K$3 &amp; ""'!$G:$G"") = $A277)),""""))"),"")</f>
        <v/>
      </c>
      <c r="L276" s="60" t="str">
        <f ca="1">IFERROR(__xludf.DUMMYFUNCTION("IF(ISBLANK($D277),"""",IFERROR(TEXTJOIN("", "",TRUE,FILTER(INDIRECT(""'(OC4IDS) "" &amp; L$3 &amp;
 ""'!$C:$C""),INDIRECT(""'(OC4IDS) "" &amp; L$3 &amp; ""'!$G:$G"") = $A277)),""""))"),"")</f>
        <v/>
      </c>
      <c r="M276" s="60" t="str">
        <f ca="1">IFERROR(__xludf.DUMMYFUNCTION("IF(ISBLANK($D277),"""",IFERROR(TEXTJOIN("", "",TRUE,FILTER(INDIRECT(""'(OC4IDS) "" &amp; M$3 &amp;
 ""'!$C:$C""),INDIRECT(""'(OC4IDS) "" &amp; M$3 &amp; ""'!$G:$G"") = $A277)),""""))"),"")</f>
        <v/>
      </c>
      <c r="N276" s="60" t="str">
        <f ca="1">IFERROR(__xludf.DUMMYFUNCTION("IF(ISBLANK($D277),"""",IFERROR(TEXTJOIN("", "",TRUE,FILTER(INDIRECT(""'(OC4IDS) "" &amp; N$3 &amp;
 ""'!$C:$C""),INDIRECT(""'(OC4IDS) "" &amp; N$3 &amp; ""'!$G:$G"") = $A277)),""""))"),"")</f>
        <v/>
      </c>
      <c r="O276" s="51">
        <v>0</v>
      </c>
      <c r="P276" s="51">
        <v>0</v>
      </c>
      <c r="Q276" s="51">
        <v>0</v>
      </c>
      <c r="R276" s="51">
        <v>0</v>
      </c>
    </row>
    <row r="277" spans="1:18" ht="15.75" customHeight="1" x14ac:dyDescent="0.15">
      <c r="A277" s="53" t="str">
        <f t="shared" si="2"/>
        <v xml:space="preserve"> ()</v>
      </c>
      <c r="B277" s="55"/>
      <c r="C277" s="55"/>
      <c r="D277" s="55"/>
      <c r="E277" s="56"/>
      <c r="F277" s="57"/>
      <c r="G277" s="58"/>
      <c r="H277" s="57"/>
      <c r="I277" s="59" t="str">
        <f t="shared" si="3"/>
        <v>no</v>
      </c>
      <c r="J277" s="53" t="str">
        <f ca="1">IFERROR(__xludf.DUMMYFUNCTION("IFERROR(JOIN("", "",FILTER(K278:N278,LEN(K278:N278))))"),"")</f>
        <v/>
      </c>
      <c r="K277" s="60" t="str">
        <f ca="1">IFERROR(__xludf.DUMMYFUNCTION("IF(ISBLANK($D278),"""",IFERROR(TEXTJOIN("", "",TRUE,FILTER(INDIRECT(""'(OC4IDS) "" &amp; K$3 &amp;
 ""'!$C:$C""),INDIRECT(""'(OC4IDS) "" &amp; K$3 &amp; ""'!$G:$G"") = $A278)),""""))"),"")</f>
        <v/>
      </c>
      <c r="L277" s="60" t="str">
        <f ca="1">IFERROR(__xludf.DUMMYFUNCTION("IF(ISBLANK($D278),"""",IFERROR(TEXTJOIN("", "",TRUE,FILTER(INDIRECT(""'(OC4IDS) "" &amp; L$3 &amp;
 ""'!$C:$C""),INDIRECT(""'(OC4IDS) "" &amp; L$3 &amp; ""'!$G:$G"") = $A278)),""""))"),"")</f>
        <v/>
      </c>
      <c r="M277" s="60" t="str">
        <f ca="1">IFERROR(__xludf.DUMMYFUNCTION("IF(ISBLANK($D278),"""",IFERROR(TEXTJOIN("", "",TRUE,FILTER(INDIRECT(""'(OC4IDS) "" &amp; M$3 &amp;
 ""'!$C:$C""),INDIRECT(""'(OC4IDS) "" &amp; M$3 &amp; ""'!$G:$G"") = $A278)),""""))"),"")</f>
        <v/>
      </c>
      <c r="N277" s="60" t="str">
        <f ca="1">IFERROR(__xludf.DUMMYFUNCTION("IF(ISBLANK($D278),"""",IFERROR(TEXTJOIN("", "",TRUE,FILTER(INDIRECT(""'(OC4IDS) "" &amp; N$3 &amp;
 ""'!$C:$C""),INDIRECT(""'(OC4IDS) "" &amp; N$3 &amp; ""'!$G:$G"") = $A278)),""""))"),"")</f>
        <v/>
      </c>
      <c r="O277" s="51">
        <v>0</v>
      </c>
      <c r="P277" s="51">
        <v>0</v>
      </c>
      <c r="Q277" s="51">
        <v>0</v>
      </c>
      <c r="R277" s="51">
        <v>0</v>
      </c>
    </row>
    <row r="278" spans="1:18" ht="15.75" customHeight="1" x14ac:dyDescent="0.15">
      <c r="A278" s="53" t="str">
        <f t="shared" si="2"/>
        <v xml:space="preserve"> ()</v>
      </c>
      <c r="B278" s="55"/>
      <c r="C278" s="55"/>
      <c r="D278" s="55"/>
      <c r="E278" s="56"/>
      <c r="F278" s="57"/>
      <c r="G278" s="58"/>
      <c r="H278" s="57"/>
      <c r="I278" s="59" t="str">
        <f t="shared" si="3"/>
        <v>no</v>
      </c>
      <c r="J278" s="53" t="str">
        <f ca="1">IFERROR(__xludf.DUMMYFUNCTION("IFERROR(JOIN("", "",FILTER(K279:N279,LEN(K279:N279))))"),"")</f>
        <v/>
      </c>
      <c r="K278" s="60" t="str">
        <f ca="1">IFERROR(__xludf.DUMMYFUNCTION("IF(ISBLANK($D279),"""",IFERROR(TEXTJOIN("", "",TRUE,FILTER(INDIRECT(""'(OC4IDS) "" &amp; K$3 &amp;
 ""'!$C:$C""),INDIRECT(""'(OC4IDS) "" &amp; K$3 &amp; ""'!$G:$G"") = $A279)),""""))"),"")</f>
        <v/>
      </c>
      <c r="L278" s="60" t="str">
        <f ca="1">IFERROR(__xludf.DUMMYFUNCTION("IF(ISBLANK($D279),"""",IFERROR(TEXTJOIN("", "",TRUE,FILTER(INDIRECT(""'(OC4IDS) "" &amp; L$3 &amp;
 ""'!$C:$C""),INDIRECT(""'(OC4IDS) "" &amp; L$3 &amp; ""'!$G:$G"") = $A279)),""""))"),"")</f>
        <v/>
      </c>
      <c r="M278" s="60" t="str">
        <f ca="1">IFERROR(__xludf.DUMMYFUNCTION("IF(ISBLANK($D279),"""",IFERROR(TEXTJOIN("", "",TRUE,FILTER(INDIRECT(""'(OC4IDS) "" &amp; M$3 &amp;
 ""'!$C:$C""),INDIRECT(""'(OC4IDS) "" &amp; M$3 &amp; ""'!$G:$G"") = $A279)),""""))"),"")</f>
        <v/>
      </c>
      <c r="N278" s="60" t="str">
        <f ca="1">IFERROR(__xludf.DUMMYFUNCTION("IF(ISBLANK($D279),"""",IFERROR(TEXTJOIN("", "",TRUE,FILTER(INDIRECT(""'(OC4IDS) "" &amp; N$3 &amp;
 ""'!$C:$C""),INDIRECT(""'(OC4IDS) "" &amp; N$3 &amp; ""'!$G:$G"") = $A279)),""""))"),"")</f>
        <v/>
      </c>
      <c r="O278" s="51">
        <v>0</v>
      </c>
      <c r="P278" s="51">
        <v>0</v>
      </c>
      <c r="Q278" s="51">
        <v>0</v>
      </c>
      <c r="R278" s="51">
        <v>0</v>
      </c>
    </row>
    <row r="279" spans="1:18" ht="15.75" customHeight="1" x14ac:dyDescent="0.15">
      <c r="A279" s="53" t="str">
        <f t="shared" si="2"/>
        <v xml:space="preserve"> ()</v>
      </c>
      <c r="B279" s="55"/>
      <c r="C279" s="55"/>
      <c r="D279" s="55"/>
      <c r="E279" s="56"/>
      <c r="F279" s="57"/>
      <c r="G279" s="58"/>
      <c r="H279" s="57"/>
      <c r="I279" s="59" t="str">
        <f t="shared" si="3"/>
        <v>no</v>
      </c>
      <c r="J279" s="53" t="str">
        <f ca="1">IFERROR(__xludf.DUMMYFUNCTION("IFERROR(JOIN("", "",FILTER(K280:N280,LEN(K280:N280))))"),"")</f>
        <v/>
      </c>
      <c r="K279" s="60" t="str">
        <f ca="1">IFERROR(__xludf.DUMMYFUNCTION("IF(ISBLANK($D280),"""",IFERROR(TEXTJOIN("", "",TRUE,FILTER(INDIRECT(""'(OC4IDS) "" &amp; K$3 &amp;
 ""'!$C:$C""),INDIRECT(""'(OC4IDS) "" &amp; K$3 &amp; ""'!$G:$G"") = $A280)),""""))"),"")</f>
        <v/>
      </c>
      <c r="L279" s="60" t="str">
        <f ca="1">IFERROR(__xludf.DUMMYFUNCTION("IF(ISBLANK($D280),"""",IFERROR(TEXTJOIN("", "",TRUE,FILTER(INDIRECT(""'(OC4IDS) "" &amp; L$3 &amp;
 ""'!$C:$C""),INDIRECT(""'(OC4IDS) "" &amp; L$3 &amp; ""'!$G:$G"") = $A280)),""""))"),"")</f>
        <v/>
      </c>
      <c r="M279" s="60" t="str">
        <f ca="1">IFERROR(__xludf.DUMMYFUNCTION("IF(ISBLANK($D280),"""",IFERROR(TEXTJOIN("", "",TRUE,FILTER(INDIRECT(""'(OC4IDS) "" &amp; M$3 &amp;
 ""'!$C:$C""),INDIRECT(""'(OC4IDS) "" &amp; M$3 &amp; ""'!$G:$G"") = $A280)),""""))"),"")</f>
        <v/>
      </c>
      <c r="N279" s="60" t="str">
        <f ca="1">IFERROR(__xludf.DUMMYFUNCTION("IF(ISBLANK($D280),"""",IFERROR(TEXTJOIN("", "",TRUE,FILTER(INDIRECT(""'(OC4IDS) "" &amp; N$3 &amp;
 ""'!$C:$C""),INDIRECT(""'(OC4IDS) "" &amp; N$3 &amp; ""'!$G:$G"") = $A280)),""""))"),"")</f>
        <v/>
      </c>
      <c r="O279" s="51">
        <v>0</v>
      </c>
      <c r="P279" s="51">
        <v>0</v>
      </c>
      <c r="Q279" s="51">
        <v>0</v>
      </c>
      <c r="R279" s="51">
        <v>0</v>
      </c>
    </row>
    <row r="280" spans="1:18" ht="15.75" customHeight="1" x14ac:dyDescent="0.15">
      <c r="A280" s="53" t="str">
        <f t="shared" si="2"/>
        <v xml:space="preserve"> ()</v>
      </c>
      <c r="B280" s="55"/>
      <c r="C280" s="55"/>
      <c r="D280" s="55"/>
      <c r="E280" s="56"/>
      <c r="F280" s="57"/>
      <c r="G280" s="58"/>
      <c r="H280" s="57"/>
      <c r="I280" s="59" t="str">
        <f t="shared" si="3"/>
        <v>no</v>
      </c>
      <c r="J280" s="53" t="str">
        <f ca="1">IFERROR(__xludf.DUMMYFUNCTION("IFERROR(JOIN("", "",FILTER(K281:N281,LEN(K281:N281))))"),"")</f>
        <v/>
      </c>
      <c r="K280" s="60" t="str">
        <f ca="1">IFERROR(__xludf.DUMMYFUNCTION("IF(ISBLANK($D281),"""",IFERROR(TEXTJOIN("", "",TRUE,FILTER(INDIRECT(""'(OC4IDS) "" &amp; K$3 &amp;
 ""'!$C:$C""),INDIRECT(""'(OC4IDS) "" &amp; K$3 &amp; ""'!$G:$G"") = $A281)),""""))"),"")</f>
        <v/>
      </c>
      <c r="L280" s="60" t="str">
        <f ca="1">IFERROR(__xludf.DUMMYFUNCTION("IF(ISBLANK($D281),"""",IFERROR(TEXTJOIN("", "",TRUE,FILTER(INDIRECT(""'(OC4IDS) "" &amp; L$3 &amp;
 ""'!$C:$C""),INDIRECT(""'(OC4IDS) "" &amp; L$3 &amp; ""'!$G:$G"") = $A281)),""""))"),"")</f>
        <v/>
      </c>
      <c r="M280" s="60" t="str">
        <f ca="1">IFERROR(__xludf.DUMMYFUNCTION("IF(ISBLANK($D281),"""",IFERROR(TEXTJOIN("", "",TRUE,FILTER(INDIRECT(""'(OC4IDS) "" &amp; M$3 &amp;
 ""'!$C:$C""),INDIRECT(""'(OC4IDS) "" &amp; M$3 &amp; ""'!$G:$G"") = $A281)),""""))"),"")</f>
        <v/>
      </c>
      <c r="N280" s="60" t="str">
        <f ca="1">IFERROR(__xludf.DUMMYFUNCTION("IF(ISBLANK($D281),"""",IFERROR(TEXTJOIN("", "",TRUE,FILTER(INDIRECT(""'(OC4IDS) "" &amp; N$3 &amp;
 ""'!$C:$C""),INDIRECT(""'(OC4IDS) "" &amp; N$3 &amp; ""'!$G:$G"") = $A281)),""""))"),"")</f>
        <v/>
      </c>
      <c r="O280" s="51">
        <v>0</v>
      </c>
      <c r="P280" s="51">
        <v>0</v>
      </c>
      <c r="Q280" s="51">
        <v>0</v>
      </c>
      <c r="R280" s="51">
        <v>0</v>
      </c>
    </row>
    <row r="281" spans="1:18" ht="15.75" customHeight="1" x14ac:dyDescent="0.15">
      <c r="A281" s="53" t="str">
        <f t="shared" si="2"/>
        <v xml:space="preserve"> ()</v>
      </c>
      <c r="B281" s="55"/>
      <c r="C281" s="55"/>
      <c r="D281" s="55"/>
      <c r="E281" s="56"/>
      <c r="F281" s="57"/>
      <c r="G281" s="58"/>
      <c r="H281" s="57"/>
      <c r="I281" s="59" t="str">
        <f t="shared" si="3"/>
        <v>no</v>
      </c>
      <c r="J281" s="53" t="str">
        <f ca="1">IFERROR(__xludf.DUMMYFUNCTION("IFERROR(JOIN("", "",FILTER(K282:N282,LEN(K282:N282))))"),"")</f>
        <v/>
      </c>
      <c r="K281" s="60" t="str">
        <f ca="1">IFERROR(__xludf.DUMMYFUNCTION("IF(ISBLANK($D282),"""",IFERROR(TEXTJOIN("", "",TRUE,FILTER(INDIRECT(""'(OC4IDS) "" &amp; K$3 &amp;
 ""'!$C:$C""),INDIRECT(""'(OC4IDS) "" &amp; K$3 &amp; ""'!$G:$G"") = $A282)),""""))"),"")</f>
        <v/>
      </c>
      <c r="L281" s="60" t="str">
        <f ca="1">IFERROR(__xludf.DUMMYFUNCTION("IF(ISBLANK($D282),"""",IFERROR(TEXTJOIN("", "",TRUE,FILTER(INDIRECT(""'(OC4IDS) "" &amp; L$3 &amp;
 ""'!$C:$C""),INDIRECT(""'(OC4IDS) "" &amp; L$3 &amp; ""'!$G:$G"") = $A282)),""""))"),"")</f>
        <v/>
      </c>
      <c r="M281" s="60" t="str">
        <f ca="1">IFERROR(__xludf.DUMMYFUNCTION("IF(ISBLANK($D282),"""",IFERROR(TEXTJOIN("", "",TRUE,FILTER(INDIRECT(""'(OC4IDS) "" &amp; M$3 &amp;
 ""'!$C:$C""),INDIRECT(""'(OC4IDS) "" &amp; M$3 &amp; ""'!$G:$G"") = $A282)),""""))"),"")</f>
        <v/>
      </c>
      <c r="N281" s="60" t="str">
        <f ca="1">IFERROR(__xludf.DUMMYFUNCTION("IF(ISBLANK($D282),"""",IFERROR(TEXTJOIN("", "",TRUE,FILTER(INDIRECT(""'(OC4IDS) "" &amp; N$3 &amp;
 ""'!$C:$C""),INDIRECT(""'(OC4IDS) "" &amp; N$3 &amp; ""'!$G:$G"") = $A282)),""""))"),"")</f>
        <v/>
      </c>
      <c r="O281" s="51">
        <v>0</v>
      </c>
      <c r="P281" s="51">
        <v>0</v>
      </c>
      <c r="Q281" s="51">
        <v>0</v>
      </c>
      <c r="R281" s="51">
        <v>0</v>
      </c>
    </row>
    <row r="282" spans="1:18" ht="15.75" customHeight="1" x14ac:dyDescent="0.15">
      <c r="A282" s="53" t="str">
        <f t="shared" si="2"/>
        <v xml:space="preserve"> ()</v>
      </c>
      <c r="B282" s="55"/>
      <c r="C282" s="55"/>
      <c r="D282" s="55"/>
      <c r="E282" s="56"/>
      <c r="F282" s="57"/>
      <c r="G282" s="58"/>
      <c r="H282" s="57"/>
      <c r="I282" s="59" t="str">
        <f t="shared" si="3"/>
        <v>no</v>
      </c>
      <c r="J282" s="53" t="str">
        <f ca="1">IFERROR(__xludf.DUMMYFUNCTION("IFERROR(JOIN("", "",FILTER(K283:N283,LEN(K283:N283))))"),"")</f>
        <v/>
      </c>
      <c r="K282" s="60" t="str">
        <f ca="1">IFERROR(__xludf.DUMMYFUNCTION("IF(ISBLANK($D283),"""",IFERROR(TEXTJOIN("", "",TRUE,FILTER(INDIRECT(""'(OC4IDS) "" &amp; K$3 &amp;
 ""'!$C:$C""),INDIRECT(""'(OC4IDS) "" &amp; K$3 &amp; ""'!$G:$G"") = $A283)),""""))"),"")</f>
        <v/>
      </c>
      <c r="L282" s="60" t="str">
        <f ca="1">IFERROR(__xludf.DUMMYFUNCTION("IF(ISBLANK($D283),"""",IFERROR(TEXTJOIN("", "",TRUE,FILTER(INDIRECT(""'(OC4IDS) "" &amp; L$3 &amp;
 ""'!$C:$C""),INDIRECT(""'(OC4IDS) "" &amp; L$3 &amp; ""'!$G:$G"") = $A283)),""""))"),"")</f>
        <v/>
      </c>
      <c r="M282" s="60" t="str">
        <f ca="1">IFERROR(__xludf.DUMMYFUNCTION("IF(ISBLANK($D283),"""",IFERROR(TEXTJOIN("", "",TRUE,FILTER(INDIRECT(""'(OC4IDS) "" &amp; M$3 &amp;
 ""'!$C:$C""),INDIRECT(""'(OC4IDS) "" &amp; M$3 &amp; ""'!$G:$G"") = $A283)),""""))"),"")</f>
        <v/>
      </c>
      <c r="N282" s="60" t="str">
        <f ca="1">IFERROR(__xludf.DUMMYFUNCTION("IF(ISBLANK($D283),"""",IFERROR(TEXTJOIN("", "",TRUE,FILTER(INDIRECT(""'(OC4IDS) "" &amp; N$3 &amp;
 ""'!$C:$C""),INDIRECT(""'(OC4IDS) "" &amp; N$3 &amp; ""'!$G:$G"") = $A283)),""""))"),"")</f>
        <v/>
      </c>
      <c r="O282" s="51">
        <v>0</v>
      </c>
      <c r="P282" s="51">
        <v>0</v>
      </c>
      <c r="Q282" s="51">
        <v>0</v>
      </c>
      <c r="R282" s="51">
        <v>0</v>
      </c>
    </row>
    <row r="283" spans="1:18" ht="15.75" customHeight="1" x14ac:dyDescent="0.15">
      <c r="A283" s="53" t="str">
        <f t="shared" si="2"/>
        <v xml:space="preserve"> ()</v>
      </c>
      <c r="B283" s="55"/>
      <c r="C283" s="55"/>
      <c r="D283" s="55"/>
      <c r="E283" s="56"/>
      <c r="F283" s="57"/>
      <c r="G283" s="58"/>
      <c r="H283" s="57"/>
      <c r="I283" s="59" t="str">
        <f t="shared" si="3"/>
        <v>no</v>
      </c>
      <c r="J283" s="53" t="str">
        <f ca="1">IFERROR(__xludf.DUMMYFUNCTION("IFERROR(JOIN("", "",FILTER(K284:N284,LEN(K284:N284))))"),"")</f>
        <v/>
      </c>
      <c r="K283" s="60" t="str">
        <f ca="1">IFERROR(__xludf.DUMMYFUNCTION("IF(ISBLANK($D284),"""",IFERROR(TEXTJOIN("", "",TRUE,FILTER(INDIRECT(""'(OC4IDS) "" &amp; K$3 &amp;
 ""'!$C:$C""),INDIRECT(""'(OC4IDS) "" &amp; K$3 &amp; ""'!$G:$G"") = $A284)),""""))"),"")</f>
        <v/>
      </c>
      <c r="L283" s="60" t="str">
        <f ca="1">IFERROR(__xludf.DUMMYFUNCTION("IF(ISBLANK($D284),"""",IFERROR(TEXTJOIN("", "",TRUE,FILTER(INDIRECT(""'(OC4IDS) "" &amp; L$3 &amp;
 ""'!$C:$C""),INDIRECT(""'(OC4IDS) "" &amp; L$3 &amp; ""'!$G:$G"") = $A284)),""""))"),"")</f>
        <v/>
      </c>
      <c r="M283" s="60" t="str">
        <f ca="1">IFERROR(__xludf.DUMMYFUNCTION("IF(ISBLANK($D284),"""",IFERROR(TEXTJOIN("", "",TRUE,FILTER(INDIRECT(""'(OC4IDS) "" &amp; M$3 &amp;
 ""'!$C:$C""),INDIRECT(""'(OC4IDS) "" &amp; M$3 &amp; ""'!$G:$G"") = $A284)),""""))"),"")</f>
        <v/>
      </c>
      <c r="N283" s="60" t="str">
        <f ca="1">IFERROR(__xludf.DUMMYFUNCTION("IF(ISBLANK($D284),"""",IFERROR(TEXTJOIN("", "",TRUE,FILTER(INDIRECT(""'(OC4IDS) "" &amp; N$3 &amp;
 ""'!$C:$C""),INDIRECT(""'(OC4IDS) "" &amp; N$3 &amp; ""'!$G:$G"") = $A284)),""""))"),"")</f>
        <v/>
      </c>
      <c r="O283" s="51">
        <v>0</v>
      </c>
      <c r="P283" s="51">
        <v>0</v>
      </c>
      <c r="Q283" s="51">
        <v>0</v>
      </c>
      <c r="R283" s="51">
        <v>0</v>
      </c>
    </row>
    <row r="284" spans="1:18" ht="15.75" customHeight="1" x14ac:dyDescent="0.15">
      <c r="A284" s="53" t="str">
        <f t="shared" si="2"/>
        <v xml:space="preserve"> ()</v>
      </c>
      <c r="B284" s="55"/>
      <c r="C284" s="55"/>
      <c r="D284" s="55"/>
      <c r="E284" s="56"/>
      <c r="F284" s="57"/>
      <c r="G284" s="58"/>
      <c r="H284" s="57"/>
      <c r="I284" s="59" t="str">
        <f t="shared" si="3"/>
        <v>no</v>
      </c>
      <c r="J284" s="53" t="str">
        <f ca="1">IFERROR(__xludf.DUMMYFUNCTION("IFERROR(JOIN("", "",FILTER(K285:N285,LEN(K285:N285))))"),"")</f>
        <v/>
      </c>
      <c r="K284" s="60" t="str">
        <f ca="1">IFERROR(__xludf.DUMMYFUNCTION("IF(ISBLANK($D285),"""",IFERROR(TEXTJOIN("", "",TRUE,FILTER(INDIRECT(""'(OC4IDS) "" &amp; K$3 &amp;
 ""'!$C:$C""),INDIRECT(""'(OC4IDS) "" &amp; K$3 &amp; ""'!$G:$G"") = $A285)),""""))"),"")</f>
        <v/>
      </c>
      <c r="L284" s="60" t="str">
        <f ca="1">IFERROR(__xludf.DUMMYFUNCTION("IF(ISBLANK($D285),"""",IFERROR(TEXTJOIN("", "",TRUE,FILTER(INDIRECT(""'(OC4IDS) "" &amp; L$3 &amp;
 ""'!$C:$C""),INDIRECT(""'(OC4IDS) "" &amp; L$3 &amp; ""'!$G:$G"") = $A285)),""""))"),"")</f>
        <v/>
      </c>
      <c r="M284" s="60" t="str">
        <f ca="1">IFERROR(__xludf.DUMMYFUNCTION("IF(ISBLANK($D285),"""",IFERROR(TEXTJOIN("", "",TRUE,FILTER(INDIRECT(""'(OC4IDS) "" &amp; M$3 &amp;
 ""'!$C:$C""),INDIRECT(""'(OC4IDS) "" &amp; M$3 &amp; ""'!$G:$G"") = $A285)),""""))"),"")</f>
        <v/>
      </c>
      <c r="N284" s="60" t="str">
        <f ca="1">IFERROR(__xludf.DUMMYFUNCTION("IF(ISBLANK($D285),"""",IFERROR(TEXTJOIN("", "",TRUE,FILTER(INDIRECT(""'(OC4IDS) "" &amp; N$3 &amp;
 ""'!$C:$C""),INDIRECT(""'(OC4IDS) "" &amp; N$3 &amp; ""'!$G:$G"") = $A285)),""""))"),"")</f>
        <v/>
      </c>
      <c r="O284" s="51">
        <v>0</v>
      </c>
      <c r="P284" s="51">
        <v>0</v>
      </c>
      <c r="Q284" s="51">
        <v>0</v>
      </c>
      <c r="R284" s="51">
        <v>0</v>
      </c>
    </row>
    <row r="285" spans="1:18" ht="15.75" customHeight="1" x14ac:dyDescent="0.15">
      <c r="A285" s="53" t="str">
        <f t="shared" si="2"/>
        <v xml:space="preserve"> ()</v>
      </c>
      <c r="B285" s="55"/>
      <c r="C285" s="55"/>
      <c r="D285" s="55"/>
      <c r="E285" s="56"/>
      <c r="F285" s="57"/>
      <c r="G285" s="58"/>
      <c r="H285" s="57"/>
      <c r="I285" s="59" t="str">
        <f t="shared" si="3"/>
        <v>no</v>
      </c>
      <c r="J285" s="53" t="str">
        <f ca="1">IFERROR(__xludf.DUMMYFUNCTION("IFERROR(JOIN("", "",FILTER(K286:N286,LEN(K286:N286))))"),"")</f>
        <v/>
      </c>
      <c r="K285" s="60" t="str">
        <f ca="1">IFERROR(__xludf.DUMMYFUNCTION("IF(ISBLANK($D286),"""",IFERROR(TEXTJOIN("", "",TRUE,FILTER(INDIRECT(""'(OC4IDS) "" &amp; K$3 &amp;
 ""'!$C:$C""),INDIRECT(""'(OC4IDS) "" &amp; K$3 &amp; ""'!$G:$G"") = $A286)),""""))"),"")</f>
        <v/>
      </c>
      <c r="L285" s="60" t="str">
        <f ca="1">IFERROR(__xludf.DUMMYFUNCTION("IF(ISBLANK($D286),"""",IFERROR(TEXTJOIN("", "",TRUE,FILTER(INDIRECT(""'(OC4IDS) "" &amp; L$3 &amp;
 ""'!$C:$C""),INDIRECT(""'(OC4IDS) "" &amp; L$3 &amp; ""'!$G:$G"") = $A286)),""""))"),"")</f>
        <v/>
      </c>
      <c r="M285" s="60" t="str">
        <f ca="1">IFERROR(__xludf.DUMMYFUNCTION("IF(ISBLANK($D286),"""",IFERROR(TEXTJOIN("", "",TRUE,FILTER(INDIRECT(""'(OC4IDS) "" &amp; M$3 &amp;
 ""'!$C:$C""),INDIRECT(""'(OC4IDS) "" &amp; M$3 &amp; ""'!$G:$G"") = $A286)),""""))"),"")</f>
        <v/>
      </c>
      <c r="N285" s="60" t="str">
        <f ca="1">IFERROR(__xludf.DUMMYFUNCTION("IF(ISBLANK($D286),"""",IFERROR(TEXTJOIN("", "",TRUE,FILTER(INDIRECT(""'(OC4IDS) "" &amp; N$3 &amp;
 ""'!$C:$C""),INDIRECT(""'(OC4IDS) "" &amp; N$3 &amp; ""'!$G:$G"") = $A286)),""""))"),"")</f>
        <v/>
      </c>
      <c r="O285" s="51">
        <v>0</v>
      </c>
      <c r="P285" s="51">
        <v>0</v>
      </c>
      <c r="Q285" s="51">
        <v>0</v>
      </c>
      <c r="R285" s="51">
        <v>0</v>
      </c>
    </row>
    <row r="286" spans="1:18" ht="15.75" customHeight="1" x14ac:dyDescent="0.15">
      <c r="A286" s="53" t="str">
        <f t="shared" si="2"/>
        <v xml:space="preserve"> ()</v>
      </c>
      <c r="B286" s="55"/>
      <c r="C286" s="55"/>
      <c r="D286" s="55"/>
      <c r="E286" s="56"/>
      <c r="F286" s="57"/>
      <c r="G286" s="58"/>
      <c r="H286" s="57"/>
      <c r="I286" s="59" t="str">
        <f t="shared" si="3"/>
        <v>no</v>
      </c>
      <c r="J286" s="53" t="str">
        <f ca="1">IFERROR(__xludf.DUMMYFUNCTION("IFERROR(JOIN("", "",FILTER(K287:N287,LEN(K287:N287))))"),"")</f>
        <v/>
      </c>
      <c r="K286" s="60" t="str">
        <f ca="1">IFERROR(__xludf.DUMMYFUNCTION("IF(ISBLANK($D287),"""",IFERROR(TEXTJOIN("", "",TRUE,FILTER(INDIRECT(""'(OC4IDS) "" &amp; K$3 &amp;
 ""'!$C:$C""),INDIRECT(""'(OC4IDS) "" &amp; K$3 &amp; ""'!$G:$G"") = $A287)),""""))"),"")</f>
        <v/>
      </c>
      <c r="L286" s="60" t="str">
        <f ca="1">IFERROR(__xludf.DUMMYFUNCTION("IF(ISBLANK($D287),"""",IFERROR(TEXTJOIN("", "",TRUE,FILTER(INDIRECT(""'(OC4IDS) "" &amp; L$3 &amp;
 ""'!$C:$C""),INDIRECT(""'(OC4IDS) "" &amp; L$3 &amp; ""'!$G:$G"") = $A287)),""""))"),"")</f>
        <v/>
      </c>
      <c r="M286" s="60" t="str">
        <f ca="1">IFERROR(__xludf.DUMMYFUNCTION("IF(ISBLANK($D287),"""",IFERROR(TEXTJOIN("", "",TRUE,FILTER(INDIRECT(""'(OC4IDS) "" &amp; M$3 &amp;
 ""'!$C:$C""),INDIRECT(""'(OC4IDS) "" &amp; M$3 &amp; ""'!$G:$G"") = $A287)),""""))"),"")</f>
        <v/>
      </c>
      <c r="N286" s="60" t="str">
        <f ca="1">IFERROR(__xludf.DUMMYFUNCTION("IF(ISBLANK($D287),"""",IFERROR(TEXTJOIN("", "",TRUE,FILTER(INDIRECT(""'(OC4IDS) "" &amp; N$3 &amp;
 ""'!$C:$C""),INDIRECT(""'(OC4IDS) "" &amp; N$3 &amp; ""'!$G:$G"") = $A287)),""""))"),"")</f>
        <v/>
      </c>
      <c r="O286" s="51">
        <v>0</v>
      </c>
      <c r="P286" s="51">
        <v>0</v>
      </c>
      <c r="Q286" s="51">
        <v>0</v>
      </c>
      <c r="R286" s="51">
        <v>0</v>
      </c>
    </row>
    <row r="287" spans="1:18" ht="15.75" customHeight="1" x14ac:dyDescent="0.15">
      <c r="A287" s="53" t="str">
        <f t="shared" si="2"/>
        <v xml:space="preserve"> ()</v>
      </c>
      <c r="B287" s="55"/>
      <c r="C287" s="55"/>
      <c r="D287" s="55"/>
      <c r="E287" s="56"/>
      <c r="F287" s="57"/>
      <c r="G287" s="58"/>
      <c r="H287" s="57"/>
      <c r="I287" s="59" t="str">
        <f t="shared" si="3"/>
        <v>no</v>
      </c>
      <c r="J287" s="53" t="str">
        <f ca="1">IFERROR(__xludf.DUMMYFUNCTION("IFERROR(JOIN("", "",FILTER(K288:N288,LEN(K288:N288))))"),"")</f>
        <v/>
      </c>
      <c r="K287" s="60" t="str">
        <f ca="1">IFERROR(__xludf.DUMMYFUNCTION("IF(ISBLANK($D288),"""",IFERROR(TEXTJOIN("", "",TRUE,FILTER(INDIRECT(""'(OC4IDS) "" &amp; K$3 &amp;
 ""'!$C:$C""),INDIRECT(""'(OC4IDS) "" &amp; K$3 &amp; ""'!$G:$G"") = $A288)),""""))"),"")</f>
        <v/>
      </c>
      <c r="L287" s="60" t="str">
        <f ca="1">IFERROR(__xludf.DUMMYFUNCTION("IF(ISBLANK($D288),"""",IFERROR(TEXTJOIN("", "",TRUE,FILTER(INDIRECT(""'(OC4IDS) "" &amp; L$3 &amp;
 ""'!$C:$C""),INDIRECT(""'(OC4IDS) "" &amp; L$3 &amp; ""'!$G:$G"") = $A288)),""""))"),"")</f>
        <v/>
      </c>
      <c r="M287" s="60" t="str">
        <f ca="1">IFERROR(__xludf.DUMMYFUNCTION("IF(ISBLANK($D288),"""",IFERROR(TEXTJOIN("", "",TRUE,FILTER(INDIRECT(""'(OC4IDS) "" &amp; M$3 &amp;
 ""'!$C:$C""),INDIRECT(""'(OC4IDS) "" &amp; M$3 &amp; ""'!$G:$G"") = $A288)),""""))"),"")</f>
        <v/>
      </c>
      <c r="N287" s="60" t="str">
        <f ca="1">IFERROR(__xludf.DUMMYFUNCTION("IF(ISBLANK($D288),"""",IFERROR(TEXTJOIN("", "",TRUE,FILTER(INDIRECT(""'(OC4IDS) "" &amp; N$3 &amp;
 ""'!$C:$C""),INDIRECT(""'(OC4IDS) "" &amp; N$3 &amp; ""'!$G:$G"") = $A288)),""""))"),"")</f>
        <v/>
      </c>
      <c r="O287" s="51">
        <v>0</v>
      </c>
      <c r="P287" s="51">
        <v>0</v>
      </c>
      <c r="Q287" s="51">
        <v>0</v>
      </c>
      <c r="R287" s="51">
        <v>0</v>
      </c>
    </row>
    <row r="288" spans="1:18" ht="15.75" customHeight="1" x14ac:dyDescent="0.15">
      <c r="A288" s="53" t="str">
        <f t="shared" si="2"/>
        <v xml:space="preserve"> ()</v>
      </c>
      <c r="B288" s="55"/>
      <c r="C288" s="55"/>
      <c r="D288" s="55"/>
      <c r="E288" s="56"/>
      <c r="F288" s="57"/>
      <c r="G288" s="58"/>
      <c r="H288" s="57"/>
      <c r="I288" s="59" t="str">
        <f t="shared" si="3"/>
        <v>no</v>
      </c>
      <c r="J288" s="53" t="str">
        <f ca="1">IFERROR(__xludf.DUMMYFUNCTION("IFERROR(JOIN("", "",FILTER(K289:N289,LEN(K289:N289))))"),"")</f>
        <v/>
      </c>
      <c r="K288" s="60" t="str">
        <f ca="1">IFERROR(__xludf.DUMMYFUNCTION("IF(ISBLANK($D289),"""",IFERROR(TEXTJOIN("", "",TRUE,FILTER(INDIRECT(""'(OC4IDS) "" &amp; K$3 &amp;
 ""'!$C:$C""),INDIRECT(""'(OC4IDS) "" &amp; K$3 &amp; ""'!$G:$G"") = $A289)),""""))"),"")</f>
        <v/>
      </c>
      <c r="L288" s="60" t="str">
        <f ca="1">IFERROR(__xludf.DUMMYFUNCTION("IF(ISBLANK($D289),"""",IFERROR(TEXTJOIN("", "",TRUE,FILTER(INDIRECT(""'(OC4IDS) "" &amp; L$3 &amp;
 ""'!$C:$C""),INDIRECT(""'(OC4IDS) "" &amp; L$3 &amp; ""'!$G:$G"") = $A289)),""""))"),"")</f>
        <v/>
      </c>
      <c r="M288" s="60" t="str">
        <f ca="1">IFERROR(__xludf.DUMMYFUNCTION("IF(ISBLANK($D289),"""",IFERROR(TEXTJOIN("", "",TRUE,FILTER(INDIRECT(""'(OC4IDS) "" &amp; M$3 &amp;
 ""'!$C:$C""),INDIRECT(""'(OC4IDS) "" &amp; M$3 &amp; ""'!$G:$G"") = $A289)),""""))"),"")</f>
        <v/>
      </c>
      <c r="N288" s="60" t="str">
        <f ca="1">IFERROR(__xludf.DUMMYFUNCTION("IF(ISBLANK($D289),"""",IFERROR(TEXTJOIN("", "",TRUE,FILTER(INDIRECT(""'(OC4IDS) "" &amp; N$3 &amp;
 ""'!$C:$C""),INDIRECT(""'(OC4IDS) "" &amp; N$3 &amp; ""'!$G:$G"") = $A289)),""""))"),"")</f>
        <v/>
      </c>
      <c r="O288" s="51">
        <v>0</v>
      </c>
      <c r="P288" s="51">
        <v>0</v>
      </c>
      <c r="Q288" s="51">
        <v>0</v>
      </c>
      <c r="R288" s="51">
        <v>0</v>
      </c>
    </row>
    <row r="289" spans="1:18" ht="15.75" customHeight="1" x14ac:dyDescent="0.15">
      <c r="A289" s="53" t="str">
        <f t="shared" si="2"/>
        <v xml:space="preserve"> ()</v>
      </c>
      <c r="B289" s="55"/>
      <c r="C289" s="55"/>
      <c r="D289" s="55"/>
      <c r="E289" s="56"/>
      <c r="F289" s="57"/>
      <c r="G289" s="58"/>
      <c r="H289" s="57"/>
      <c r="I289" s="59" t="str">
        <f t="shared" si="3"/>
        <v>no</v>
      </c>
      <c r="J289" s="53" t="str">
        <f ca="1">IFERROR(__xludf.DUMMYFUNCTION("IFERROR(JOIN("", "",FILTER(K290:N290,LEN(K290:N290))))"),"")</f>
        <v/>
      </c>
      <c r="K289" s="60" t="str">
        <f ca="1">IFERROR(__xludf.DUMMYFUNCTION("IF(ISBLANK($D290),"""",IFERROR(TEXTJOIN("", "",TRUE,FILTER(INDIRECT(""'(OC4IDS) "" &amp; K$3 &amp;
 ""'!$C:$C""),INDIRECT(""'(OC4IDS) "" &amp; K$3 &amp; ""'!$G:$G"") = $A290)),""""))"),"")</f>
        <v/>
      </c>
      <c r="L289" s="60" t="str">
        <f ca="1">IFERROR(__xludf.DUMMYFUNCTION("IF(ISBLANK($D290),"""",IFERROR(TEXTJOIN("", "",TRUE,FILTER(INDIRECT(""'(OC4IDS) "" &amp; L$3 &amp;
 ""'!$C:$C""),INDIRECT(""'(OC4IDS) "" &amp; L$3 &amp; ""'!$G:$G"") = $A290)),""""))"),"")</f>
        <v/>
      </c>
      <c r="M289" s="60" t="str">
        <f ca="1">IFERROR(__xludf.DUMMYFUNCTION("IF(ISBLANK($D290),"""",IFERROR(TEXTJOIN("", "",TRUE,FILTER(INDIRECT(""'(OC4IDS) "" &amp; M$3 &amp;
 ""'!$C:$C""),INDIRECT(""'(OC4IDS) "" &amp; M$3 &amp; ""'!$G:$G"") = $A290)),""""))"),"")</f>
        <v/>
      </c>
      <c r="N289" s="60" t="str">
        <f ca="1">IFERROR(__xludf.DUMMYFUNCTION("IF(ISBLANK($D290),"""",IFERROR(TEXTJOIN("", "",TRUE,FILTER(INDIRECT(""'(OC4IDS) "" &amp; N$3 &amp;
 ""'!$C:$C""),INDIRECT(""'(OC4IDS) "" &amp; N$3 &amp; ""'!$G:$G"") = $A290)),""""))"),"")</f>
        <v/>
      </c>
      <c r="O289" s="51">
        <v>0</v>
      </c>
      <c r="P289" s="51">
        <v>0</v>
      </c>
      <c r="Q289" s="51">
        <v>0</v>
      </c>
      <c r="R289" s="51">
        <v>0</v>
      </c>
    </row>
    <row r="290" spans="1:18" ht="15.75" customHeight="1" x14ac:dyDescent="0.15">
      <c r="A290" s="53" t="str">
        <f t="shared" si="2"/>
        <v xml:space="preserve"> ()</v>
      </c>
      <c r="B290" s="55"/>
      <c r="C290" s="55"/>
      <c r="D290" s="55"/>
      <c r="E290" s="56"/>
      <c r="F290" s="57"/>
      <c r="G290" s="58"/>
      <c r="H290" s="57"/>
      <c r="I290" s="59" t="str">
        <f t="shared" si="3"/>
        <v>no</v>
      </c>
      <c r="J290" s="53" t="str">
        <f ca="1">IFERROR(__xludf.DUMMYFUNCTION("IFERROR(JOIN("", "",FILTER(K291:N291,LEN(K291:N291))))"),"")</f>
        <v/>
      </c>
      <c r="K290" s="60" t="str">
        <f ca="1">IFERROR(__xludf.DUMMYFUNCTION("IF(ISBLANK($D291),"""",IFERROR(TEXTJOIN("", "",TRUE,FILTER(INDIRECT(""'(OC4IDS) "" &amp; K$3 &amp;
 ""'!$C:$C""),INDIRECT(""'(OC4IDS) "" &amp; K$3 &amp; ""'!$G:$G"") = $A291)),""""))"),"")</f>
        <v/>
      </c>
      <c r="L290" s="60" t="str">
        <f ca="1">IFERROR(__xludf.DUMMYFUNCTION("IF(ISBLANK($D291),"""",IFERROR(TEXTJOIN("", "",TRUE,FILTER(INDIRECT(""'(OC4IDS) "" &amp; L$3 &amp;
 ""'!$C:$C""),INDIRECT(""'(OC4IDS) "" &amp; L$3 &amp; ""'!$G:$G"") = $A291)),""""))"),"")</f>
        <v/>
      </c>
      <c r="M290" s="60" t="str">
        <f ca="1">IFERROR(__xludf.DUMMYFUNCTION("IF(ISBLANK($D291),"""",IFERROR(TEXTJOIN("", "",TRUE,FILTER(INDIRECT(""'(OC4IDS) "" &amp; M$3 &amp;
 ""'!$C:$C""),INDIRECT(""'(OC4IDS) "" &amp; M$3 &amp; ""'!$G:$G"") = $A291)),""""))"),"")</f>
        <v/>
      </c>
      <c r="N290" s="60" t="str">
        <f ca="1">IFERROR(__xludf.DUMMYFUNCTION("IF(ISBLANK($D291),"""",IFERROR(TEXTJOIN("", "",TRUE,FILTER(INDIRECT(""'(OC4IDS) "" &amp; N$3 &amp;
 ""'!$C:$C""),INDIRECT(""'(OC4IDS) "" &amp; N$3 &amp; ""'!$G:$G"") = $A291)),""""))"),"")</f>
        <v/>
      </c>
      <c r="O290" s="51">
        <v>0</v>
      </c>
      <c r="P290" s="51">
        <v>0</v>
      </c>
      <c r="Q290" s="51">
        <v>0</v>
      </c>
      <c r="R290" s="51">
        <v>0</v>
      </c>
    </row>
    <row r="291" spans="1:18" ht="15.75" customHeight="1" x14ac:dyDescent="0.15">
      <c r="A291" s="53" t="str">
        <f t="shared" si="2"/>
        <v xml:space="preserve"> ()</v>
      </c>
      <c r="B291" s="55"/>
      <c r="C291" s="55"/>
      <c r="D291" s="55"/>
      <c r="E291" s="56"/>
      <c r="F291" s="57"/>
      <c r="G291" s="58"/>
      <c r="H291" s="57"/>
      <c r="I291" s="59" t="str">
        <f t="shared" si="3"/>
        <v>no</v>
      </c>
      <c r="J291" s="53" t="str">
        <f ca="1">IFERROR(__xludf.DUMMYFUNCTION("IFERROR(JOIN("", "",FILTER(K292:N292,LEN(K292:N292))))"),"")</f>
        <v/>
      </c>
      <c r="K291" s="60" t="str">
        <f ca="1">IFERROR(__xludf.DUMMYFUNCTION("IF(ISBLANK($D292),"""",IFERROR(TEXTJOIN("", "",TRUE,FILTER(INDIRECT(""'(OC4IDS) "" &amp; K$3 &amp;
 ""'!$C:$C""),INDIRECT(""'(OC4IDS) "" &amp; K$3 &amp; ""'!$G:$G"") = $A292)),""""))"),"")</f>
        <v/>
      </c>
      <c r="L291" s="60" t="str">
        <f ca="1">IFERROR(__xludf.DUMMYFUNCTION("IF(ISBLANK($D292),"""",IFERROR(TEXTJOIN("", "",TRUE,FILTER(INDIRECT(""'(OC4IDS) "" &amp; L$3 &amp;
 ""'!$C:$C""),INDIRECT(""'(OC4IDS) "" &amp; L$3 &amp; ""'!$G:$G"") = $A292)),""""))"),"")</f>
        <v/>
      </c>
      <c r="M291" s="60" t="str">
        <f ca="1">IFERROR(__xludf.DUMMYFUNCTION("IF(ISBLANK($D292),"""",IFERROR(TEXTJOIN("", "",TRUE,FILTER(INDIRECT(""'(OC4IDS) "" &amp; M$3 &amp;
 ""'!$C:$C""),INDIRECT(""'(OC4IDS) "" &amp; M$3 &amp; ""'!$G:$G"") = $A292)),""""))"),"")</f>
        <v/>
      </c>
      <c r="N291" s="60" t="str">
        <f ca="1">IFERROR(__xludf.DUMMYFUNCTION("IF(ISBLANK($D292),"""",IFERROR(TEXTJOIN("", "",TRUE,FILTER(INDIRECT(""'(OC4IDS) "" &amp; N$3 &amp;
 ""'!$C:$C""),INDIRECT(""'(OC4IDS) "" &amp; N$3 &amp; ""'!$G:$G"") = $A292)),""""))"),"")</f>
        <v/>
      </c>
      <c r="O291" s="51">
        <v>0</v>
      </c>
      <c r="P291" s="51">
        <v>0</v>
      </c>
      <c r="Q291" s="51">
        <v>0</v>
      </c>
      <c r="R291" s="51">
        <v>0</v>
      </c>
    </row>
    <row r="292" spans="1:18" ht="15.75" customHeight="1" x14ac:dyDescent="0.15">
      <c r="A292" s="53" t="str">
        <f t="shared" si="2"/>
        <v xml:space="preserve"> ()</v>
      </c>
      <c r="B292" s="55"/>
      <c r="C292" s="55"/>
      <c r="D292" s="55"/>
      <c r="E292" s="56"/>
      <c r="F292" s="57"/>
      <c r="G292" s="58"/>
      <c r="H292" s="57"/>
      <c r="I292" s="59" t="str">
        <f t="shared" si="3"/>
        <v>no</v>
      </c>
      <c r="J292" s="53" t="str">
        <f ca="1">IFERROR(__xludf.DUMMYFUNCTION("IFERROR(JOIN("", "",FILTER(K293:N293,LEN(K293:N293))))"),"")</f>
        <v/>
      </c>
      <c r="K292" s="60" t="str">
        <f ca="1">IFERROR(__xludf.DUMMYFUNCTION("IF(ISBLANK($D293),"""",IFERROR(TEXTJOIN("", "",TRUE,FILTER(INDIRECT(""'(OC4IDS) "" &amp; K$3 &amp;
 ""'!$C:$C""),INDIRECT(""'(OC4IDS) "" &amp; K$3 &amp; ""'!$G:$G"") = $A293)),""""))"),"")</f>
        <v/>
      </c>
      <c r="L292" s="60" t="str">
        <f ca="1">IFERROR(__xludf.DUMMYFUNCTION("IF(ISBLANK($D293),"""",IFERROR(TEXTJOIN("", "",TRUE,FILTER(INDIRECT(""'(OC4IDS) "" &amp; L$3 &amp;
 ""'!$C:$C""),INDIRECT(""'(OC4IDS) "" &amp; L$3 &amp; ""'!$G:$G"") = $A293)),""""))"),"")</f>
        <v/>
      </c>
      <c r="M292" s="60" t="str">
        <f ca="1">IFERROR(__xludf.DUMMYFUNCTION("IF(ISBLANK($D293),"""",IFERROR(TEXTJOIN("", "",TRUE,FILTER(INDIRECT(""'(OC4IDS) "" &amp; M$3 &amp;
 ""'!$C:$C""),INDIRECT(""'(OC4IDS) "" &amp; M$3 &amp; ""'!$G:$G"") = $A293)),""""))"),"")</f>
        <v/>
      </c>
      <c r="N292" s="60" t="str">
        <f ca="1">IFERROR(__xludf.DUMMYFUNCTION("IF(ISBLANK($D293),"""",IFERROR(TEXTJOIN("", "",TRUE,FILTER(INDIRECT(""'(OC4IDS) "" &amp; N$3 &amp;
 ""'!$C:$C""),INDIRECT(""'(OC4IDS) "" &amp; N$3 &amp; ""'!$G:$G"") = $A293)),""""))"),"")</f>
        <v/>
      </c>
      <c r="O292" s="51">
        <v>0</v>
      </c>
      <c r="P292" s="51">
        <v>0</v>
      </c>
      <c r="Q292" s="51">
        <v>0</v>
      </c>
      <c r="R292" s="51">
        <v>0</v>
      </c>
    </row>
    <row r="293" spans="1:18" ht="15.75" customHeight="1" x14ac:dyDescent="0.15">
      <c r="A293" s="53" t="str">
        <f t="shared" si="2"/>
        <v xml:space="preserve"> ()</v>
      </c>
      <c r="B293" s="55"/>
      <c r="C293" s="55"/>
      <c r="D293" s="55"/>
      <c r="E293" s="56"/>
      <c r="F293" s="57"/>
      <c r="G293" s="58"/>
      <c r="H293" s="57"/>
      <c r="I293" s="59" t="str">
        <f t="shared" si="3"/>
        <v>no</v>
      </c>
      <c r="J293" s="53" t="str">
        <f ca="1">IFERROR(__xludf.DUMMYFUNCTION("IFERROR(JOIN("", "",FILTER(K294:N294,LEN(K294:N294))))"),"")</f>
        <v/>
      </c>
      <c r="K293" s="60" t="str">
        <f ca="1">IFERROR(__xludf.DUMMYFUNCTION("IF(ISBLANK($D294),"""",IFERROR(TEXTJOIN("", "",TRUE,FILTER(INDIRECT(""'(OC4IDS) "" &amp; K$3 &amp;
 ""'!$C:$C""),INDIRECT(""'(OC4IDS) "" &amp; K$3 &amp; ""'!$G:$G"") = $A294)),""""))"),"")</f>
        <v/>
      </c>
      <c r="L293" s="60" t="str">
        <f ca="1">IFERROR(__xludf.DUMMYFUNCTION("IF(ISBLANK($D294),"""",IFERROR(TEXTJOIN("", "",TRUE,FILTER(INDIRECT(""'(OC4IDS) "" &amp; L$3 &amp;
 ""'!$C:$C""),INDIRECT(""'(OC4IDS) "" &amp; L$3 &amp; ""'!$G:$G"") = $A294)),""""))"),"")</f>
        <v/>
      </c>
      <c r="M293" s="60" t="str">
        <f ca="1">IFERROR(__xludf.DUMMYFUNCTION("IF(ISBLANK($D294),"""",IFERROR(TEXTJOIN("", "",TRUE,FILTER(INDIRECT(""'(OC4IDS) "" &amp; M$3 &amp;
 ""'!$C:$C""),INDIRECT(""'(OC4IDS) "" &amp; M$3 &amp; ""'!$G:$G"") = $A294)),""""))"),"")</f>
        <v/>
      </c>
      <c r="N293" s="60" t="str">
        <f ca="1">IFERROR(__xludf.DUMMYFUNCTION("IF(ISBLANK($D294),"""",IFERROR(TEXTJOIN("", "",TRUE,FILTER(INDIRECT(""'(OC4IDS) "" &amp; N$3 &amp;
 ""'!$C:$C""),INDIRECT(""'(OC4IDS) "" &amp; N$3 &amp; ""'!$G:$G"") = $A294)),""""))"),"")</f>
        <v/>
      </c>
      <c r="O293" s="51">
        <v>0</v>
      </c>
      <c r="P293" s="51">
        <v>0</v>
      </c>
      <c r="Q293" s="51">
        <v>0</v>
      </c>
      <c r="R293" s="51">
        <v>0</v>
      </c>
    </row>
    <row r="294" spans="1:18" ht="15.75" customHeight="1" x14ac:dyDescent="0.15">
      <c r="A294" s="53" t="str">
        <f t="shared" si="2"/>
        <v xml:space="preserve"> ()</v>
      </c>
      <c r="B294" s="55"/>
      <c r="C294" s="55"/>
      <c r="D294" s="55"/>
      <c r="E294" s="56"/>
      <c r="F294" s="57"/>
      <c r="G294" s="58"/>
      <c r="H294" s="57"/>
      <c r="I294" s="59" t="str">
        <f t="shared" si="3"/>
        <v>no</v>
      </c>
      <c r="J294" s="53" t="str">
        <f ca="1">IFERROR(__xludf.DUMMYFUNCTION("IFERROR(JOIN("", "",FILTER(K295:N295,LEN(K295:N295))))"),"")</f>
        <v/>
      </c>
      <c r="K294" s="60" t="str">
        <f ca="1">IFERROR(__xludf.DUMMYFUNCTION("IF(ISBLANK($D295),"""",IFERROR(TEXTJOIN("", "",TRUE,FILTER(INDIRECT(""'(OC4IDS) "" &amp; K$3 &amp;
 ""'!$C:$C""),INDIRECT(""'(OC4IDS) "" &amp; K$3 &amp; ""'!$G:$G"") = $A295)),""""))"),"")</f>
        <v/>
      </c>
      <c r="L294" s="60" t="str">
        <f ca="1">IFERROR(__xludf.DUMMYFUNCTION("IF(ISBLANK($D295),"""",IFERROR(TEXTJOIN("", "",TRUE,FILTER(INDIRECT(""'(OC4IDS) "" &amp; L$3 &amp;
 ""'!$C:$C""),INDIRECT(""'(OC4IDS) "" &amp; L$3 &amp; ""'!$G:$G"") = $A295)),""""))"),"")</f>
        <v/>
      </c>
      <c r="M294" s="60" t="str">
        <f ca="1">IFERROR(__xludf.DUMMYFUNCTION("IF(ISBLANK($D295),"""",IFERROR(TEXTJOIN("", "",TRUE,FILTER(INDIRECT(""'(OC4IDS) "" &amp; M$3 &amp;
 ""'!$C:$C""),INDIRECT(""'(OC4IDS) "" &amp; M$3 &amp; ""'!$G:$G"") = $A295)),""""))"),"")</f>
        <v/>
      </c>
      <c r="N294" s="60" t="str">
        <f ca="1">IFERROR(__xludf.DUMMYFUNCTION("IF(ISBLANK($D295),"""",IFERROR(TEXTJOIN("", "",TRUE,FILTER(INDIRECT(""'(OC4IDS) "" &amp; N$3 &amp;
 ""'!$C:$C""),INDIRECT(""'(OC4IDS) "" &amp; N$3 &amp; ""'!$G:$G"") = $A295)),""""))"),"")</f>
        <v/>
      </c>
      <c r="O294" s="51">
        <v>0</v>
      </c>
      <c r="P294" s="51">
        <v>0</v>
      </c>
      <c r="Q294" s="51">
        <v>0</v>
      </c>
      <c r="R294" s="51">
        <v>0</v>
      </c>
    </row>
    <row r="295" spans="1:18" ht="15.75" customHeight="1" x14ac:dyDescent="0.15">
      <c r="A295" s="53" t="str">
        <f t="shared" si="2"/>
        <v xml:space="preserve"> ()</v>
      </c>
      <c r="B295" s="55"/>
      <c r="C295" s="55"/>
      <c r="D295" s="55"/>
      <c r="E295" s="56"/>
      <c r="F295" s="57"/>
      <c r="G295" s="58"/>
      <c r="H295" s="57"/>
      <c r="I295" s="59" t="str">
        <f t="shared" si="3"/>
        <v>no</v>
      </c>
      <c r="J295" s="53" t="str">
        <f ca="1">IFERROR(__xludf.DUMMYFUNCTION("IFERROR(JOIN("", "",FILTER(K296:N296,LEN(K296:N296))))"),"")</f>
        <v/>
      </c>
      <c r="K295" s="60" t="str">
        <f ca="1">IFERROR(__xludf.DUMMYFUNCTION("IF(ISBLANK($D296),"""",IFERROR(TEXTJOIN("", "",TRUE,FILTER(INDIRECT(""'(OC4IDS) "" &amp; K$3 &amp;
 ""'!$C:$C""),INDIRECT(""'(OC4IDS) "" &amp; K$3 &amp; ""'!$G:$G"") = $A296)),""""))"),"")</f>
        <v/>
      </c>
      <c r="L295" s="60" t="str">
        <f ca="1">IFERROR(__xludf.DUMMYFUNCTION("IF(ISBLANK($D296),"""",IFERROR(TEXTJOIN("", "",TRUE,FILTER(INDIRECT(""'(OC4IDS) "" &amp; L$3 &amp;
 ""'!$C:$C""),INDIRECT(""'(OC4IDS) "" &amp; L$3 &amp; ""'!$G:$G"") = $A296)),""""))"),"")</f>
        <v/>
      </c>
      <c r="M295" s="60" t="str">
        <f ca="1">IFERROR(__xludf.DUMMYFUNCTION("IF(ISBLANK($D296),"""",IFERROR(TEXTJOIN("", "",TRUE,FILTER(INDIRECT(""'(OC4IDS) "" &amp; M$3 &amp;
 ""'!$C:$C""),INDIRECT(""'(OC4IDS) "" &amp; M$3 &amp; ""'!$G:$G"") = $A296)),""""))"),"")</f>
        <v/>
      </c>
      <c r="N295" s="60" t="str">
        <f ca="1">IFERROR(__xludf.DUMMYFUNCTION("IF(ISBLANK($D296),"""",IFERROR(TEXTJOIN("", "",TRUE,FILTER(INDIRECT(""'(OC4IDS) "" &amp; N$3 &amp;
 ""'!$C:$C""),INDIRECT(""'(OC4IDS) "" &amp; N$3 &amp; ""'!$G:$G"") = $A296)),""""))"),"")</f>
        <v/>
      </c>
      <c r="O295" s="51">
        <v>0</v>
      </c>
      <c r="P295" s="51">
        <v>0</v>
      </c>
      <c r="Q295" s="51">
        <v>0</v>
      </c>
      <c r="R295" s="51">
        <v>0</v>
      </c>
    </row>
    <row r="296" spans="1:18" ht="15.75" customHeight="1" x14ac:dyDescent="0.15">
      <c r="A296" s="53" t="str">
        <f t="shared" si="2"/>
        <v xml:space="preserve"> ()</v>
      </c>
      <c r="B296" s="55"/>
      <c r="C296" s="55"/>
      <c r="D296" s="55"/>
      <c r="E296" s="56"/>
      <c r="F296" s="57"/>
      <c r="G296" s="58"/>
      <c r="H296" s="57"/>
      <c r="I296" s="59" t="str">
        <f t="shared" si="3"/>
        <v>no</v>
      </c>
      <c r="J296" s="53" t="str">
        <f ca="1">IFERROR(__xludf.DUMMYFUNCTION("IFERROR(JOIN("", "",FILTER(K297:N297,LEN(K297:N297))))"),"")</f>
        <v/>
      </c>
      <c r="K296" s="60" t="str">
        <f ca="1">IFERROR(__xludf.DUMMYFUNCTION("IF(ISBLANK($D297),"""",IFERROR(TEXTJOIN("", "",TRUE,FILTER(INDIRECT(""'(OC4IDS) "" &amp; K$3 &amp;
 ""'!$C:$C""),INDIRECT(""'(OC4IDS) "" &amp; K$3 &amp; ""'!$G:$G"") = $A297)),""""))"),"")</f>
        <v/>
      </c>
      <c r="L296" s="60" t="str">
        <f ca="1">IFERROR(__xludf.DUMMYFUNCTION("IF(ISBLANK($D297),"""",IFERROR(TEXTJOIN("", "",TRUE,FILTER(INDIRECT(""'(OC4IDS) "" &amp; L$3 &amp;
 ""'!$C:$C""),INDIRECT(""'(OC4IDS) "" &amp; L$3 &amp; ""'!$G:$G"") = $A297)),""""))"),"")</f>
        <v/>
      </c>
      <c r="M296" s="60" t="str">
        <f ca="1">IFERROR(__xludf.DUMMYFUNCTION("IF(ISBLANK($D297),"""",IFERROR(TEXTJOIN("", "",TRUE,FILTER(INDIRECT(""'(OC4IDS) "" &amp; M$3 &amp;
 ""'!$C:$C""),INDIRECT(""'(OC4IDS) "" &amp; M$3 &amp; ""'!$G:$G"") = $A297)),""""))"),"")</f>
        <v/>
      </c>
      <c r="N296" s="60" t="str">
        <f ca="1">IFERROR(__xludf.DUMMYFUNCTION("IF(ISBLANK($D297),"""",IFERROR(TEXTJOIN("", "",TRUE,FILTER(INDIRECT(""'(OC4IDS) "" &amp; N$3 &amp;
 ""'!$C:$C""),INDIRECT(""'(OC4IDS) "" &amp; N$3 &amp; ""'!$G:$G"") = $A297)),""""))"),"")</f>
        <v/>
      </c>
      <c r="O296" s="51">
        <v>0</v>
      </c>
      <c r="P296" s="51">
        <v>0</v>
      </c>
      <c r="Q296" s="51">
        <v>0</v>
      </c>
      <c r="R296" s="51">
        <v>0</v>
      </c>
    </row>
    <row r="297" spans="1:18" ht="15.75" customHeight="1" x14ac:dyDescent="0.15">
      <c r="A297" s="53" t="str">
        <f t="shared" si="2"/>
        <v xml:space="preserve"> ()</v>
      </c>
      <c r="B297" s="55"/>
      <c r="C297" s="55"/>
      <c r="D297" s="55"/>
      <c r="E297" s="56"/>
      <c r="F297" s="57"/>
      <c r="G297" s="58"/>
      <c r="H297" s="57"/>
      <c r="I297" s="59" t="str">
        <f t="shared" si="3"/>
        <v>no</v>
      </c>
      <c r="J297" s="53" t="str">
        <f ca="1">IFERROR(__xludf.DUMMYFUNCTION("IFERROR(JOIN("", "",FILTER(K298:N298,LEN(K298:N298))))"),"")</f>
        <v/>
      </c>
      <c r="K297" s="60" t="str">
        <f ca="1">IFERROR(__xludf.DUMMYFUNCTION("IF(ISBLANK($D298),"""",IFERROR(TEXTJOIN("", "",TRUE,FILTER(INDIRECT(""'(OC4IDS) "" &amp; K$3 &amp;
 ""'!$C:$C""),INDIRECT(""'(OC4IDS) "" &amp; K$3 &amp; ""'!$G:$G"") = $A298)),""""))"),"")</f>
        <v/>
      </c>
      <c r="L297" s="60" t="str">
        <f ca="1">IFERROR(__xludf.DUMMYFUNCTION("IF(ISBLANK($D298),"""",IFERROR(TEXTJOIN("", "",TRUE,FILTER(INDIRECT(""'(OC4IDS) "" &amp; L$3 &amp;
 ""'!$C:$C""),INDIRECT(""'(OC4IDS) "" &amp; L$3 &amp; ""'!$G:$G"") = $A298)),""""))"),"")</f>
        <v/>
      </c>
      <c r="M297" s="60" t="str">
        <f ca="1">IFERROR(__xludf.DUMMYFUNCTION("IF(ISBLANK($D298),"""",IFERROR(TEXTJOIN("", "",TRUE,FILTER(INDIRECT(""'(OC4IDS) "" &amp; M$3 &amp;
 ""'!$C:$C""),INDIRECT(""'(OC4IDS) "" &amp; M$3 &amp; ""'!$G:$G"") = $A298)),""""))"),"")</f>
        <v/>
      </c>
      <c r="N297" s="60" t="str">
        <f ca="1">IFERROR(__xludf.DUMMYFUNCTION("IF(ISBLANK($D298),"""",IFERROR(TEXTJOIN("", "",TRUE,FILTER(INDIRECT(""'(OC4IDS) "" &amp; N$3 &amp;
 ""'!$C:$C""),INDIRECT(""'(OC4IDS) "" &amp; N$3 &amp; ""'!$G:$G"") = $A298)),""""))"),"")</f>
        <v/>
      </c>
      <c r="O297" s="51">
        <v>0</v>
      </c>
      <c r="P297" s="51">
        <v>0</v>
      </c>
      <c r="Q297" s="51">
        <v>0</v>
      </c>
      <c r="R297" s="51">
        <v>0</v>
      </c>
    </row>
    <row r="298" spans="1:18" ht="15.75" customHeight="1" x14ac:dyDescent="0.15">
      <c r="A298" s="53" t="str">
        <f t="shared" si="2"/>
        <v xml:space="preserve"> ()</v>
      </c>
      <c r="B298" s="55"/>
      <c r="C298" s="55"/>
      <c r="D298" s="55"/>
      <c r="E298" s="56"/>
      <c r="F298" s="57"/>
      <c r="G298" s="58"/>
      <c r="H298" s="57"/>
      <c r="I298" s="59" t="str">
        <f t="shared" si="3"/>
        <v>no</v>
      </c>
      <c r="J298" s="53" t="str">
        <f ca="1">IFERROR(__xludf.DUMMYFUNCTION("IFERROR(JOIN("", "",FILTER(K299:N299,LEN(K299:N299))))"),"")</f>
        <v/>
      </c>
      <c r="K298" s="60" t="str">
        <f ca="1">IFERROR(__xludf.DUMMYFUNCTION("IF(ISBLANK($D299),"""",IFERROR(TEXTJOIN("", "",TRUE,FILTER(INDIRECT(""'(OC4IDS) "" &amp; K$3 &amp;
 ""'!$C:$C""),INDIRECT(""'(OC4IDS) "" &amp; K$3 &amp; ""'!$G:$G"") = $A299)),""""))"),"")</f>
        <v/>
      </c>
      <c r="L298" s="60" t="str">
        <f ca="1">IFERROR(__xludf.DUMMYFUNCTION("IF(ISBLANK($D299),"""",IFERROR(TEXTJOIN("", "",TRUE,FILTER(INDIRECT(""'(OC4IDS) "" &amp; L$3 &amp;
 ""'!$C:$C""),INDIRECT(""'(OC4IDS) "" &amp; L$3 &amp; ""'!$G:$G"") = $A299)),""""))"),"")</f>
        <v/>
      </c>
      <c r="M298" s="60" t="str">
        <f ca="1">IFERROR(__xludf.DUMMYFUNCTION("IF(ISBLANK($D299),"""",IFERROR(TEXTJOIN("", "",TRUE,FILTER(INDIRECT(""'(OC4IDS) "" &amp; M$3 &amp;
 ""'!$C:$C""),INDIRECT(""'(OC4IDS) "" &amp; M$3 &amp; ""'!$G:$G"") = $A299)),""""))"),"")</f>
        <v/>
      </c>
      <c r="N298" s="60" t="str">
        <f ca="1">IFERROR(__xludf.DUMMYFUNCTION("IF(ISBLANK($D299),"""",IFERROR(TEXTJOIN("", "",TRUE,FILTER(INDIRECT(""'(OC4IDS) "" &amp; N$3 &amp;
 ""'!$C:$C""),INDIRECT(""'(OC4IDS) "" &amp; N$3 &amp; ""'!$G:$G"") = $A299)),""""))"),"")</f>
        <v/>
      </c>
      <c r="O298" s="51">
        <v>0</v>
      </c>
      <c r="P298" s="51">
        <v>0</v>
      </c>
      <c r="Q298" s="51">
        <v>0</v>
      </c>
      <c r="R298" s="51">
        <v>0</v>
      </c>
    </row>
    <row r="299" spans="1:18" ht="15.75" customHeight="1" x14ac:dyDescent="0.15">
      <c r="A299" s="53" t="str">
        <f t="shared" si="2"/>
        <v xml:space="preserve"> ()</v>
      </c>
      <c r="B299" s="55"/>
      <c r="C299" s="55"/>
      <c r="D299" s="55"/>
      <c r="E299" s="56"/>
      <c r="F299" s="57"/>
      <c r="G299" s="58"/>
      <c r="H299" s="57"/>
      <c r="I299" s="59" t="str">
        <f t="shared" si="3"/>
        <v>no</v>
      </c>
      <c r="J299" s="53" t="str">
        <f ca="1">IFERROR(__xludf.DUMMYFUNCTION("IFERROR(JOIN("", "",FILTER(K300:N300,LEN(K300:N300))))"),"")</f>
        <v/>
      </c>
      <c r="K299" s="60" t="str">
        <f ca="1">IFERROR(__xludf.DUMMYFUNCTION("IF(ISBLANK($D300),"""",IFERROR(TEXTJOIN("", "",TRUE,FILTER(INDIRECT(""'(OC4IDS) "" &amp; K$3 &amp;
 ""'!$C:$C""),INDIRECT(""'(OC4IDS) "" &amp; K$3 &amp; ""'!$G:$G"") = $A300)),""""))"),"")</f>
        <v/>
      </c>
      <c r="L299" s="60" t="str">
        <f ca="1">IFERROR(__xludf.DUMMYFUNCTION("IF(ISBLANK($D300),"""",IFERROR(TEXTJOIN("", "",TRUE,FILTER(INDIRECT(""'(OC4IDS) "" &amp; L$3 &amp;
 ""'!$C:$C""),INDIRECT(""'(OC4IDS) "" &amp; L$3 &amp; ""'!$G:$G"") = $A300)),""""))"),"")</f>
        <v/>
      </c>
      <c r="M299" s="60" t="str">
        <f ca="1">IFERROR(__xludf.DUMMYFUNCTION("IF(ISBLANK($D300),"""",IFERROR(TEXTJOIN("", "",TRUE,FILTER(INDIRECT(""'(OC4IDS) "" &amp; M$3 &amp;
 ""'!$C:$C""),INDIRECT(""'(OC4IDS) "" &amp; M$3 &amp; ""'!$G:$G"") = $A300)),""""))"),"")</f>
        <v/>
      </c>
      <c r="N299" s="60" t="str">
        <f ca="1">IFERROR(__xludf.DUMMYFUNCTION("IF(ISBLANK($D300),"""",IFERROR(TEXTJOIN("", "",TRUE,FILTER(INDIRECT(""'(OC4IDS) "" &amp; N$3 &amp;
 ""'!$C:$C""),INDIRECT(""'(OC4IDS) "" &amp; N$3 &amp; ""'!$G:$G"") = $A300)),""""))"),"")</f>
        <v/>
      </c>
      <c r="O299" s="51">
        <v>0</v>
      </c>
      <c r="P299" s="51">
        <v>0</v>
      </c>
      <c r="Q299" s="51">
        <v>0</v>
      </c>
      <c r="R299" s="51">
        <v>0</v>
      </c>
    </row>
    <row r="300" spans="1:18" ht="15.75" customHeight="1" x14ac:dyDescent="0.15">
      <c r="A300" s="53" t="str">
        <f t="shared" si="2"/>
        <v xml:space="preserve"> ()</v>
      </c>
      <c r="B300" s="55"/>
      <c r="C300" s="55"/>
      <c r="D300" s="55"/>
      <c r="E300" s="56"/>
      <c r="F300" s="57"/>
      <c r="G300" s="58"/>
      <c r="H300" s="57"/>
      <c r="I300" s="59" t="str">
        <f t="shared" si="3"/>
        <v>no</v>
      </c>
      <c r="J300" s="53" t="str">
        <f ca="1">IFERROR(__xludf.DUMMYFUNCTION("IFERROR(JOIN("", "",FILTER(K301:N301,LEN(K301:N301))))"),"")</f>
        <v/>
      </c>
      <c r="K300" s="60" t="str">
        <f ca="1">IFERROR(__xludf.DUMMYFUNCTION("IF(ISBLANK($D301),"""",IFERROR(TEXTJOIN("", "",TRUE,FILTER(INDIRECT(""'(OC4IDS) "" &amp; K$3 &amp;
 ""'!$C:$C""),INDIRECT(""'(OC4IDS) "" &amp; K$3 &amp; ""'!$G:$G"") = $A301)),""""))"),"")</f>
        <v/>
      </c>
      <c r="L300" s="60" t="str">
        <f ca="1">IFERROR(__xludf.DUMMYFUNCTION("IF(ISBLANK($D301),"""",IFERROR(TEXTJOIN("", "",TRUE,FILTER(INDIRECT(""'(OC4IDS) "" &amp; L$3 &amp;
 ""'!$C:$C""),INDIRECT(""'(OC4IDS) "" &amp; L$3 &amp; ""'!$G:$G"") = $A301)),""""))"),"")</f>
        <v/>
      </c>
      <c r="M300" s="60" t="str">
        <f ca="1">IFERROR(__xludf.DUMMYFUNCTION("IF(ISBLANK($D301),"""",IFERROR(TEXTJOIN("", "",TRUE,FILTER(INDIRECT(""'(OC4IDS) "" &amp; M$3 &amp;
 ""'!$C:$C""),INDIRECT(""'(OC4IDS) "" &amp; M$3 &amp; ""'!$G:$G"") = $A301)),""""))"),"")</f>
        <v/>
      </c>
      <c r="N300" s="60" t="str">
        <f ca="1">IFERROR(__xludf.DUMMYFUNCTION("IF(ISBLANK($D301),"""",IFERROR(TEXTJOIN("", "",TRUE,FILTER(INDIRECT(""'(OC4IDS) "" &amp; N$3 &amp;
 ""'!$C:$C""),INDIRECT(""'(OC4IDS) "" &amp; N$3 &amp; ""'!$G:$G"") = $A301)),""""))"),"")</f>
        <v/>
      </c>
      <c r="O300" s="51">
        <v>0</v>
      </c>
      <c r="P300" s="51">
        <v>0</v>
      </c>
      <c r="Q300" s="51">
        <v>0</v>
      </c>
      <c r="R300" s="51">
        <v>0</v>
      </c>
    </row>
    <row r="301" spans="1:18" ht="15.75" customHeight="1" x14ac:dyDescent="0.15">
      <c r="A301" s="53" t="str">
        <f t="shared" si="2"/>
        <v xml:space="preserve"> ()</v>
      </c>
      <c r="B301" s="55"/>
      <c r="C301" s="55"/>
      <c r="D301" s="55"/>
      <c r="E301" s="56"/>
      <c r="F301" s="57"/>
      <c r="G301" s="58"/>
      <c r="H301" s="57"/>
      <c r="I301" s="59" t="str">
        <f t="shared" si="3"/>
        <v>no</v>
      </c>
      <c r="J301" s="53" t="str">
        <f ca="1">IFERROR(__xludf.DUMMYFUNCTION("IFERROR(JOIN("", "",FILTER(K302:N302,LEN(K302:N302))))"),"")</f>
        <v/>
      </c>
      <c r="K301" s="60" t="str">
        <f ca="1">IFERROR(__xludf.DUMMYFUNCTION("IF(ISBLANK($D302),"""",IFERROR(TEXTJOIN("", "",TRUE,FILTER(INDIRECT(""'(OC4IDS) "" &amp; K$3 &amp;
 ""'!$C:$C""),INDIRECT(""'(OC4IDS) "" &amp; K$3 &amp; ""'!$G:$G"") = $A302)),""""))"),"")</f>
        <v/>
      </c>
      <c r="L301" s="60" t="str">
        <f ca="1">IFERROR(__xludf.DUMMYFUNCTION("IF(ISBLANK($D302),"""",IFERROR(TEXTJOIN("", "",TRUE,FILTER(INDIRECT(""'(OC4IDS) "" &amp; L$3 &amp;
 ""'!$C:$C""),INDIRECT(""'(OC4IDS) "" &amp; L$3 &amp; ""'!$G:$G"") = $A302)),""""))"),"")</f>
        <v/>
      </c>
      <c r="M301" s="60" t="str">
        <f ca="1">IFERROR(__xludf.DUMMYFUNCTION("IF(ISBLANK($D302),"""",IFERROR(TEXTJOIN("", "",TRUE,FILTER(INDIRECT(""'(OC4IDS) "" &amp; M$3 &amp;
 ""'!$C:$C""),INDIRECT(""'(OC4IDS) "" &amp; M$3 &amp; ""'!$G:$G"") = $A302)),""""))"),"")</f>
        <v/>
      </c>
      <c r="N301" s="60" t="str">
        <f ca="1">IFERROR(__xludf.DUMMYFUNCTION("IF(ISBLANK($D302),"""",IFERROR(TEXTJOIN("", "",TRUE,FILTER(INDIRECT(""'(OC4IDS) "" &amp; N$3 &amp;
 ""'!$C:$C""),INDIRECT(""'(OC4IDS) "" &amp; N$3 &amp; ""'!$G:$G"") = $A302)),""""))"),"")</f>
        <v/>
      </c>
      <c r="O301" s="51">
        <v>0</v>
      </c>
      <c r="P301" s="51">
        <v>0</v>
      </c>
      <c r="Q301" s="51">
        <v>0</v>
      </c>
      <c r="R301" s="51">
        <v>0</v>
      </c>
    </row>
    <row r="302" spans="1:18" ht="15.75" customHeight="1" x14ac:dyDescent="0.15">
      <c r="A302" s="53" t="str">
        <f t="shared" si="2"/>
        <v xml:space="preserve"> ()</v>
      </c>
      <c r="B302" s="55"/>
      <c r="C302" s="55"/>
      <c r="D302" s="55"/>
      <c r="E302" s="56"/>
      <c r="F302" s="57"/>
      <c r="G302" s="58"/>
      <c r="H302" s="57"/>
      <c r="I302" s="59" t="str">
        <f t="shared" si="3"/>
        <v>no</v>
      </c>
      <c r="J302" s="53" t="str">
        <f ca="1">IFERROR(__xludf.DUMMYFUNCTION("IFERROR(JOIN("", "",FILTER(K303:N303,LEN(K303:N303))))"),"")</f>
        <v/>
      </c>
      <c r="K302" s="60" t="str">
        <f ca="1">IFERROR(__xludf.DUMMYFUNCTION("IF(ISBLANK($D303),"""",IFERROR(TEXTJOIN("", "",TRUE,FILTER(INDIRECT(""'(OC4IDS) "" &amp; K$3 &amp;
 ""'!$C:$C""),INDIRECT(""'(OC4IDS) "" &amp; K$3 &amp; ""'!$G:$G"") = $A303)),""""))"),"")</f>
        <v/>
      </c>
      <c r="L302" s="60" t="str">
        <f ca="1">IFERROR(__xludf.DUMMYFUNCTION("IF(ISBLANK($D303),"""",IFERROR(TEXTJOIN("", "",TRUE,FILTER(INDIRECT(""'(OC4IDS) "" &amp; L$3 &amp;
 ""'!$C:$C""),INDIRECT(""'(OC4IDS) "" &amp; L$3 &amp; ""'!$G:$G"") = $A303)),""""))"),"")</f>
        <v/>
      </c>
      <c r="M302" s="60" t="str">
        <f ca="1">IFERROR(__xludf.DUMMYFUNCTION("IF(ISBLANK($D303),"""",IFERROR(TEXTJOIN("", "",TRUE,FILTER(INDIRECT(""'(OC4IDS) "" &amp; M$3 &amp;
 ""'!$C:$C""),INDIRECT(""'(OC4IDS) "" &amp; M$3 &amp; ""'!$G:$G"") = $A303)),""""))"),"")</f>
        <v/>
      </c>
      <c r="N302" s="60" t="str">
        <f ca="1">IFERROR(__xludf.DUMMYFUNCTION("IF(ISBLANK($D303),"""",IFERROR(TEXTJOIN("", "",TRUE,FILTER(INDIRECT(""'(OC4IDS) "" &amp; N$3 &amp;
 ""'!$C:$C""),INDIRECT(""'(OC4IDS) "" &amp; N$3 &amp; ""'!$G:$G"") = $A303)),""""))"),"")</f>
        <v/>
      </c>
      <c r="O302" s="51">
        <v>0</v>
      </c>
      <c r="P302" s="51">
        <v>0</v>
      </c>
      <c r="Q302" s="51">
        <v>0</v>
      </c>
      <c r="R302" s="51">
        <v>0</v>
      </c>
    </row>
    <row r="303" spans="1:18" ht="15.75" customHeight="1" x14ac:dyDescent="0.15">
      <c r="A303" s="53" t="str">
        <f t="shared" si="2"/>
        <v xml:space="preserve"> ()</v>
      </c>
      <c r="B303" s="55"/>
      <c r="C303" s="55"/>
      <c r="D303" s="55"/>
      <c r="E303" s="56"/>
      <c r="F303" s="57"/>
      <c r="G303" s="58"/>
      <c r="H303" s="57"/>
      <c r="I303" s="59" t="str">
        <f t="shared" si="3"/>
        <v>no</v>
      </c>
      <c r="J303" s="53" t="str">
        <f ca="1">IFERROR(__xludf.DUMMYFUNCTION("IFERROR(JOIN("", "",FILTER(K304:N304,LEN(K304:N304))))"),"")</f>
        <v/>
      </c>
      <c r="K303" s="60" t="str">
        <f ca="1">IFERROR(__xludf.DUMMYFUNCTION("IF(ISBLANK($D304),"""",IFERROR(TEXTJOIN("", "",TRUE,FILTER(INDIRECT(""'(OC4IDS) "" &amp; K$3 &amp;
 ""'!$C:$C""),INDIRECT(""'(OC4IDS) "" &amp; K$3 &amp; ""'!$G:$G"") = $A304)),""""))"),"")</f>
        <v/>
      </c>
      <c r="L303" s="60" t="str">
        <f ca="1">IFERROR(__xludf.DUMMYFUNCTION("IF(ISBLANK($D304),"""",IFERROR(TEXTJOIN("", "",TRUE,FILTER(INDIRECT(""'(OC4IDS) "" &amp; L$3 &amp;
 ""'!$C:$C""),INDIRECT(""'(OC4IDS) "" &amp; L$3 &amp; ""'!$G:$G"") = $A304)),""""))"),"")</f>
        <v/>
      </c>
      <c r="M303" s="60" t="str">
        <f ca="1">IFERROR(__xludf.DUMMYFUNCTION("IF(ISBLANK($D304),"""",IFERROR(TEXTJOIN("", "",TRUE,FILTER(INDIRECT(""'(OC4IDS) "" &amp; M$3 &amp;
 ""'!$C:$C""),INDIRECT(""'(OC4IDS) "" &amp; M$3 &amp; ""'!$G:$G"") = $A304)),""""))"),"")</f>
        <v/>
      </c>
      <c r="N303" s="60" t="str">
        <f ca="1">IFERROR(__xludf.DUMMYFUNCTION("IF(ISBLANK($D304),"""",IFERROR(TEXTJOIN("", "",TRUE,FILTER(INDIRECT(""'(OC4IDS) "" &amp; N$3 &amp;
 ""'!$C:$C""),INDIRECT(""'(OC4IDS) "" &amp; N$3 &amp; ""'!$G:$G"") = $A304)),""""))"),"")</f>
        <v/>
      </c>
      <c r="O303" s="51">
        <v>0</v>
      </c>
      <c r="P303" s="51">
        <v>0</v>
      </c>
      <c r="Q303" s="51">
        <v>0</v>
      </c>
      <c r="R303" s="51">
        <v>0</v>
      </c>
    </row>
    <row r="304" spans="1:18" ht="15.75" customHeight="1" x14ac:dyDescent="0.15">
      <c r="A304" s="53" t="str">
        <f t="shared" si="2"/>
        <v xml:space="preserve"> ()</v>
      </c>
      <c r="B304" s="55"/>
      <c r="C304" s="55"/>
      <c r="D304" s="55"/>
      <c r="E304" s="56"/>
      <c r="F304" s="57"/>
      <c r="G304" s="58"/>
      <c r="H304" s="57"/>
      <c r="I304" s="59" t="str">
        <f t="shared" si="3"/>
        <v>no</v>
      </c>
      <c r="J304" s="53" t="str">
        <f ca="1">IFERROR(__xludf.DUMMYFUNCTION("IFERROR(JOIN("", "",FILTER(K305:N305,LEN(K305:N305))))"),"")</f>
        <v/>
      </c>
      <c r="K304" s="60" t="str">
        <f ca="1">IFERROR(__xludf.DUMMYFUNCTION("IF(ISBLANK($D305),"""",IFERROR(TEXTJOIN("", "",TRUE,FILTER(INDIRECT(""'(OC4IDS) "" &amp; K$3 &amp;
 ""'!$C:$C""),INDIRECT(""'(OC4IDS) "" &amp; K$3 &amp; ""'!$G:$G"") = $A305)),""""))"),"")</f>
        <v/>
      </c>
      <c r="L304" s="60" t="str">
        <f ca="1">IFERROR(__xludf.DUMMYFUNCTION("IF(ISBLANK($D305),"""",IFERROR(TEXTJOIN("", "",TRUE,FILTER(INDIRECT(""'(OC4IDS) "" &amp; L$3 &amp;
 ""'!$C:$C""),INDIRECT(""'(OC4IDS) "" &amp; L$3 &amp; ""'!$G:$G"") = $A305)),""""))"),"")</f>
        <v/>
      </c>
      <c r="M304" s="60" t="str">
        <f ca="1">IFERROR(__xludf.DUMMYFUNCTION("IF(ISBLANK($D305),"""",IFERROR(TEXTJOIN("", "",TRUE,FILTER(INDIRECT(""'(OC4IDS) "" &amp; M$3 &amp;
 ""'!$C:$C""),INDIRECT(""'(OC4IDS) "" &amp; M$3 &amp; ""'!$G:$G"") = $A305)),""""))"),"")</f>
        <v/>
      </c>
      <c r="N304" s="60" t="str">
        <f ca="1">IFERROR(__xludf.DUMMYFUNCTION("IF(ISBLANK($D305),"""",IFERROR(TEXTJOIN("", "",TRUE,FILTER(INDIRECT(""'(OC4IDS) "" &amp; N$3 &amp;
 ""'!$C:$C""),INDIRECT(""'(OC4IDS) "" &amp; N$3 &amp; ""'!$G:$G"") = $A305)),""""))"),"")</f>
        <v/>
      </c>
      <c r="O304" s="51">
        <v>0</v>
      </c>
      <c r="P304" s="51">
        <v>0</v>
      </c>
      <c r="Q304" s="51">
        <v>0</v>
      </c>
      <c r="R304" s="51">
        <v>0</v>
      </c>
    </row>
    <row r="305" spans="1:18" ht="15.75" customHeight="1" x14ac:dyDescent="0.15">
      <c r="A305" s="53" t="str">
        <f t="shared" si="2"/>
        <v xml:space="preserve"> ()</v>
      </c>
      <c r="B305" s="55"/>
      <c r="C305" s="55"/>
      <c r="D305" s="55"/>
      <c r="E305" s="56"/>
      <c r="F305" s="57"/>
      <c r="G305" s="58"/>
      <c r="H305" s="57"/>
      <c r="I305" s="59" t="str">
        <f t="shared" si="3"/>
        <v>no</v>
      </c>
      <c r="J305" s="53" t="str">
        <f ca="1">IFERROR(__xludf.DUMMYFUNCTION("IFERROR(JOIN("", "",FILTER(K306:N306,LEN(K306:N306))))"),"")</f>
        <v/>
      </c>
      <c r="K305" s="60" t="str">
        <f ca="1">IFERROR(__xludf.DUMMYFUNCTION("IF(ISBLANK($D306),"""",IFERROR(TEXTJOIN("", "",TRUE,FILTER(INDIRECT(""'(OC4IDS) "" &amp; K$3 &amp;
 ""'!$C:$C""),INDIRECT(""'(OC4IDS) "" &amp; K$3 &amp; ""'!$G:$G"") = $A306)),""""))"),"")</f>
        <v/>
      </c>
      <c r="L305" s="60" t="str">
        <f ca="1">IFERROR(__xludf.DUMMYFUNCTION("IF(ISBLANK($D306),"""",IFERROR(TEXTJOIN("", "",TRUE,FILTER(INDIRECT(""'(OC4IDS) "" &amp; L$3 &amp;
 ""'!$C:$C""),INDIRECT(""'(OC4IDS) "" &amp; L$3 &amp; ""'!$G:$G"") = $A306)),""""))"),"")</f>
        <v/>
      </c>
      <c r="M305" s="60" t="str">
        <f ca="1">IFERROR(__xludf.DUMMYFUNCTION("IF(ISBLANK($D306),"""",IFERROR(TEXTJOIN("", "",TRUE,FILTER(INDIRECT(""'(OC4IDS) "" &amp; M$3 &amp;
 ""'!$C:$C""),INDIRECT(""'(OC4IDS) "" &amp; M$3 &amp; ""'!$G:$G"") = $A306)),""""))"),"")</f>
        <v/>
      </c>
      <c r="N305" s="60" t="str">
        <f ca="1">IFERROR(__xludf.DUMMYFUNCTION("IF(ISBLANK($D306),"""",IFERROR(TEXTJOIN("", "",TRUE,FILTER(INDIRECT(""'(OC4IDS) "" &amp; N$3 &amp;
 ""'!$C:$C""),INDIRECT(""'(OC4IDS) "" &amp; N$3 &amp; ""'!$G:$G"") = $A306)),""""))"),"")</f>
        <v/>
      </c>
      <c r="O305" s="51">
        <v>0</v>
      </c>
      <c r="P305" s="51">
        <v>0</v>
      </c>
      <c r="Q305" s="51">
        <v>0</v>
      </c>
      <c r="R305" s="51">
        <v>0</v>
      </c>
    </row>
    <row r="306" spans="1:18" ht="15.75" customHeight="1" x14ac:dyDescent="0.15">
      <c r="A306" s="53" t="str">
        <f t="shared" si="2"/>
        <v xml:space="preserve"> ()</v>
      </c>
      <c r="B306" s="55"/>
      <c r="C306" s="55"/>
      <c r="D306" s="55"/>
      <c r="E306" s="56"/>
      <c r="F306" s="57"/>
      <c r="G306" s="58"/>
      <c r="H306" s="57"/>
      <c r="I306" s="59" t="str">
        <f t="shared" si="3"/>
        <v>no</v>
      </c>
      <c r="J306" s="53" t="str">
        <f ca="1">IFERROR(__xludf.DUMMYFUNCTION("IFERROR(JOIN("", "",FILTER(K307:N307,LEN(K307:N307))))"),"")</f>
        <v/>
      </c>
      <c r="K306" s="60" t="str">
        <f ca="1">IFERROR(__xludf.DUMMYFUNCTION("IF(ISBLANK($D307),"""",IFERROR(TEXTJOIN("", "",TRUE,FILTER(INDIRECT(""'(OC4IDS) "" &amp; K$3 &amp;
 ""'!$C:$C""),INDIRECT(""'(OC4IDS) "" &amp; K$3 &amp; ""'!$G:$G"") = $A307)),""""))"),"")</f>
        <v/>
      </c>
      <c r="L306" s="60" t="str">
        <f ca="1">IFERROR(__xludf.DUMMYFUNCTION("IF(ISBLANK($D307),"""",IFERROR(TEXTJOIN("", "",TRUE,FILTER(INDIRECT(""'(OC4IDS) "" &amp; L$3 &amp;
 ""'!$C:$C""),INDIRECT(""'(OC4IDS) "" &amp; L$3 &amp; ""'!$G:$G"") = $A307)),""""))"),"")</f>
        <v/>
      </c>
      <c r="M306" s="60" t="str">
        <f ca="1">IFERROR(__xludf.DUMMYFUNCTION("IF(ISBLANK($D307),"""",IFERROR(TEXTJOIN("", "",TRUE,FILTER(INDIRECT(""'(OC4IDS) "" &amp; M$3 &amp;
 ""'!$C:$C""),INDIRECT(""'(OC4IDS) "" &amp; M$3 &amp; ""'!$G:$G"") = $A307)),""""))"),"")</f>
        <v/>
      </c>
      <c r="N306" s="60" t="str">
        <f ca="1">IFERROR(__xludf.DUMMYFUNCTION("IF(ISBLANK($D307),"""",IFERROR(TEXTJOIN("", "",TRUE,FILTER(INDIRECT(""'(OC4IDS) "" &amp; N$3 &amp;
 ""'!$C:$C""),INDIRECT(""'(OC4IDS) "" &amp; N$3 &amp; ""'!$G:$G"") = $A307)),""""))"),"")</f>
        <v/>
      </c>
      <c r="O306" s="51">
        <v>0</v>
      </c>
      <c r="P306" s="51">
        <v>0</v>
      </c>
      <c r="Q306" s="51">
        <v>0</v>
      </c>
      <c r="R306" s="51">
        <v>0</v>
      </c>
    </row>
    <row r="307" spans="1:18" ht="15.75" customHeight="1" x14ac:dyDescent="0.15">
      <c r="A307" s="53" t="str">
        <f t="shared" si="2"/>
        <v xml:space="preserve"> ()</v>
      </c>
      <c r="B307" s="55"/>
      <c r="C307" s="55"/>
      <c r="D307" s="55"/>
      <c r="E307" s="56"/>
      <c r="F307" s="57"/>
      <c r="G307" s="58"/>
      <c r="H307" s="57"/>
      <c r="I307" s="59" t="str">
        <f t="shared" si="3"/>
        <v>no</v>
      </c>
      <c r="J307" s="53" t="str">
        <f ca="1">IFERROR(__xludf.DUMMYFUNCTION("IFERROR(JOIN("", "",FILTER(K308:N308,LEN(K308:N308))))"),"")</f>
        <v/>
      </c>
      <c r="K307" s="60" t="str">
        <f ca="1">IFERROR(__xludf.DUMMYFUNCTION("IF(ISBLANK($D308),"""",IFERROR(TEXTJOIN("", "",TRUE,FILTER(INDIRECT(""'(OC4IDS) "" &amp; K$3 &amp;
 ""'!$C:$C""),INDIRECT(""'(OC4IDS) "" &amp; K$3 &amp; ""'!$G:$G"") = $A308)),""""))"),"")</f>
        <v/>
      </c>
      <c r="L307" s="60" t="str">
        <f ca="1">IFERROR(__xludf.DUMMYFUNCTION("IF(ISBLANK($D308),"""",IFERROR(TEXTJOIN("", "",TRUE,FILTER(INDIRECT(""'(OC4IDS) "" &amp; L$3 &amp;
 ""'!$C:$C""),INDIRECT(""'(OC4IDS) "" &amp; L$3 &amp; ""'!$G:$G"") = $A308)),""""))"),"")</f>
        <v/>
      </c>
      <c r="M307" s="60" t="str">
        <f ca="1">IFERROR(__xludf.DUMMYFUNCTION("IF(ISBLANK($D308),"""",IFERROR(TEXTJOIN("", "",TRUE,FILTER(INDIRECT(""'(OC4IDS) "" &amp; M$3 &amp;
 ""'!$C:$C""),INDIRECT(""'(OC4IDS) "" &amp; M$3 &amp; ""'!$G:$G"") = $A308)),""""))"),"")</f>
        <v/>
      </c>
      <c r="N307" s="60" t="str">
        <f ca="1">IFERROR(__xludf.DUMMYFUNCTION("IF(ISBLANK($D308),"""",IFERROR(TEXTJOIN("", "",TRUE,FILTER(INDIRECT(""'(OC4IDS) "" &amp; N$3 &amp;
 ""'!$C:$C""),INDIRECT(""'(OC4IDS) "" &amp; N$3 &amp; ""'!$G:$G"") = $A308)),""""))"),"")</f>
        <v/>
      </c>
      <c r="O307" s="51">
        <v>0</v>
      </c>
      <c r="P307" s="51">
        <v>0</v>
      </c>
      <c r="Q307" s="51">
        <v>0</v>
      </c>
      <c r="R307" s="51">
        <v>0</v>
      </c>
    </row>
    <row r="308" spans="1:18" ht="15.75" customHeight="1" x14ac:dyDescent="0.15">
      <c r="A308" s="53" t="str">
        <f t="shared" si="2"/>
        <v xml:space="preserve"> ()</v>
      </c>
      <c r="B308" s="55"/>
      <c r="C308" s="55"/>
      <c r="D308" s="55"/>
      <c r="E308" s="56"/>
      <c r="F308" s="57"/>
      <c r="G308" s="58"/>
      <c r="H308" s="57"/>
      <c r="I308" s="59" t="str">
        <f t="shared" si="3"/>
        <v>no</v>
      </c>
      <c r="J308" s="53" t="str">
        <f ca="1">IFERROR(__xludf.DUMMYFUNCTION("IFERROR(JOIN("", "",FILTER(K309:N309,LEN(K309:N309))))"),"")</f>
        <v/>
      </c>
      <c r="K308" s="60" t="str">
        <f ca="1">IFERROR(__xludf.DUMMYFUNCTION("IF(ISBLANK($D309),"""",IFERROR(TEXTJOIN("", "",TRUE,FILTER(INDIRECT(""'(OC4IDS) "" &amp; K$3 &amp;
 ""'!$C:$C""),INDIRECT(""'(OC4IDS) "" &amp; K$3 &amp; ""'!$G:$G"") = $A309)),""""))"),"")</f>
        <v/>
      </c>
      <c r="L308" s="60" t="str">
        <f ca="1">IFERROR(__xludf.DUMMYFUNCTION("IF(ISBLANK($D309),"""",IFERROR(TEXTJOIN("", "",TRUE,FILTER(INDIRECT(""'(OC4IDS) "" &amp; L$3 &amp;
 ""'!$C:$C""),INDIRECT(""'(OC4IDS) "" &amp; L$3 &amp; ""'!$G:$G"") = $A309)),""""))"),"")</f>
        <v/>
      </c>
      <c r="M308" s="60" t="str">
        <f ca="1">IFERROR(__xludf.DUMMYFUNCTION("IF(ISBLANK($D309),"""",IFERROR(TEXTJOIN("", "",TRUE,FILTER(INDIRECT(""'(OC4IDS) "" &amp; M$3 &amp;
 ""'!$C:$C""),INDIRECT(""'(OC4IDS) "" &amp; M$3 &amp; ""'!$G:$G"") = $A309)),""""))"),"")</f>
        <v/>
      </c>
      <c r="N308" s="60" t="str">
        <f ca="1">IFERROR(__xludf.DUMMYFUNCTION("IF(ISBLANK($D309),"""",IFERROR(TEXTJOIN("", "",TRUE,FILTER(INDIRECT(""'(OC4IDS) "" &amp; N$3 &amp;
 ""'!$C:$C""),INDIRECT(""'(OC4IDS) "" &amp; N$3 &amp; ""'!$G:$G"") = $A309)),""""))"),"")</f>
        <v/>
      </c>
      <c r="O308" s="51">
        <v>0</v>
      </c>
      <c r="P308" s="51">
        <v>0</v>
      </c>
      <c r="Q308" s="51">
        <v>0</v>
      </c>
      <c r="R308" s="51">
        <v>0</v>
      </c>
    </row>
    <row r="309" spans="1:18" ht="15.75" customHeight="1" x14ac:dyDescent="0.15">
      <c r="A309" s="53" t="str">
        <f t="shared" si="2"/>
        <v xml:space="preserve"> ()</v>
      </c>
      <c r="B309" s="55"/>
      <c r="C309" s="55"/>
      <c r="D309" s="55"/>
      <c r="E309" s="56"/>
      <c r="F309" s="57"/>
      <c r="G309" s="58"/>
      <c r="H309" s="57"/>
      <c r="I309" s="59" t="str">
        <f t="shared" si="3"/>
        <v>no</v>
      </c>
      <c r="J309" s="53" t="str">
        <f ca="1">IFERROR(__xludf.DUMMYFUNCTION("IFERROR(JOIN("", "",FILTER(K310:N310,LEN(K310:N310))))"),"")</f>
        <v/>
      </c>
      <c r="K309" s="60" t="str">
        <f ca="1">IFERROR(__xludf.DUMMYFUNCTION("IF(ISBLANK($D310),"""",IFERROR(TEXTJOIN("", "",TRUE,FILTER(INDIRECT(""'(OC4IDS) "" &amp; K$3 &amp;
 ""'!$C:$C""),INDIRECT(""'(OC4IDS) "" &amp; K$3 &amp; ""'!$G:$G"") = $A310)),""""))"),"")</f>
        <v/>
      </c>
      <c r="L309" s="60" t="str">
        <f ca="1">IFERROR(__xludf.DUMMYFUNCTION("IF(ISBLANK($D310),"""",IFERROR(TEXTJOIN("", "",TRUE,FILTER(INDIRECT(""'(OC4IDS) "" &amp; L$3 &amp;
 ""'!$C:$C""),INDIRECT(""'(OC4IDS) "" &amp; L$3 &amp; ""'!$G:$G"") = $A310)),""""))"),"")</f>
        <v/>
      </c>
      <c r="M309" s="60" t="str">
        <f ca="1">IFERROR(__xludf.DUMMYFUNCTION("IF(ISBLANK($D310),"""",IFERROR(TEXTJOIN("", "",TRUE,FILTER(INDIRECT(""'(OC4IDS) "" &amp; M$3 &amp;
 ""'!$C:$C""),INDIRECT(""'(OC4IDS) "" &amp; M$3 &amp; ""'!$G:$G"") = $A310)),""""))"),"")</f>
        <v/>
      </c>
      <c r="N309" s="60" t="str">
        <f ca="1">IFERROR(__xludf.DUMMYFUNCTION("IF(ISBLANK($D310),"""",IFERROR(TEXTJOIN("", "",TRUE,FILTER(INDIRECT(""'(OC4IDS) "" &amp; N$3 &amp;
 ""'!$C:$C""),INDIRECT(""'(OC4IDS) "" &amp; N$3 &amp; ""'!$G:$G"") = $A310)),""""))"),"")</f>
        <v/>
      </c>
      <c r="O309" s="51">
        <v>0</v>
      </c>
      <c r="P309" s="51">
        <v>0</v>
      </c>
      <c r="Q309" s="51">
        <v>0</v>
      </c>
      <c r="R309" s="51">
        <v>0</v>
      </c>
    </row>
    <row r="310" spans="1:18" ht="15.75" customHeight="1" x14ac:dyDescent="0.15">
      <c r="A310" s="53" t="str">
        <f t="shared" si="2"/>
        <v xml:space="preserve"> ()</v>
      </c>
      <c r="B310" s="55"/>
      <c r="C310" s="55"/>
      <c r="D310" s="55"/>
      <c r="E310" s="56"/>
      <c r="F310" s="57"/>
      <c r="G310" s="58"/>
      <c r="H310" s="57"/>
      <c r="I310" s="59" t="str">
        <f t="shared" si="3"/>
        <v>no</v>
      </c>
      <c r="J310" s="53" t="str">
        <f ca="1">IFERROR(__xludf.DUMMYFUNCTION("IFERROR(JOIN("", "",FILTER(K311:N311,LEN(K311:N311))))"),"")</f>
        <v/>
      </c>
      <c r="K310" s="60" t="str">
        <f ca="1">IFERROR(__xludf.DUMMYFUNCTION("IF(ISBLANK($D311),"""",IFERROR(TEXTJOIN("", "",TRUE,FILTER(INDIRECT(""'(OC4IDS) "" &amp; K$3 &amp;
 ""'!$C:$C""),INDIRECT(""'(OC4IDS) "" &amp; K$3 &amp; ""'!$G:$G"") = $A311)),""""))"),"")</f>
        <v/>
      </c>
      <c r="L310" s="60" t="str">
        <f ca="1">IFERROR(__xludf.DUMMYFUNCTION("IF(ISBLANK($D311),"""",IFERROR(TEXTJOIN("", "",TRUE,FILTER(INDIRECT(""'(OC4IDS) "" &amp; L$3 &amp;
 ""'!$C:$C""),INDIRECT(""'(OC4IDS) "" &amp; L$3 &amp; ""'!$G:$G"") = $A311)),""""))"),"")</f>
        <v/>
      </c>
      <c r="M310" s="60" t="str">
        <f ca="1">IFERROR(__xludf.DUMMYFUNCTION("IF(ISBLANK($D311),"""",IFERROR(TEXTJOIN("", "",TRUE,FILTER(INDIRECT(""'(OC4IDS) "" &amp; M$3 &amp;
 ""'!$C:$C""),INDIRECT(""'(OC4IDS) "" &amp; M$3 &amp; ""'!$G:$G"") = $A311)),""""))"),"")</f>
        <v/>
      </c>
      <c r="N310" s="60" t="str">
        <f ca="1">IFERROR(__xludf.DUMMYFUNCTION("IF(ISBLANK($D311),"""",IFERROR(TEXTJOIN("", "",TRUE,FILTER(INDIRECT(""'(OC4IDS) "" &amp; N$3 &amp;
 ""'!$C:$C""),INDIRECT(""'(OC4IDS) "" &amp; N$3 &amp; ""'!$G:$G"") = $A311)),""""))"),"")</f>
        <v/>
      </c>
      <c r="O310" s="51">
        <v>0</v>
      </c>
      <c r="P310" s="51">
        <v>0</v>
      </c>
      <c r="Q310" s="51">
        <v>0</v>
      </c>
      <c r="R310" s="51">
        <v>0</v>
      </c>
    </row>
    <row r="311" spans="1:18" ht="15.75" customHeight="1" x14ac:dyDescent="0.15">
      <c r="A311" s="53" t="str">
        <f t="shared" si="2"/>
        <v xml:space="preserve"> ()</v>
      </c>
      <c r="B311" s="55"/>
      <c r="C311" s="55"/>
      <c r="D311" s="55"/>
      <c r="E311" s="56"/>
      <c r="F311" s="57"/>
      <c r="G311" s="58"/>
      <c r="H311" s="57"/>
      <c r="I311" s="59" t="str">
        <f t="shared" si="3"/>
        <v>no</v>
      </c>
      <c r="J311" s="53" t="str">
        <f ca="1">IFERROR(__xludf.DUMMYFUNCTION("IFERROR(JOIN("", "",FILTER(K312:N312,LEN(K312:N312))))"),"")</f>
        <v/>
      </c>
      <c r="K311" s="60" t="str">
        <f ca="1">IFERROR(__xludf.DUMMYFUNCTION("IF(ISBLANK($D312),"""",IFERROR(TEXTJOIN("", "",TRUE,FILTER(INDIRECT(""'(OC4IDS) "" &amp; K$3 &amp;
 ""'!$C:$C""),INDIRECT(""'(OC4IDS) "" &amp; K$3 &amp; ""'!$G:$G"") = $A312)),""""))"),"")</f>
        <v/>
      </c>
      <c r="L311" s="60" t="str">
        <f ca="1">IFERROR(__xludf.DUMMYFUNCTION("IF(ISBLANK($D312),"""",IFERROR(TEXTJOIN("", "",TRUE,FILTER(INDIRECT(""'(OC4IDS) "" &amp; L$3 &amp;
 ""'!$C:$C""),INDIRECT(""'(OC4IDS) "" &amp; L$3 &amp; ""'!$G:$G"") = $A312)),""""))"),"")</f>
        <v/>
      </c>
      <c r="M311" s="60" t="str">
        <f ca="1">IFERROR(__xludf.DUMMYFUNCTION("IF(ISBLANK($D312),"""",IFERROR(TEXTJOIN("", "",TRUE,FILTER(INDIRECT(""'(OC4IDS) "" &amp; M$3 &amp;
 ""'!$C:$C""),INDIRECT(""'(OC4IDS) "" &amp; M$3 &amp; ""'!$G:$G"") = $A312)),""""))"),"")</f>
        <v/>
      </c>
      <c r="N311" s="60" t="str">
        <f ca="1">IFERROR(__xludf.DUMMYFUNCTION("IF(ISBLANK($D312),"""",IFERROR(TEXTJOIN("", "",TRUE,FILTER(INDIRECT(""'(OC4IDS) "" &amp; N$3 &amp;
 ""'!$C:$C""),INDIRECT(""'(OC4IDS) "" &amp; N$3 &amp; ""'!$G:$G"") = $A312)),""""))"),"")</f>
        <v/>
      </c>
      <c r="O311" s="51">
        <v>0</v>
      </c>
      <c r="P311" s="51">
        <v>0</v>
      </c>
      <c r="Q311" s="51">
        <v>0</v>
      </c>
      <c r="R311" s="51">
        <v>0</v>
      </c>
    </row>
    <row r="312" spans="1:18" ht="15.75" customHeight="1" x14ac:dyDescent="0.15">
      <c r="A312" s="53" t="str">
        <f t="shared" si="2"/>
        <v xml:space="preserve"> ()</v>
      </c>
      <c r="B312" s="55"/>
      <c r="C312" s="55"/>
      <c r="D312" s="55"/>
      <c r="E312" s="56"/>
      <c r="F312" s="57"/>
      <c r="G312" s="58"/>
      <c r="H312" s="57"/>
      <c r="I312" s="59" t="str">
        <f t="shared" si="3"/>
        <v>no</v>
      </c>
      <c r="J312" s="53" t="str">
        <f ca="1">IFERROR(__xludf.DUMMYFUNCTION("IFERROR(JOIN("", "",FILTER(K313:N313,LEN(K313:N313))))"),"")</f>
        <v/>
      </c>
      <c r="K312" s="60" t="str">
        <f ca="1">IFERROR(__xludf.DUMMYFUNCTION("IF(ISBLANK($D313),"""",IFERROR(TEXTJOIN("", "",TRUE,FILTER(INDIRECT(""'(OC4IDS) "" &amp; K$3 &amp;
 ""'!$C:$C""),INDIRECT(""'(OC4IDS) "" &amp; K$3 &amp; ""'!$G:$G"") = $A313)),""""))"),"")</f>
        <v/>
      </c>
      <c r="L312" s="60" t="str">
        <f ca="1">IFERROR(__xludf.DUMMYFUNCTION("IF(ISBLANK($D313),"""",IFERROR(TEXTJOIN("", "",TRUE,FILTER(INDIRECT(""'(OC4IDS) "" &amp; L$3 &amp;
 ""'!$C:$C""),INDIRECT(""'(OC4IDS) "" &amp; L$3 &amp; ""'!$G:$G"") = $A313)),""""))"),"")</f>
        <v/>
      </c>
      <c r="M312" s="60" t="str">
        <f ca="1">IFERROR(__xludf.DUMMYFUNCTION("IF(ISBLANK($D313),"""",IFERROR(TEXTJOIN("", "",TRUE,FILTER(INDIRECT(""'(OC4IDS) "" &amp; M$3 &amp;
 ""'!$C:$C""),INDIRECT(""'(OC4IDS) "" &amp; M$3 &amp; ""'!$G:$G"") = $A313)),""""))"),"")</f>
        <v/>
      </c>
      <c r="N312" s="60" t="str">
        <f ca="1">IFERROR(__xludf.DUMMYFUNCTION("IF(ISBLANK($D313),"""",IFERROR(TEXTJOIN("", "",TRUE,FILTER(INDIRECT(""'(OC4IDS) "" &amp; N$3 &amp;
 ""'!$C:$C""),INDIRECT(""'(OC4IDS) "" &amp; N$3 &amp; ""'!$G:$G"") = $A313)),""""))"),"")</f>
        <v/>
      </c>
      <c r="O312" s="51">
        <v>0</v>
      </c>
      <c r="P312" s="51">
        <v>0</v>
      </c>
      <c r="Q312" s="51">
        <v>0</v>
      </c>
      <c r="R312" s="51">
        <v>0</v>
      </c>
    </row>
    <row r="313" spans="1:18" ht="15.75" customHeight="1" x14ac:dyDescent="0.15">
      <c r="A313" s="53" t="str">
        <f t="shared" si="2"/>
        <v xml:space="preserve"> ()</v>
      </c>
      <c r="B313" s="55"/>
      <c r="C313" s="55"/>
      <c r="D313" s="55"/>
      <c r="E313" s="56"/>
      <c r="F313" s="57"/>
      <c r="G313" s="58"/>
      <c r="H313" s="57"/>
      <c r="I313" s="59" t="str">
        <f t="shared" si="3"/>
        <v>no</v>
      </c>
      <c r="J313" s="53" t="str">
        <f ca="1">IFERROR(__xludf.DUMMYFUNCTION("IFERROR(JOIN("", "",FILTER(K314:N314,LEN(K314:N314))))"),"")</f>
        <v/>
      </c>
      <c r="K313" s="60" t="str">
        <f ca="1">IFERROR(__xludf.DUMMYFUNCTION("IF(ISBLANK($D314),"""",IFERROR(TEXTJOIN("", "",TRUE,FILTER(INDIRECT(""'(OC4IDS) "" &amp; K$3 &amp;
 ""'!$C:$C""),INDIRECT(""'(OC4IDS) "" &amp; K$3 &amp; ""'!$G:$G"") = $A314)),""""))"),"")</f>
        <v/>
      </c>
      <c r="L313" s="60" t="str">
        <f ca="1">IFERROR(__xludf.DUMMYFUNCTION("IF(ISBLANK($D314),"""",IFERROR(TEXTJOIN("", "",TRUE,FILTER(INDIRECT(""'(OC4IDS) "" &amp; L$3 &amp;
 ""'!$C:$C""),INDIRECT(""'(OC4IDS) "" &amp; L$3 &amp; ""'!$G:$G"") = $A314)),""""))"),"")</f>
        <v/>
      </c>
      <c r="M313" s="60" t="str">
        <f ca="1">IFERROR(__xludf.DUMMYFUNCTION("IF(ISBLANK($D314),"""",IFERROR(TEXTJOIN("", "",TRUE,FILTER(INDIRECT(""'(OC4IDS) "" &amp; M$3 &amp;
 ""'!$C:$C""),INDIRECT(""'(OC4IDS) "" &amp; M$3 &amp; ""'!$G:$G"") = $A314)),""""))"),"")</f>
        <v/>
      </c>
      <c r="N313" s="60" t="str">
        <f ca="1">IFERROR(__xludf.DUMMYFUNCTION("IF(ISBLANK($D314),"""",IFERROR(TEXTJOIN("", "",TRUE,FILTER(INDIRECT(""'(OC4IDS) "" &amp; N$3 &amp;
 ""'!$C:$C""),INDIRECT(""'(OC4IDS) "" &amp; N$3 &amp; ""'!$G:$G"") = $A314)),""""))"),"")</f>
        <v/>
      </c>
      <c r="O313" s="51">
        <v>0</v>
      </c>
      <c r="P313" s="51">
        <v>0</v>
      </c>
      <c r="Q313" s="51">
        <v>0</v>
      </c>
      <c r="R313" s="51">
        <v>0</v>
      </c>
    </row>
    <row r="314" spans="1:18" ht="15.75" customHeight="1" x14ac:dyDescent="0.15">
      <c r="A314" s="53" t="str">
        <f t="shared" si="2"/>
        <v xml:space="preserve"> ()</v>
      </c>
      <c r="B314" s="55"/>
      <c r="C314" s="55"/>
      <c r="D314" s="55"/>
      <c r="E314" s="56"/>
      <c r="F314" s="57"/>
      <c r="G314" s="58"/>
      <c r="H314" s="57"/>
      <c r="I314" s="59" t="str">
        <f t="shared" si="3"/>
        <v>no</v>
      </c>
      <c r="J314" s="53" t="str">
        <f ca="1">IFERROR(__xludf.DUMMYFUNCTION("IFERROR(JOIN("", "",FILTER(K315:N315,LEN(K315:N315))))"),"")</f>
        <v/>
      </c>
      <c r="K314" s="60" t="str">
        <f ca="1">IFERROR(__xludf.DUMMYFUNCTION("IF(ISBLANK($D315),"""",IFERROR(TEXTJOIN("", "",TRUE,FILTER(INDIRECT(""'(OC4IDS) "" &amp; K$3 &amp;
 ""'!$C:$C""),INDIRECT(""'(OC4IDS) "" &amp; K$3 &amp; ""'!$G:$G"") = $A315)),""""))"),"")</f>
        <v/>
      </c>
      <c r="L314" s="60" t="str">
        <f ca="1">IFERROR(__xludf.DUMMYFUNCTION("IF(ISBLANK($D315),"""",IFERROR(TEXTJOIN("", "",TRUE,FILTER(INDIRECT(""'(OC4IDS) "" &amp; L$3 &amp;
 ""'!$C:$C""),INDIRECT(""'(OC4IDS) "" &amp; L$3 &amp; ""'!$G:$G"") = $A315)),""""))"),"")</f>
        <v/>
      </c>
      <c r="M314" s="60" t="str">
        <f ca="1">IFERROR(__xludf.DUMMYFUNCTION("IF(ISBLANK($D315),"""",IFERROR(TEXTJOIN("", "",TRUE,FILTER(INDIRECT(""'(OC4IDS) "" &amp; M$3 &amp;
 ""'!$C:$C""),INDIRECT(""'(OC4IDS) "" &amp; M$3 &amp; ""'!$G:$G"") = $A315)),""""))"),"")</f>
        <v/>
      </c>
      <c r="N314" s="60" t="str">
        <f ca="1">IFERROR(__xludf.DUMMYFUNCTION("IF(ISBLANK($D315),"""",IFERROR(TEXTJOIN("", "",TRUE,FILTER(INDIRECT(""'(OC4IDS) "" &amp; N$3 &amp;
 ""'!$C:$C""),INDIRECT(""'(OC4IDS) "" &amp; N$3 &amp; ""'!$G:$G"") = $A315)),""""))"),"")</f>
        <v/>
      </c>
      <c r="O314" s="51">
        <v>0</v>
      </c>
      <c r="P314" s="51">
        <v>0</v>
      </c>
      <c r="Q314" s="51">
        <v>0</v>
      </c>
      <c r="R314" s="51">
        <v>0</v>
      </c>
    </row>
    <row r="315" spans="1:18" ht="15.75" customHeight="1" x14ac:dyDescent="0.15">
      <c r="A315" s="53" t="str">
        <f t="shared" si="2"/>
        <v xml:space="preserve"> ()</v>
      </c>
      <c r="B315" s="55"/>
      <c r="C315" s="55"/>
      <c r="D315" s="55"/>
      <c r="E315" s="56"/>
      <c r="F315" s="57"/>
      <c r="G315" s="58"/>
      <c r="H315" s="57"/>
      <c r="I315" s="59" t="str">
        <f t="shared" si="3"/>
        <v>no</v>
      </c>
      <c r="J315" s="53" t="str">
        <f ca="1">IFERROR(__xludf.DUMMYFUNCTION("IFERROR(JOIN("", "",FILTER(K316:N316,LEN(K316:N316))))"),"")</f>
        <v/>
      </c>
      <c r="K315" s="60" t="str">
        <f ca="1">IFERROR(__xludf.DUMMYFUNCTION("IF(ISBLANK($D316),"""",IFERROR(TEXTJOIN("", "",TRUE,FILTER(INDIRECT(""'(OC4IDS) "" &amp; K$3 &amp;
 ""'!$C:$C""),INDIRECT(""'(OC4IDS) "" &amp; K$3 &amp; ""'!$G:$G"") = $A316)),""""))"),"")</f>
        <v/>
      </c>
      <c r="L315" s="60" t="str">
        <f ca="1">IFERROR(__xludf.DUMMYFUNCTION("IF(ISBLANK($D316),"""",IFERROR(TEXTJOIN("", "",TRUE,FILTER(INDIRECT(""'(OC4IDS) "" &amp; L$3 &amp;
 ""'!$C:$C""),INDIRECT(""'(OC4IDS) "" &amp; L$3 &amp; ""'!$G:$G"") = $A316)),""""))"),"")</f>
        <v/>
      </c>
      <c r="M315" s="60" t="str">
        <f ca="1">IFERROR(__xludf.DUMMYFUNCTION("IF(ISBLANK($D316),"""",IFERROR(TEXTJOIN("", "",TRUE,FILTER(INDIRECT(""'(OC4IDS) "" &amp; M$3 &amp;
 ""'!$C:$C""),INDIRECT(""'(OC4IDS) "" &amp; M$3 &amp; ""'!$G:$G"") = $A316)),""""))"),"")</f>
        <v/>
      </c>
      <c r="N315" s="60" t="str">
        <f ca="1">IFERROR(__xludf.DUMMYFUNCTION("IF(ISBLANK($D316),"""",IFERROR(TEXTJOIN("", "",TRUE,FILTER(INDIRECT(""'(OC4IDS) "" &amp; N$3 &amp;
 ""'!$C:$C""),INDIRECT(""'(OC4IDS) "" &amp; N$3 &amp; ""'!$G:$G"") = $A316)),""""))"),"")</f>
        <v/>
      </c>
      <c r="O315" s="51">
        <v>0</v>
      </c>
      <c r="P315" s="51">
        <v>0</v>
      </c>
      <c r="Q315" s="51">
        <v>0</v>
      </c>
      <c r="R315" s="51">
        <v>0</v>
      </c>
    </row>
    <row r="316" spans="1:18" ht="15.75" customHeight="1" x14ac:dyDescent="0.15">
      <c r="A316" s="53" t="str">
        <f t="shared" si="2"/>
        <v xml:space="preserve"> ()</v>
      </c>
      <c r="B316" s="55"/>
      <c r="C316" s="55"/>
      <c r="D316" s="55"/>
      <c r="E316" s="56"/>
      <c r="F316" s="57"/>
      <c r="G316" s="58"/>
      <c r="H316" s="57"/>
      <c r="I316" s="59" t="str">
        <f t="shared" si="3"/>
        <v>no</v>
      </c>
      <c r="J316" s="53" t="str">
        <f ca="1">IFERROR(__xludf.DUMMYFUNCTION("IFERROR(JOIN("", "",FILTER(K317:N317,LEN(K317:N317))))"),"")</f>
        <v/>
      </c>
      <c r="K316" s="60" t="str">
        <f ca="1">IFERROR(__xludf.DUMMYFUNCTION("IF(ISBLANK($D317),"""",IFERROR(TEXTJOIN("", "",TRUE,FILTER(INDIRECT(""'(OC4IDS) "" &amp; K$3 &amp;
 ""'!$C:$C""),INDIRECT(""'(OC4IDS) "" &amp; K$3 &amp; ""'!$G:$G"") = $A317)),""""))"),"")</f>
        <v/>
      </c>
      <c r="L316" s="60" t="str">
        <f ca="1">IFERROR(__xludf.DUMMYFUNCTION("IF(ISBLANK($D317),"""",IFERROR(TEXTJOIN("", "",TRUE,FILTER(INDIRECT(""'(OC4IDS) "" &amp; L$3 &amp;
 ""'!$C:$C""),INDIRECT(""'(OC4IDS) "" &amp; L$3 &amp; ""'!$G:$G"") = $A317)),""""))"),"")</f>
        <v/>
      </c>
      <c r="M316" s="60" t="str">
        <f ca="1">IFERROR(__xludf.DUMMYFUNCTION("IF(ISBLANK($D317),"""",IFERROR(TEXTJOIN("", "",TRUE,FILTER(INDIRECT(""'(OC4IDS) "" &amp; M$3 &amp;
 ""'!$C:$C""),INDIRECT(""'(OC4IDS) "" &amp; M$3 &amp; ""'!$G:$G"") = $A317)),""""))"),"")</f>
        <v/>
      </c>
      <c r="N316" s="60" t="str">
        <f ca="1">IFERROR(__xludf.DUMMYFUNCTION("IF(ISBLANK($D317),"""",IFERROR(TEXTJOIN("", "",TRUE,FILTER(INDIRECT(""'(OC4IDS) "" &amp; N$3 &amp;
 ""'!$C:$C""),INDIRECT(""'(OC4IDS) "" &amp; N$3 &amp; ""'!$G:$G"") = $A317)),""""))"),"")</f>
        <v/>
      </c>
      <c r="O316" s="51">
        <v>0</v>
      </c>
      <c r="P316" s="51">
        <v>0</v>
      </c>
      <c r="Q316" s="51">
        <v>0</v>
      </c>
      <c r="R316" s="51">
        <v>0</v>
      </c>
    </row>
    <row r="317" spans="1:18" ht="15.75" customHeight="1" x14ac:dyDescent="0.15">
      <c r="A317" s="53" t="str">
        <f t="shared" si="2"/>
        <v xml:space="preserve"> ()</v>
      </c>
      <c r="B317" s="55"/>
      <c r="C317" s="55"/>
      <c r="D317" s="55"/>
      <c r="E317" s="56"/>
      <c r="F317" s="57"/>
      <c r="G317" s="58"/>
      <c r="H317" s="57"/>
      <c r="I317" s="59" t="str">
        <f t="shared" si="3"/>
        <v>no</v>
      </c>
      <c r="J317" s="53" t="str">
        <f ca="1">IFERROR(__xludf.DUMMYFUNCTION("IFERROR(JOIN("", "",FILTER(K318:N318,LEN(K318:N318))))"),"")</f>
        <v/>
      </c>
      <c r="K317" s="60" t="str">
        <f ca="1">IFERROR(__xludf.DUMMYFUNCTION("IF(ISBLANK($D318),"""",IFERROR(TEXTJOIN("", "",TRUE,FILTER(INDIRECT(""'(OC4IDS) "" &amp; K$3 &amp;
 ""'!$C:$C""),INDIRECT(""'(OC4IDS) "" &amp; K$3 &amp; ""'!$G:$G"") = $A318)),""""))"),"")</f>
        <v/>
      </c>
      <c r="L317" s="60" t="str">
        <f ca="1">IFERROR(__xludf.DUMMYFUNCTION("IF(ISBLANK($D318),"""",IFERROR(TEXTJOIN("", "",TRUE,FILTER(INDIRECT(""'(OC4IDS) "" &amp; L$3 &amp;
 ""'!$C:$C""),INDIRECT(""'(OC4IDS) "" &amp; L$3 &amp; ""'!$G:$G"") = $A318)),""""))"),"")</f>
        <v/>
      </c>
      <c r="M317" s="60" t="str">
        <f ca="1">IFERROR(__xludf.DUMMYFUNCTION("IF(ISBLANK($D318),"""",IFERROR(TEXTJOIN("", "",TRUE,FILTER(INDIRECT(""'(OC4IDS) "" &amp; M$3 &amp;
 ""'!$C:$C""),INDIRECT(""'(OC4IDS) "" &amp; M$3 &amp; ""'!$G:$G"") = $A318)),""""))"),"")</f>
        <v/>
      </c>
      <c r="N317" s="60" t="str">
        <f ca="1">IFERROR(__xludf.DUMMYFUNCTION("IF(ISBLANK($D318),"""",IFERROR(TEXTJOIN("", "",TRUE,FILTER(INDIRECT(""'(OC4IDS) "" &amp; N$3 &amp;
 ""'!$C:$C""),INDIRECT(""'(OC4IDS) "" &amp; N$3 &amp; ""'!$G:$G"") = $A318)),""""))"),"")</f>
        <v/>
      </c>
      <c r="O317" s="51">
        <v>0</v>
      </c>
      <c r="P317" s="51">
        <v>0</v>
      </c>
      <c r="Q317" s="51">
        <v>0</v>
      </c>
      <c r="R317" s="51">
        <v>0</v>
      </c>
    </row>
    <row r="318" spans="1:18" ht="15.75" customHeight="1" x14ac:dyDescent="0.15">
      <c r="A318" s="53" t="str">
        <f t="shared" si="2"/>
        <v xml:space="preserve"> ()</v>
      </c>
      <c r="B318" s="55"/>
      <c r="C318" s="55"/>
      <c r="D318" s="55"/>
      <c r="E318" s="56"/>
      <c r="F318" s="57"/>
      <c r="G318" s="58"/>
      <c r="H318" s="57"/>
      <c r="I318" s="59" t="str">
        <f t="shared" si="3"/>
        <v>no</v>
      </c>
      <c r="J318" s="53" t="str">
        <f ca="1">IFERROR(__xludf.DUMMYFUNCTION("IFERROR(JOIN("", "",FILTER(K319:N319,LEN(K319:N319))))"),"")</f>
        <v/>
      </c>
      <c r="K318" s="60" t="str">
        <f ca="1">IFERROR(__xludf.DUMMYFUNCTION("IF(ISBLANK($D319),"""",IFERROR(TEXTJOIN("", "",TRUE,FILTER(INDIRECT(""'(OC4IDS) "" &amp; K$3 &amp;
 ""'!$C:$C""),INDIRECT(""'(OC4IDS) "" &amp; K$3 &amp; ""'!$G:$G"") = $A319)),""""))"),"")</f>
        <v/>
      </c>
      <c r="L318" s="60" t="str">
        <f ca="1">IFERROR(__xludf.DUMMYFUNCTION("IF(ISBLANK($D319),"""",IFERROR(TEXTJOIN("", "",TRUE,FILTER(INDIRECT(""'(OC4IDS) "" &amp; L$3 &amp;
 ""'!$C:$C""),INDIRECT(""'(OC4IDS) "" &amp; L$3 &amp; ""'!$G:$G"") = $A319)),""""))"),"")</f>
        <v/>
      </c>
      <c r="M318" s="60" t="str">
        <f ca="1">IFERROR(__xludf.DUMMYFUNCTION("IF(ISBLANK($D319),"""",IFERROR(TEXTJOIN("", "",TRUE,FILTER(INDIRECT(""'(OC4IDS) "" &amp; M$3 &amp;
 ""'!$C:$C""),INDIRECT(""'(OC4IDS) "" &amp; M$3 &amp; ""'!$G:$G"") = $A319)),""""))"),"")</f>
        <v/>
      </c>
      <c r="N318" s="60" t="str">
        <f ca="1">IFERROR(__xludf.DUMMYFUNCTION("IF(ISBLANK($D319),"""",IFERROR(TEXTJOIN("", "",TRUE,FILTER(INDIRECT(""'(OC4IDS) "" &amp; N$3 &amp;
 ""'!$C:$C""),INDIRECT(""'(OC4IDS) "" &amp; N$3 &amp; ""'!$G:$G"") = $A319)),""""))"),"")</f>
        <v/>
      </c>
      <c r="O318" s="51">
        <v>0</v>
      </c>
      <c r="P318" s="51">
        <v>0</v>
      </c>
      <c r="Q318" s="51">
        <v>0</v>
      </c>
      <c r="R318" s="51">
        <v>0</v>
      </c>
    </row>
    <row r="319" spans="1:18" ht="15.75" customHeight="1" x14ac:dyDescent="0.15">
      <c r="A319" s="53" t="str">
        <f t="shared" si="2"/>
        <v xml:space="preserve"> ()</v>
      </c>
      <c r="B319" s="55"/>
      <c r="C319" s="55"/>
      <c r="D319" s="55"/>
      <c r="E319" s="56"/>
      <c r="F319" s="57"/>
      <c r="G319" s="58"/>
      <c r="H319" s="57"/>
      <c r="I319" s="59" t="str">
        <f t="shared" si="3"/>
        <v>no</v>
      </c>
      <c r="J319" s="53" t="str">
        <f ca="1">IFERROR(__xludf.DUMMYFUNCTION("IFERROR(JOIN("", "",FILTER(K320:N320,LEN(K320:N320))))"),"")</f>
        <v/>
      </c>
      <c r="K319" s="60" t="str">
        <f ca="1">IFERROR(__xludf.DUMMYFUNCTION("IF(ISBLANK($D320),"""",IFERROR(TEXTJOIN("", "",TRUE,FILTER(INDIRECT(""'(OC4IDS) "" &amp; K$3 &amp;
 ""'!$C:$C""),INDIRECT(""'(OC4IDS) "" &amp; K$3 &amp; ""'!$G:$G"") = $A320)),""""))"),"")</f>
        <v/>
      </c>
      <c r="L319" s="60" t="str">
        <f ca="1">IFERROR(__xludf.DUMMYFUNCTION("IF(ISBLANK($D320),"""",IFERROR(TEXTJOIN("", "",TRUE,FILTER(INDIRECT(""'(OC4IDS) "" &amp; L$3 &amp;
 ""'!$C:$C""),INDIRECT(""'(OC4IDS) "" &amp; L$3 &amp; ""'!$G:$G"") = $A320)),""""))"),"")</f>
        <v/>
      </c>
      <c r="M319" s="60" t="str">
        <f ca="1">IFERROR(__xludf.DUMMYFUNCTION("IF(ISBLANK($D320),"""",IFERROR(TEXTJOIN("", "",TRUE,FILTER(INDIRECT(""'(OC4IDS) "" &amp; M$3 &amp;
 ""'!$C:$C""),INDIRECT(""'(OC4IDS) "" &amp; M$3 &amp; ""'!$G:$G"") = $A320)),""""))"),"")</f>
        <v/>
      </c>
      <c r="N319" s="60" t="str">
        <f ca="1">IFERROR(__xludf.DUMMYFUNCTION("IF(ISBLANK($D320),"""",IFERROR(TEXTJOIN("", "",TRUE,FILTER(INDIRECT(""'(OC4IDS) "" &amp; N$3 &amp;
 ""'!$C:$C""),INDIRECT(""'(OC4IDS) "" &amp; N$3 &amp; ""'!$G:$G"") = $A320)),""""))"),"")</f>
        <v/>
      </c>
      <c r="O319" s="51">
        <v>0</v>
      </c>
      <c r="P319" s="51">
        <v>0</v>
      </c>
      <c r="Q319" s="51">
        <v>0</v>
      </c>
      <c r="R319" s="51">
        <v>0</v>
      </c>
    </row>
    <row r="320" spans="1:18" ht="15.75" customHeight="1" x14ac:dyDescent="0.15">
      <c r="A320" s="53" t="str">
        <f t="shared" si="2"/>
        <v xml:space="preserve"> ()</v>
      </c>
      <c r="B320" s="55"/>
      <c r="C320" s="55"/>
      <c r="D320" s="55"/>
      <c r="E320" s="56"/>
      <c r="F320" s="57"/>
      <c r="G320" s="58"/>
      <c r="H320" s="57"/>
      <c r="I320" s="59" t="str">
        <f t="shared" si="3"/>
        <v>no</v>
      </c>
      <c r="J320" s="53" t="str">
        <f ca="1">IFERROR(__xludf.DUMMYFUNCTION("IFERROR(JOIN("", "",FILTER(K321:N321,LEN(K321:N321))))"),"")</f>
        <v/>
      </c>
      <c r="K320" s="60" t="str">
        <f ca="1">IFERROR(__xludf.DUMMYFUNCTION("IF(ISBLANK($D321),"""",IFERROR(TEXTJOIN("", "",TRUE,FILTER(INDIRECT(""'(OC4IDS) "" &amp; K$3 &amp;
 ""'!$C:$C""),INDIRECT(""'(OC4IDS) "" &amp; K$3 &amp; ""'!$G:$G"") = $A321)),""""))"),"")</f>
        <v/>
      </c>
      <c r="L320" s="60" t="str">
        <f ca="1">IFERROR(__xludf.DUMMYFUNCTION("IF(ISBLANK($D321),"""",IFERROR(TEXTJOIN("", "",TRUE,FILTER(INDIRECT(""'(OC4IDS) "" &amp; L$3 &amp;
 ""'!$C:$C""),INDIRECT(""'(OC4IDS) "" &amp; L$3 &amp; ""'!$G:$G"") = $A321)),""""))"),"")</f>
        <v/>
      </c>
      <c r="M320" s="60" t="str">
        <f ca="1">IFERROR(__xludf.DUMMYFUNCTION("IF(ISBLANK($D321),"""",IFERROR(TEXTJOIN("", "",TRUE,FILTER(INDIRECT(""'(OC4IDS) "" &amp; M$3 &amp;
 ""'!$C:$C""),INDIRECT(""'(OC4IDS) "" &amp; M$3 &amp; ""'!$G:$G"") = $A321)),""""))"),"")</f>
        <v/>
      </c>
      <c r="N320" s="60" t="str">
        <f ca="1">IFERROR(__xludf.DUMMYFUNCTION("IF(ISBLANK($D321),"""",IFERROR(TEXTJOIN("", "",TRUE,FILTER(INDIRECT(""'(OC4IDS) "" &amp; N$3 &amp;
 ""'!$C:$C""),INDIRECT(""'(OC4IDS) "" &amp; N$3 &amp; ""'!$G:$G"") = $A321)),""""))"),"")</f>
        <v/>
      </c>
      <c r="O320" s="51">
        <v>0</v>
      </c>
      <c r="P320" s="51">
        <v>0</v>
      </c>
      <c r="Q320" s="51">
        <v>0</v>
      </c>
      <c r="R320" s="51">
        <v>0</v>
      </c>
    </row>
    <row r="321" spans="1:18" ht="15.75" customHeight="1" x14ac:dyDescent="0.15">
      <c r="A321" s="53" t="str">
        <f t="shared" si="2"/>
        <v xml:space="preserve"> ()</v>
      </c>
      <c r="B321" s="55"/>
      <c r="C321" s="55"/>
      <c r="D321" s="55"/>
      <c r="E321" s="56"/>
      <c r="F321" s="57"/>
      <c r="G321" s="58"/>
      <c r="H321" s="57"/>
      <c r="I321" s="59" t="str">
        <f t="shared" si="3"/>
        <v>no</v>
      </c>
      <c r="J321" s="53" t="str">
        <f ca="1">IFERROR(__xludf.DUMMYFUNCTION("IFERROR(JOIN("", "",FILTER(K322:N322,LEN(K322:N322))))"),"")</f>
        <v/>
      </c>
      <c r="K321" s="60" t="str">
        <f ca="1">IFERROR(__xludf.DUMMYFUNCTION("IF(ISBLANK($D322),"""",IFERROR(TEXTJOIN("", "",TRUE,FILTER(INDIRECT(""'(OC4IDS) "" &amp; K$3 &amp;
 ""'!$C:$C""),INDIRECT(""'(OC4IDS) "" &amp; K$3 &amp; ""'!$G:$G"") = $A322)),""""))"),"")</f>
        <v/>
      </c>
      <c r="L321" s="60" t="str">
        <f ca="1">IFERROR(__xludf.DUMMYFUNCTION("IF(ISBLANK($D322),"""",IFERROR(TEXTJOIN("", "",TRUE,FILTER(INDIRECT(""'(OC4IDS) "" &amp; L$3 &amp;
 ""'!$C:$C""),INDIRECT(""'(OC4IDS) "" &amp; L$3 &amp; ""'!$G:$G"") = $A322)),""""))"),"")</f>
        <v/>
      </c>
      <c r="M321" s="60" t="str">
        <f ca="1">IFERROR(__xludf.DUMMYFUNCTION("IF(ISBLANK($D322),"""",IFERROR(TEXTJOIN("", "",TRUE,FILTER(INDIRECT(""'(OC4IDS) "" &amp; M$3 &amp;
 ""'!$C:$C""),INDIRECT(""'(OC4IDS) "" &amp; M$3 &amp; ""'!$G:$G"") = $A322)),""""))"),"")</f>
        <v/>
      </c>
      <c r="N321" s="60" t="str">
        <f ca="1">IFERROR(__xludf.DUMMYFUNCTION("IF(ISBLANK($D322),"""",IFERROR(TEXTJOIN("", "",TRUE,FILTER(INDIRECT(""'(OC4IDS) "" &amp; N$3 &amp;
 ""'!$C:$C""),INDIRECT(""'(OC4IDS) "" &amp; N$3 &amp; ""'!$G:$G"") = $A322)),""""))"),"")</f>
        <v/>
      </c>
      <c r="O321" s="51">
        <v>0</v>
      </c>
      <c r="P321" s="51">
        <v>0</v>
      </c>
      <c r="Q321" s="51">
        <v>0</v>
      </c>
      <c r="R321" s="51">
        <v>0</v>
      </c>
    </row>
    <row r="322" spans="1:18" ht="15.75" customHeight="1" x14ac:dyDescent="0.15">
      <c r="A322" s="53" t="str">
        <f t="shared" si="2"/>
        <v xml:space="preserve"> ()</v>
      </c>
      <c r="B322" s="55"/>
      <c r="C322" s="55"/>
      <c r="D322" s="55"/>
      <c r="E322" s="56"/>
      <c r="F322" s="57"/>
      <c r="G322" s="58"/>
      <c r="H322" s="57"/>
      <c r="I322" s="59" t="str">
        <f t="shared" si="3"/>
        <v>no</v>
      </c>
      <c r="J322" s="53" t="str">
        <f ca="1">IFERROR(__xludf.DUMMYFUNCTION("IFERROR(JOIN("", "",FILTER(K323:N323,LEN(K323:N323))))"),"")</f>
        <v/>
      </c>
      <c r="K322" s="60" t="str">
        <f ca="1">IFERROR(__xludf.DUMMYFUNCTION("IF(ISBLANK($D323),"""",IFERROR(TEXTJOIN("", "",TRUE,FILTER(INDIRECT(""'(OC4IDS) "" &amp; K$3 &amp;
 ""'!$C:$C""),INDIRECT(""'(OC4IDS) "" &amp; K$3 &amp; ""'!$G:$G"") = $A323)),""""))"),"")</f>
        <v/>
      </c>
      <c r="L322" s="60" t="str">
        <f ca="1">IFERROR(__xludf.DUMMYFUNCTION("IF(ISBLANK($D323),"""",IFERROR(TEXTJOIN("", "",TRUE,FILTER(INDIRECT(""'(OC4IDS) "" &amp; L$3 &amp;
 ""'!$C:$C""),INDIRECT(""'(OC4IDS) "" &amp; L$3 &amp; ""'!$G:$G"") = $A323)),""""))"),"")</f>
        <v/>
      </c>
      <c r="M322" s="60" t="str">
        <f ca="1">IFERROR(__xludf.DUMMYFUNCTION("IF(ISBLANK($D323),"""",IFERROR(TEXTJOIN("", "",TRUE,FILTER(INDIRECT(""'(OC4IDS) "" &amp; M$3 &amp;
 ""'!$C:$C""),INDIRECT(""'(OC4IDS) "" &amp; M$3 &amp; ""'!$G:$G"") = $A323)),""""))"),"")</f>
        <v/>
      </c>
      <c r="N322" s="60" t="str">
        <f ca="1">IFERROR(__xludf.DUMMYFUNCTION("IF(ISBLANK($D323),"""",IFERROR(TEXTJOIN("", "",TRUE,FILTER(INDIRECT(""'(OC4IDS) "" &amp; N$3 &amp;
 ""'!$C:$C""),INDIRECT(""'(OC4IDS) "" &amp; N$3 &amp; ""'!$G:$G"") = $A323)),""""))"),"")</f>
        <v/>
      </c>
      <c r="O322" s="51">
        <v>0</v>
      </c>
      <c r="P322" s="51">
        <v>0</v>
      </c>
      <c r="Q322" s="51">
        <v>0</v>
      </c>
      <c r="R322" s="51">
        <v>0</v>
      </c>
    </row>
    <row r="323" spans="1:18" ht="15.75" customHeight="1" x14ac:dyDescent="0.15">
      <c r="A323" s="53" t="str">
        <f t="shared" si="2"/>
        <v xml:space="preserve"> ()</v>
      </c>
      <c r="B323" s="55"/>
      <c r="C323" s="55"/>
      <c r="D323" s="55"/>
      <c r="E323" s="56"/>
      <c r="F323" s="57"/>
      <c r="G323" s="58"/>
      <c r="H323" s="57"/>
      <c r="I323" s="59" t="str">
        <f t="shared" si="3"/>
        <v>no</v>
      </c>
      <c r="J323" s="53" t="str">
        <f ca="1">IFERROR(__xludf.DUMMYFUNCTION("IFERROR(JOIN("", "",FILTER(K324:N324,LEN(K324:N324))))"),"")</f>
        <v/>
      </c>
      <c r="K323" s="60" t="str">
        <f ca="1">IFERROR(__xludf.DUMMYFUNCTION("IF(ISBLANK($D324),"""",IFERROR(TEXTJOIN("", "",TRUE,FILTER(INDIRECT(""'(OC4IDS) "" &amp; K$3 &amp;
 ""'!$C:$C""),INDIRECT(""'(OC4IDS) "" &amp; K$3 &amp; ""'!$G:$G"") = $A324)),""""))"),"")</f>
        <v/>
      </c>
      <c r="L323" s="60" t="str">
        <f ca="1">IFERROR(__xludf.DUMMYFUNCTION("IF(ISBLANK($D324),"""",IFERROR(TEXTJOIN("", "",TRUE,FILTER(INDIRECT(""'(OC4IDS) "" &amp; L$3 &amp;
 ""'!$C:$C""),INDIRECT(""'(OC4IDS) "" &amp; L$3 &amp; ""'!$G:$G"") = $A324)),""""))"),"")</f>
        <v/>
      </c>
      <c r="M323" s="60" t="str">
        <f ca="1">IFERROR(__xludf.DUMMYFUNCTION("IF(ISBLANK($D324),"""",IFERROR(TEXTJOIN("", "",TRUE,FILTER(INDIRECT(""'(OC4IDS) "" &amp; M$3 &amp;
 ""'!$C:$C""),INDIRECT(""'(OC4IDS) "" &amp; M$3 &amp; ""'!$G:$G"") = $A324)),""""))"),"")</f>
        <v/>
      </c>
      <c r="N323" s="60" t="str">
        <f ca="1">IFERROR(__xludf.DUMMYFUNCTION("IF(ISBLANK($D324),"""",IFERROR(TEXTJOIN("", "",TRUE,FILTER(INDIRECT(""'(OC4IDS) "" &amp; N$3 &amp;
 ""'!$C:$C""),INDIRECT(""'(OC4IDS) "" &amp; N$3 &amp; ""'!$G:$G"") = $A324)),""""))"),"")</f>
        <v/>
      </c>
      <c r="O323" s="51">
        <v>0</v>
      </c>
      <c r="P323" s="51">
        <v>0</v>
      </c>
      <c r="Q323" s="51">
        <v>0</v>
      </c>
      <c r="R323" s="51">
        <v>0</v>
      </c>
    </row>
    <row r="324" spans="1:18" ht="15.75" customHeight="1" x14ac:dyDescent="0.15">
      <c r="A324" s="53" t="str">
        <f t="shared" si="2"/>
        <v xml:space="preserve"> ()</v>
      </c>
      <c r="B324" s="55"/>
      <c r="C324" s="55"/>
      <c r="D324" s="55"/>
      <c r="E324" s="56"/>
      <c r="F324" s="57"/>
      <c r="G324" s="58"/>
      <c r="H324" s="57"/>
      <c r="I324" s="59" t="str">
        <f t="shared" si="3"/>
        <v>no</v>
      </c>
      <c r="J324" s="53" t="str">
        <f ca="1">IFERROR(__xludf.DUMMYFUNCTION("IFERROR(JOIN("", "",FILTER(K325:N325,LEN(K325:N325))))"),"")</f>
        <v/>
      </c>
      <c r="K324" s="60" t="str">
        <f ca="1">IFERROR(__xludf.DUMMYFUNCTION("IF(ISBLANK($D325),"""",IFERROR(TEXTJOIN("", "",TRUE,FILTER(INDIRECT(""'(OC4IDS) "" &amp; K$3 &amp;
 ""'!$C:$C""),INDIRECT(""'(OC4IDS) "" &amp; K$3 &amp; ""'!$G:$G"") = $A325)),""""))"),"")</f>
        <v/>
      </c>
      <c r="L324" s="60" t="str">
        <f ca="1">IFERROR(__xludf.DUMMYFUNCTION("IF(ISBLANK($D325),"""",IFERROR(TEXTJOIN("", "",TRUE,FILTER(INDIRECT(""'(OC4IDS) "" &amp; L$3 &amp;
 ""'!$C:$C""),INDIRECT(""'(OC4IDS) "" &amp; L$3 &amp; ""'!$G:$G"") = $A325)),""""))"),"")</f>
        <v/>
      </c>
      <c r="M324" s="60" t="str">
        <f ca="1">IFERROR(__xludf.DUMMYFUNCTION("IF(ISBLANK($D325),"""",IFERROR(TEXTJOIN("", "",TRUE,FILTER(INDIRECT(""'(OC4IDS) "" &amp; M$3 &amp;
 ""'!$C:$C""),INDIRECT(""'(OC4IDS) "" &amp; M$3 &amp; ""'!$G:$G"") = $A325)),""""))"),"")</f>
        <v/>
      </c>
      <c r="N324" s="60" t="str">
        <f ca="1">IFERROR(__xludf.DUMMYFUNCTION("IF(ISBLANK($D325),"""",IFERROR(TEXTJOIN("", "",TRUE,FILTER(INDIRECT(""'(OC4IDS) "" &amp; N$3 &amp;
 ""'!$C:$C""),INDIRECT(""'(OC4IDS) "" &amp; N$3 &amp; ""'!$G:$G"") = $A325)),""""))"),"")</f>
        <v/>
      </c>
      <c r="O324" s="51">
        <v>0</v>
      </c>
      <c r="P324" s="51">
        <v>0</v>
      </c>
      <c r="Q324" s="51">
        <v>0</v>
      </c>
      <c r="R324" s="51">
        <v>0</v>
      </c>
    </row>
    <row r="325" spans="1:18" ht="15.75" customHeight="1" x14ac:dyDescent="0.15">
      <c r="A325" s="53" t="str">
        <f t="shared" si="2"/>
        <v xml:space="preserve"> ()</v>
      </c>
      <c r="B325" s="55"/>
      <c r="C325" s="55"/>
      <c r="D325" s="55"/>
      <c r="E325" s="56"/>
      <c r="F325" s="57"/>
      <c r="G325" s="58"/>
      <c r="H325" s="57"/>
      <c r="I325" s="59" t="str">
        <f t="shared" si="3"/>
        <v>no</v>
      </c>
      <c r="J325" s="53" t="str">
        <f ca="1">IFERROR(__xludf.DUMMYFUNCTION("IFERROR(JOIN("", "",FILTER(K326:N326,LEN(K326:N326))))"),"")</f>
        <v/>
      </c>
      <c r="K325" s="60" t="str">
        <f ca="1">IFERROR(__xludf.DUMMYFUNCTION("IF(ISBLANK($D326),"""",IFERROR(TEXTJOIN("", "",TRUE,FILTER(INDIRECT(""'(OC4IDS) "" &amp; K$3 &amp;
 ""'!$C:$C""),INDIRECT(""'(OC4IDS) "" &amp; K$3 &amp; ""'!$G:$G"") = $A326)),""""))"),"")</f>
        <v/>
      </c>
      <c r="L325" s="60" t="str">
        <f ca="1">IFERROR(__xludf.DUMMYFUNCTION("IF(ISBLANK($D326),"""",IFERROR(TEXTJOIN("", "",TRUE,FILTER(INDIRECT(""'(OC4IDS) "" &amp; L$3 &amp;
 ""'!$C:$C""),INDIRECT(""'(OC4IDS) "" &amp; L$3 &amp; ""'!$G:$G"") = $A326)),""""))"),"")</f>
        <v/>
      </c>
      <c r="M325" s="60" t="str">
        <f ca="1">IFERROR(__xludf.DUMMYFUNCTION("IF(ISBLANK($D326),"""",IFERROR(TEXTJOIN("", "",TRUE,FILTER(INDIRECT(""'(OC4IDS) "" &amp; M$3 &amp;
 ""'!$C:$C""),INDIRECT(""'(OC4IDS) "" &amp; M$3 &amp; ""'!$G:$G"") = $A326)),""""))"),"")</f>
        <v/>
      </c>
      <c r="N325" s="60" t="str">
        <f ca="1">IFERROR(__xludf.DUMMYFUNCTION("IF(ISBLANK($D326),"""",IFERROR(TEXTJOIN("", "",TRUE,FILTER(INDIRECT(""'(OC4IDS) "" &amp; N$3 &amp;
 ""'!$C:$C""),INDIRECT(""'(OC4IDS) "" &amp; N$3 &amp; ""'!$G:$G"") = $A326)),""""))"),"")</f>
        <v/>
      </c>
      <c r="O325" s="51">
        <v>0</v>
      </c>
      <c r="P325" s="51">
        <v>0</v>
      </c>
      <c r="Q325" s="51">
        <v>0</v>
      </c>
      <c r="R325" s="51">
        <v>0</v>
      </c>
    </row>
    <row r="326" spans="1:18" ht="15.75" customHeight="1" x14ac:dyDescent="0.15">
      <c r="A326" s="53" t="str">
        <f t="shared" si="2"/>
        <v xml:space="preserve"> ()</v>
      </c>
      <c r="B326" s="55"/>
      <c r="C326" s="55"/>
      <c r="D326" s="55"/>
      <c r="E326" s="56"/>
      <c r="F326" s="57"/>
      <c r="G326" s="58"/>
      <c r="H326" s="57"/>
      <c r="I326" s="59" t="str">
        <f t="shared" si="3"/>
        <v>no</v>
      </c>
      <c r="J326" s="53" t="str">
        <f ca="1">IFERROR(__xludf.DUMMYFUNCTION("IFERROR(JOIN("", "",FILTER(K327:N327,LEN(K327:N327))))"),"")</f>
        <v/>
      </c>
      <c r="K326" s="60" t="str">
        <f ca="1">IFERROR(__xludf.DUMMYFUNCTION("IF(ISBLANK($D327),"""",IFERROR(TEXTJOIN("", "",TRUE,FILTER(INDIRECT(""'(OC4IDS) "" &amp; K$3 &amp;
 ""'!$C:$C""),INDIRECT(""'(OC4IDS) "" &amp; K$3 &amp; ""'!$G:$G"") = $A327)),""""))"),"")</f>
        <v/>
      </c>
      <c r="L326" s="60" t="str">
        <f ca="1">IFERROR(__xludf.DUMMYFUNCTION("IF(ISBLANK($D327),"""",IFERROR(TEXTJOIN("", "",TRUE,FILTER(INDIRECT(""'(OC4IDS) "" &amp; L$3 &amp;
 ""'!$C:$C""),INDIRECT(""'(OC4IDS) "" &amp; L$3 &amp; ""'!$G:$G"") = $A327)),""""))"),"")</f>
        <v/>
      </c>
      <c r="M326" s="60" t="str">
        <f ca="1">IFERROR(__xludf.DUMMYFUNCTION("IF(ISBLANK($D327),"""",IFERROR(TEXTJOIN("", "",TRUE,FILTER(INDIRECT(""'(OC4IDS) "" &amp; M$3 &amp;
 ""'!$C:$C""),INDIRECT(""'(OC4IDS) "" &amp; M$3 &amp; ""'!$G:$G"") = $A327)),""""))"),"")</f>
        <v/>
      </c>
      <c r="N326" s="60" t="str">
        <f ca="1">IFERROR(__xludf.DUMMYFUNCTION("IF(ISBLANK($D327),"""",IFERROR(TEXTJOIN("", "",TRUE,FILTER(INDIRECT(""'(OC4IDS) "" &amp; N$3 &amp;
 ""'!$C:$C""),INDIRECT(""'(OC4IDS) "" &amp; N$3 &amp; ""'!$G:$G"") = $A327)),""""))"),"")</f>
        <v/>
      </c>
      <c r="O326" s="51">
        <v>0</v>
      </c>
      <c r="P326" s="51">
        <v>0</v>
      </c>
      <c r="Q326" s="51">
        <v>0</v>
      </c>
      <c r="R326" s="51">
        <v>0</v>
      </c>
    </row>
    <row r="327" spans="1:18" ht="15.75" customHeight="1" x14ac:dyDescent="0.15">
      <c r="A327" s="53" t="str">
        <f t="shared" si="2"/>
        <v xml:space="preserve"> ()</v>
      </c>
      <c r="B327" s="55"/>
      <c r="C327" s="55"/>
      <c r="D327" s="55"/>
      <c r="E327" s="56"/>
      <c r="F327" s="57"/>
      <c r="G327" s="58"/>
      <c r="H327" s="57"/>
      <c r="I327" s="59" t="str">
        <f t="shared" si="3"/>
        <v>no</v>
      </c>
      <c r="J327" s="53" t="str">
        <f ca="1">IFERROR(__xludf.DUMMYFUNCTION("IFERROR(JOIN("", "",FILTER(K328:N328,LEN(K328:N328))))"),"")</f>
        <v/>
      </c>
      <c r="K327" s="60" t="str">
        <f ca="1">IFERROR(__xludf.DUMMYFUNCTION("IF(ISBLANK($D328),"""",IFERROR(TEXTJOIN("", "",TRUE,FILTER(INDIRECT(""'(OC4IDS) "" &amp; K$3 &amp;
 ""'!$C:$C""),INDIRECT(""'(OC4IDS) "" &amp; K$3 &amp; ""'!$G:$G"") = $A328)),""""))"),"")</f>
        <v/>
      </c>
      <c r="L327" s="60" t="str">
        <f ca="1">IFERROR(__xludf.DUMMYFUNCTION("IF(ISBLANK($D328),"""",IFERROR(TEXTJOIN("", "",TRUE,FILTER(INDIRECT(""'(OC4IDS) "" &amp; L$3 &amp;
 ""'!$C:$C""),INDIRECT(""'(OC4IDS) "" &amp; L$3 &amp; ""'!$G:$G"") = $A328)),""""))"),"")</f>
        <v/>
      </c>
      <c r="M327" s="60" t="str">
        <f ca="1">IFERROR(__xludf.DUMMYFUNCTION("IF(ISBLANK($D328),"""",IFERROR(TEXTJOIN("", "",TRUE,FILTER(INDIRECT(""'(OC4IDS) "" &amp; M$3 &amp;
 ""'!$C:$C""),INDIRECT(""'(OC4IDS) "" &amp; M$3 &amp; ""'!$G:$G"") = $A328)),""""))"),"")</f>
        <v/>
      </c>
      <c r="N327" s="60" t="str">
        <f ca="1">IFERROR(__xludf.DUMMYFUNCTION("IF(ISBLANK($D328),"""",IFERROR(TEXTJOIN("", "",TRUE,FILTER(INDIRECT(""'(OC4IDS) "" &amp; N$3 &amp;
 ""'!$C:$C""),INDIRECT(""'(OC4IDS) "" &amp; N$3 &amp; ""'!$G:$G"") = $A328)),""""))"),"")</f>
        <v/>
      </c>
      <c r="O327" s="51">
        <v>0</v>
      </c>
      <c r="P327" s="51">
        <v>0</v>
      </c>
      <c r="Q327" s="51">
        <v>0</v>
      </c>
      <c r="R327" s="51">
        <v>0</v>
      </c>
    </row>
    <row r="328" spans="1:18" ht="15.75" customHeight="1" x14ac:dyDescent="0.15">
      <c r="A328" s="53" t="str">
        <f t="shared" si="2"/>
        <v xml:space="preserve"> ()</v>
      </c>
      <c r="B328" s="55"/>
      <c r="C328" s="55"/>
      <c r="D328" s="55"/>
      <c r="E328" s="56"/>
      <c r="F328" s="57"/>
      <c r="G328" s="58"/>
      <c r="H328" s="57"/>
      <c r="I328" s="59" t="str">
        <f t="shared" si="3"/>
        <v>no</v>
      </c>
      <c r="J328" s="53" t="str">
        <f ca="1">IFERROR(__xludf.DUMMYFUNCTION("IFERROR(JOIN("", "",FILTER(K329:N329,LEN(K329:N329))))"),"")</f>
        <v/>
      </c>
      <c r="K328" s="60" t="str">
        <f ca="1">IFERROR(__xludf.DUMMYFUNCTION("IF(ISBLANK($D329),"""",IFERROR(TEXTJOIN("", "",TRUE,FILTER(INDIRECT(""'(OC4IDS) "" &amp; K$3 &amp;
 ""'!$C:$C""),INDIRECT(""'(OC4IDS) "" &amp; K$3 &amp; ""'!$G:$G"") = $A329)),""""))"),"")</f>
        <v/>
      </c>
      <c r="L328" s="60" t="str">
        <f ca="1">IFERROR(__xludf.DUMMYFUNCTION("IF(ISBLANK($D329),"""",IFERROR(TEXTJOIN("", "",TRUE,FILTER(INDIRECT(""'(OC4IDS) "" &amp; L$3 &amp;
 ""'!$C:$C""),INDIRECT(""'(OC4IDS) "" &amp; L$3 &amp; ""'!$G:$G"") = $A329)),""""))"),"")</f>
        <v/>
      </c>
      <c r="M328" s="60" t="str">
        <f ca="1">IFERROR(__xludf.DUMMYFUNCTION("IF(ISBLANK($D329),"""",IFERROR(TEXTJOIN("", "",TRUE,FILTER(INDIRECT(""'(OC4IDS) "" &amp; M$3 &amp;
 ""'!$C:$C""),INDIRECT(""'(OC4IDS) "" &amp; M$3 &amp; ""'!$G:$G"") = $A329)),""""))"),"")</f>
        <v/>
      </c>
      <c r="N328" s="60" t="str">
        <f ca="1">IFERROR(__xludf.DUMMYFUNCTION("IF(ISBLANK($D329),"""",IFERROR(TEXTJOIN("", "",TRUE,FILTER(INDIRECT(""'(OC4IDS) "" &amp; N$3 &amp;
 ""'!$C:$C""),INDIRECT(""'(OC4IDS) "" &amp; N$3 &amp; ""'!$G:$G"") = $A329)),""""))"),"")</f>
        <v/>
      </c>
      <c r="O328" s="51">
        <v>0</v>
      </c>
      <c r="P328" s="51">
        <v>0</v>
      </c>
      <c r="Q328" s="51">
        <v>0</v>
      </c>
      <c r="R328" s="51">
        <v>0</v>
      </c>
    </row>
    <row r="329" spans="1:18" ht="15.75" customHeight="1" x14ac:dyDescent="0.15">
      <c r="A329" s="53" t="str">
        <f t="shared" si="2"/>
        <v xml:space="preserve"> ()</v>
      </c>
      <c r="B329" s="55"/>
      <c r="C329" s="55"/>
      <c r="D329" s="55"/>
      <c r="E329" s="56"/>
      <c r="F329" s="57"/>
      <c r="G329" s="58"/>
      <c r="H329" s="57"/>
      <c r="I329" s="59" t="str">
        <f t="shared" si="3"/>
        <v>no</v>
      </c>
      <c r="J329" s="53" t="str">
        <f ca="1">IFERROR(__xludf.DUMMYFUNCTION("IFERROR(JOIN("", "",FILTER(K330:N330,LEN(K330:N330))))"),"")</f>
        <v/>
      </c>
      <c r="K329" s="60" t="str">
        <f ca="1">IFERROR(__xludf.DUMMYFUNCTION("IF(ISBLANK($D330),"""",IFERROR(TEXTJOIN("", "",TRUE,FILTER(INDIRECT(""'(OC4IDS) "" &amp; K$3 &amp;
 ""'!$C:$C""),INDIRECT(""'(OC4IDS) "" &amp; K$3 &amp; ""'!$G:$G"") = $A330)),""""))"),"")</f>
        <v/>
      </c>
      <c r="L329" s="60" t="str">
        <f ca="1">IFERROR(__xludf.DUMMYFUNCTION("IF(ISBLANK($D330),"""",IFERROR(TEXTJOIN("", "",TRUE,FILTER(INDIRECT(""'(OC4IDS) "" &amp; L$3 &amp;
 ""'!$C:$C""),INDIRECT(""'(OC4IDS) "" &amp; L$3 &amp; ""'!$G:$G"") = $A330)),""""))"),"")</f>
        <v/>
      </c>
      <c r="M329" s="60" t="str">
        <f ca="1">IFERROR(__xludf.DUMMYFUNCTION("IF(ISBLANK($D330),"""",IFERROR(TEXTJOIN("", "",TRUE,FILTER(INDIRECT(""'(OC4IDS) "" &amp; M$3 &amp;
 ""'!$C:$C""),INDIRECT(""'(OC4IDS) "" &amp; M$3 &amp; ""'!$G:$G"") = $A330)),""""))"),"")</f>
        <v/>
      </c>
      <c r="N329" s="60" t="str">
        <f ca="1">IFERROR(__xludf.DUMMYFUNCTION("IF(ISBLANK($D330),"""",IFERROR(TEXTJOIN("", "",TRUE,FILTER(INDIRECT(""'(OC4IDS) "" &amp; N$3 &amp;
 ""'!$C:$C""),INDIRECT(""'(OC4IDS) "" &amp; N$3 &amp; ""'!$G:$G"") = $A330)),""""))"),"")</f>
        <v/>
      </c>
      <c r="O329" s="51">
        <v>0</v>
      </c>
      <c r="P329" s="51">
        <v>0</v>
      </c>
      <c r="Q329" s="51">
        <v>0</v>
      </c>
      <c r="R329" s="51">
        <v>0</v>
      </c>
    </row>
    <row r="330" spans="1:18" ht="15.75" customHeight="1" x14ac:dyDescent="0.15">
      <c r="A330" s="53" t="str">
        <f t="shared" si="2"/>
        <v xml:space="preserve"> ()</v>
      </c>
      <c r="B330" s="55"/>
      <c r="C330" s="55"/>
      <c r="D330" s="55"/>
      <c r="E330" s="56"/>
      <c r="F330" s="57"/>
      <c r="G330" s="58"/>
      <c r="H330" s="57"/>
      <c r="I330" s="59" t="str">
        <f t="shared" si="3"/>
        <v>no</v>
      </c>
      <c r="J330" s="53" t="str">
        <f ca="1">IFERROR(__xludf.DUMMYFUNCTION("IFERROR(JOIN("", "",FILTER(K331:N331,LEN(K331:N331))))"),"")</f>
        <v/>
      </c>
      <c r="K330" s="60" t="str">
        <f ca="1">IFERROR(__xludf.DUMMYFUNCTION("IF(ISBLANK($D331),"""",IFERROR(TEXTJOIN("", "",TRUE,FILTER(INDIRECT(""'(OC4IDS) "" &amp; K$3 &amp;
 ""'!$C:$C""),INDIRECT(""'(OC4IDS) "" &amp; K$3 &amp; ""'!$G:$G"") = $A331)),""""))"),"")</f>
        <v/>
      </c>
      <c r="L330" s="60" t="str">
        <f ca="1">IFERROR(__xludf.DUMMYFUNCTION("IF(ISBLANK($D331),"""",IFERROR(TEXTJOIN("", "",TRUE,FILTER(INDIRECT(""'(OC4IDS) "" &amp; L$3 &amp;
 ""'!$C:$C""),INDIRECT(""'(OC4IDS) "" &amp; L$3 &amp; ""'!$G:$G"") = $A331)),""""))"),"")</f>
        <v/>
      </c>
      <c r="M330" s="60" t="str">
        <f ca="1">IFERROR(__xludf.DUMMYFUNCTION("IF(ISBLANK($D331),"""",IFERROR(TEXTJOIN("", "",TRUE,FILTER(INDIRECT(""'(OC4IDS) "" &amp; M$3 &amp;
 ""'!$C:$C""),INDIRECT(""'(OC4IDS) "" &amp; M$3 &amp; ""'!$G:$G"") = $A331)),""""))"),"")</f>
        <v/>
      </c>
      <c r="N330" s="60" t="str">
        <f ca="1">IFERROR(__xludf.DUMMYFUNCTION("IF(ISBLANK($D331),"""",IFERROR(TEXTJOIN("", "",TRUE,FILTER(INDIRECT(""'(OC4IDS) "" &amp; N$3 &amp;
 ""'!$C:$C""),INDIRECT(""'(OC4IDS) "" &amp; N$3 &amp; ""'!$G:$G"") = $A331)),""""))"),"")</f>
        <v/>
      </c>
      <c r="O330" s="51">
        <v>0</v>
      </c>
      <c r="P330" s="51">
        <v>0</v>
      </c>
      <c r="Q330" s="51">
        <v>0</v>
      </c>
      <c r="R330" s="51">
        <v>0</v>
      </c>
    </row>
    <row r="331" spans="1:18" ht="15.75" customHeight="1" x14ac:dyDescent="0.15">
      <c r="A331" s="53" t="str">
        <f t="shared" si="2"/>
        <v xml:space="preserve"> ()</v>
      </c>
      <c r="B331" s="55"/>
      <c r="C331" s="55"/>
      <c r="D331" s="55"/>
      <c r="E331" s="56"/>
      <c r="F331" s="57"/>
      <c r="G331" s="58"/>
      <c r="H331" s="57"/>
      <c r="I331" s="59" t="str">
        <f t="shared" si="3"/>
        <v>no</v>
      </c>
      <c r="J331" s="53" t="str">
        <f ca="1">IFERROR(__xludf.DUMMYFUNCTION("IFERROR(JOIN("", "",FILTER(K332:N332,LEN(K332:N332))))"),"")</f>
        <v/>
      </c>
      <c r="K331" s="60" t="str">
        <f ca="1">IFERROR(__xludf.DUMMYFUNCTION("IF(ISBLANK($D332),"""",IFERROR(TEXTJOIN("", "",TRUE,FILTER(INDIRECT(""'(OC4IDS) "" &amp; K$3 &amp;
 ""'!$C:$C""),INDIRECT(""'(OC4IDS) "" &amp; K$3 &amp; ""'!$G:$G"") = $A332)),""""))"),"")</f>
        <v/>
      </c>
      <c r="L331" s="60" t="str">
        <f ca="1">IFERROR(__xludf.DUMMYFUNCTION("IF(ISBLANK($D332),"""",IFERROR(TEXTJOIN("", "",TRUE,FILTER(INDIRECT(""'(OC4IDS) "" &amp; L$3 &amp;
 ""'!$C:$C""),INDIRECT(""'(OC4IDS) "" &amp; L$3 &amp; ""'!$G:$G"") = $A332)),""""))"),"")</f>
        <v/>
      </c>
      <c r="M331" s="60" t="str">
        <f ca="1">IFERROR(__xludf.DUMMYFUNCTION("IF(ISBLANK($D332),"""",IFERROR(TEXTJOIN("", "",TRUE,FILTER(INDIRECT(""'(OC4IDS) "" &amp; M$3 &amp;
 ""'!$C:$C""),INDIRECT(""'(OC4IDS) "" &amp; M$3 &amp; ""'!$G:$G"") = $A332)),""""))"),"")</f>
        <v/>
      </c>
      <c r="N331" s="60" t="str">
        <f ca="1">IFERROR(__xludf.DUMMYFUNCTION("IF(ISBLANK($D332),"""",IFERROR(TEXTJOIN("", "",TRUE,FILTER(INDIRECT(""'(OC4IDS) "" &amp; N$3 &amp;
 ""'!$C:$C""),INDIRECT(""'(OC4IDS) "" &amp; N$3 &amp; ""'!$G:$G"") = $A332)),""""))"),"")</f>
        <v/>
      </c>
      <c r="O331" s="51">
        <v>0</v>
      </c>
      <c r="P331" s="51">
        <v>0</v>
      </c>
      <c r="Q331" s="51">
        <v>0</v>
      </c>
      <c r="R331" s="51">
        <v>0</v>
      </c>
    </row>
    <row r="332" spans="1:18" ht="15.75" customHeight="1" x14ac:dyDescent="0.15">
      <c r="A332" s="53" t="str">
        <f t="shared" si="2"/>
        <v xml:space="preserve"> ()</v>
      </c>
      <c r="B332" s="55"/>
      <c r="C332" s="55"/>
      <c r="D332" s="55"/>
      <c r="E332" s="56"/>
      <c r="F332" s="57"/>
      <c r="G332" s="58"/>
      <c r="H332" s="57"/>
      <c r="I332" s="59" t="str">
        <f t="shared" si="3"/>
        <v>no</v>
      </c>
      <c r="J332" s="53" t="str">
        <f ca="1">IFERROR(__xludf.DUMMYFUNCTION("IFERROR(JOIN("", "",FILTER(K333:N333,LEN(K333:N333))))"),"")</f>
        <v/>
      </c>
      <c r="K332" s="60" t="str">
        <f ca="1">IFERROR(__xludf.DUMMYFUNCTION("IF(ISBLANK($D333),"""",IFERROR(TEXTJOIN("", "",TRUE,FILTER(INDIRECT(""'(OC4IDS) "" &amp; K$3 &amp;
 ""'!$C:$C""),INDIRECT(""'(OC4IDS) "" &amp; K$3 &amp; ""'!$G:$G"") = $A333)),""""))"),"")</f>
        <v/>
      </c>
      <c r="L332" s="60" t="str">
        <f ca="1">IFERROR(__xludf.DUMMYFUNCTION("IF(ISBLANK($D333),"""",IFERROR(TEXTJOIN("", "",TRUE,FILTER(INDIRECT(""'(OC4IDS) "" &amp; L$3 &amp;
 ""'!$C:$C""),INDIRECT(""'(OC4IDS) "" &amp; L$3 &amp; ""'!$G:$G"") = $A333)),""""))"),"")</f>
        <v/>
      </c>
      <c r="M332" s="60" t="str">
        <f ca="1">IFERROR(__xludf.DUMMYFUNCTION("IF(ISBLANK($D333),"""",IFERROR(TEXTJOIN("", "",TRUE,FILTER(INDIRECT(""'(OC4IDS) "" &amp; M$3 &amp;
 ""'!$C:$C""),INDIRECT(""'(OC4IDS) "" &amp; M$3 &amp; ""'!$G:$G"") = $A333)),""""))"),"")</f>
        <v/>
      </c>
      <c r="N332" s="60" t="str">
        <f ca="1">IFERROR(__xludf.DUMMYFUNCTION("IF(ISBLANK($D333),"""",IFERROR(TEXTJOIN("", "",TRUE,FILTER(INDIRECT(""'(OC4IDS) "" &amp; N$3 &amp;
 ""'!$C:$C""),INDIRECT(""'(OC4IDS) "" &amp; N$3 &amp; ""'!$G:$G"") = $A333)),""""))"),"")</f>
        <v/>
      </c>
      <c r="O332" s="51">
        <v>0</v>
      </c>
      <c r="P332" s="51">
        <v>0</v>
      </c>
      <c r="Q332" s="51">
        <v>0</v>
      </c>
      <c r="R332" s="51">
        <v>0</v>
      </c>
    </row>
    <row r="333" spans="1:18" ht="15.75" customHeight="1" x14ac:dyDescent="0.15">
      <c r="A333" s="53" t="str">
        <f t="shared" si="2"/>
        <v xml:space="preserve"> ()</v>
      </c>
      <c r="B333" s="55"/>
      <c r="C333" s="55"/>
      <c r="D333" s="55"/>
      <c r="E333" s="56"/>
      <c r="F333" s="57"/>
      <c r="G333" s="58"/>
      <c r="H333" s="57"/>
      <c r="I333" s="59" t="str">
        <f t="shared" si="3"/>
        <v>no</v>
      </c>
      <c r="J333" s="53" t="str">
        <f ca="1">IFERROR(__xludf.DUMMYFUNCTION("IFERROR(JOIN("", "",FILTER(K334:N334,LEN(K334:N334))))"),"")</f>
        <v/>
      </c>
      <c r="K333" s="60" t="str">
        <f ca="1">IFERROR(__xludf.DUMMYFUNCTION("IF(ISBLANK($D334),"""",IFERROR(TEXTJOIN("", "",TRUE,FILTER(INDIRECT(""'(OC4IDS) "" &amp; K$3 &amp;
 ""'!$C:$C""),INDIRECT(""'(OC4IDS) "" &amp; K$3 &amp; ""'!$G:$G"") = $A334)),""""))"),"")</f>
        <v/>
      </c>
      <c r="L333" s="60" t="str">
        <f ca="1">IFERROR(__xludf.DUMMYFUNCTION("IF(ISBLANK($D334),"""",IFERROR(TEXTJOIN("", "",TRUE,FILTER(INDIRECT(""'(OC4IDS) "" &amp; L$3 &amp;
 ""'!$C:$C""),INDIRECT(""'(OC4IDS) "" &amp; L$3 &amp; ""'!$G:$G"") = $A334)),""""))"),"")</f>
        <v/>
      </c>
      <c r="M333" s="60" t="str">
        <f ca="1">IFERROR(__xludf.DUMMYFUNCTION("IF(ISBLANK($D334),"""",IFERROR(TEXTJOIN("", "",TRUE,FILTER(INDIRECT(""'(OC4IDS) "" &amp; M$3 &amp;
 ""'!$C:$C""),INDIRECT(""'(OC4IDS) "" &amp; M$3 &amp; ""'!$G:$G"") = $A334)),""""))"),"")</f>
        <v/>
      </c>
      <c r="N333" s="60" t="str">
        <f ca="1">IFERROR(__xludf.DUMMYFUNCTION("IF(ISBLANK($D334),"""",IFERROR(TEXTJOIN("", "",TRUE,FILTER(INDIRECT(""'(OC4IDS) "" &amp; N$3 &amp;
 ""'!$C:$C""),INDIRECT(""'(OC4IDS) "" &amp; N$3 &amp; ""'!$G:$G"") = $A334)),""""))"),"")</f>
        <v/>
      </c>
      <c r="O333" s="51">
        <v>0</v>
      </c>
      <c r="P333" s="51">
        <v>0</v>
      </c>
      <c r="Q333" s="51">
        <v>0</v>
      </c>
      <c r="R333" s="51">
        <v>0</v>
      </c>
    </row>
    <row r="334" spans="1:18" ht="15.75" customHeight="1" x14ac:dyDescent="0.15">
      <c r="A334" s="53" t="str">
        <f t="shared" si="2"/>
        <v xml:space="preserve"> ()</v>
      </c>
      <c r="B334" s="55"/>
      <c r="C334" s="55"/>
      <c r="D334" s="55"/>
      <c r="E334" s="56"/>
      <c r="F334" s="57"/>
      <c r="G334" s="58"/>
      <c r="H334" s="57"/>
      <c r="I334" s="59" t="str">
        <f t="shared" si="3"/>
        <v>no</v>
      </c>
      <c r="J334" s="53" t="str">
        <f ca="1">IFERROR(__xludf.DUMMYFUNCTION("IFERROR(JOIN("", "",FILTER(K335:N335,LEN(K335:N335))))"),"")</f>
        <v/>
      </c>
      <c r="K334" s="60" t="str">
        <f ca="1">IFERROR(__xludf.DUMMYFUNCTION("IF(ISBLANK($D335),"""",IFERROR(TEXTJOIN("", "",TRUE,FILTER(INDIRECT(""'(OC4IDS) "" &amp; K$3 &amp;
 ""'!$C:$C""),INDIRECT(""'(OC4IDS) "" &amp; K$3 &amp; ""'!$G:$G"") = $A335)),""""))"),"")</f>
        <v/>
      </c>
      <c r="L334" s="60" t="str">
        <f ca="1">IFERROR(__xludf.DUMMYFUNCTION("IF(ISBLANK($D335),"""",IFERROR(TEXTJOIN("", "",TRUE,FILTER(INDIRECT(""'(OC4IDS) "" &amp; L$3 &amp;
 ""'!$C:$C""),INDIRECT(""'(OC4IDS) "" &amp; L$3 &amp; ""'!$G:$G"") = $A335)),""""))"),"")</f>
        <v/>
      </c>
      <c r="M334" s="60" t="str">
        <f ca="1">IFERROR(__xludf.DUMMYFUNCTION("IF(ISBLANK($D335),"""",IFERROR(TEXTJOIN("", "",TRUE,FILTER(INDIRECT(""'(OC4IDS) "" &amp; M$3 &amp;
 ""'!$C:$C""),INDIRECT(""'(OC4IDS) "" &amp; M$3 &amp; ""'!$G:$G"") = $A335)),""""))"),"")</f>
        <v/>
      </c>
      <c r="N334" s="60" t="str">
        <f ca="1">IFERROR(__xludf.DUMMYFUNCTION("IF(ISBLANK($D335),"""",IFERROR(TEXTJOIN("", "",TRUE,FILTER(INDIRECT(""'(OC4IDS) "" &amp; N$3 &amp;
 ""'!$C:$C""),INDIRECT(""'(OC4IDS) "" &amp; N$3 &amp; ""'!$G:$G"") = $A335)),""""))"),"")</f>
        <v/>
      </c>
      <c r="O334" s="51">
        <v>0</v>
      </c>
      <c r="P334" s="51">
        <v>0</v>
      </c>
      <c r="Q334" s="51">
        <v>0</v>
      </c>
      <c r="R334" s="51">
        <v>0</v>
      </c>
    </row>
    <row r="335" spans="1:18" ht="15.75" customHeight="1" x14ac:dyDescent="0.15">
      <c r="A335" s="53" t="str">
        <f t="shared" si="2"/>
        <v xml:space="preserve"> ()</v>
      </c>
      <c r="B335" s="55"/>
      <c r="C335" s="55"/>
      <c r="D335" s="55"/>
      <c r="E335" s="56"/>
      <c r="F335" s="57"/>
      <c r="G335" s="58"/>
      <c r="H335" s="57"/>
      <c r="I335" s="59" t="str">
        <f t="shared" si="3"/>
        <v>no</v>
      </c>
      <c r="J335" s="53" t="str">
        <f ca="1">IFERROR(__xludf.DUMMYFUNCTION("IFERROR(JOIN("", "",FILTER(K336:N336,LEN(K336:N336))))"),"")</f>
        <v/>
      </c>
      <c r="K335" s="60" t="str">
        <f ca="1">IFERROR(__xludf.DUMMYFUNCTION("IF(ISBLANK($D336),"""",IFERROR(TEXTJOIN("", "",TRUE,FILTER(INDIRECT(""'(OC4IDS) "" &amp; K$3 &amp;
 ""'!$C:$C""),INDIRECT(""'(OC4IDS) "" &amp; K$3 &amp; ""'!$G:$G"") = $A336)),""""))"),"")</f>
        <v/>
      </c>
      <c r="L335" s="60" t="str">
        <f ca="1">IFERROR(__xludf.DUMMYFUNCTION("IF(ISBLANK($D336),"""",IFERROR(TEXTJOIN("", "",TRUE,FILTER(INDIRECT(""'(OC4IDS) "" &amp; L$3 &amp;
 ""'!$C:$C""),INDIRECT(""'(OC4IDS) "" &amp; L$3 &amp; ""'!$G:$G"") = $A336)),""""))"),"")</f>
        <v/>
      </c>
      <c r="M335" s="60" t="str">
        <f ca="1">IFERROR(__xludf.DUMMYFUNCTION("IF(ISBLANK($D336),"""",IFERROR(TEXTJOIN("", "",TRUE,FILTER(INDIRECT(""'(OC4IDS) "" &amp; M$3 &amp;
 ""'!$C:$C""),INDIRECT(""'(OC4IDS) "" &amp; M$3 &amp; ""'!$G:$G"") = $A336)),""""))"),"")</f>
        <v/>
      </c>
      <c r="N335" s="60" t="str">
        <f ca="1">IFERROR(__xludf.DUMMYFUNCTION("IF(ISBLANK($D336),"""",IFERROR(TEXTJOIN("", "",TRUE,FILTER(INDIRECT(""'(OC4IDS) "" &amp; N$3 &amp;
 ""'!$C:$C""),INDIRECT(""'(OC4IDS) "" &amp; N$3 &amp; ""'!$G:$G"") = $A336)),""""))"),"")</f>
        <v/>
      </c>
      <c r="O335" s="51">
        <v>0</v>
      </c>
      <c r="P335" s="51">
        <v>0</v>
      </c>
      <c r="Q335" s="51">
        <v>0</v>
      </c>
      <c r="R335" s="51">
        <v>0</v>
      </c>
    </row>
    <row r="336" spans="1:18" ht="15.75" customHeight="1" x14ac:dyDescent="0.15">
      <c r="A336" s="53" t="str">
        <f t="shared" si="2"/>
        <v xml:space="preserve"> ()</v>
      </c>
      <c r="B336" s="55"/>
      <c r="C336" s="55"/>
      <c r="D336" s="55"/>
      <c r="E336" s="56"/>
      <c r="F336" s="57"/>
      <c r="G336" s="58"/>
      <c r="H336" s="57"/>
      <c r="I336" s="59" t="str">
        <f t="shared" si="3"/>
        <v>no</v>
      </c>
      <c r="J336" s="53" t="str">
        <f ca="1">IFERROR(__xludf.DUMMYFUNCTION("IFERROR(JOIN("", "",FILTER(K337:N337,LEN(K337:N337))))"),"")</f>
        <v/>
      </c>
      <c r="K336" s="60" t="str">
        <f ca="1">IFERROR(__xludf.DUMMYFUNCTION("IF(ISBLANK($D337),"""",IFERROR(TEXTJOIN("", "",TRUE,FILTER(INDIRECT(""'(OC4IDS) "" &amp; K$3 &amp;
 ""'!$C:$C""),INDIRECT(""'(OC4IDS) "" &amp; K$3 &amp; ""'!$G:$G"") = $A337)),""""))"),"")</f>
        <v/>
      </c>
      <c r="L336" s="60" t="str">
        <f ca="1">IFERROR(__xludf.DUMMYFUNCTION("IF(ISBLANK($D337),"""",IFERROR(TEXTJOIN("", "",TRUE,FILTER(INDIRECT(""'(OC4IDS) "" &amp; L$3 &amp;
 ""'!$C:$C""),INDIRECT(""'(OC4IDS) "" &amp; L$3 &amp; ""'!$G:$G"") = $A337)),""""))"),"")</f>
        <v/>
      </c>
      <c r="M336" s="60" t="str">
        <f ca="1">IFERROR(__xludf.DUMMYFUNCTION("IF(ISBLANK($D337),"""",IFERROR(TEXTJOIN("", "",TRUE,FILTER(INDIRECT(""'(OC4IDS) "" &amp; M$3 &amp;
 ""'!$C:$C""),INDIRECT(""'(OC4IDS) "" &amp; M$3 &amp; ""'!$G:$G"") = $A337)),""""))"),"")</f>
        <v/>
      </c>
      <c r="N336" s="60" t="str">
        <f ca="1">IFERROR(__xludf.DUMMYFUNCTION("IF(ISBLANK($D337),"""",IFERROR(TEXTJOIN("", "",TRUE,FILTER(INDIRECT(""'(OC4IDS) "" &amp; N$3 &amp;
 ""'!$C:$C""),INDIRECT(""'(OC4IDS) "" &amp; N$3 &amp; ""'!$G:$G"") = $A337)),""""))"),"")</f>
        <v/>
      </c>
      <c r="O336" s="51">
        <v>0</v>
      </c>
      <c r="P336" s="51">
        <v>0</v>
      </c>
      <c r="Q336" s="51">
        <v>0</v>
      </c>
      <c r="R336" s="51">
        <v>0</v>
      </c>
    </row>
    <row r="337" spans="1:18" ht="15.75" customHeight="1" x14ac:dyDescent="0.15">
      <c r="A337" s="53" t="str">
        <f t="shared" si="2"/>
        <v xml:space="preserve"> ()</v>
      </c>
      <c r="B337" s="55"/>
      <c r="C337" s="55"/>
      <c r="D337" s="55"/>
      <c r="E337" s="56"/>
      <c r="F337" s="57"/>
      <c r="G337" s="58"/>
      <c r="H337" s="57"/>
      <c r="I337" s="59" t="str">
        <f t="shared" si="3"/>
        <v>no</v>
      </c>
      <c r="J337" s="53" t="str">
        <f ca="1">IFERROR(__xludf.DUMMYFUNCTION("IFERROR(JOIN("", "",FILTER(K338:N338,LEN(K338:N338))))"),"")</f>
        <v/>
      </c>
      <c r="K337" s="60" t="str">
        <f ca="1">IFERROR(__xludf.DUMMYFUNCTION("IF(ISBLANK($D338),"""",IFERROR(TEXTJOIN("", "",TRUE,FILTER(INDIRECT(""'(OC4IDS) "" &amp; K$3 &amp;
 ""'!$C:$C""),INDIRECT(""'(OC4IDS) "" &amp; K$3 &amp; ""'!$G:$G"") = $A338)),""""))"),"")</f>
        <v/>
      </c>
      <c r="L337" s="60" t="str">
        <f ca="1">IFERROR(__xludf.DUMMYFUNCTION("IF(ISBLANK($D338),"""",IFERROR(TEXTJOIN("", "",TRUE,FILTER(INDIRECT(""'(OC4IDS) "" &amp; L$3 &amp;
 ""'!$C:$C""),INDIRECT(""'(OC4IDS) "" &amp; L$3 &amp; ""'!$G:$G"") = $A338)),""""))"),"")</f>
        <v/>
      </c>
      <c r="M337" s="60" t="str">
        <f ca="1">IFERROR(__xludf.DUMMYFUNCTION("IF(ISBLANK($D338),"""",IFERROR(TEXTJOIN("", "",TRUE,FILTER(INDIRECT(""'(OC4IDS) "" &amp; M$3 &amp;
 ""'!$C:$C""),INDIRECT(""'(OC4IDS) "" &amp; M$3 &amp; ""'!$G:$G"") = $A338)),""""))"),"")</f>
        <v/>
      </c>
      <c r="N337" s="60" t="str">
        <f ca="1">IFERROR(__xludf.DUMMYFUNCTION("IF(ISBLANK($D338),"""",IFERROR(TEXTJOIN("", "",TRUE,FILTER(INDIRECT(""'(OC4IDS) "" &amp; N$3 &amp;
 ""'!$C:$C""),INDIRECT(""'(OC4IDS) "" &amp; N$3 &amp; ""'!$G:$G"") = $A338)),""""))"),"")</f>
        <v/>
      </c>
      <c r="O337" s="51">
        <v>0</v>
      </c>
      <c r="P337" s="51">
        <v>0</v>
      </c>
      <c r="Q337" s="51">
        <v>0</v>
      </c>
      <c r="R337" s="51">
        <v>0</v>
      </c>
    </row>
    <row r="338" spans="1:18" ht="15.75" customHeight="1" x14ac:dyDescent="0.15">
      <c r="A338" s="53" t="str">
        <f t="shared" si="2"/>
        <v xml:space="preserve"> ()</v>
      </c>
      <c r="B338" s="55"/>
      <c r="C338" s="55"/>
      <c r="D338" s="55"/>
      <c r="E338" s="56"/>
      <c r="F338" s="57"/>
      <c r="G338" s="58"/>
      <c r="H338" s="57"/>
      <c r="I338" s="59" t="str">
        <f t="shared" si="3"/>
        <v>no</v>
      </c>
      <c r="J338" s="53" t="str">
        <f ca="1">IFERROR(__xludf.DUMMYFUNCTION("IFERROR(JOIN("", "",FILTER(K339:N339,LEN(K339:N339))))"),"")</f>
        <v/>
      </c>
      <c r="K338" s="60" t="str">
        <f ca="1">IFERROR(__xludf.DUMMYFUNCTION("IF(ISBLANK($D339),"""",IFERROR(TEXTJOIN("", "",TRUE,FILTER(INDIRECT(""'(OC4IDS) "" &amp; K$3 &amp;
 ""'!$C:$C""),INDIRECT(""'(OC4IDS) "" &amp; K$3 &amp; ""'!$G:$G"") = $A339)),""""))"),"")</f>
        <v/>
      </c>
      <c r="L338" s="60" t="str">
        <f ca="1">IFERROR(__xludf.DUMMYFUNCTION("IF(ISBLANK($D339),"""",IFERROR(TEXTJOIN("", "",TRUE,FILTER(INDIRECT(""'(OC4IDS) "" &amp; L$3 &amp;
 ""'!$C:$C""),INDIRECT(""'(OC4IDS) "" &amp; L$3 &amp; ""'!$G:$G"") = $A339)),""""))"),"")</f>
        <v/>
      </c>
      <c r="M338" s="60" t="str">
        <f ca="1">IFERROR(__xludf.DUMMYFUNCTION("IF(ISBLANK($D339),"""",IFERROR(TEXTJOIN("", "",TRUE,FILTER(INDIRECT(""'(OC4IDS) "" &amp; M$3 &amp;
 ""'!$C:$C""),INDIRECT(""'(OC4IDS) "" &amp; M$3 &amp; ""'!$G:$G"") = $A339)),""""))"),"")</f>
        <v/>
      </c>
      <c r="N338" s="60" t="str">
        <f ca="1">IFERROR(__xludf.DUMMYFUNCTION("IF(ISBLANK($D339),"""",IFERROR(TEXTJOIN("", "",TRUE,FILTER(INDIRECT(""'(OC4IDS) "" &amp; N$3 &amp;
 ""'!$C:$C""),INDIRECT(""'(OC4IDS) "" &amp; N$3 &amp; ""'!$G:$G"") = $A339)),""""))"),"")</f>
        <v/>
      </c>
      <c r="O338" s="51">
        <v>0</v>
      </c>
      <c r="P338" s="51">
        <v>0</v>
      </c>
      <c r="Q338" s="51">
        <v>0</v>
      </c>
      <c r="R338" s="51">
        <v>0</v>
      </c>
    </row>
    <row r="339" spans="1:18" ht="15.75" customHeight="1" x14ac:dyDescent="0.15">
      <c r="A339" s="53" t="str">
        <f t="shared" si="2"/>
        <v xml:space="preserve"> ()</v>
      </c>
      <c r="B339" s="55"/>
      <c r="C339" s="55"/>
      <c r="D339" s="55"/>
      <c r="E339" s="56"/>
      <c r="F339" s="57"/>
      <c r="G339" s="58"/>
      <c r="H339" s="57"/>
      <c r="I339" s="59" t="str">
        <f t="shared" si="3"/>
        <v>no</v>
      </c>
      <c r="J339" s="53" t="str">
        <f ca="1">IFERROR(__xludf.DUMMYFUNCTION("IFERROR(JOIN("", "",FILTER(K340:N340,LEN(K340:N340))))"),"")</f>
        <v/>
      </c>
      <c r="K339" s="60" t="str">
        <f ca="1">IFERROR(__xludf.DUMMYFUNCTION("IF(ISBLANK($D340),"""",IFERROR(TEXTJOIN("", "",TRUE,FILTER(INDIRECT(""'(OC4IDS) "" &amp; K$3 &amp;
 ""'!$C:$C""),INDIRECT(""'(OC4IDS) "" &amp; K$3 &amp; ""'!$G:$G"") = $A340)),""""))"),"")</f>
        <v/>
      </c>
      <c r="L339" s="60" t="str">
        <f ca="1">IFERROR(__xludf.DUMMYFUNCTION("IF(ISBLANK($D340),"""",IFERROR(TEXTJOIN("", "",TRUE,FILTER(INDIRECT(""'(OC4IDS) "" &amp; L$3 &amp;
 ""'!$C:$C""),INDIRECT(""'(OC4IDS) "" &amp; L$3 &amp; ""'!$G:$G"") = $A340)),""""))"),"")</f>
        <v/>
      </c>
      <c r="M339" s="60" t="str">
        <f ca="1">IFERROR(__xludf.DUMMYFUNCTION("IF(ISBLANK($D340),"""",IFERROR(TEXTJOIN("", "",TRUE,FILTER(INDIRECT(""'(OC4IDS) "" &amp; M$3 &amp;
 ""'!$C:$C""),INDIRECT(""'(OC4IDS) "" &amp; M$3 &amp; ""'!$G:$G"") = $A340)),""""))"),"")</f>
        <v/>
      </c>
      <c r="N339" s="60" t="str">
        <f ca="1">IFERROR(__xludf.DUMMYFUNCTION("IF(ISBLANK($D340),"""",IFERROR(TEXTJOIN("", "",TRUE,FILTER(INDIRECT(""'(OC4IDS) "" &amp; N$3 &amp;
 ""'!$C:$C""),INDIRECT(""'(OC4IDS) "" &amp; N$3 &amp; ""'!$G:$G"") = $A340)),""""))"),"")</f>
        <v/>
      </c>
      <c r="O339" s="51">
        <v>0</v>
      </c>
      <c r="P339" s="51">
        <v>0</v>
      </c>
      <c r="Q339" s="51">
        <v>0</v>
      </c>
      <c r="R339" s="51">
        <v>0</v>
      </c>
    </row>
    <row r="340" spans="1:18" ht="15.75" customHeight="1" x14ac:dyDescent="0.15">
      <c r="A340" s="53" t="str">
        <f t="shared" si="2"/>
        <v xml:space="preserve"> ()</v>
      </c>
      <c r="B340" s="55"/>
      <c r="C340" s="55"/>
      <c r="D340" s="55"/>
      <c r="E340" s="56"/>
      <c r="F340" s="57"/>
      <c r="G340" s="58"/>
      <c r="H340" s="57"/>
      <c r="I340" s="59" t="str">
        <f t="shared" si="3"/>
        <v>no</v>
      </c>
      <c r="J340" s="53" t="str">
        <f ca="1">IFERROR(__xludf.DUMMYFUNCTION("IFERROR(JOIN("", "",FILTER(K341:N341,LEN(K341:N341))))"),"")</f>
        <v/>
      </c>
      <c r="K340" s="60" t="str">
        <f ca="1">IFERROR(__xludf.DUMMYFUNCTION("IF(ISBLANK($D341),"""",IFERROR(TEXTJOIN("", "",TRUE,FILTER(INDIRECT(""'(OC4IDS) "" &amp; K$3 &amp;
 ""'!$C:$C""),INDIRECT(""'(OC4IDS) "" &amp; K$3 &amp; ""'!$G:$G"") = $A341)),""""))"),"")</f>
        <v/>
      </c>
      <c r="L340" s="60" t="str">
        <f ca="1">IFERROR(__xludf.DUMMYFUNCTION("IF(ISBLANK($D341),"""",IFERROR(TEXTJOIN("", "",TRUE,FILTER(INDIRECT(""'(OC4IDS) "" &amp; L$3 &amp;
 ""'!$C:$C""),INDIRECT(""'(OC4IDS) "" &amp; L$3 &amp; ""'!$G:$G"") = $A341)),""""))"),"")</f>
        <v/>
      </c>
      <c r="M340" s="60" t="str">
        <f ca="1">IFERROR(__xludf.DUMMYFUNCTION("IF(ISBLANK($D341),"""",IFERROR(TEXTJOIN("", "",TRUE,FILTER(INDIRECT(""'(OC4IDS) "" &amp; M$3 &amp;
 ""'!$C:$C""),INDIRECT(""'(OC4IDS) "" &amp; M$3 &amp; ""'!$G:$G"") = $A341)),""""))"),"")</f>
        <v/>
      </c>
      <c r="N340" s="60" t="str">
        <f ca="1">IFERROR(__xludf.DUMMYFUNCTION("IF(ISBLANK($D341),"""",IFERROR(TEXTJOIN("", "",TRUE,FILTER(INDIRECT(""'(OC4IDS) "" &amp; N$3 &amp;
 ""'!$C:$C""),INDIRECT(""'(OC4IDS) "" &amp; N$3 &amp; ""'!$G:$G"") = $A341)),""""))"),"")</f>
        <v/>
      </c>
      <c r="O340" s="51">
        <v>0</v>
      </c>
      <c r="P340" s="51">
        <v>0</v>
      </c>
      <c r="Q340" s="51">
        <v>0</v>
      </c>
      <c r="R340" s="51">
        <v>0</v>
      </c>
    </row>
    <row r="341" spans="1:18" ht="15.75" customHeight="1" x14ac:dyDescent="0.15">
      <c r="A341" s="53" t="str">
        <f t="shared" si="2"/>
        <v xml:space="preserve"> ()</v>
      </c>
      <c r="B341" s="55"/>
      <c r="C341" s="55"/>
      <c r="D341" s="55"/>
      <c r="E341" s="56"/>
      <c r="F341" s="57"/>
      <c r="G341" s="58"/>
      <c r="H341" s="57"/>
      <c r="I341" s="59" t="str">
        <f t="shared" si="3"/>
        <v>no</v>
      </c>
      <c r="J341" s="53" t="str">
        <f ca="1">IFERROR(__xludf.DUMMYFUNCTION("IFERROR(JOIN("", "",FILTER(K342:N342,LEN(K342:N342))))"),"")</f>
        <v/>
      </c>
      <c r="K341" s="60" t="str">
        <f ca="1">IFERROR(__xludf.DUMMYFUNCTION("IF(ISBLANK($D342),"""",IFERROR(TEXTJOIN("", "",TRUE,FILTER(INDIRECT(""'(OC4IDS) "" &amp; K$3 &amp;
 ""'!$C:$C""),INDIRECT(""'(OC4IDS) "" &amp; K$3 &amp; ""'!$G:$G"") = $A342)),""""))"),"")</f>
        <v/>
      </c>
      <c r="L341" s="60" t="str">
        <f ca="1">IFERROR(__xludf.DUMMYFUNCTION("IF(ISBLANK($D342),"""",IFERROR(TEXTJOIN("", "",TRUE,FILTER(INDIRECT(""'(OC4IDS) "" &amp; L$3 &amp;
 ""'!$C:$C""),INDIRECT(""'(OC4IDS) "" &amp; L$3 &amp; ""'!$G:$G"") = $A342)),""""))"),"")</f>
        <v/>
      </c>
      <c r="M341" s="60" t="str">
        <f ca="1">IFERROR(__xludf.DUMMYFUNCTION("IF(ISBLANK($D342),"""",IFERROR(TEXTJOIN("", "",TRUE,FILTER(INDIRECT(""'(OC4IDS) "" &amp; M$3 &amp;
 ""'!$C:$C""),INDIRECT(""'(OC4IDS) "" &amp; M$3 &amp; ""'!$G:$G"") = $A342)),""""))"),"")</f>
        <v/>
      </c>
      <c r="N341" s="60" t="str">
        <f ca="1">IFERROR(__xludf.DUMMYFUNCTION("IF(ISBLANK($D342),"""",IFERROR(TEXTJOIN("", "",TRUE,FILTER(INDIRECT(""'(OC4IDS) "" &amp; N$3 &amp;
 ""'!$C:$C""),INDIRECT(""'(OC4IDS) "" &amp; N$3 &amp; ""'!$G:$G"") = $A342)),""""))"),"")</f>
        <v/>
      </c>
      <c r="O341" s="51">
        <v>0</v>
      </c>
      <c r="P341" s="51">
        <v>0</v>
      </c>
      <c r="Q341" s="51">
        <v>0</v>
      </c>
      <c r="R341" s="51">
        <v>0</v>
      </c>
    </row>
    <row r="342" spans="1:18" ht="15.75" customHeight="1" x14ac:dyDescent="0.15">
      <c r="A342" s="53" t="str">
        <f t="shared" si="2"/>
        <v xml:space="preserve"> ()</v>
      </c>
      <c r="B342" s="55"/>
      <c r="C342" s="55"/>
      <c r="D342" s="55"/>
      <c r="E342" s="56"/>
      <c r="F342" s="57"/>
      <c r="G342" s="58"/>
      <c r="H342" s="57"/>
      <c r="I342" s="59" t="str">
        <f t="shared" si="3"/>
        <v>no</v>
      </c>
      <c r="J342" s="53" t="str">
        <f ca="1">IFERROR(__xludf.DUMMYFUNCTION("IFERROR(JOIN("", "",FILTER(K343:N343,LEN(K343:N343))))"),"")</f>
        <v/>
      </c>
      <c r="K342" s="60" t="str">
        <f ca="1">IFERROR(__xludf.DUMMYFUNCTION("IF(ISBLANK($D343),"""",IFERROR(TEXTJOIN("", "",TRUE,FILTER(INDIRECT(""'(OC4IDS) "" &amp; K$3 &amp;
 ""'!$C:$C""),INDIRECT(""'(OC4IDS) "" &amp; K$3 &amp; ""'!$G:$G"") = $A343)),""""))"),"")</f>
        <v/>
      </c>
      <c r="L342" s="60" t="str">
        <f ca="1">IFERROR(__xludf.DUMMYFUNCTION("IF(ISBLANK($D343),"""",IFERROR(TEXTJOIN("", "",TRUE,FILTER(INDIRECT(""'(OC4IDS) "" &amp; L$3 &amp;
 ""'!$C:$C""),INDIRECT(""'(OC4IDS) "" &amp; L$3 &amp; ""'!$G:$G"") = $A343)),""""))"),"")</f>
        <v/>
      </c>
      <c r="M342" s="60" t="str">
        <f ca="1">IFERROR(__xludf.DUMMYFUNCTION("IF(ISBLANK($D343),"""",IFERROR(TEXTJOIN("", "",TRUE,FILTER(INDIRECT(""'(OC4IDS) "" &amp; M$3 &amp;
 ""'!$C:$C""),INDIRECT(""'(OC4IDS) "" &amp; M$3 &amp; ""'!$G:$G"") = $A343)),""""))"),"")</f>
        <v/>
      </c>
      <c r="N342" s="60" t="str">
        <f ca="1">IFERROR(__xludf.DUMMYFUNCTION("IF(ISBLANK($D343),"""",IFERROR(TEXTJOIN("", "",TRUE,FILTER(INDIRECT(""'(OC4IDS) "" &amp; N$3 &amp;
 ""'!$C:$C""),INDIRECT(""'(OC4IDS) "" &amp; N$3 &amp; ""'!$G:$G"") = $A343)),""""))"),"")</f>
        <v/>
      </c>
      <c r="O342" s="51">
        <v>0</v>
      </c>
      <c r="P342" s="51">
        <v>0</v>
      </c>
      <c r="Q342" s="51">
        <v>0</v>
      </c>
      <c r="R342" s="51">
        <v>0</v>
      </c>
    </row>
    <row r="343" spans="1:18" ht="15.75" customHeight="1" x14ac:dyDescent="0.15">
      <c r="A343" s="53" t="str">
        <f t="shared" si="2"/>
        <v xml:space="preserve"> ()</v>
      </c>
      <c r="B343" s="55"/>
      <c r="C343" s="55"/>
      <c r="D343" s="55"/>
      <c r="E343" s="56"/>
      <c r="F343" s="57"/>
      <c r="G343" s="58"/>
      <c r="H343" s="57"/>
      <c r="I343" s="59" t="str">
        <f t="shared" si="3"/>
        <v>no</v>
      </c>
      <c r="J343" s="53" t="str">
        <f ca="1">IFERROR(__xludf.DUMMYFUNCTION("IFERROR(JOIN("", "",FILTER(K344:N344,LEN(K344:N344))))"),"")</f>
        <v/>
      </c>
      <c r="K343" s="60" t="str">
        <f ca="1">IFERROR(__xludf.DUMMYFUNCTION("IF(ISBLANK($D344),"""",IFERROR(TEXTJOIN("", "",TRUE,FILTER(INDIRECT(""'(OC4IDS) "" &amp; K$3 &amp;
 ""'!$C:$C""),INDIRECT(""'(OC4IDS) "" &amp; K$3 &amp; ""'!$G:$G"") = $A344)),""""))"),"")</f>
        <v/>
      </c>
      <c r="L343" s="60" t="str">
        <f ca="1">IFERROR(__xludf.DUMMYFUNCTION("IF(ISBLANK($D344),"""",IFERROR(TEXTJOIN("", "",TRUE,FILTER(INDIRECT(""'(OC4IDS) "" &amp; L$3 &amp;
 ""'!$C:$C""),INDIRECT(""'(OC4IDS) "" &amp; L$3 &amp; ""'!$G:$G"") = $A344)),""""))"),"")</f>
        <v/>
      </c>
      <c r="M343" s="60" t="str">
        <f ca="1">IFERROR(__xludf.DUMMYFUNCTION("IF(ISBLANK($D344),"""",IFERROR(TEXTJOIN("", "",TRUE,FILTER(INDIRECT(""'(OC4IDS) "" &amp; M$3 &amp;
 ""'!$C:$C""),INDIRECT(""'(OC4IDS) "" &amp; M$3 &amp; ""'!$G:$G"") = $A344)),""""))"),"")</f>
        <v/>
      </c>
      <c r="N343" s="60" t="str">
        <f ca="1">IFERROR(__xludf.DUMMYFUNCTION("IF(ISBLANK($D344),"""",IFERROR(TEXTJOIN("", "",TRUE,FILTER(INDIRECT(""'(OC4IDS) "" &amp; N$3 &amp;
 ""'!$C:$C""),INDIRECT(""'(OC4IDS) "" &amp; N$3 &amp; ""'!$G:$G"") = $A344)),""""))"),"")</f>
        <v/>
      </c>
      <c r="O343" s="51">
        <v>0</v>
      </c>
      <c r="P343" s="51">
        <v>0</v>
      </c>
      <c r="Q343" s="51">
        <v>0</v>
      </c>
      <c r="R343" s="51">
        <v>0</v>
      </c>
    </row>
    <row r="344" spans="1:18" ht="15.75" customHeight="1" x14ac:dyDescent="0.15">
      <c r="A344" s="53" t="str">
        <f t="shared" si="2"/>
        <v xml:space="preserve"> ()</v>
      </c>
      <c r="B344" s="55"/>
      <c r="C344" s="55"/>
      <c r="D344" s="55"/>
      <c r="E344" s="56"/>
      <c r="F344" s="57"/>
      <c r="G344" s="58"/>
      <c r="H344" s="57"/>
      <c r="I344" s="59" t="str">
        <f t="shared" si="3"/>
        <v>no</v>
      </c>
      <c r="J344" s="53" t="str">
        <f ca="1">IFERROR(__xludf.DUMMYFUNCTION("IFERROR(JOIN("", "",FILTER(K345:N345,LEN(K345:N345))))"),"")</f>
        <v/>
      </c>
      <c r="K344" s="60" t="str">
        <f ca="1">IFERROR(__xludf.DUMMYFUNCTION("IF(ISBLANK($D345),"""",IFERROR(TEXTJOIN("", "",TRUE,FILTER(INDIRECT(""'(OC4IDS) "" &amp; K$3 &amp;
 ""'!$C:$C""),INDIRECT(""'(OC4IDS) "" &amp; K$3 &amp; ""'!$G:$G"") = $A345)),""""))"),"")</f>
        <v/>
      </c>
      <c r="L344" s="60" t="str">
        <f ca="1">IFERROR(__xludf.DUMMYFUNCTION("IF(ISBLANK($D345),"""",IFERROR(TEXTJOIN("", "",TRUE,FILTER(INDIRECT(""'(OC4IDS) "" &amp; L$3 &amp;
 ""'!$C:$C""),INDIRECT(""'(OC4IDS) "" &amp; L$3 &amp; ""'!$G:$G"") = $A345)),""""))"),"")</f>
        <v/>
      </c>
      <c r="M344" s="60" t="str">
        <f ca="1">IFERROR(__xludf.DUMMYFUNCTION("IF(ISBLANK($D345),"""",IFERROR(TEXTJOIN("", "",TRUE,FILTER(INDIRECT(""'(OC4IDS) "" &amp; M$3 &amp;
 ""'!$C:$C""),INDIRECT(""'(OC4IDS) "" &amp; M$3 &amp; ""'!$G:$G"") = $A345)),""""))"),"")</f>
        <v/>
      </c>
      <c r="N344" s="60" t="str">
        <f ca="1">IFERROR(__xludf.DUMMYFUNCTION("IF(ISBLANK($D345),"""",IFERROR(TEXTJOIN("", "",TRUE,FILTER(INDIRECT(""'(OC4IDS) "" &amp; N$3 &amp;
 ""'!$C:$C""),INDIRECT(""'(OC4IDS) "" &amp; N$3 &amp; ""'!$G:$G"") = $A345)),""""))"),"")</f>
        <v/>
      </c>
      <c r="O344" s="51">
        <v>0</v>
      </c>
      <c r="P344" s="51">
        <v>0</v>
      </c>
      <c r="Q344" s="51">
        <v>0</v>
      </c>
      <c r="R344" s="51">
        <v>0</v>
      </c>
    </row>
    <row r="345" spans="1:18" ht="15.75" customHeight="1" x14ac:dyDescent="0.15">
      <c r="A345" s="53" t="str">
        <f t="shared" si="2"/>
        <v xml:space="preserve"> ()</v>
      </c>
      <c r="B345" s="55"/>
      <c r="C345" s="55"/>
      <c r="D345" s="55"/>
      <c r="E345" s="56"/>
      <c r="F345" s="57"/>
      <c r="G345" s="58"/>
      <c r="H345" s="57"/>
      <c r="I345" s="59" t="str">
        <f t="shared" si="3"/>
        <v>no</v>
      </c>
      <c r="J345" s="53" t="str">
        <f ca="1">IFERROR(__xludf.DUMMYFUNCTION("IFERROR(JOIN("", "",FILTER(K346:N346,LEN(K346:N346))))"),"")</f>
        <v/>
      </c>
      <c r="K345" s="60" t="str">
        <f ca="1">IFERROR(__xludf.DUMMYFUNCTION("IF(ISBLANK($D346),"""",IFERROR(TEXTJOIN("", "",TRUE,FILTER(INDIRECT(""'(OC4IDS) "" &amp; K$3 &amp;
 ""'!$C:$C""),INDIRECT(""'(OC4IDS) "" &amp; K$3 &amp; ""'!$G:$G"") = $A346)),""""))"),"")</f>
        <v/>
      </c>
      <c r="L345" s="60" t="str">
        <f ca="1">IFERROR(__xludf.DUMMYFUNCTION("IF(ISBLANK($D346),"""",IFERROR(TEXTJOIN("", "",TRUE,FILTER(INDIRECT(""'(OC4IDS) "" &amp; L$3 &amp;
 ""'!$C:$C""),INDIRECT(""'(OC4IDS) "" &amp; L$3 &amp; ""'!$G:$G"") = $A346)),""""))"),"")</f>
        <v/>
      </c>
      <c r="M345" s="60" t="str">
        <f ca="1">IFERROR(__xludf.DUMMYFUNCTION("IF(ISBLANK($D346),"""",IFERROR(TEXTJOIN("", "",TRUE,FILTER(INDIRECT(""'(OC4IDS) "" &amp; M$3 &amp;
 ""'!$C:$C""),INDIRECT(""'(OC4IDS) "" &amp; M$3 &amp; ""'!$G:$G"") = $A346)),""""))"),"")</f>
        <v/>
      </c>
      <c r="N345" s="60" t="str">
        <f ca="1">IFERROR(__xludf.DUMMYFUNCTION("IF(ISBLANK($D346),"""",IFERROR(TEXTJOIN("", "",TRUE,FILTER(INDIRECT(""'(OC4IDS) "" &amp; N$3 &amp;
 ""'!$C:$C""),INDIRECT(""'(OC4IDS) "" &amp; N$3 &amp; ""'!$G:$G"") = $A346)),""""))"),"")</f>
        <v/>
      </c>
      <c r="O345" s="51">
        <v>0</v>
      </c>
      <c r="P345" s="51">
        <v>0</v>
      </c>
      <c r="Q345" s="51">
        <v>0</v>
      </c>
      <c r="R345" s="51">
        <v>0</v>
      </c>
    </row>
    <row r="346" spans="1:18" ht="15.75" customHeight="1" x14ac:dyDescent="0.15">
      <c r="A346" s="53" t="str">
        <f t="shared" si="2"/>
        <v xml:space="preserve"> ()</v>
      </c>
      <c r="B346" s="55"/>
      <c r="C346" s="55"/>
      <c r="D346" s="55"/>
      <c r="E346" s="56"/>
      <c r="F346" s="57"/>
      <c r="G346" s="58"/>
      <c r="H346" s="57"/>
      <c r="I346" s="59" t="str">
        <f t="shared" si="3"/>
        <v>no</v>
      </c>
      <c r="J346" s="53" t="str">
        <f ca="1">IFERROR(__xludf.DUMMYFUNCTION("IFERROR(JOIN("", "",FILTER(K347:N347,LEN(K347:N347))))"),"")</f>
        <v/>
      </c>
      <c r="K346" s="60" t="str">
        <f ca="1">IFERROR(__xludf.DUMMYFUNCTION("IF(ISBLANK($D347),"""",IFERROR(TEXTJOIN("", "",TRUE,FILTER(INDIRECT(""'(OC4IDS) "" &amp; K$3 &amp;
 ""'!$C:$C""),INDIRECT(""'(OC4IDS) "" &amp; K$3 &amp; ""'!$G:$G"") = $A347)),""""))"),"")</f>
        <v/>
      </c>
      <c r="L346" s="60" t="str">
        <f ca="1">IFERROR(__xludf.DUMMYFUNCTION("IF(ISBLANK($D347),"""",IFERROR(TEXTJOIN("", "",TRUE,FILTER(INDIRECT(""'(OC4IDS) "" &amp; L$3 &amp;
 ""'!$C:$C""),INDIRECT(""'(OC4IDS) "" &amp; L$3 &amp; ""'!$G:$G"") = $A347)),""""))"),"")</f>
        <v/>
      </c>
      <c r="M346" s="60" t="str">
        <f ca="1">IFERROR(__xludf.DUMMYFUNCTION("IF(ISBLANK($D347),"""",IFERROR(TEXTJOIN("", "",TRUE,FILTER(INDIRECT(""'(OC4IDS) "" &amp; M$3 &amp;
 ""'!$C:$C""),INDIRECT(""'(OC4IDS) "" &amp; M$3 &amp; ""'!$G:$G"") = $A347)),""""))"),"")</f>
        <v/>
      </c>
      <c r="N346" s="60" t="str">
        <f ca="1">IFERROR(__xludf.DUMMYFUNCTION("IF(ISBLANK($D347),"""",IFERROR(TEXTJOIN("", "",TRUE,FILTER(INDIRECT(""'(OC4IDS) "" &amp; N$3 &amp;
 ""'!$C:$C""),INDIRECT(""'(OC4IDS) "" &amp; N$3 &amp; ""'!$G:$G"") = $A347)),""""))"),"")</f>
        <v/>
      </c>
      <c r="O346" s="51">
        <v>0</v>
      </c>
      <c r="P346" s="51">
        <v>0</v>
      </c>
      <c r="Q346" s="51">
        <v>0</v>
      </c>
      <c r="R346" s="51">
        <v>0</v>
      </c>
    </row>
    <row r="347" spans="1:18" ht="15.75" customHeight="1" x14ac:dyDescent="0.15">
      <c r="A347" s="53" t="str">
        <f t="shared" si="2"/>
        <v xml:space="preserve"> ()</v>
      </c>
      <c r="B347" s="55"/>
      <c r="C347" s="55"/>
      <c r="D347" s="55"/>
      <c r="E347" s="56"/>
      <c r="F347" s="57"/>
      <c r="G347" s="58"/>
      <c r="H347" s="57"/>
      <c r="I347" s="59" t="str">
        <f t="shared" si="3"/>
        <v>no</v>
      </c>
      <c r="J347" s="53" t="str">
        <f ca="1">IFERROR(__xludf.DUMMYFUNCTION("IFERROR(JOIN("", "",FILTER(K348:N348,LEN(K348:N348))))"),"")</f>
        <v/>
      </c>
      <c r="K347" s="60" t="str">
        <f ca="1">IFERROR(__xludf.DUMMYFUNCTION("IF(ISBLANK($D348),"""",IFERROR(TEXTJOIN("", "",TRUE,FILTER(INDIRECT(""'(OC4IDS) "" &amp; K$3 &amp;
 ""'!$C:$C""),INDIRECT(""'(OC4IDS) "" &amp; K$3 &amp; ""'!$G:$G"") = $A348)),""""))"),"")</f>
        <v/>
      </c>
      <c r="L347" s="60" t="str">
        <f ca="1">IFERROR(__xludf.DUMMYFUNCTION("IF(ISBLANK($D348),"""",IFERROR(TEXTJOIN("", "",TRUE,FILTER(INDIRECT(""'(OC4IDS) "" &amp; L$3 &amp;
 ""'!$C:$C""),INDIRECT(""'(OC4IDS) "" &amp; L$3 &amp; ""'!$G:$G"") = $A348)),""""))"),"")</f>
        <v/>
      </c>
      <c r="M347" s="60" t="str">
        <f ca="1">IFERROR(__xludf.DUMMYFUNCTION("IF(ISBLANK($D348),"""",IFERROR(TEXTJOIN("", "",TRUE,FILTER(INDIRECT(""'(OC4IDS) "" &amp; M$3 &amp;
 ""'!$C:$C""),INDIRECT(""'(OC4IDS) "" &amp; M$3 &amp; ""'!$G:$G"") = $A348)),""""))"),"")</f>
        <v/>
      </c>
      <c r="N347" s="60" t="str">
        <f ca="1">IFERROR(__xludf.DUMMYFUNCTION("IF(ISBLANK($D348),"""",IFERROR(TEXTJOIN("", "",TRUE,FILTER(INDIRECT(""'(OC4IDS) "" &amp; N$3 &amp;
 ""'!$C:$C""),INDIRECT(""'(OC4IDS) "" &amp; N$3 &amp; ""'!$G:$G"") = $A348)),""""))"),"")</f>
        <v/>
      </c>
      <c r="O347" s="51">
        <v>0</v>
      </c>
      <c r="P347" s="51">
        <v>0</v>
      </c>
      <c r="Q347" s="51">
        <v>0</v>
      </c>
      <c r="R347" s="51">
        <v>0</v>
      </c>
    </row>
    <row r="348" spans="1:18" ht="15.75" customHeight="1" x14ac:dyDescent="0.15">
      <c r="A348" s="53" t="str">
        <f t="shared" si="2"/>
        <v xml:space="preserve"> ()</v>
      </c>
      <c r="B348" s="55"/>
      <c r="C348" s="55"/>
      <c r="D348" s="55"/>
      <c r="E348" s="56"/>
      <c r="F348" s="57"/>
      <c r="G348" s="58"/>
      <c r="H348" s="57"/>
      <c r="I348" s="59" t="str">
        <f t="shared" si="3"/>
        <v>no</v>
      </c>
      <c r="J348" s="53" t="str">
        <f ca="1">IFERROR(__xludf.DUMMYFUNCTION("IFERROR(JOIN("", "",FILTER(K349:N349,LEN(K349:N349))))"),"")</f>
        <v/>
      </c>
      <c r="K348" s="60" t="str">
        <f ca="1">IFERROR(__xludf.DUMMYFUNCTION("IF(ISBLANK($D349),"""",IFERROR(TEXTJOIN("", "",TRUE,FILTER(INDIRECT(""'(OC4IDS) "" &amp; K$3 &amp;
 ""'!$C:$C""),INDIRECT(""'(OC4IDS) "" &amp; K$3 &amp; ""'!$G:$G"") = $A349)),""""))"),"")</f>
        <v/>
      </c>
      <c r="L348" s="60" t="str">
        <f ca="1">IFERROR(__xludf.DUMMYFUNCTION("IF(ISBLANK($D349),"""",IFERROR(TEXTJOIN("", "",TRUE,FILTER(INDIRECT(""'(OC4IDS) "" &amp; L$3 &amp;
 ""'!$C:$C""),INDIRECT(""'(OC4IDS) "" &amp; L$3 &amp; ""'!$G:$G"") = $A349)),""""))"),"")</f>
        <v/>
      </c>
      <c r="M348" s="60" t="str">
        <f ca="1">IFERROR(__xludf.DUMMYFUNCTION("IF(ISBLANK($D349),"""",IFERROR(TEXTJOIN("", "",TRUE,FILTER(INDIRECT(""'(OC4IDS) "" &amp; M$3 &amp;
 ""'!$C:$C""),INDIRECT(""'(OC4IDS) "" &amp; M$3 &amp; ""'!$G:$G"") = $A349)),""""))"),"")</f>
        <v/>
      </c>
      <c r="N348" s="60" t="str">
        <f ca="1">IFERROR(__xludf.DUMMYFUNCTION("IF(ISBLANK($D349),"""",IFERROR(TEXTJOIN("", "",TRUE,FILTER(INDIRECT(""'(OC4IDS) "" &amp; N$3 &amp;
 ""'!$C:$C""),INDIRECT(""'(OC4IDS) "" &amp; N$3 &amp; ""'!$G:$G"") = $A349)),""""))"),"")</f>
        <v/>
      </c>
      <c r="O348" s="51">
        <v>0</v>
      </c>
      <c r="P348" s="51">
        <v>0</v>
      </c>
      <c r="Q348" s="51">
        <v>0</v>
      </c>
      <c r="R348" s="51">
        <v>0</v>
      </c>
    </row>
    <row r="349" spans="1:18" ht="15.75" customHeight="1" x14ac:dyDescent="0.15">
      <c r="A349" s="53" t="str">
        <f t="shared" si="2"/>
        <v xml:space="preserve"> ()</v>
      </c>
      <c r="B349" s="55"/>
      <c r="C349" s="55"/>
      <c r="D349" s="55"/>
      <c r="E349" s="56"/>
      <c r="F349" s="57"/>
      <c r="G349" s="58"/>
      <c r="H349" s="57"/>
      <c r="I349" s="59" t="str">
        <f t="shared" si="3"/>
        <v>no</v>
      </c>
      <c r="J349" s="53" t="str">
        <f ca="1">IFERROR(__xludf.DUMMYFUNCTION("IFERROR(JOIN("", "",FILTER(K350:N350,LEN(K350:N350))))"),"")</f>
        <v/>
      </c>
      <c r="K349" s="60" t="str">
        <f ca="1">IFERROR(__xludf.DUMMYFUNCTION("IF(ISBLANK($D350),"""",IFERROR(TEXTJOIN("", "",TRUE,FILTER(INDIRECT(""'(OC4IDS) "" &amp; K$3 &amp;
 ""'!$C:$C""),INDIRECT(""'(OC4IDS) "" &amp; K$3 &amp; ""'!$G:$G"") = $A350)),""""))"),"")</f>
        <v/>
      </c>
      <c r="L349" s="60" t="str">
        <f ca="1">IFERROR(__xludf.DUMMYFUNCTION("IF(ISBLANK($D350),"""",IFERROR(TEXTJOIN("", "",TRUE,FILTER(INDIRECT(""'(OC4IDS) "" &amp; L$3 &amp;
 ""'!$C:$C""),INDIRECT(""'(OC4IDS) "" &amp; L$3 &amp; ""'!$G:$G"") = $A350)),""""))"),"")</f>
        <v/>
      </c>
      <c r="M349" s="60" t="str">
        <f ca="1">IFERROR(__xludf.DUMMYFUNCTION("IF(ISBLANK($D350),"""",IFERROR(TEXTJOIN("", "",TRUE,FILTER(INDIRECT(""'(OC4IDS) "" &amp; M$3 &amp;
 ""'!$C:$C""),INDIRECT(""'(OC4IDS) "" &amp; M$3 &amp; ""'!$G:$G"") = $A350)),""""))"),"")</f>
        <v/>
      </c>
      <c r="N349" s="60" t="str">
        <f ca="1">IFERROR(__xludf.DUMMYFUNCTION("IF(ISBLANK($D350),"""",IFERROR(TEXTJOIN("", "",TRUE,FILTER(INDIRECT(""'(OC4IDS) "" &amp; N$3 &amp;
 ""'!$C:$C""),INDIRECT(""'(OC4IDS) "" &amp; N$3 &amp; ""'!$G:$G"") = $A350)),""""))"),"")</f>
        <v/>
      </c>
      <c r="O349" s="51">
        <v>0</v>
      </c>
      <c r="P349" s="51">
        <v>0</v>
      </c>
      <c r="Q349" s="51">
        <v>0</v>
      </c>
      <c r="R349" s="51">
        <v>0</v>
      </c>
    </row>
    <row r="350" spans="1:18" ht="15.75" customHeight="1" x14ac:dyDescent="0.15">
      <c r="A350" s="53" t="str">
        <f t="shared" si="2"/>
        <v xml:space="preserve"> ()</v>
      </c>
      <c r="B350" s="55"/>
      <c r="C350" s="55"/>
      <c r="D350" s="55"/>
      <c r="E350" s="56"/>
      <c r="F350" s="57"/>
      <c r="G350" s="58"/>
      <c r="H350" s="57"/>
      <c r="I350" s="59" t="str">
        <f t="shared" si="3"/>
        <v>no</v>
      </c>
      <c r="J350" s="53" t="str">
        <f ca="1">IFERROR(__xludf.DUMMYFUNCTION("IFERROR(JOIN("", "",FILTER(K351:N351,LEN(K351:N351))))"),"")</f>
        <v/>
      </c>
      <c r="K350" s="60" t="str">
        <f ca="1">IFERROR(__xludf.DUMMYFUNCTION("IF(ISBLANK($D351),"""",IFERROR(TEXTJOIN("", "",TRUE,FILTER(INDIRECT(""'(OC4IDS) "" &amp; K$3 &amp;
 ""'!$C:$C""),INDIRECT(""'(OC4IDS) "" &amp; K$3 &amp; ""'!$G:$G"") = $A351)),""""))"),"")</f>
        <v/>
      </c>
      <c r="L350" s="60" t="str">
        <f ca="1">IFERROR(__xludf.DUMMYFUNCTION("IF(ISBLANK($D351),"""",IFERROR(TEXTJOIN("", "",TRUE,FILTER(INDIRECT(""'(OC4IDS) "" &amp; L$3 &amp;
 ""'!$C:$C""),INDIRECT(""'(OC4IDS) "" &amp; L$3 &amp; ""'!$G:$G"") = $A351)),""""))"),"")</f>
        <v/>
      </c>
      <c r="M350" s="60" t="str">
        <f ca="1">IFERROR(__xludf.DUMMYFUNCTION("IF(ISBLANK($D351),"""",IFERROR(TEXTJOIN("", "",TRUE,FILTER(INDIRECT(""'(OC4IDS) "" &amp; M$3 &amp;
 ""'!$C:$C""),INDIRECT(""'(OC4IDS) "" &amp; M$3 &amp; ""'!$G:$G"") = $A351)),""""))"),"")</f>
        <v/>
      </c>
      <c r="N350" s="60" t="str">
        <f ca="1">IFERROR(__xludf.DUMMYFUNCTION("IF(ISBLANK($D351),"""",IFERROR(TEXTJOIN("", "",TRUE,FILTER(INDIRECT(""'(OC4IDS) "" &amp; N$3 &amp;
 ""'!$C:$C""),INDIRECT(""'(OC4IDS) "" &amp; N$3 &amp; ""'!$G:$G"") = $A351)),""""))"),"")</f>
        <v/>
      </c>
      <c r="O350" s="51">
        <v>0</v>
      </c>
      <c r="P350" s="51">
        <v>0</v>
      </c>
      <c r="Q350" s="51">
        <v>0</v>
      </c>
      <c r="R350" s="51">
        <v>0</v>
      </c>
    </row>
    <row r="351" spans="1:18" ht="15.75" customHeight="1" x14ac:dyDescent="0.15">
      <c r="A351" s="53" t="str">
        <f t="shared" si="2"/>
        <v xml:space="preserve"> ()</v>
      </c>
      <c r="B351" s="55"/>
      <c r="C351" s="55"/>
      <c r="D351" s="55"/>
      <c r="E351" s="56"/>
      <c r="F351" s="57"/>
      <c r="G351" s="58"/>
      <c r="H351" s="57"/>
      <c r="I351" s="59" t="str">
        <f t="shared" si="3"/>
        <v>no</v>
      </c>
      <c r="J351" s="53" t="str">
        <f ca="1">IFERROR(__xludf.DUMMYFUNCTION("IFERROR(JOIN("", "",FILTER(K352:N352,LEN(K352:N352))))"),"")</f>
        <v/>
      </c>
      <c r="K351" s="60" t="str">
        <f ca="1">IFERROR(__xludf.DUMMYFUNCTION("IF(ISBLANK($D352),"""",IFERROR(TEXTJOIN("", "",TRUE,FILTER(INDIRECT(""'(OC4IDS) "" &amp; K$3 &amp;
 ""'!$C:$C""),INDIRECT(""'(OC4IDS) "" &amp; K$3 &amp; ""'!$G:$G"") = $A352)),""""))"),"")</f>
        <v/>
      </c>
      <c r="L351" s="60" t="str">
        <f ca="1">IFERROR(__xludf.DUMMYFUNCTION("IF(ISBLANK($D352),"""",IFERROR(TEXTJOIN("", "",TRUE,FILTER(INDIRECT(""'(OC4IDS) "" &amp; L$3 &amp;
 ""'!$C:$C""),INDIRECT(""'(OC4IDS) "" &amp; L$3 &amp; ""'!$G:$G"") = $A352)),""""))"),"")</f>
        <v/>
      </c>
      <c r="M351" s="60" t="str">
        <f ca="1">IFERROR(__xludf.DUMMYFUNCTION("IF(ISBLANK($D352),"""",IFERROR(TEXTJOIN("", "",TRUE,FILTER(INDIRECT(""'(OC4IDS) "" &amp; M$3 &amp;
 ""'!$C:$C""),INDIRECT(""'(OC4IDS) "" &amp; M$3 &amp; ""'!$G:$G"") = $A352)),""""))"),"")</f>
        <v/>
      </c>
      <c r="N351" s="60" t="str">
        <f ca="1">IFERROR(__xludf.DUMMYFUNCTION("IF(ISBLANK($D352),"""",IFERROR(TEXTJOIN("", "",TRUE,FILTER(INDIRECT(""'(OC4IDS) "" &amp; N$3 &amp;
 ""'!$C:$C""),INDIRECT(""'(OC4IDS) "" &amp; N$3 &amp; ""'!$G:$G"") = $A352)),""""))"),"")</f>
        <v/>
      </c>
      <c r="O351" s="51">
        <v>0</v>
      </c>
      <c r="P351" s="51">
        <v>0</v>
      </c>
      <c r="Q351" s="51">
        <v>0</v>
      </c>
      <c r="R351" s="51">
        <v>0</v>
      </c>
    </row>
    <row r="352" spans="1:18" ht="15.75" customHeight="1" x14ac:dyDescent="0.15">
      <c r="A352" s="53" t="str">
        <f t="shared" si="2"/>
        <v xml:space="preserve"> ()</v>
      </c>
      <c r="B352" s="55"/>
      <c r="C352" s="55"/>
      <c r="D352" s="55"/>
      <c r="E352" s="56"/>
      <c r="F352" s="57"/>
      <c r="G352" s="58"/>
      <c r="H352" s="57"/>
      <c r="I352" s="59" t="str">
        <f t="shared" si="3"/>
        <v>no</v>
      </c>
      <c r="J352" s="53" t="str">
        <f ca="1">IFERROR(__xludf.DUMMYFUNCTION("IFERROR(JOIN("", "",FILTER(K353:N353,LEN(K353:N353))))"),"")</f>
        <v/>
      </c>
      <c r="K352" s="60" t="str">
        <f ca="1">IFERROR(__xludf.DUMMYFUNCTION("IF(ISBLANK($D353),"""",IFERROR(TEXTJOIN("", "",TRUE,FILTER(INDIRECT(""'(OC4IDS) "" &amp; K$3 &amp;
 ""'!$C:$C""),INDIRECT(""'(OC4IDS) "" &amp; K$3 &amp; ""'!$G:$G"") = $A353)),""""))"),"")</f>
        <v/>
      </c>
      <c r="L352" s="60" t="str">
        <f ca="1">IFERROR(__xludf.DUMMYFUNCTION("IF(ISBLANK($D353),"""",IFERROR(TEXTJOIN("", "",TRUE,FILTER(INDIRECT(""'(OC4IDS) "" &amp; L$3 &amp;
 ""'!$C:$C""),INDIRECT(""'(OC4IDS) "" &amp; L$3 &amp; ""'!$G:$G"") = $A353)),""""))"),"")</f>
        <v/>
      </c>
      <c r="M352" s="60" t="str">
        <f ca="1">IFERROR(__xludf.DUMMYFUNCTION("IF(ISBLANK($D353),"""",IFERROR(TEXTJOIN("", "",TRUE,FILTER(INDIRECT(""'(OC4IDS) "" &amp; M$3 &amp;
 ""'!$C:$C""),INDIRECT(""'(OC4IDS) "" &amp; M$3 &amp; ""'!$G:$G"") = $A353)),""""))"),"")</f>
        <v/>
      </c>
      <c r="N352" s="60" t="str">
        <f ca="1">IFERROR(__xludf.DUMMYFUNCTION("IF(ISBLANK($D353),"""",IFERROR(TEXTJOIN("", "",TRUE,FILTER(INDIRECT(""'(OC4IDS) "" &amp; N$3 &amp;
 ""'!$C:$C""),INDIRECT(""'(OC4IDS) "" &amp; N$3 &amp; ""'!$G:$G"") = $A353)),""""))"),"")</f>
        <v/>
      </c>
      <c r="O352" s="51">
        <v>0</v>
      </c>
      <c r="P352" s="51">
        <v>0</v>
      </c>
      <c r="Q352" s="51">
        <v>0</v>
      </c>
      <c r="R352" s="51">
        <v>0</v>
      </c>
    </row>
    <row r="353" spans="1:18" ht="15.75" customHeight="1" x14ac:dyDescent="0.15">
      <c r="A353" s="53" t="str">
        <f t="shared" si="2"/>
        <v xml:space="preserve"> ()</v>
      </c>
      <c r="B353" s="55"/>
      <c r="C353" s="55"/>
      <c r="D353" s="55"/>
      <c r="E353" s="56"/>
      <c r="F353" s="57"/>
      <c r="G353" s="58"/>
      <c r="H353" s="57"/>
      <c r="I353" s="59" t="str">
        <f t="shared" si="3"/>
        <v>no</v>
      </c>
      <c r="J353" s="53" t="str">
        <f ca="1">IFERROR(__xludf.DUMMYFUNCTION("IFERROR(JOIN("", "",FILTER(K354:N354,LEN(K354:N354))))"),"")</f>
        <v/>
      </c>
      <c r="K353" s="60" t="str">
        <f ca="1">IFERROR(__xludf.DUMMYFUNCTION("IF(ISBLANK($D354),"""",IFERROR(TEXTJOIN("", "",TRUE,FILTER(INDIRECT(""'(OC4IDS) "" &amp; K$3 &amp;
 ""'!$C:$C""),INDIRECT(""'(OC4IDS) "" &amp; K$3 &amp; ""'!$G:$G"") = $A354)),""""))"),"")</f>
        <v/>
      </c>
      <c r="L353" s="60" t="str">
        <f ca="1">IFERROR(__xludf.DUMMYFUNCTION("IF(ISBLANK($D354),"""",IFERROR(TEXTJOIN("", "",TRUE,FILTER(INDIRECT(""'(OC4IDS) "" &amp; L$3 &amp;
 ""'!$C:$C""),INDIRECT(""'(OC4IDS) "" &amp; L$3 &amp; ""'!$G:$G"") = $A354)),""""))"),"")</f>
        <v/>
      </c>
      <c r="M353" s="60" t="str">
        <f ca="1">IFERROR(__xludf.DUMMYFUNCTION("IF(ISBLANK($D354),"""",IFERROR(TEXTJOIN("", "",TRUE,FILTER(INDIRECT(""'(OC4IDS) "" &amp; M$3 &amp;
 ""'!$C:$C""),INDIRECT(""'(OC4IDS) "" &amp; M$3 &amp; ""'!$G:$G"") = $A354)),""""))"),"")</f>
        <v/>
      </c>
      <c r="N353" s="60" t="str">
        <f ca="1">IFERROR(__xludf.DUMMYFUNCTION("IF(ISBLANK($D354),"""",IFERROR(TEXTJOIN("", "",TRUE,FILTER(INDIRECT(""'(OC4IDS) "" &amp; N$3 &amp;
 ""'!$C:$C""),INDIRECT(""'(OC4IDS) "" &amp; N$3 &amp; ""'!$G:$G"") = $A354)),""""))"),"")</f>
        <v/>
      </c>
      <c r="O353" s="51">
        <v>0</v>
      </c>
      <c r="P353" s="51">
        <v>0</v>
      </c>
      <c r="Q353" s="51">
        <v>0</v>
      </c>
      <c r="R353" s="51">
        <v>0</v>
      </c>
    </row>
    <row r="354" spans="1:18" ht="15.75" customHeight="1" x14ac:dyDescent="0.15">
      <c r="A354" s="53" t="str">
        <f t="shared" si="2"/>
        <v xml:space="preserve"> ()</v>
      </c>
      <c r="B354" s="55"/>
      <c r="C354" s="55"/>
      <c r="D354" s="55"/>
      <c r="E354" s="56"/>
      <c r="F354" s="57"/>
      <c r="G354" s="58"/>
      <c r="H354" s="57"/>
      <c r="I354" s="59" t="str">
        <f t="shared" si="3"/>
        <v>no</v>
      </c>
      <c r="J354" s="53" t="str">
        <f ca="1">IFERROR(__xludf.DUMMYFUNCTION("IFERROR(JOIN("", "",FILTER(K355:N355,LEN(K355:N355))))"),"")</f>
        <v/>
      </c>
      <c r="K354" s="60" t="str">
        <f ca="1">IFERROR(__xludf.DUMMYFUNCTION("IF(ISBLANK($D355),"""",IFERROR(TEXTJOIN("", "",TRUE,FILTER(INDIRECT(""'(OC4IDS) "" &amp; K$3 &amp;
 ""'!$C:$C""),INDIRECT(""'(OC4IDS) "" &amp; K$3 &amp; ""'!$G:$G"") = $A355)),""""))"),"")</f>
        <v/>
      </c>
      <c r="L354" s="60" t="str">
        <f ca="1">IFERROR(__xludf.DUMMYFUNCTION("IF(ISBLANK($D355),"""",IFERROR(TEXTJOIN("", "",TRUE,FILTER(INDIRECT(""'(OC4IDS) "" &amp; L$3 &amp;
 ""'!$C:$C""),INDIRECT(""'(OC4IDS) "" &amp; L$3 &amp; ""'!$G:$G"") = $A355)),""""))"),"")</f>
        <v/>
      </c>
      <c r="M354" s="60" t="str">
        <f ca="1">IFERROR(__xludf.DUMMYFUNCTION("IF(ISBLANK($D355),"""",IFERROR(TEXTJOIN("", "",TRUE,FILTER(INDIRECT(""'(OC4IDS) "" &amp; M$3 &amp;
 ""'!$C:$C""),INDIRECT(""'(OC4IDS) "" &amp; M$3 &amp; ""'!$G:$G"") = $A355)),""""))"),"")</f>
        <v/>
      </c>
      <c r="N354" s="60" t="str">
        <f ca="1">IFERROR(__xludf.DUMMYFUNCTION("IF(ISBLANK($D355),"""",IFERROR(TEXTJOIN("", "",TRUE,FILTER(INDIRECT(""'(OC4IDS) "" &amp; N$3 &amp;
 ""'!$C:$C""),INDIRECT(""'(OC4IDS) "" &amp; N$3 &amp; ""'!$G:$G"") = $A355)),""""))"),"")</f>
        <v/>
      </c>
      <c r="O354" s="51">
        <v>0</v>
      </c>
      <c r="P354" s="51">
        <v>0</v>
      </c>
      <c r="Q354" s="51">
        <v>0</v>
      </c>
      <c r="R354" s="51">
        <v>0</v>
      </c>
    </row>
    <row r="355" spans="1:18" ht="15.75" customHeight="1" x14ac:dyDescent="0.15">
      <c r="A355" s="53" t="str">
        <f t="shared" si="2"/>
        <v xml:space="preserve"> ()</v>
      </c>
      <c r="B355" s="55"/>
      <c r="C355" s="55"/>
      <c r="D355" s="55"/>
      <c r="E355" s="56"/>
      <c r="F355" s="57"/>
      <c r="G355" s="58"/>
      <c r="H355" s="57"/>
      <c r="I355" s="59" t="str">
        <f t="shared" si="3"/>
        <v>no</v>
      </c>
      <c r="J355" s="53" t="str">
        <f ca="1">IFERROR(__xludf.DUMMYFUNCTION("IFERROR(JOIN("", "",FILTER(K356:N356,LEN(K356:N356))))"),"")</f>
        <v/>
      </c>
      <c r="K355" s="60" t="str">
        <f ca="1">IFERROR(__xludf.DUMMYFUNCTION("IF(ISBLANK($D356),"""",IFERROR(TEXTJOIN("", "",TRUE,FILTER(INDIRECT(""'(OC4IDS) "" &amp; K$3 &amp;
 ""'!$C:$C""),INDIRECT(""'(OC4IDS) "" &amp; K$3 &amp; ""'!$G:$G"") = $A356)),""""))"),"")</f>
        <v/>
      </c>
      <c r="L355" s="60" t="str">
        <f ca="1">IFERROR(__xludf.DUMMYFUNCTION("IF(ISBLANK($D356),"""",IFERROR(TEXTJOIN("", "",TRUE,FILTER(INDIRECT(""'(OC4IDS) "" &amp; L$3 &amp;
 ""'!$C:$C""),INDIRECT(""'(OC4IDS) "" &amp; L$3 &amp; ""'!$G:$G"") = $A356)),""""))"),"")</f>
        <v/>
      </c>
      <c r="M355" s="60" t="str">
        <f ca="1">IFERROR(__xludf.DUMMYFUNCTION("IF(ISBLANK($D356),"""",IFERROR(TEXTJOIN("", "",TRUE,FILTER(INDIRECT(""'(OC4IDS) "" &amp; M$3 &amp;
 ""'!$C:$C""),INDIRECT(""'(OC4IDS) "" &amp; M$3 &amp; ""'!$G:$G"") = $A356)),""""))"),"")</f>
        <v/>
      </c>
      <c r="N355" s="60" t="str">
        <f ca="1">IFERROR(__xludf.DUMMYFUNCTION("IF(ISBLANK($D356),"""",IFERROR(TEXTJOIN("", "",TRUE,FILTER(INDIRECT(""'(OC4IDS) "" &amp; N$3 &amp;
 ""'!$C:$C""),INDIRECT(""'(OC4IDS) "" &amp; N$3 &amp; ""'!$G:$G"") = $A356)),""""))"),"")</f>
        <v/>
      </c>
      <c r="O355" s="51">
        <v>0</v>
      </c>
      <c r="P355" s="51">
        <v>0</v>
      </c>
      <c r="Q355" s="51">
        <v>0</v>
      </c>
      <c r="R355" s="51">
        <v>0</v>
      </c>
    </row>
    <row r="356" spans="1:18" ht="15.75" customHeight="1" x14ac:dyDescent="0.15">
      <c r="A356" s="53" t="str">
        <f t="shared" si="2"/>
        <v xml:space="preserve"> ()</v>
      </c>
      <c r="B356" s="55"/>
      <c r="C356" s="55"/>
      <c r="D356" s="55"/>
      <c r="E356" s="56"/>
      <c r="F356" s="57"/>
      <c r="G356" s="58"/>
      <c r="H356" s="57"/>
      <c r="I356" s="59" t="str">
        <f t="shared" si="3"/>
        <v>no</v>
      </c>
      <c r="J356" s="53" t="str">
        <f ca="1">IFERROR(__xludf.DUMMYFUNCTION("IFERROR(JOIN("", "",FILTER(K357:N357,LEN(K357:N357))))"),"")</f>
        <v/>
      </c>
      <c r="K356" s="60" t="str">
        <f ca="1">IFERROR(__xludf.DUMMYFUNCTION("IF(ISBLANK($D357),"""",IFERROR(TEXTJOIN("", "",TRUE,FILTER(INDIRECT(""'(OC4IDS) "" &amp; K$3 &amp;
 ""'!$C:$C""),INDIRECT(""'(OC4IDS) "" &amp; K$3 &amp; ""'!$G:$G"") = $A357)),""""))"),"")</f>
        <v/>
      </c>
      <c r="L356" s="60" t="str">
        <f ca="1">IFERROR(__xludf.DUMMYFUNCTION("IF(ISBLANK($D357),"""",IFERROR(TEXTJOIN("", "",TRUE,FILTER(INDIRECT(""'(OC4IDS) "" &amp; L$3 &amp;
 ""'!$C:$C""),INDIRECT(""'(OC4IDS) "" &amp; L$3 &amp; ""'!$G:$G"") = $A357)),""""))"),"")</f>
        <v/>
      </c>
      <c r="M356" s="60" t="str">
        <f ca="1">IFERROR(__xludf.DUMMYFUNCTION("IF(ISBLANK($D357),"""",IFERROR(TEXTJOIN("", "",TRUE,FILTER(INDIRECT(""'(OC4IDS) "" &amp; M$3 &amp;
 ""'!$C:$C""),INDIRECT(""'(OC4IDS) "" &amp; M$3 &amp; ""'!$G:$G"") = $A357)),""""))"),"")</f>
        <v/>
      </c>
      <c r="N356" s="60" t="str">
        <f ca="1">IFERROR(__xludf.DUMMYFUNCTION("IF(ISBLANK($D357),"""",IFERROR(TEXTJOIN("", "",TRUE,FILTER(INDIRECT(""'(OC4IDS) "" &amp; N$3 &amp;
 ""'!$C:$C""),INDIRECT(""'(OC4IDS) "" &amp; N$3 &amp; ""'!$G:$G"") = $A357)),""""))"),"")</f>
        <v/>
      </c>
      <c r="O356" s="51">
        <v>0</v>
      </c>
      <c r="P356" s="51">
        <v>0</v>
      </c>
      <c r="Q356" s="51">
        <v>0</v>
      </c>
      <c r="R356" s="51">
        <v>0</v>
      </c>
    </row>
    <row r="357" spans="1:18" ht="15.75" customHeight="1" x14ac:dyDescent="0.15">
      <c r="A357" s="53" t="str">
        <f t="shared" si="2"/>
        <v xml:space="preserve"> ()</v>
      </c>
      <c r="B357" s="55"/>
      <c r="C357" s="55"/>
      <c r="D357" s="55"/>
      <c r="E357" s="56"/>
      <c r="F357" s="57"/>
      <c r="G357" s="58"/>
      <c r="H357" s="57"/>
      <c r="I357" s="59" t="str">
        <f t="shared" si="3"/>
        <v>no</v>
      </c>
      <c r="J357" s="53" t="str">
        <f ca="1">IFERROR(__xludf.DUMMYFUNCTION("IFERROR(JOIN("", "",FILTER(K358:N358,LEN(K358:N358))))"),"")</f>
        <v/>
      </c>
      <c r="K357" s="60" t="str">
        <f ca="1">IFERROR(__xludf.DUMMYFUNCTION("IF(ISBLANK($D358),"""",IFERROR(TEXTJOIN("", "",TRUE,FILTER(INDIRECT(""'(OC4IDS) "" &amp; K$3 &amp;
 ""'!$C:$C""),INDIRECT(""'(OC4IDS) "" &amp; K$3 &amp; ""'!$G:$G"") = $A358)),""""))"),"")</f>
        <v/>
      </c>
      <c r="L357" s="60" t="str">
        <f ca="1">IFERROR(__xludf.DUMMYFUNCTION("IF(ISBLANK($D358),"""",IFERROR(TEXTJOIN("", "",TRUE,FILTER(INDIRECT(""'(OC4IDS) "" &amp; L$3 &amp;
 ""'!$C:$C""),INDIRECT(""'(OC4IDS) "" &amp; L$3 &amp; ""'!$G:$G"") = $A358)),""""))"),"")</f>
        <v/>
      </c>
      <c r="M357" s="60" t="str">
        <f ca="1">IFERROR(__xludf.DUMMYFUNCTION("IF(ISBLANK($D358),"""",IFERROR(TEXTJOIN("", "",TRUE,FILTER(INDIRECT(""'(OC4IDS) "" &amp; M$3 &amp;
 ""'!$C:$C""),INDIRECT(""'(OC4IDS) "" &amp; M$3 &amp; ""'!$G:$G"") = $A358)),""""))"),"")</f>
        <v/>
      </c>
      <c r="N357" s="60" t="str">
        <f ca="1">IFERROR(__xludf.DUMMYFUNCTION("IF(ISBLANK($D358),"""",IFERROR(TEXTJOIN("", "",TRUE,FILTER(INDIRECT(""'(OC4IDS) "" &amp; N$3 &amp;
 ""'!$C:$C""),INDIRECT(""'(OC4IDS) "" &amp; N$3 &amp; ""'!$G:$G"") = $A358)),""""))"),"")</f>
        <v/>
      </c>
      <c r="O357" s="51">
        <v>0</v>
      </c>
      <c r="P357" s="51">
        <v>0</v>
      </c>
      <c r="Q357" s="51">
        <v>0</v>
      </c>
      <c r="R357" s="51">
        <v>0</v>
      </c>
    </row>
    <row r="358" spans="1:18" ht="15.75" customHeight="1" x14ac:dyDescent="0.15">
      <c r="A358" s="53" t="str">
        <f t="shared" si="2"/>
        <v xml:space="preserve"> ()</v>
      </c>
      <c r="B358" s="55"/>
      <c r="C358" s="55"/>
      <c r="D358" s="55"/>
      <c r="E358" s="56"/>
      <c r="F358" s="57"/>
      <c r="G358" s="58"/>
      <c r="H358" s="57"/>
      <c r="I358" s="59" t="str">
        <f t="shared" si="3"/>
        <v>no</v>
      </c>
      <c r="J358" s="53" t="str">
        <f ca="1">IFERROR(__xludf.DUMMYFUNCTION("IFERROR(JOIN("", "",FILTER(K359:N359,LEN(K359:N359))))"),"")</f>
        <v/>
      </c>
      <c r="K358" s="60" t="str">
        <f ca="1">IFERROR(__xludf.DUMMYFUNCTION("IF(ISBLANK($D359),"""",IFERROR(TEXTJOIN("", "",TRUE,FILTER(INDIRECT(""'(OC4IDS) "" &amp; K$3 &amp;
 ""'!$C:$C""),INDIRECT(""'(OC4IDS) "" &amp; K$3 &amp; ""'!$G:$G"") = $A359)),""""))"),"")</f>
        <v/>
      </c>
      <c r="L358" s="60" t="str">
        <f ca="1">IFERROR(__xludf.DUMMYFUNCTION("IF(ISBLANK($D359),"""",IFERROR(TEXTJOIN("", "",TRUE,FILTER(INDIRECT(""'(OC4IDS) "" &amp; L$3 &amp;
 ""'!$C:$C""),INDIRECT(""'(OC4IDS) "" &amp; L$3 &amp; ""'!$G:$G"") = $A359)),""""))"),"")</f>
        <v/>
      </c>
      <c r="M358" s="60" t="str">
        <f ca="1">IFERROR(__xludf.DUMMYFUNCTION("IF(ISBLANK($D359),"""",IFERROR(TEXTJOIN("", "",TRUE,FILTER(INDIRECT(""'(OC4IDS) "" &amp; M$3 &amp;
 ""'!$C:$C""),INDIRECT(""'(OC4IDS) "" &amp; M$3 &amp; ""'!$G:$G"") = $A359)),""""))"),"")</f>
        <v/>
      </c>
      <c r="N358" s="60" t="str">
        <f ca="1">IFERROR(__xludf.DUMMYFUNCTION("IF(ISBLANK($D359),"""",IFERROR(TEXTJOIN("", "",TRUE,FILTER(INDIRECT(""'(OC4IDS) "" &amp; N$3 &amp;
 ""'!$C:$C""),INDIRECT(""'(OC4IDS) "" &amp; N$3 &amp; ""'!$G:$G"") = $A359)),""""))"),"")</f>
        <v/>
      </c>
      <c r="O358" s="51">
        <v>0</v>
      </c>
      <c r="P358" s="51">
        <v>0</v>
      </c>
      <c r="Q358" s="51">
        <v>0</v>
      </c>
      <c r="R358" s="51">
        <v>0</v>
      </c>
    </row>
    <row r="359" spans="1:18" ht="15.75" customHeight="1" x14ac:dyDescent="0.15">
      <c r="A359" s="53" t="str">
        <f t="shared" si="2"/>
        <v xml:space="preserve"> ()</v>
      </c>
      <c r="B359" s="55"/>
      <c r="C359" s="55"/>
      <c r="D359" s="55"/>
      <c r="E359" s="56"/>
      <c r="F359" s="57"/>
      <c r="G359" s="58"/>
      <c r="H359" s="57"/>
      <c r="I359" s="59" t="str">
        <f t="shared" si="3"/>
        <v>no</v>
      </c>
      <c r="J359" s="53" t="str">
        <f ca="1">IFERROR(__xludf.DUMMYFUNCTION("IFERROR(JOIN("", "",FILTER(K360:N360,LEN(K360:N360))))"),"")</f>
        <v/>
      </c>
      <c r="K359" s="60" t="str">
        <f ca="1">IFERROR(__xludf.DUMMYFUNCTION("IF(ISBLANK($D360),"""",IFERROR(TEXTJOIN("", "",TRUE,FILTER(INDIRECT(""'(OC4IDS) "" &amp; K$3 &amp;
 ""'!$C:$C""),INDIRECT(""'(OC4IDS) "" &amp; K$3 &amp; ""'!$G:$G"") = $A360)),""""))"),"")</f>
        <v/>
      </c>
      <c r="L359" s="60" t="str">
        <f ca="1">IFERROR(__xludf.DUMMYFUNCTION("IF(ISBLANK($D360),"""",IFERROR(TEXTJOIN("", "",TRUE,FILTER(INDIRECT(""'(OC4IDS) "" &amp; L$3 &amp;
 ""'!$C:$C""),INDIRECT(""'(OC4IDS) "" &amp; L$3 &amp; ""'!$G:$G"") = $A360)),""""))"),"")</f>
        <v/>
      </c>
      <c r="M359" s="60" t="str">
        <f ca="1">IFERROR(__xludf.DUMMYFUNCTION("IF(ISBLANK($D360),"""",IFERROR(TEXTJOIN("", "",TRUE,FILTER(INDIRECT(""'(OC4IDS) "" &amp; M$3 &amp;
 ""'!$C:$C""),INDIRECT(""'(OC4IDS) "" &amp; M$3 &amp; ""'!$G:$G"") = $A360)),""""))"),"")</f>
        <v/>
      </c>
      <c r="N359" s="60" t="str">
        <f ca="1">IFERROR(__xludf.DUMMYFUNCTION("IF(ISBLANK($D360),"""",IFERROR(TEXTJOIN("", "",TRUE,FILTER(INDIRECT(""'(OC4IDS) "" &amp; N$3 &amp;
 ""'!$C:$C""),INDIRECT(""'(OC4IDS) "" &amp; N$3 &amp; ""'!$G:$G"") = $A360)),""""))"),"")</f>
        <v/>
      </c>
      <c r="O359" s="51">
        <v>0</v>
      </c>
      <c r="P359" s="51">
        <v>0</v>
      </c>
      <c r="Q359" s="51">
        <v>0</v>
      </c>
      <c r="R359" s="51">
        <v>0</v>
      </c>
    </row>
    <row r="360" spans="1:18" ht="15.75" customHeight="1" x14ac:dyDescent="0.15">
      <c r="A360" s="53" t="str">
        <f t="shared" si="2"/>
        <v xml:space="preserve"> ()</v>
      </c>
      <c r="B360" s="55"/>
      <c r="C360" s="55"/>
      <c r="D360" s="55"/>
      <c r="E360" s="56"/>
      <c r="F360" s="57"/>
      <c r="G360" s="58"/>
      <c r="H360" s="57"/>
      <c r="I360" s="59" t="str">
        <f t="shared" si="3"/>
        <v>no</v>
      </c>
      <c r="J360" s="53" t="str">
        <f ca="1">IFERROR(__xludf.DUMMYFUNCTION("IFERROR(JOIN("", "",FILTER(K361:N361,LEN(K361:N361))))"),"")</f>
        <v/>
      </c>
      <c r="K360" s="60" t="str">
        <f ca="1">IFERROR(__xludf.DUMMYFUNCTION("IF(ISBLANK($D361),"""",IFERROR(TEXTJOIN("", "",TRUE,FILTER(INDIRECT(""'(OC4IDS) "" &amp; K$3 &amp;
 ""'!$C:$C""),INDIRECT(""'(OC4IDS) "" &amp; K$3 &amp; ""'!$G:$G"") = $A361)),""""))"),"")</f>
        <v/>
      </c>
      <c r="L360" s="60" t="str">
        <f ca="1">IFERROR(__xludf.DUMMYFUNCTION("IF(ISBLANK($D361),"""",IFERROR(TEXTJOIN("", "",TRUE,FILTER(INDIRECT(""'(OC4IDS) "" &amp; L$3 &amp;
 ""'!$C:$C""),INDIRECT(""'(OC4IDS) "" &amp; L$3 &amp; ""'!$G:$G"") = $A361)),""""))"),"")</f>
        <v/>
      </c>
      <c r="M360" s="60" t="str">
        <f ca="1">IFERROR(__xludf.DUMMYFUNCTION("IF(ISBLANK($D361),"""",IFERROR(TEXTJOIN("", "",TRUE,FILTER(INDIRECT(""'(OC4IDS) "" &amp; M$3 &amp;
 ""'!$C:$C""),INDIRECT(""'(OC4IDS) "" &amp; M$3 &amp; ""'!$G:$G"") = $A361)),""""))"),"")</f>
        <v/>
      </c>
      <c r="N360" s="60" t="str">
        <f ca="1">IFERROR(__xludf.DUMMYFUNCTION("IF(ISBLANK($D361),"""",IFERROR(TEXTJOIN("", "",TRUE,FILTER(INDIRECT(""'(OC4IDS) "" &amp; N$3 &amp;
 ""'!$C:$C""),INDIRECT(""'(OC4IDS) "" &amp; N$3 &amp; ""'!$G:$G"") = $A361)),""""))"),"")</f>
        <v/>
      </c>
      <c r="O360" s="51">
        <v>0</v>
      </c>
      <c r="P360" s="51">
        <v>0</v>
      </c>
      <c r="Q360" s="51">
        <v>0</v>
      </c>
      <c r="R360" s="51">
        <v>0</v>
      </c>
    </row>
    <row r="361" spans="1:18" ht="15.75" customHeight="1" x14ac:dyDescent="0.15">
      <c r="A361" s="53" t="str">
        <f t="shared" si="2"/>
        <v xml:space="preserve"> ()</v>
      </c>
      <c r="B361" s="55"/>
      <c r="C361" s="55"/>
      <c r="D361" s="55"/>
      <c r="E361" s="56"/>
      <c r="F361" s="57"/>
      <c r="G361" s="58"/>
      <c r="H361" s="57"/>
      <c r="I361" s="59" t="str">
        <f t="shared" si="3"/>
        <v>no</v>
      </c>
      <c r="J361" s="53" t="str">
        <f ca="1">IFERROR(__xludf.DUMMYFUNCTION("IFERROR(JOIN("", "",FILTER(K362:N362,LEN(K362:N362))))"),"")</f>
        <v/>
      </c>
      <c r="K361" s="60" t="str">
        <f ca="1">IFERROR(__xludf.DUMMYFUNCTION("IF(ISBLANK($D362),"""",IFERROR(TEXTJOIN("", "",TRUE,FILTER(INDIRECT(""'(OC4IDS) "" &amp; K$3 &amp;
 ""'!$C:$C""),INDIRECT(""'(OC4IDS) "" &amp; K$3 &amp; ""'!$G:$G"") = $A362)),""""))"),"")</f>
        <v/>
      </c>
      <c r="L361" s="60" t="str">
        <f ca="1">IFERROR(__xludf.DUMMYFUNCTION("IF(ISBLANK($D362),"""",IFERROR(TEXTJOIN("", "",TRUE,FILTER(INDIRECT(""'(OC4IDS) "" &amp; L$3 &amp;
 ""'!$C:$C""),INDIRECT(""'(OC4IDS) "" &amp; L$3 &amp; ""'!$G:$G"") = $A362)),""""))"),"")</f>
        <v/>
      </c>
      <c r="M361" s="60" t="str">
        <f ca="1">IFERROR(__xludf.DUMMYFUNCTION("IF(ISBLANK($D362),"""",IFERROR(TEXTJOIN("", "",TRUE,FILTER(INDIRECT(""'(OC4IDS) "" &amp; M$3 &amp;
 ""'!$C:$C""),INDIRECT(""'(OC4IDS) "" &amp; M$3 &amp; ""'!$G:$G"") = $A362)),""""))"),"")</f>
        <v/>
      </c>
      <c r="N361" s="60" t="str">
        <f ca="1">IFERROR(__xludf.DUMMYFUNCTION("IF(ISBLANK($D362),"""",IFERROR(TEXTJOIN("", "",TRUE,FILTER(INDIRECT(""'(OC4IDS) "" &amp; N$3 &amp;
 ""'!$C:$C""),INDIRECT(""'(OC4IDS) "" &amp; N$3 &amp; ""'!$G:$G"") = $A362)),""""))"),"")</f>
        <v/>
      </c>
      <c r="O361" s="51">
        <v>0</v>
      </c>
      <c r="P361" s="51">
        <v>0</v>
      </c>
      <c r="Q361" s="51">
        <v>0</v>
      </c>
      <c r="R361" s="51">
        <v>0</v>
      </c>
    </row>
    <row r="362" spans="1:18" ht="15.75" customHeight="1" x14ac:dyDescent="0.15">
      <c r="A362" s="53" t="str">
        <f t="shared" si="2"/>
        <v xml:space="preserve"> ()</v>
      </c>
      <c r="B362" s="55"/>
      <c r="C362" s="55"/>
      <c r="D362" s="55"/>
      <c r="E362" s="56"/>
      <c r="F362" s="57"/>
      <c r="G362" s="58"/>
      <c r="H362" s="57"/>
      <c r="I362" s="59" t="str">
        <f t="shared" si="3"/>
        <v>no</v>
      </c>
      <c r="J362" s="53" t="str">
        <f ca="1">IFERROR(__xludf.DUMMYFUNCTION("IFERROR(JOIN("", "",FILTER(K363:N363,LEN(K363:N363))))"),"")</f>
        <v/>
      </c>
      <c r="K362" s="60" t="str">
        <f ca="1">IFERROR(__xludf.DUMMYFUNCTION("IF(ISBLANK($D363),"""",IFERROR(TEXTJOIN("", "",TRUE,FILTER(INDIRECT(""'(OC4IDS) "" &amp; K$3 &amp;
 ""'!$C:$C""),INDIRECT(""'(OC4IDS) "" &amp; K$3 &amp; ""'!$G:$G"") = $A363)),""""))"),"")</f>
        <v/>
      </c>
      <c r="L362" s="60" t="str">
        <f ca="1">IFERROR(__xludf.DUMMYFUNCTION("IF(ISBLANK($D363),"""",IFERROR(TEXTJOIN("", "",TRUE,FILTER(INDIRECT(""'(OC4IDS) "" &amp; L$3 &amp;
 ""'!$C:$C""),INDIRECT(""'(OC4IDS) "" &amp; L$3 &amp; ""'!$G:$G"") = $A363)),""""))"),"")</f>
        <v/>
      </c>
      <c r="M362" s="60" t="str">
        <f ca="1">IFERROR(__xludf.DUMMYFUNCTION("IF(ISBLANK($D363),"""",IFERROR(TEXTJOIN("", "",TRUE,FILTER(INDIRECT(""'(OC4IDS) "" &amp; M$3 &amp;
 ""'!$C:$C""),INDIRECT(""'(OC4IDS) "" &amp; M$3 &amp; ""'!$G:$G"") = $A363)),""""))"),"")</f>
        <v/>
      </c>
      <c r="N362" s="60" t="str">
        <f ca="1">IFERROR(__xludf.DUMMYFUNCTION("IF(ISBLANK($D363),"""",IFERROR(TEXTJOIN("", "",TRUE,FILTER(INDIRECT(""'(OC4IDS) "" &amp; N$3 &amp;
 ""'!$C:$C""),INDIRECT(""'(OC4IDS) "" &amp; N$3 &amp; ""'!$G:$G"") = $A363)),""""))"),"")</f>
        <v/>
      </c>
      <c r="O362" s="51">
        <v>0</v>
      </c>
      <c r="P362" s="51">
        <v>0</v>
      </c>
      <c r="Q362" s="51">
        <v>0</v>
      </c>
      <c r="R362" s="51">
        <v>0</v>
      </c>
    </row>
    <row r="363" spans="1:18" ht="15.75" customHeight="1" x14ac:dyDescent="0.15">
      <c r="A363" s="53" t="str">
        <f t="shared" si="2"/>
        <v xml:space="preserve"> ()</v>
      </c>
      <c r="B363" s="55"/>
      <c r="C363" s="55"/>
      <c r="D363" s="55"/>
      <c r="E363" s="56"/>
      <c r="F363" s="57"/>
      <c r="G363" s="58"/>
      <c r="H363" s="57"/>
      <c r="I363" s="59" t="str">
        <f t="shared" si="3"/>
        <v>no</v>
      </c>
      <c r="J363" s="53" t="str">
        <f ca="1">IFERROR(__xludf.DUMMYFUNCTION("IFERROR(JOIN("", "",FILTER(K364:N364,LEN(K364:N364))))"),"")</f>
        <v/>
      </c>
      <c r="K363" s="60" t="str">
        <f ca="1">IFERROR(__xludf.DUMMYFUNCTION("IF(ISBLANK($D364),"""",IFERROR(TEXTJOIN("", "",TRUE,FILTER(INDIRECT(""'(OC4IDS) "" &amp; K$3 &amp;
 ""'!$C:$C""),INDIRECT(""'(OC4IDS) "" &amp; K$3 &amp; ""'!$G:$G"") = $A364)),""""))"),"")</f>
        <v/>
      </c>
      <c r="L363" s="60" t="str">
        <f ca="1">IFERROR(__xludf.DUMMYFUNCTION("IF(ISBLANK($D364),"""",IFERROR(TEXTJOIN("", "",TRUE,FILTER(INDIRECT(""'(OC4IDS) "" &amp; L$3 &amp;
 ""'!$C:$C""),INDIRECT(""'(OC4IDS) "" &amp; L$3 &amp; ""'!$G:$G"") = $A364)),""""))"),"")</f>
        <v/>
      </c>
      <c r="M363" s="60" t="str">
        <f ca="1">IFERROR(__xludf.DUMMYFUNCTION("IF(ISBLANK($D364),"""",IFERROR(TEXTJOIN("", "",TRUE,FILTER(INDIRECT(""'(OC4IDS) "" &amp; M$3 &amp;
 ""'!$C:$C""),INDIRECT(""'(OC4IDS) "" &amp; M$3 &amp; ""'!$G:$G"") = $A364)),""""))"),"")</f>
        <v/>
      </c>
      <c r="N363" s="60" t="str">
        <f ca="1">IFERROR(__xludf.DUMMYFUNCTION("IF(ISBLANK($D364),"""",IFERROR(TEXTJOIN("", "",TRUE,FILTER(INDIRECT(""'(OC4IDS) "" &amp; N$3 &amp;
 ""'!$C:$C""),INDIRECT(""'(OC4IDS) "" &amp; N$3 &amp; ""'!$G:$G"") = $A364)),""""))"),"")</f>
        <v/>
      </c>
      <c r="O363" s="51">
        <v>0</v>
      </c>
      <c r="P363" s="51">
        <v>0</v>
      </c>
      <c r="Q363" s="51">
        <v>0</v>
      </c>
      <c r="R363" s="51">
        <v>0</v>
      </c>
    </row>
    <row r="364" spans="1:18" ht="15.75" customHeight="1" x14ac:dyDescent="0.15">
      <c r="A364" s="53" t="str">
        <f t="shared" si="2"/>
        <v xml:space="preserve"> ()</v>
      </c>
      <c r="B364" s="55"/>
      <c r="C364" s="55"/>
      <c r="D364" s="55"/>
      <c r="E364" s="56"/>
      <c r="F364" s="57"/>
      <c r="G364" s="58"/>
      <c r="H364" s="57"/>
      <c r="I364" s="59" t="str">
        <f t="shared" si="3"/>
        <v>no</v>
      </c>
      <c r="J364" s="53" t="str">
        <f ca="1">IFERROR(__xludf.DUMMYFUNCTION("IFERROR(JOIN("", "",FILTER(K365:N365,LEN(K365:N365))))"),"")</f>
        <v/>
      </c>
      <c r="K364" s="60" t="str">
        <f ca="1">IFERROR(__xludf.DUMMYFUNCTION("IF(ISBLANK($D365),"""",IFERROR(TEXTJOIN("", "",TRUE,FILTER(INDIRECT(""'(OC4IDS) "" &amp; K$3 &amp;
 ""'!$C:$C""),INDIRECT(""'(OC4IDS) "" &amp; K$3 &amp; ""'!$G:$G"") = $A365)),""""))"),"")</f>
        <v/>
      </c>
      <c r="L364" s="60" t="str">
        <f ca="1">IFERROR(__xludf.DUMMYFUNCTION("IF(ISBLANK($D365),"""",IFERROR(TEXTJOIN("", "",TRUE,FILTER(INDIRECT(""'(OC4IDS) "" &amp; L$3 &amp;
 ""'!$C:$C""),INDIRECT(""'(OC4IDS) "" &amp; L$3 &amp; ""'!$G:$G"") = $A365)),""""))"),"")</f>
        <v/>
      </c>
      <c r="M364" s="60" t="str">
        <f ca="1">IFERROR(__xludf.DUMMYFUNCTION("IF(ISBLANK($D365),"""",IFERROR(TEXTJOIN("", "",TRUE,FILTER(INDIRECT(""'(OC4IDS) "" &amp; M$3 &amp;
 ""'!$C:$C""),INDIRECT(""'(OC4IDS) "" &amp; M$3 &amp; ""'!$G:$G"") = $A365)),""""))"),"")</f>
        <v/>
      </c>
      <c r="N364" s="60" t="str">
        <f ca="1">IFERROR(__xludf.DUMMYFUNCTION("IF(ISBLANK($D365),"""",IFERROR(TEXTJOIN("", "",TRUE,FILTER(INDIRECT(""'(OC4IDS) "" &amp; N$3 &amp;
 ""'!$C:$C""),INDIRECT(""'(OC4IDS) "" &amp; N$3 &amp; ""'!$G:$G"") = $A365)),""""))"),"")</f>
        <v/>
      </c>
      <c r="O364" s="51">
        <v>0</v>
      </c>
      <c r="P364" s="51">
        <v>0</v>
      </c>
      <c r="Q364" s="51">
        <v>0</v>
      </c>
      <c r="R364" s="51">
        <v>0</v>
      </c>
    </row>
    <row r="365" spans="1:18" ht="15.75" customHeight="1" x14ac:dyDescent="0.15">
      <c r="A365" s="53" t="str">
        <f t="shared" si="2"/>
        <v xml:space="preserve"> ()</v>
      </c>
      <c r="B365" s="55"/>
      <c r="C365" s="55"/>
      <c r="D365" s="55"/>
      <c r="E365" s="56"/>
      <c r="F365" s="57"/>
      <c r="G365" s="58"/>
      <c r="H365" s="57"/>
      <c r="I365" s="59" t="str">
        <f t="shared" si="3"/>
        <v>no</v>
      </c>
      <c r="J365" s="53" t="str">
        <f ca="1">IFERROR(__xludf.DUMMYFUNCTION("IFERROR(JOIN("", "",FILTER(K366:N366,LEN(K366:N366))))"),"")</f>
        <v/>
      </c>
      <c r="K365" s="60" t="str">
        <f ca="1">IFERROR(__xludf.DUMMYFUNCTION("IF(ISBLANK($D366),"""",IFERROR(TEXTJOIN("", "",TRUE,FILTER(INDIRECT(""'(OC4IDS) "" &amp; K$3 &amp;
 ""'!$C:$C""),INDIRECT(""'(OC4IDS) "" &amp; K$3 &amp; ""'!$G:$G"") = $A366)),""""))"),"")</f>
        <v/>
      </c>
      <c r="L365" s="60" t="str">
        <f ca="1">IFERROR(__xludf.DUMMYFUNCTION("IF(ISBLANK($D366),"""",IFERROR(TEXTJOIN("", "",TRUE,FILTER(INDIRECT(""'(OC4IDS) "" &amp; L$3 &amp;
 ""'!$C:$C""),INDIRECT(""'(OC4IDS) "" &amp; L$3 &amp; ""'!$G:$G"") = $A366)),""""))"),"")</f>
        <v/>
      </c>
      <c r="M365" s="60" t="str">
        <f ca="1">IFERROR(__xludf.DUMMYFUNCTION("IF(ISBLANK($D366),"""",IFERROR(TEXTJOIN("", "",TRUE,FILTER(INDIRECT(""'(OC4IDS) "" &amp; M$3 &amp;
 ""'!$C:$C""),INDIRECT(""'(OC4IDS) "" &amp; M$3 &amp; ""'!$G:$G"") = $A366)),""""))"),"")</f>
        <v/>
      </c>
      <c r="N365" s="60" t="str">
        <f ca="1">IFERROR(__xludf.DUMMYFUNCTION("IF(ISBLANK($D366),"""",IFERROR(TEXTJOIN("", "",TRUE,FILTER(INDIRECT(""'(OC4IDS) "" &amp; N$3 &amp;
 ""'!$C:$C""),INDIRECT(""'(OC4IDS) "" &amp; N$3 &amp; ""'!$G:$G"") = $A366)),""""))"),"")</f>
        <v/>
      </c>
      <c r="O365" s="51">
        <v>0</v>
      </c>
      <c r="P365" s="51">
        <v>0</v>
      </c>
      <c r="Q365" s="51">
        <v>0</v>
      </c>
      <c r="R365" s="51">
        <v>0</v>
      </c>
    </row>
    <row r="366" spans="1:18" ht="15.75" customHeight="1" x14ac:dyDescent="0.15">
      <c r="A366" s="53" t="str">
        <f t="shared" si="2"/>
        <v xml:space="preserve"> ()</v>
      </c>
      <c r="B366" s="55"/>
      <c r="C366" s="55"/>
      <c r="D366" s="55"/>
      <c r="E366" s="56"/>
      <c r="F366" s="57"/>
      <c r="G366" s="58"/>
      <c r="H366" s="57"/>
      <c r="I366" s="59" t="str">
        <f t="shared" si="3"/>
        <v>no</v>
      </c>
      <c r="J366" s="53" t="str">
        <f ca="1">IFERROR(__xludf.DUMMYFUNCTION("IFERROR(JOIN("", "",FILTER(K367:N367,LEN(K367:N367))))"),"")</f>
        <v/>
      </c>
      <c r="K366" s="60" t="str">
        <f ca="1">IFERROR(__xludf.DUMMYFUNCTION("IF(ISBLANK($D367),"""",IFERROR(TEXTJOIN("", "",TRUE,FILTER(INDIRECT(""'(OC4IDS) "" &amp; K$3 &amp;
 ""'!$C:$C""),INDIRECT(""'(OC4IDS) "" &amp; K$3 &amp; ""'!$G:$G"") = $A367)),""""))"),"")</f>
        <v/>
      </c>
      <c r="L366" s="60" t="str">
        <f ca="1">IFERROR(__xludf.DUMMYFUNCTION("IF(ISBLANK($D367),"""",IFERROR(TEXTJOIN("", "",TRUE,FILTER(INDIRECT(""'(OC4IDS) "" &amp; L$3 &amp;
 ""'!$C:$C""),INDIRECT(""'(OC4IDS) "" &amp; L$3 &amp; ""'!$G:$G"") = $A367)),""""))"),"")</f>
        <v/>
      </c>
      <c r="M366" s="60" t="str">
        <f ca="1">IFERROR(__xludf.DUMMYFUNCTION("IF(ISBLANK($D367),"""",IFERROR(TEXTJOIN("", "",TRUE,FILTER(INDIRECT(""'(OC4IDS) "" &amp; M$3 &amp;
 ""'!$C:$C""),INDIRECT(""'(OC4IDS) "" &amp; M$3 &amp; ""'!$G:$G"") = $A367)),""""))"),"")</f>
        <v/>
      </c>
      <c r="N366" s="60" t="str">
        <f ca="1">IFERROR(__xludf.DUMMYFUNCTION("IF(ISBLANK($D367),"""",IFERROR(TEXTJOIN("", "",TRUE,FILTER(INDIRECT(""'(OC4IDS) "" &amp; N$3 &amp;
 ""'!$C:$C""),INDIRECT(""'(OC4IDS) "" &amp; N$3 &amp; ""'!$G:$G"") = $A367)),""""))"),"")</f>
        <v/>
      </c>
      <c r="O366" s="51">
        <v>0</v>
      </c>
      <c r="P366" s="51">
        <v>0</v>
      </c>
      <c r="Q366" s="51">
        <v>0</v>
      </c>
      <c r="R366" s="51">
        <v>0</v>
      </c>
    </row>
    <row r="367" spans="1:18" ht="15.75" customHeight="1" x14ac:dyDescent="0.15">
      <c r="A367" s="53" t="str">
        <f t="shared" si="2"/>
        <v xml:space="preserve"> ()</v>
      </c>
      <c r="B367" s="55"/>
      <c r="C367" s="55"/>
      <c r="D367" s="55"/>
      <c r="E367" s="56"/>
      <c r="F367" s="57"/>
      <c r="G367" s="58"/>
      <c r="H367" s="57"/>
      <c r="I367" s="59" t="str">
        <f t="shared" si="3"/>
        <v>no</v>
      </c>
      <c r="J367" s="53" t="str">
        <f ca="1">IFERROR(__xludf.DUMMYFUNCTION("IFERROR(JOIN("", "",FILTER(K368:N368,LEN(K368:N368))))"),"")</f>
        <v/>
      </c>
      <c r="K367" s="60" t="str">
        <f ca="1">IFERROR(__xludf.DUMMYFUNCTION("IF(ISBLANK($D368),"""",IFERROR(TEXTJOIN("", "",TRUE,FILTER(INDIRECT(""'(OC4IDS) "" &amp; K$3 &amp;
 ""'!$C:$C""),INDIRECT(""'(OC4IDS) "" &amp; K$3 &amp; ""'!$G:$G"") = $A368)),""""))"),"")</f>
        <v/>
      </c>
      <c r="L367" s="60" t="str">
        <f ca="1">IFERROR(__xludf.DUMMYFUNCTION("IF(ISBLANK($D368),"""",IFERROR(TEXTJOIN("", "",TRUE,FILTER(INDIRECT(""'(OC4IDS) "" &amp; L$3 &amp;
 ""'!$C:$C""),INDIRECT(""'(OC4IDS) "" &amp; L$3 &amp; ""'!$G:$G"") = $A368)),""""))"),"")</f>
        <v/>
      </c>
      <c r="M367" s="60" t="str">
        <f ca="1">IFERROR(__xludf.DUMMYFUNCTION("IF(ISBLANK($D368),"""",IFERROR(TEXTJOIN("", "",TRUE,FILTER(INDIRECT(""'(OC4IDS) "" &amp; M$3 &amp;
 ""'!$C:$C""),INDIRECT(""'(OC4IDS) "" &amp; M$3 &amp; ""'!$G:$G"") = $A368)),""""))"),"")</f>
        <v/>
      </c>
      <c r="N367" s="60" t="str">
        <f ca="1">IFERROR(__xludf.DUMMYFUNCTION("IF(ISBLANK($D368),"""",IFERROR(TEXTJOIN("", "",TRUE,FILTER(INDIRECT(""'(OC4IDS) "" &amp; N$3 &amp;
 ""'!$C:$C""),INDIRECT(""'(OC4IDS) "" &amp; N$3 &amp; ""'!$G:$G"") = $A368)),""""))"),"")</f>
        <v/>
      </c>
      <c r="O367" s="51">
        <v>0</v>
      </c>
      <c r="P367" s="51">
        <v>0</v>
      </c>
      <c r="Q367" s="51">
        <v>0</v>
      </c>
      <c r="R367" s="51">
        <v>0</v>
      </c>
    </row>
    <row r="368" spans="1:18" ht="15.75" customHeight="1" x14ac:dyDescent="0.15">
      <c r="A368" s="53" t="str">
        <f t="shared" si="2"/>
        <v xml:space="preserve"> ()</v>
      </c>
      <c r="B368" s="55"/>
      <c r="C368" s="55"/>
      <c r="D368" s="55"/>
      <c r="E368" s="56"/>
      <c r="F368" s="57"/>
      <c r="G368" s="58"/>
      <c r="H368" s="57"/>
      <c r="I368" s="59" t="str">
        <f t="shared" si="3"/>
        <v>no</v>
      </c>
      <c r="J368" s="53" t="str">
        <f ca="1">IFERROR(__xludf.DUMMYFUNCTION("IFERROR(JOIN("", "",FILTER(K369:N369,LEN(K369:N369))))"),"")</f>
        <v/>
      </c>
      <c r="K368" s="60" t="str">
        <f ca="1">IFERROR(__xludf.DUMMYFUNCTION("IF(ISBLANK($D369),"""",IFERROR(TEXTJOIN("", "",TRUE,FILTER(INDIRECT(""'(OC4IDS) "" &amp; K$3 &amp;
 ""'!$C:$C""),INDIRECT(""'(OC4IDS) "" &amp; K$3 &amp; ""'!$G:$G"") = $A369)),""""))"),"")</f>
        <v/>
      </c>
      <c r="L368" s="60" t="str">
        <f ca="1">IFERROR(__xludf.DUMMYFUNCTION("IF(ISBLANK($D369),"""",IFERROR(TEXTJOIN("", "",TRUE,FILTER(INDIRECT(""'(OC4IDS) "" &amp; L$3 &amp;
 ""'!$C:$C""),INDIRECT(""'(OC4IDS) "" &amp; L$3 &amp; ""'!$G:$G"") = $A369)),""""))"),"")</f>
        <v/>
      </c>
      <c r="M368" s="60" t="str">
        <f ca="1">IFERROR(__xludf.DUMMYFUNCTION("IF(ISBLANK($D369),"""",IFERROR(TEXTJOIN("", "",TRUE,FILTER(INDIRECT(""'(OC4IDS) "" &amp; M$3 &amp;
 ""'!$C:$C""),INDIRECT(""'(OC4IDS) "" &amp; M$3 &amp; ""'!$G:$G"") = $A369)),""""))"),"")</f>
        <v/>
      </c>
      <c r="N368" s="60" t="str">
        <f ca="1">IFERROR(__xludf.DUMMYFUNCTION("IF(ISBLANK($D369),"""",IFERROR(TEXTJOIN("", "",TRUE,FILTER(INDIRECT(""'(OC4IDS) "" &amp; N$3 &amp;
 ""'!$C:$C""),INDIRECT(""'(OC4IDS) "" &amp; N$3 &amp; ""'!$G:$G"") = $A369)),""""))"),"")</f>
        <v/>
      </c>
      <c r="O368" s="51">
        <v>0</v>
      </c>
      <c r="P368" s="51">
        <v>0</v>
      </c>
      <c r="Q368" s="51">
        <v>0</v>
      </c>
      <c r="R368" s="51">
        <v>0</v>
      </c>
    </row>
    <row r="369" spans="1:18" ht="15.75" customHeight="1" x14ac:dyDescent="0.15">
      <c r="A369" s="53" t="str">
        <f t="shared" si="2"/>
        <v xml:space="preserve"> ()</v>
      </c>
      <c r="B369" s="55"/>
      <c r="C369" s="55"/>
      <c r="D369" s="55"/>
      <c r="E369" s="56"/>
      <c r="F369" s="57"/>
      <c r="G369" s="58"/>
      <c r="H369" s="57"/>
      <c r="I369" s="59" t="str">
        <f t="shared" si="3"/>
        <v>no</v>
      </c>
      <c r="J369" s="53" t="str">
        <f ca="1">IFERROR(__xludf.DUMMYFUNCTION("IFERROR(JOIN("", "",FILTER(K370:N370,LEN(K370:N370))))"),"")</f>
        <v/>
      </c>
      <c r="K369" s="60" t="str">
        <f ca="1">IFERROR(__xludf.DUMMYFUNCTION("IF(ISBLANK($D370),"""",IFERROR(TEXTJOIN("", "",TRUE,FILTER(INDIRECT(""'(OC4IDS) "" &amp; K$3 &amp;
 ""'!$C:$C""),INDIRECT(""'(OC4IDS) "" &amp; K$3 &amp; ""'!$G:$G"") = $A370)),""""))"),"")</f>
        <v/>
      </c>
      <c r="L369" s="60" t="str">
        <f ca="1">IFERROR(__xludf.DUMMYFUNCTION("IF(ISBLANK($D370),"""",IFERROR(TEXTJOIN("", "",TRUE,FILTER(INDIRECT(""'(OC4IDS) "" &amp; L$3 &amp;
 ""'!$C:$C""),INDIRECT(""'(OC4IDS) "" &amp; L$3 &amp; ""'!$G:$G"") = $A370)),""""))"),"")</f>
        <v/>
      </c>
      <c r="M369" s="60" t="str">
        <f ca="1">IFERROR(__xludf.DUMMYFUNCTION("IF(ISBLANK($D370),"""",IFERROR(TEXTJOIN("", "",TRUE,FILTER(INDIRECT(""'(OC4IDS) "" &amp; M$3 &amp;
 ""'!$C:$C""),INDIRECT(""'(OC4IDS) "" &amp; M$3 &amp; ""'!$G:$G"") = $A370)),""""))"),"")</f>
        <v/>
      </c>
      <c r="N369" s="60" t="str">
        <f ca="1">IFERROR(__xludf.DUMMYFUNCTION("IF(ISBLANK($D370),"""",IFERROR(TEXTJOIN("", "",TRUE,FILTER(INDIRECT(""'(OC4IDS) "" &amp; N$3 &amp;
 ""'!$C:$C""),INDIRECT(""'(OC4IDS) "" &amp; N$3 &amp; ""'!$G:$G"") = $A370)),""""))"),"")</f>
        <v/>
      </c>
      <c r="O369" s="51">
        <v>0</v>
      </c>
      <c r="P369" s="51">
        <v>0</v>
      </c>
      <c r="Q369" s="51">
        <v>0</v>
      </c>
      <c r="R369" s="51">
        <v>0</v>
      </c>
    </row>
    <row r="370" spans="1:18" ht="15.75" customHeight="1" x14ac:dyDescent="0.15">
      <c r="A370" s="53" t="str">
        <f t="shared" si="2"/>
        <v xml:space="preserve"> ()</v>
      </c>
      <c r="B370" s="55"/>
      <c r="C370" s="55"/>
      <c r="D370" s="55"/>
      <c r="E370" s="56"/>
      <c r="F370" s="57"/>
      <c r="G370" s="58"/>
      <c r="H370" s="57"/>
      <c r="I370" s="59" t="str">
        <f t="shared" si="3"/>
        <v>no</v>
      </c>
      <c r="J370" s="53" t="str">
        <f ca="1">IFERROR(__xludf.DUMMYFUNCTION("IFERROR(JOIN("", "",FILTER(K371:N371,LEN(K371:N371))))"),"")</f>
        <v/>
      </c>
      <c r="K370" s="60" t="str">
        <f ca="1">IFERROR(__xludf.DUMMYFUNCTION("IF(ISBLANK($D371),"""",IFERROR(TEXTJOIN("", "",TRUE,FILTER(INDIRECT(""'(OC4IDS) "" &amp; K$3 &amp;
 ""'!$C:$C""),INDIRECT(""'(OC4IDS) "" &amp; K$3 &amp; ""'!$G:$G"") = $A371)),""""))"),"")</f>
        <v/>
      </c>
      <c r="L370" s="60" t="str">
        <f ca="1">IFERROR(__xludf.DUMMYFUNCTION("IF(ISBLANK($D371),"""",IFERROR(TEXTJOIN("", "",TRUE,FILTER(INDIRECT(""'(OC4IDS) "" &amp; L$3 &amp;
 ""'!$C:$C""),INDIRECT(""'(OC4IDS) "" &amp; L$3 &amp; ""'!$G:$G"") = $A371)),""""))"),"")</f>
        <v/>
      </c>
      <c r="M370" s="60" t="str">
        <f ca="1">IFERROR(__xludf.DUMMYFUNCTION("IF(ISBLANK($D371),"""",IFERROR(TEXTJOIN("", "",TRUE,FILTER(INDIRECT(""'(OC4IDS) "" &amp; M$3 &amp;
 ""'!$C:$C""),INDIRECT(""'(OC4IDS) "" &amp; M$3 &amp; ""'!$G:$G"") = $A371)),""""))"),"")</f>
        <v/>
      </c>
      <c r="N370" s="60" t="str">
        <f ca="1">IFERROR(__xludf.DUMMYFUNCTION("IF(ISBLANK($D371),"""",IFERROR(TEXTJOIN("", "",TRUE,FILTER(INDIRECT(""'(OC4IDS) "" &amp; N$3 &amp;
 ""'!$C:$C""),INDIRECT(""'(OC4IDS) "" &amp; N$3 &amp; ""'!$G:$G"") = $A371)),""""))"),"")</f>
        <v/>
      </c>
      <c r="O370" s="51">
        <v>0</v>
      </c>
      <c r="P370" s="51">
        <v>0</v>
      </c>
      <c r="Q370" s="51">
        <v>0</v>
      </c>
      <c r="R370" s="51">
        <v>0</v>
      </c>
    </row>
    <row r="371" spans="1:18" ht="15.75" customHeight="1" x14ac:dyDescent="0.15">
      <c r="A371" s="53" t="str">
        <f t="shared" si="2"/>
        <v xml:space="preserve"> ()</v>
      </c>
      <c r="B371" s="55"/>
      <c r="C371" s="55"/>
      <c r="D371" s="55"/>
      <c r="E371" s="56"/>
      <c r="F371" s="57"/>
      <c r="G371" s="58"/>
      <c r="H371" s="57"/>
      <c r="I371" s="59" t="str">
        <f t="shared" si="3"/>
        <v>no</v>
      </c>
      <c r="J371" s="53" t="str">
        <f ca="1">IFERROR(__xludf.DUMMYFUNCTION("IFERROR(JOIN("", "",FILTER(K372:N372,LEN(K372:N372))))"),"")</f>
        <v/>
      </c>
      <c r="K371" s="60" t="str">
        <f ca="1">IFERROR(__xludf.DUMMYFUNCTION("IF(ISBLANK($D372),"""",IFERROR(TEXTJOIN("", "",TRUE,FILTER(INDIRECT(""'(OC4IDS) "" &amp; K$3 &amp;
 ""'!$C:$C""),INDIRECT(""'(OC4IDS) "" &amp; K$3 &amp; ""'!$G:$G"") = $A372)),""""))"),"")</f>
        <v/>
      </c>
      <c r="L371" s="60" t="str">
        <f ca="1">IFERROR(__xludf.DUMMYFUNCTION("IF(ISBLANK($D372),"""",IFERROR(TEXTJOIN("", "",TRUE,FILTER(INDIRECT(""'(OC4IDS) "" &amp; L$3 &amp;
 ""'!$C:$C""),INDIRECT(""'(OC4IDS) "" &amp; L$3 &amp; ""'!$G:$G"") = $A372)),""""))"),"")</f>
        <v/>
      </c>
      <c r="M371" s="60" t="str">
        <f ca="1">IFERROR(__xludf.DUMMYFUNCTION("IF(ISBLANK($D372),"""",IFERROR(TEXTJOIN("", "",TRUE,FILTER(INDIRECT(""'(OC4IDS) "" &amp; M$3 &amp;
 ""'!$C:$C""),INDIRECT(""'(OC4IDS) "" &amp; M$3 &amp; ""'!$G:$G"") = $A372)),""""))"),"")</f>
        <v/>
      </c>
      <c r="N371" s="60" t="str">
        <f ca="1">IFERROR(__xludf.DUMMYFUNCTION("IF(ISBLANK($D372),"""",IFERROR(TEXTJOIN("", "",TRUE,FILTER(INDIRECT(""'(OC4IDS) "" &amp; N$3 &amp;
 ""'!$C:$C""),INDIRECT(""'(OC4IDS) "" &amp; N$3 &amp; ""'!$G:$G"") = $A372)),""""))"),"")</f>
        <v/>
      </c>
      <c r="O371" s="51">
        <v>0</v>
      </c>
      <c r="P371" s="51">
        <v>0</v>
      </c>
      <c r="Q371" s="51">
        <v>0</v>
      </c>
      <c r="R371" s="51">
        <v>0</v>
      </c>
    </row>
    <row r="372" spans="1:18" ht="15.75" customHeight="1" x14ac:dyDescent="0.15">
      <c r="A372" s="53" t="str">
        <f t="shared" si="2"/>
        <v xml:space="preserve"> ()</v>
      </c>
      <c r="B372" s="55"/>
      <c r="C372" s="55"/>
      <c r="D372" s="55"/>
      <c r="E372" s="56"/>
      <c r="F372" s="57"/>
      <c r="G372" s="58"/>
      <c r="H372" s="57"/>
      <c r="I372" s="59" t="str">
        <f t="shared" si="3"/>
        <v>no</v>
      </c>
      <c r="J372" s="53" t="str">
        <f ca="1">IFERROR(__xludf.DUMMYFUNCTION("IFERROR(JOIN("", "",FILTER(K373:N373,LEN(K373:N373))))"),"")</f>
        <v/>
      </c>
      <c r="K372" s="60" t="str">
        <f ca="1">IFERROR(__xludf.DUMMYFUNCTION("IF(ISBLANK($D373),"""",IFERROR(TEXTJOIN("", "",TRUE,FILTER(INDIRECT(""'(OC4IDS) "" &amp; K$3 &amp;
 ""'!$C:$C""),INDIRECT(""'(OC4IDS) "" &amp; K$3 &amp; ""'!$G:$G"") = $A373)),""""))"),"")</f>
        <v/>
      </c>
      <c r="L372" s="60" t="str">
        <f ca="1">IFERROR(__xludf.DUMMYFUNCTION("IF(ISBLANK($D373),"""",IFERROR(TEXTJOIN("", "",TRUE,FILTER(INDIRECT(""'(OC4IDS) "" &amp; L$3 &amp;
 ""'!$C:$C""),INDIRECT(""'(OC4IDS) "" &amp; L$3 &amp; ""'!$G:$G"") = $A373)),""""))"),"")</f>
        <v/>
      </c>
      <c r="M372" s="60" t="str">
        <f ca="1">IFERROR(__xludf.DUMMYFUNCTION("IF(ISBLANK($D373),"""",IFERROR(TEXTJOIN("", "",TRUE,FILTER(INDIRECT(""'(OC4IDS) "" &amp; M$3 &amp;
 ""'!$C:$C""),INDIRECT(""'(OC4IDS) "" &amp; M$3 &amp; ""'!$G:$G"") = $A373)),""""))"),"")</f>
        <v/>
      </c>
      <c r="N372" s="60" t="str">
        <f ca="1">IFERROR(__xludf.DUMMYFUNCTION("IF(ISBLANK($D373),"""",IFERROR(TEXTJOIN("", "",TRUE,FILTER(INDIRECT(""'(OC4IDS) "" &amp; N$3 &amp;
 ""'!$C:$C""),INDIRECT(""'(OC4IDS) "" &amp; N$3 &amp; ""'!$G:$G"") = $A373)),""""))"),"")</f>
        <v/>
      </c>
      <c r="O372" s="51">
        <v>0</v>
      </c>
      <c r="P372" s="51">
        <v>0</v>
      </c>
      <c r="Q372" s="51">
        <v>0</v>
      </c>
      <c r="R372" s="51">
        <v>0</v>
      </c>
    </row>
    <row r="373" spans="1:18" ht="15.75" customHeight="1" x14ac:dyDescent="0.15">
      <c r="A373" s="53" t="str">
        <f t="shared" si="2"/>
        <v xml:space="preserve"> ()</v>
      </c>
      <c r="B373" s="55"/>
      <c r="C373" s="55"/>
      <c r="D373" s="55"/>
      <c r="E373" s="56"/>
      <c r="F373" s="57"/>
      <c r="G373" s="58"/>
      <c r="H373" s="57"/>
      <c r="I373" s="59" t="str">
        <f t="shared" si="3"/>
        <v>no</v>
      </c>
      <c r="J373" s="53" t="str">
        <f ca="1">IFERROR(__xludf.DUMMYFUNCTION("IFERROR(JOIN("", "",FILTER(K374:N374,LEN(K374:N374))))"),"")</f>
        <v/>
      </c>
      <c r="K373" s="60" t="str">
        <f ca="1">IFERROR(__xludf.DUMMYFUNCTION("IF(ISBLANK($D374),"""",IFERROR(TEXTJOIN("", "",TRUE,FILTER(INDIRECT(""'(OC4IDS) "" &amp; K$3 &amp;
 ""'!$C:$C""),INDIRECT(""'(OC4IDS) "" &amp; K$3 &amp; ""'!$G:$G"") = $A374)),""""))"),"")</f>
        <v/>
      </c>
      <c r="L373" s="60" t="str">
        <f ca="1">IFERROR(__xludf.DUMMYFUNCTION("IF(ISBLANK($D374),"""",IFERROR(TEXTJOIN("", "",TRUE,FILTER(INDIRECT(""'(OC4IDS) "" &amp; L$3 &amp;
 ""'!$C:$C""),INDIRECT(""'(OC4IDS) "" &amp; L$3 &amp; ""'!$G:$G"") = $A374)),""""))"),"")</f>
        <v/>
      </c>
      <c r="M373" s="60" t="str">
        <f ca="1">IFERROR(__xludf.DUMMYFUNCTION("IF(ISBLANK($D374),"""",IFERROR(TEXTJOIN("", "",TRUE,FILTER(INDIRECT(""'(OC4IDS) "" &amp; M$3 &amp;
 ""'!$C:$C""),INDIRECT(""'(OC4IDS) "" &amp; M$3 &amp; ""'!$G:$G"") = $A374)),""""))"),"")</f>
        <v/>
      </c>
      <c r="N373" s="60" t="str">
        <f ca="1">IFERROR(__xludf.DUMMYFUNCTION("IF(ISBLANK($D374),"""",IFERROR(TEXTJOIN("", "",TRUE,FILTER(INDIRECT(""'(OC4IDS) "" &amp; N$3 &amp;
 ""'!$C:$C""),INDIRECT(""'(OC4IDS) "" &amp; N$3 &amp; ""'!$G:$G"") = $A374)),""""))"),"")</f>
        <v/>
      </c>
      <c r="O373" s="51">
        <v>0</v>
      </c>
      <c r="P373" s="51">
        <v>0</v>
      </c>
      <c r="Q373" s="51">
        <v>0</v>
      </c>
      <c r="R373" s="51">
        <v>0</v>
      </c>
    </row>
    <row r="374" spans="1:18" ht="15.75" customHeight="1" x14ac:dyDescent="0.15">
      <c r="A374" s="53" t="str">
        <f t="shared" si="2"/>
        <v xml:space="preserve"> ()</v>
      </c>
      <c r="B374" s="55"/>
      <c r="C374" s="55"/>
      <c r="D374" s="55"/>
      <c r="E374" s="56"/>
      <c r="F374" s="57"/>
      <c r="G374" s="58"/>
      <c r="H374" s="57"/>
      <c r="I374" s="59" t="str">
        <f t="shared" si="3"/>
        <v>no</v>
      </c>
      <c r="J374" s="53" t="str">
        <f ca="1">IFERROR(__xludf.DUMMYFUNCTION("IFERROR(JOIN("", "",FILTER(K375:N375,LEN(K375:N375))))"),"")</f>
        <v/>
      </c>
      <c r="K374" s="60" t="str">
        <f ca="1">IFERROR(__xludf.DUMMYFUNCTION("IF(ISBLANK($D375),"""",IFERROR(TEXTJOIN("", "",TRUE,FILTER(INDIRECT(""'(OC4IDS) "" &amp; K$3 &amp;
 ""'!$C:$C""),INDIRECT(""'(OC4IDS) "" &amp; K$3 &amp; ""'!$G:$G"") = $A375)),""""))"),"")</f>
        <v/>
      </c>
      <c r="L374" s="60" t="str">
        <f ca="1">IFERROR(__xludf.DUMMYFUNCTION("IF(ISBLANK($D375),"""",IFERROR(TEXTJOIN("", "",TRUE,FILTER(INDIRECT(""'(OC4IDS) "" &amp; L$3 &amp;
 ""'!$C:$C""),INDIRECT(""'(OC4IDS) "" &amp; L$3 &amp; ""'!$G:$G"") = $A375)),""""))"),"")</f>
        <v/>
      </c>
      <c r="M374" s="60" t="str">
        <f ca="1">IFERROR(__xludf.DUMMYFUNCTION("IF(ISBLANK($D375),"""",IFERROR(TEXTJOIN("", "",TRUE,FILTER(INDIRECT(""'(OC4IDS) "" &amp; M$3 &amp;
 ""'!$C:$C""),INDIRECT(""'(OC4IDS) "" &amp; M$3 &amp; ""'!$G:$G"") = $A375)),""""))"),"")</f>
        <v/>
      </c>
      <c r="N374" s="60" t="str">
        <f ca="1">IFERROR(__xludf.DUMMYFUNCTION("IF(ISBLANK($D375),"""",IFERROR(TEXTJOIN("", "",TRUE,FILTER(INDIRECT(""'(OC4IDS) "" &amp; N$3 &amp;
 ""'!$C:$C""),INDIRECT(""'(OC4IDS) "" &amp; N$3 &amp; ""'!$G:$G"") = $A375)),""""))"),"")</f>
        <v/>
      </c>
      <c r="O374" s="51">
        <v>0</v>
      </c>
      <c r="P374" s="51">
        <v>0</v>
      </c>
      <c r="Q374" s="51">
        <v>0</v>
      </c>
      <c r="R374" s="51">
        <v>0</v>
      </c>
    </row>
    <row r="375" spans="1:18" ht="15.75" customHeight="1" x14ac:dyDescent="0.15">
      <c r="A375" s="53" t="str">
        <f t="shared" si="2"/>
        <v xml:space="preserve"> ()</v>
      </c>
      <c r="B375" s="55"/>
      <c r="C375" s="55"/>
      <c r="D375" s="55"/>
      <c r="E375" s="56"/>
      <c r="F375" s="57"/>
      <c r="G375" s="58"/>
      <c r="H375" s="57"/>
      <c r="I375" s="59" t="str">
        <f t="shared" si="3"/>
        <v>no</v>
      </c>
      <c r="J375" s="53" t="str">
        <f ca="1">IFERROR(__xludf.DUMMYFUNCTION("IFERROR(JOIN("", "",FILTER(K376:N376,LEN(K376:N376))))"),"")</f>
        <v/>
      </c>
      <c r="K375" s="60" t="str">
        <f ca="1">IFERROR(__xludf.DUMMYFUNCTION("IF(ISBLANK($D376),"""",IFERROR(TEXTJOIN("", "",TRUE,FILTER(INDIRECT(""'(OC4IDS) "" &amp; K$3 &amp;
 ""'!$C:$C""),INDIRECT(""'(OC4IDS) "" &amp; K$3 &amp; ""'!$G:$G"") = $A376)),""""))"),"")</f>
        <v/>
      </c>
      <c r="L375" s="60" t="str">
        <f ca="1">IFERROR(__xludf.DUMMYFUNCTION("IF(ISBLANK($D376),"""",IFERROR(TEXTJOIN("", "",TRUE,FILTER(INDIRECT(""'(OC4IDS) "" &amp; L$3 &amp;
 ""'!$C:$C""),INDIRECT(""'(OC4IDS) "" &amp; L$3 &amp; ""'!$G:$G"") = $A376)),""""))"),"")</f>
        <v/>
      </c>
      <c r="M375" s="60" t="str">
        <f ca="1">IFERROR(__xludf.DUMMYFUNCTION("IF(ISBLANK($D376),"""",IFERROR(TEXTJOIN("", "",TRUE,FILTER(INDIRECT(""'(OC4IDS) "" &amp; M$3 &amp;
 ""'!$C:$C""),INDIRECT(""'(OC4IDS) "" &amp; M$3 &amp; ""'!$G:$G"") = $A376)),""""))"),"")</f>
        <v/>
      </c>
      <c r="N375" s="60" t="str">
        <f ca="1">IFERROR(__xludf.DUMMYFUNCTION("IF(ISBLANK($D376),"""",IFERROR(TEXTJOIN("", "",TRUE,FILTER(INDIRECT(""'(OC4IDS) "" &amp; N$3 &amp;
 ""'!$C:$C""),INDIRECT(""'(OC4IDS) "" &amp; N$3 &amp; ""'!$G:$G"") = $A376)),""""))"),"")</f>
        <v/>
      </c>
      <c r="O375" s="51">
        <v>0</v>
      </c>
      <c r="P375" s="51">
        <v>0</v>
      </c>
      <c r="Q375" s="51">
        <v>0</v>
      </c>
      <c r="R375" s="51">
        <v>0</v>
      </c>
    </row>
    <row r="376" spans="1:18" ht="15.75" customHeight="1" x14ac:dyDescent="0.15">
      <c r="A376" s="53" t="str">
        <f t="shared" si="2"/>
        <v xml:space="preserve"> ()</v>
      </c>
      <c r="B376" s="55"/>
      <c r="C376" s="55"/>
      <c r="D376" s="55"/>
      <c r="E376" s="56"/>
      <c r="F376" s="57"/>
      <c r="G376" s="58"/>
      <c r="H376" s="57"/>
      <c r="I376" s="59" t="str">
        <f t="shared" si="3"/>
        <v>no</v>
      </c>
      <c r="J376" s="53" t="str">
        <f ca="1">IFERROR(__xludf.DUMMYFUNCTION("IFERROR(JOIN("", "",FILTER(K377:N377,LEN(K377:N377))))"),"")</f>
        <v/>
      </c>
      <c r="K376" s="60" t="str">
        <f ca="1">IFERROR(__xludf.DUMMYFUNCTION("IF(ISBLANK($D377),"""",IFERROR(TEXTJOIN("", "",TRUE,FILTER(INDIRECT(""'(OC4IDS) "" &amp; K$3 &amp;
 ""'!$C:$C""),INDIRECT(""'(OC4IDS) "" &amp; K$3 &amp; ""'!$G:$G"") = $A377)),""""))"),"")</f>
        <v/>
      </c>
      <c r="L376" s="60" t="str">
        <f ca="1">IFERROR(__xludf.DUMMYFUNCTION("IF(ISBLANK($D377),"""",IFERROR(TEXTJOIN("", "",TRUE,FILTER(INDIRECT(""'(OC4IDS) "" &amp; L$3 &amp;
 ""'!$C:$C""),INDIRECT(""'(OC4IDS) "" &amp; L$3 &amp; ""'!$G:$G"") = $A377)),""""))"),"")</f>
        <v/>
      </c>
      <c r="M376" s="60" t="str">
        <f ca="1">IFERROR(__xludf.DUMMYFUNCTION("IF(ISBLANK($D377),"""",IFERROR(TEXTJOIN("", "",TRUE,FILTER(INDIRECT(""'(OC4IDS) "" &amp; M$3 &amp;
 ""'!$C:$C""),INDIRECT(""'(OC4IDS) "" &amp; M$3 &amp; ""'!$G:$G"") = $A377)),""""))"),"")</f>
        <v/>
      </c>
      <c r="N376" s="60" t="str">
        <f ca="1">IFERROR(__xludf.DUMMYFUNCTION("IF(ISBLANK($D377),"""",IFERROR(TEXTJOIN("", "",TRUE,FILTER(INDIRECT(""'(OC4IDS) "" &amp; N$3 &amp;
 ""'!$C:$C""),INDIRECT(""'(OC4IDS) "" &amp; N$3 &amp; ""'!$G:$G"") = $A377)),""""))"),"")</f>
        <v/>
      </c>
      <c r="O376" s="51">
        <v>0</v>
      </c>
      <c r="P376" s="51">
        <v>0</v>
      </c>
      <c r="Q376" s="51">
        <v>0</v>
      </c>
      <c r="R376" s="51">
        <v>0</v>
      </c>
    </row>
    <row r="377" spans="1:18" ht="15.75" customHeight="1" x14ac:dyDescent="0.15">
      <c r="A377" s="53" t="str">
        <f t="shared" si="2"/>
        <v xml:space="preserve"> ()</v>
      </c>
      <c r="B377" s="55"/>
      <c r="C377" s="55"/>
      <c r="D377" s="55"/>
      <c r="E377" s="56"/>
      <c r="F377" s="57"/>
      <c r="G377" s="58"/>
      <c r="H377" s="57"/>
      <c r="I377" s="59" t="str">
        <f t="shared" si="3"/>
        <v>no</v>
      </c>
      <c r="J377" s="53" t="str">
        <f ca="1">IFERROR(__xludf.DUMMYFUNCTION("IFERROR(JOIN("", "",FILTER(K378:N378,LEN(K378:N378))))"),"")</f>
        <v/>
      </c>
      <c r="K377" s="60" t="str">
        <f ca="1">IFERROR(__xludf.DUMMYFUNCTION("IF(ISBLANK($D378),"""",IFERROR(TEXTJOIN("", "",TRUE,FILTER(INDIRECT(""'(OC4IDS) "" &amp; K$3 &amp;
 ""'!$C:$C""),INDIRECT(""'(OC4IDS) "" &amp; K$3 &amp; ""'!$G:$G"") = $A378)),""""))"),"")</f>
        <v/>
      </c>
      <c r="L377" s="60" t="str">
        <f ca="1">IFERROR(__xludf.DUMMYFUNCTION("IF(ISBLANK($D378),"""",IFERROR(TEXTJOIN("", "",TRUE,FILTER(INDIRECT(""'(OC4IDS) "" &amp; L$3 &amp;
 ""'!$C:$C""),INDIRECT(""'(OC4IDS) "" &amp; L$3 &amp; ""'!$G:$G"") = $A378)),""""))"),"")</f>
        <v/>
      </c>
      <c r="M377" s="60" t="str">
        <f ca="1">IFERROR(__xludf.DUMMYFUNCTION("IF(ISBLANK($D378),"""",IFERROR(TEXTJOIN("", "",TRUE,FILTER(INDIRECT(""'(OC4IDS) "" &amp; M$3 &amp;
 ""'!$C:$C""),INDIRECT(""'(OC4IDS) "" &amp; M$3 &amp; ""'!$G:$G"") = $A378)),""""))"),"")</f>
        <v/>
      </c>
      <c r="N377" s="60" t="str">
        <f ca="1">IFERROR(__xludf.DUMMYFUNCTION("IF(ISBLANK($D378),"""",IFERROR(TEXTJOIN("", "",TRUE,FILTER(INDIRECT(""'(OC4IDS) "" &amp; N$3 &amp;
 ""'!$C:$C""),INDIRECT(""'(OC4IDS) "" &amp; N$3 &amp; ""'!$G:$G"") = $A378)),""""))"),"")</f>
        <v/>
      </c>
      <c r="O377" s="51">
        <v>0</v>
      </c>
      <c r="P377" s="51">
        <v>0</v>
      </c>
      <c r="Q377" s="51">
        <v>0</v>
      </c>
      <c r="R377" s="51">
        <v>0</v>
      </c>
    </row>
    <row r="378" spans="1:18" ht="15.75" customHeight="1" x14ac:dyDescent="0.15">
      <c r="A378" s="53" t="str">
        <f t="shared" si="2"/>
        <v xml:space="preserve"> ()</v>
      </c>
      <c r="B378" s="55"/>
      <c r="C378" s="55"/>
      <c r="D378" s="55"/>
      <c r="E378" s="56"/>
      <c r="F378" s="57"/>
      <c r="G378" s="58"/>
      <c r="H378" s="57"/>
      <c r="I378" s="59" t="str">
        <f t="shared" si="3"/>
        <v>no</v>
      </c>
      <c r="J378" s="53" t="str">
        <f ca="1">IFERROR(__xludf.DUMMYFUNCTION("IFERROR(JOIN("", "",FILTER(K379:N379,LEN(K379:N379))))"),"")</f>
        <v/>
      </c>
      <c r="K378" s="60" t="str">
        <f ca="1">IFERROR(__xludf.DUMMYFUNCTION("IF(ISBLANK($D379),"""",IFERROR(TEXTJOIN("", "",TRUE,FILTER(INDIRECT(""'(OC4IDS) "" &amp; K$3 &amp;
 ""'!$C:$C""),INDIRECT(""'(OC4IDS) "" &amp; K$3 &amp; ""'!$G:$G"") = $A379)),""""))"),"")</f>
        <v/>
      </c>
      <c r="L378" s="60" t="str">
        <f ca="1">IFERROR(__xludf.DUMMYFUNCTION("IF(ISBLANK($D379),"""",IFERROR(TEXTJOIN("", "",TRUE,FILTER(INDIRECT(""'(OC4IDS) "" &amp; L$3 &amp;
 ""'!$C:$C""),INDIRECT(""'(OC4IDS) "" &amp; L$3 &amp; ""'!$G:$G"") = $A379)),""""))"),"")</f>
        <v/>
      </c>
      <c r="M378" s="60" t="str">
        <f ca="1">IFERROR(__xludf.DUMMYFUNCTION("IF(ISBLANK($D379),"""",IFERROR(TEXTJOIN("", "",TRUE,FILTER(INDIRECT(""'(OC4IDS) "" &amp; M$3 &amp;
 ""'!$C:$C""),INDIRECT(""'(OC4IDS) "" &amp; M$3 &amp; ""'!$G:$G"") = $A379)),""""))"),"")</f>
        <v/>
      </c>
      <c r="N378" s="60" t="str">
        <f ca="1">IFERROR(__xludf.DUMMYFUNCTION("IF(ISBLANK($D379),"""",IFERROR(TEXTJOIN("", "",TRUE,FILTER(INDIRECT(""'(OC4IDS) "" &amp; N$3 &amp;
 ""'!$C:$C""),INDIRECT(""'(OC4IDS) "" &amp; N$3 &amp; ""'!$G:$G"") = $A379)),""""))"),"")</f>
        <v/>
      </c>
      <c r="O378" s="51">
        <v>0</v>
      </c>
      <c r="P378" s="51">
        <v>0</v>
      </c>
      <c r="Q378" s="51">
        <v>0</v>
      </c>
      <c r="R378" s="51">
        <v>0</v>
      </c>
    </row>
    <row r="379" spans="1:18" ht="15.75" customHeight="1" x14ac:dyDescent="0.15">
      <c r="A379" s="53" t="str">
        <f t="shared" si="2"/>
        <v xml:space="preserve"> ()</v>
      </c>
      <c r="B379" s="55"/>
      <c r="C379" s="55"/>
      <c r="D379" s="55"/>
      <c r="E379" s="56"/>
      <c r="F379" s="57"/>
      <c r="G379" s="58"/>
      <c r="H379" s="57"/>
      <c r="I379" s="59" t="str">
        <f t="shared" si="3"/>
        <v>no</v>
      </c>
      <c r="J379" s="53" t="str">
        <f ca="1">IFERROR(__xludf.DUMMYFUNCTION("IFERROR(JOIN("", "",FILTER(K380:N380,LEN(K380:N380))))"),"")</f>
        <v/>
      </c>
      <c r="K379" s="60" t="str">
        <f ca="1">IFERROR(__xludf.DUMMYFUNCTION("IF(ISBLANK($D380),"""",IFERROR(TEXTJOIN("", "",TRUE,FILTER(INDIRECT(""'(OC4IDS) "" &amp; K$3 &amp;
 ""'!$C:$C""),INDIRECT(""'(OC4IDS) "" &amp; K$3 &amp; ""'!$G:$G"") = $A380)),""""))"),"")</f>
        <v/>
      </c>
      <c r="L379" s="60" t="str">
        <f ca="1">IFERROR(__xludf.DUMMYFUNCTION("IF(ISBLANK($D380),"""",IFERROR(TEXTJOIN("", "",TRUE,FILTER(INDIRECT(""'(OC4IDS) "" &amp; L$3 &amp;
 ""'!$C:$C""),INDIRECT(""'(OC4IDS) "" &amp; L$3 &amp; ""'!$G:$G"") = $A380)),""""))"),"")</f>
        <v/>
      </c>
      <c r="M379" s="60" t="str">
        <f ca="1">IFERROR(__xludf.DUMMYFUNCTION("IF(ISBLANK($D380),"""",IFERROR(TEXTJOIN("", "",TRUE,FILTER(INDIRECT(""'(OC4IDS) "" &amp; M$3 &amp;
 ""'!$C:$C""),INDIRECT(""'(OC4IDS) "" &amp; M$3 &amp; ""'!$G:$G"") = $A380)),""""))"),"")</f>
        <v/>
      </c>
      <c r="N379" s="60" t="str">
        <f ca="1">IFERROR(__xludf.DUMMYFUNCTION("IF(ISBLANK($D380),"""",IFERROR(TEXTJOIN("", "",TRUE,FILTER(INDIRECT(""'(OC4IDS) "" &amp; N$3 &amp;
 ""'!$C:$C""),INDIRECT(""'(OC4IDS) "" &amp; N$3 &amp; ""'!$G:$G"") = $A380)),""""))"),"")</f>
        <v/>
      </c>
      <c r="O379" s="51">
        <v>0</v>
      </c>
      <c r="P379" s="51">
        <v>0</v>
      </c>
      <c r="Q379" s="51">
        <v>0</v>
      </c>
      <c r="R379" s="51">
        <v>0</v>
      </c>
    </row>
    <row r="380" spans="1:18" ht="15.75" customHeight="1" x14ac:dyDescent="0.15">
      <c r="A380" s="53" t="str">
        <f t="shared" si="2"/>
        <v xml:space="preserve"> ()</v>
      </c>
      <c r="B380" s="55"/>
      <c r="C380" s="55"/>
      <c r="D380" s="55"/>
      <c r="E380" s="56"/>
      <c r="F380" s="57"/>
      <c r="G380" s="58"/>
      <c r="H380" s="57"/>
      <c r="I380" s="59" t="str">
        <f t="shared" si="3"/>
        <v>no</v>
      </c>
      <c r="J380" s="53" t="str">
        <f ca="1">IFERROR(__xludf.DUMMYFUNCTION("IFERROR(JOIN("", "",FILTER(K381:N381,LEN(K381:N381))))"),"")</f>
        <v/>
      </c>
      <c r="K380" s="60" t="str">
        <f ca="1">IFERROR(__xludf.DUMMYFUNCTION("IF(ISBLANK($D381),"""",IFERROR(TEXTJOIN("", "",TRUE,FILTER(INDIRECT(""'(OC4IDS) "" &amp; K$3 &amp;
 ""'!$C:$C""),INDIRECT(""'(OC4IDS) "" &amp; K$3 &amp; ""'!$G:$G"") = $A381)),""""))"),"")</f>
        <v/>
      </c>
      <c r="L380" s="60" t="str">
        <f ca="1">IFERROR(__xludf.DUMMYFUNCTION("IF(ISBLANK($D381),"""",IFERROR(TEXTJOIN("", "",TRUE,FILTER(INDIRECT(""'(OC4IDS) "" &amp; L$3 &amp;
 ""'!$C:$C""),INDIRECT(""'(OC4IDS) "" &amp; L$3 &amp; ""'!$G:$G"") = $A381)),""""))"),"")</f>
        <v/>
      </c>
      <c r="M380" s="60" t="str">
        <f ca="1">IFERROR(__xludf.DUMMYFUNCTION("IF(ISBLANK($D381),"""",IFERROR(TEXTJOIN("", "",TRUE,FILTER(INDIRECT(""'(OC4IDS) "" &amp; M$3 &amp;
 ""'!$C:$C""),INDIRECT(""'(OC4IDS) "" &amp; M$3 &amp; ""'!$G:$G"") = $A381)),""""))"),"")</f>
        <v/>
      </c>
      <c r="N380" s="60" t="str">
        <f ca="1">IFERROR(__xludf.DUMMYFUNCTION("IF(ISBLANK($D381),"""",IFERROR(TEXTJOIN("", "",TRUE,FILTER(INDIRECT(""'(OC4IDS) "" &amp; N$3 &amp;
 ""'!$C:$C""),INDIRECT(""'(OC4IDS) "" &amp; N$3 &amp; ""'!$G:$G"") = $A381)),""""))"),"")</f>
        <v/>
      </c>
      <c r="O380" s="51">
        <v>0</v>
      </c>
      <c r="P380" s="51">
        <v>0</v>
      </c>
      <c r="Q380" s="51">
        <v>0</v>
      </c>
      <c r="R380" s="51">
        <v>0</v>
      </c>
    </row>
    <row r="381" spans="1:18" ht="15.75" customHeight="1" x14ac:dyDescent="0.15">
      <c r="A381" s="53" t="str">
        <f t="shared" si="2"/>
        <v xml:space="preserve"> ()</v>
      </c>
      <c r="B381" s="55"/>
      <c r="C381" s="55"/>
      <c r="D381" s="55"/>
      <c r="E381" s="56"/>
      <c r="F381" s="57"/>
      <c r="G381" s="58"/>
      <c r="H381" s="57"/>
      <c r="I381" s="59" t="str">
        <f t="shared" si="3"/>
        <v>no</v>
      </c>
      <c r="J381" s="53" t="str">
        <f ca="1">IFERROR(__xludf.DUMMYFUNCTION("IFERROR(JOIN("", "",FILTER(K382:N382,LEN(K382:N382))))"),"")</f>
        <v/>
      </c>
      <c r="K381" s="60" t="str">
        <f ca="1">IFERROR(__xludf.DUMMYFUNCTION("IF(ISBLANK($D382),"""",IFERROR(TEXTJOIN("", "",TRUE,FILTER(INDIRECT(""'(OC4IDS) "" &amp; K$3 &amp;
 ""'!$C:$C""),INDIRECT(""'(OC4IDS) "" &amp; K$3 &amp; ""'!$G:$G"") = $A382)),""""))"),"")</f>
        <v/>
      </c>
      <c r="L381" s="60" t="str">
        <f ca="1">IFERROR(__xludf.DUMMYFUNCTION("IF(ISBLANK($D382),"""",IFERROR(TEXTJOIN("", "",TRUE,FILTER(INDIRECT(""'(OC4IDS) "" &amp; L$3 &amp;
 ""'!$C:$C""),INDIRECT(""'(OC4IDS) "" &amp; L$3 &amp; ""'!$G:$G"") = $A382)),""""))"),"")</f>
        <v/>
      </c>
      <c r="M381" s="60" t="str">
        <f ca="1">IFERROR(__xludf.DUMMYFUNCTION("IF(ISBLANK($D382),"""",IFERROR(TEXTJOIN("", "",TRUE,FILTER(INDIRECT(""'(OC4IDS) "" &amp; M$3 &amp;
 ""'!$C:$C""),INDIRECT(""'(OC4IDS) "" &amp; M$3 &amp; ""'!$G:$G"") = $A382)),""""))"),"")</f>
        <v/>
      </c>
      <c r="N381" s="60" t="str">
        <f ca="1">IFERROR(__xludf.DUMMYFUNCTION("IF(ISBLANK($D382),"""",IFERROR(TEXTJOIN("", "",TRUE,FILTER(INDIRECT(""'(OC4IDS) "" &amp; N$3 &amp;
 ""'!$C:$C""),INDIRECT(""'(OC4IDS) "" &amp; N$3 &amp; ""'!$G:$G"") = $A382)),""""))"),"")</f>
        <v/>
      </c>
      <c r="O381" s="51">
        <v>0</v>
      </c>
      <c r="P381" s="51">
        <v>0</v>
      </c>
      <c r="Q381" s="51">
        <v>0</v>
      </c>
      <c r="R381" s="51">
        <v>0</v>
      </c>
    </row>
    <row r="382" spans="1:18" ht="15.75" customHeight="1" x14ac:dyDescent="0.15">
      <c r="A382" s="53" t="str">
        <f t="shared" si="2"/>
        <v xml:space="preserve"> ()</v>
      </c>
      <c r="B382" s="55"/>
      <c r="C382" s="55"/>
      <c r="D382" s="55"/>
      <c r="E382" s="56"/>
      <c r="F382" s="57"/>
      <c r="G382" s="58"/>
      <c r="H382" s="57"/>
      <c r="I382" s="59" t="str">
        <f t="shared" si="3"/>
        <v>no</v>
      </c>
      <c r="J382" s="53" t="str">
        <f ca="1">IFERROR(__xludf.DUMMYFUNCTION("IFERROR(JOIN("", "",FILTER(K383:N383,LEN(K383:N383))))"),"")</f>
        <v/>
      </c>
      <c r="K382" s="60" t="str">
        <f ca="1">IFERROR(__xludf.DUMMYFUNCTION("IF(ISBLANK($D383),"""",IFERROR(TEXTJOIN("", "",TRUE,FILTER(INDIRECT(""'(OC4IDS) "" &amp; K$3 &amp;
 ""'!$C:$C""),INDIRECT(""'(OC4IDS) "" &amp; K$3 &amp; ""'!$G:$G"") = $A383)),""""))"),"")</f>
        <v/>
      </c>
      <c r="L382" s="60" t="str">
        <f ca="1">IFERROR(__xludf.DUMMYFUNCTION("IF(ISBLANK($D383),"""",IFERROR(TEXTJOIN("", "",TRUE,FILTER(INDIRECT(""'(OC4IDS) "" &amp; L$3 &amp;
 ""'!$C:$C""),INDIRECT(""'(OC4IDS) "" &amp; L$3 &amp; ""'!$G:$G"") = $A383)),""""))"),"")</f>
        <v/>
      </c>
      <c r="M382" s="60" t="str">
        <f ca="1">IFERROR(__xludf.DUMMYFUNCTION("IF(ISBLANK($D383),"""",IFERROR(TEXTJOIN("", "",TRUE,FILTER(INDIRECT(""'(OC4IDS) "" &amp; M$3 &amp;
 ""'!$C:$C""),INDIRECT(""'(OC4IDS) "" &amp; M$3 &amp; ""'!$G:$G"") = $A383)),""""))"),"")</f>
        <v/>
      </c>
      <c r="N382" s="60" t="str">
        <f ca="1">IFERROR(__xludf.DUMMYFUNCTION("IF(ISBLANK($D383),"""",IFERROR(TEXTJOIN("", "",TRUE,FILTER(INDIRECT(""'(OC4IDS) "" &amp; N$3 &amp;
 ""'!$C:$C""),INDIRECT(""'(OC4IDS) "" &amp; N$3 &amp; ""'!$G:$G"") = $A383)),""""))"),"")</f>
        <v/>
      </c>
      <c r="O382" s="51">
        <v>0</v>
      </c>
      <c r="P382" s="51">
        <v>0</v>
      </c>
      <c r="Q382" s="51">
        <v>0</v>
      </c>
      <c r="R382" s="51">
        <v>0</v>
      </c>
    </row>
    <row r="383" spans="1:18" ht="15.75" customHeight="1" x14ac:dyDescent="0.15">
      <c r="A383" s="53" t="str">
        <f t="shared" si="2"/>
        <v xml:space="preserve"> ()</v>
      </c>
      <c r="B383" s="55"/>
      <c r="C383" s="55"/>
      <c r="D383" s="55"/>
      <c r="E383" s="56"/>
      <c r="F383" s="57"/>
      <c r="G383" s="58"/>
      <c r="H383" s="57"/>
      <c r="I383" s="59" t="str">
        <f t="shared" si="3"/>
        <v>no</v>
      </c>
      <c r="J383" s="53" t="str">
        <f ca="1">IFERROR(__xludf.DUMMYFUNCTION("IFERROR(JOIN("", "",FILTER(K384:N384,LEN(K384:N384))))"),"")</f>
        <v/>
      </c>
      <c r="K383" s="60" t="str">
        <f ca="1">IFERROR(__xludf.DUMMYFUNCTION("IF(ISBLANK($D384),"""",IFERROR(TEXTJOIN("", "",TRUE,FILTER(INDIRECT(""'(OC4IDS) "" &amp; K$3 &amp;
 ""'!$C:$C""),INDIRECT(""'(OC4IDS) "" &amp; K$3 &amp; ""'!$G:$G"") = $A384)),""""))"),"")</f>
        <v/>
      </c>
      <c r="L383" s="60" t="str">
        <f ca="1">IFERROR(__xludf.DUMMYFUNCTION("IF(ISBLANK($D384),"""",IFERROR(TEXTJOIN("", "",TRUE,FILTER(INDIRECT(""'(OC4IDS) "" &amp; L$3 &amp;
 ""'!$C:$C""),INDIRECT(""'(OC4IDS) "" &amp; L$3 &amp; ""'!$G:$G"") = $A384)),""""))"),"")</f>
        <v/>
      </c>
      <c r="M383" s="60" t="str">
        <f ca="1">IFERROR(__xludf.DUMMYFUNCTION("IF(ISBLANK($D384),"""",IFERROR(TEXTJOIN("", "",TRUE,FILTER(INDIRECT(""'(OC4IDS) "" &amp; M$3 &amp;
 ""'!$C:$C""),INDIRECT(""'(OC4IDS) "" &amp; M$3 &amp; ""'!$G:$G"") = $A384)),""""))"),"")</f>
        <v/>
      </c>
      <c r="N383" s="60" t="str">
        <f ca="1">IFERROR(__xludf.DUMMYFUNCTION("IF(ISBLANK($D384),"""",IFERROR(TEXTJOIN("", "",TRUE,FILTER(INDIRECT(""'(OC4IDS) "" &amp; N$3 &amp;
 ""'!$C:$C""),INDIRECT(""'(OC4IDS) "" &amp; N$3 &amp; ""'!$G:$G"") = $A384)),""""))"),"")</f>
        <v/>
      </c>
      <c r="O383" s="51">
        <v>0</v>
      </c>
      <c r="P383" s="51">
        <v>0</v>
      </c>
      <c r="Q383" s="51">
        <v>0</v>
      </c>
      <c r="R383" s="51">
        <v>0</v>
      </c>
    </row>
    <row r="384" spans="1:18" ht="15.75" customHeight="1" x14ac:dyDescent="0.15">
      <c r="A384" s="53" t="str">
        <f t="shared" si="2"/>
        <v xml:space="preserve"> ()</v>
      </c>
      <c r="B384" s="55"/>
      <c r="C384" s="55"/>
      <c r="D384" s="55"/>
      <c r="E384" s="56"/>
      <c r="F384" s="57"/>
      <c r="G384" s="58"/>
      <c r="H384" s="57"/>
      <c r="I384" s="59" t="str">
        <f t="shared" si="3"/>
        <v>no</v>
      </c>
      <c r="J384" s="53" t="str">
        <f ca="1">IFERROR(__xludf.DUMMYFUNCTION("IFERROR(JOIN("", "",FILTER(K385:N385,LEN(K385:N385))))"),"")</f>
        <v/>
      </c>
      <c r="K384" s="60" t="str">
        <f ca="1">IFERROR(__xludf.DUMMYFUNCTION("IF(ISBLANK($D385),"""",IFERROR(TEXTJOIN("", "",TRUE,FILTER(INDIRECT(""'(OC4IDS) "" &amp; K$3 &amp;
 ""'!$C:$C""),INDIRECT(""'(OC4IDS) "" &amp; K$3 &amp; ""'!$G:$G"") = $A385)),""""))"),"")</f>
        <v/>
      </c>
      <c r="L384" s="60" t="str">
        <f ca="1">IFERROR(__xludf.DUMMYFUNCTION("IF(ISBLANK($D385),"""",IFERROR(TEXTJOIN("", "",TRUE,FILTER(INDIRECT(""'(OC4IDS) "" &amp; L$3 &amp;
 ""'!$C:$C""),INDIRECT(""'(OC4IDS) "" &amp; L$3 &amp; ""'!$G:$G"") = $A385)),""""))"),"")</f>
        <v/>
      </c>
      <c r="M384" s="60" t="str">
        <f ca="1">IFERROR(__xludf.DUMMYFUNCTION("IF(ISBLANK($D385),"""",IFERROR(TEXTJOIN("", "",TRUE,FILTER(INDIRECT(""'(OC4IDS) "" &amp; M$3 &amp;
 ""'!$C:$C""),INDIRECT(""'(OC4IDS) "" &amp; M$3 &amp; ""'!$G:$G"") = $A385)),""""))"),"")</f>
        <v/>
      </c>
      <c r="N384" s="60" t="str">
        <f ca="1">IFERROR(__xludf.DUMMYFUNCTION("IF(ISBLANK($D385),"""",IFERROR(TEXTJOIN("", "",TRUE,FILTER(INDIRECT(""'(OC4IDS) "" &amp; N$3 &amp;
 ""'!$C:$C""),INDIRECT(""'(OC4IDS) "" &amp; N$3 &amp; ""'!$G:$G"") = $A385)),""""))"),"")</f>
        <v/>
      </c>
      <c r="O384" s="51">
        <v>0</v>
      </c>
      <c r="P384" s="51">
        <v>0</v>
      </c>
      <c r="Q384" s="51">
        <v>0</v>
      </c>
      <c r="R384" s="51">
        <v>0</v>
      </c>
    </row>
    <row r="385" spans="1:18" ht="15.75" customHeight="1" x14ac:dyDescent="0.15">
      <c r="A385" s="53" t="str">
        <f t="shared" si="2"/>
        <v xml:space="preserve"> ()</v>
      </c>
      <c r="B385" s="55"/>
      <c r="C385" s="55"/>
      <c r="D385" s="55"/>
      <c r="E385" s="56"/>
      <c r="F385" s="57"/>
      <c r="G385" s="58"/>
      <c r="H385" s="57"/>
      <c r="I385" s="59" t="str">
        <f t="shared" si="3"/>
        <v>no</v>
      </c>
      <c r="J385" s="53" t="str">
        <f ca="1">IFERROR(__xludf.DUMMYFUNCTION("IFERROR(JOIN("", "",FILTER(K386:N386,LEN(K386:N386))))"),"")</f>
        <v/>
      </c>
      <c r="K385" s="60" t="str">
        <f ca="1">IFERROR(__xludf.DUMMYFUNCTION("IF(ISBLANK($D386),"""",IFERROR(TEXTJOIN("", "",TRUE,FILTER(INDIRECT(""'(OC4IDS) "" &amp; K$3 &amp;
 ""'!$C:$C""),INDIRECT(""'(OC4IDS) "" &amp; K$3 &amp; ""'!$G:$G"") = $A386)),""""))"),"")</f>
        <v/>
      </c>
      <c r="L385" s="60" t="str">
        <f ca="1">IFERROR(__xludf.DUMMYFUNCTION("IF(ISBLANK($D386),"""",IFERROR(TEXTJOIN("", "",TRUE,FILTER(INDIRECT(""'(OC4IDS) "" &amp; L$3 &amp;
 ""'!$C:$C""),INDIRECT(""'(OC4IDS) "" &amp; L$3 &amp; ""'!$G:$G"") = $A386)),""""))"),"")</f>
        <v/>
      </c>
      <c r="M385" s="60" t="str">
        <f ca="1">IFERROR(__xludf.DUMMYFUNCTION("IF(ISBLANK($D386),"""",IFERROR(TEXTJOIN("", "",TRUE,FILTER(INDIRECT(""'(OC4IDS) "" &amp; M$3 &amp;
 ""'!$C:$C""),INDIRECT(""'(OC4IDS) "" &amp; M$3 &amp; ""'!$G:$G"") = $A386)),""""))"),"")</f>
        <v/>
      </c>
      <c r="N385" s="60" t="str">
        <f ca="1">IFERROR(__xludf.DUMMYFUNCTION("IF(ISBLANK($D386),"""",IFERROR(TEXTJOIN("", "",TRUE,FILTER(INDIRECT(""'(OC4IDS) "" &amp; N$3 &amp;
 ""'!$C:$C""),INDIRECT(""'(OC4IDS) "" &amp; N$3 &amp; ""'!$G:$G"") = $A386)),""""))"),"")</f>
        <v/>
      </c>
      <c r="O385" s="51">
        <v>0</v>
      </c>
      <c r="P385" s="51">
        <v>0</v>
      </c>
      <c r="Q385" s="51">
        <v>0</v>
      </c>
      <c r="R385" s="51">
        <v>0</v>
      </c>
    </row>
    <row r="386" spans="1:18" ht="15.75" customHeight="1" x14ac:dyDescent="0.15">
      <c r="A386" s="53" t="str">
        <f t="shared" si="2"/>
        <v xml:space="preserve"> ()</v>
      </c>
      <c r="B386" s="55"/>
      <c r="C386" s="55"/>
      <c r="D386" s="55"/>
      <c r="E386" s="56"/>
      <c r="F386" s="57"/>
      <c r="G386" s="58"/>
      <c r="H386" s="57"/>
      <c r="I386" s="59" t="str">
        <f t="shared" si="3"/>
        <v>no</v>
      </c>
      <c r="J386" s="53" t="str">
        <f ca="1">IFERROR(__xludf.DUMMYFUNCTION("IFERROR(JOIN("", "",FILTER(K387:N387,LEN(K387:N387))))"),"")</f>
        <v/>
      </c>
      <c r="K386" s="60" t="str">
        <f ca="1">IFERROR(__xludf.DUMMYFUNCTION("IF(ISBLANK($D387),"""",IFERROR(TEXTJOIN("", "",TRUE,FILTER(INDIRECT(""'(OC4IDS) "" &amp; K$3 &amp;
 ""'!$C:$C""),INDIRECT(""'(OC4IDS) "" &amp; K$3 &amp; ""'!$G:$G"") = $A387)),""""))"),"")</f>
        <v/>
      </c>
      <c r="L386" s="60" t="str">
        <f ca="1">IFERROR(__xludf.DUMMYFUNCTION("IF(ISBLANK($D387),"""",IFERROR(TEXTJOIN("", "",TRUE,FILTER(INDIRECT(""'(OC4IDS) "" &amp; L$3 &amp;
 ""'!$C:$C""),INDIRECT(""'(OC4IDS) "" &amp; L$3 &amp; ""'!$G:$G"") = $A387)),""""))"),"")</f>
        <v/>
      </c>
      <c r="M386" s="60" t="str">
        <f ca="1">IFERROR(__xludf.DUMMYFUNCTION("IF(ISBLANK($D387),"""",IFERROR(TEXTJOIN("", "",TRUE,FILTER(INDIRECT(""'(OC4IDS) "" &amp; M$3 &amp;
 ""'!$C:$C""),INDIRECT(""'(OC4IDS) "" &amp; M$3 &amp; ""'!$G:$G"") = $A387)),""""))"),"")</f>
        <v/>
      </c>
      <c r="N386" s="60" t="str">
        <f ca="1">IFERROR(__xludf.DUMMYFUNCTION("IF(ISBLANK($D387),"""",IFERROR(TEXTJOIN("", "",TRUE,FILTER(INDIRECT(""'(OC4IDS) "" &amp; N$3 &amp;
 ""'!$C:$C""),INDIRECT(""'(OC4IDS) "" &amp; N$3 &amp; ""'!$G:$G"") = $A387)),""""))"),"")</f>
        <v/>
      </c>
      <c r="O386" s="51">
        <v>0</v>
      </c>
      <c r="P386" s="51">
        <v>0</v>
      </c>
      <c r="Q386" s="51">
        <v>0</v>
      </c>
      <c r="R386" s="51">
        <v>0</v>
      </c>
    </row>
    <row r="387" spans="1:18" ht="15.75" customHeight="1" x14ac:dyDescent="0.15">
      <c r="A387" s="53" t="str">
        <f t="shared" si="2"/>
        <v xml:space="preserve"> ()</v>
      </c>
      <c r="B387" s="55"/>
      <c r="C387" s="55"/>
      <c r="D387" s="55"/>
      <c r="E387" s="56"/>
      <c r="F387" s="57"/>
      <c r="G387" s="58"/>
      <c r="H387" s="57"/>
      <c r="I387" s="59" t="str">
        <f t="shared" si="3"/>
        <v>no</v>
      </c>
      <c r="J387" s="53" t="str">
        <f ca="1">IFERROR(__xludf.DUMMYFUNCTION("IFERROR(JOIN("", "",FILTER(K388:N388,LEN(K388:N388))))"),"")</f>
        <v/>
      </c>
      <c r="K387" s="60" t="str">
        <f ca="1">IFERROR(__xludf.DUMMYFUNCTION("IF(ISBLANK($D388),"""",IFERROR(TEXTJOIN("", "",TRUE,FILTER(INDIRECT(""'(OC4IDS) "" &amp; K$3 &amp;
 ""'!$C:$C""),INDIRECT(""'(OC4IDS) "" &amp; K$3 &amp; ""'!$G:$G"") = $A388)),""""))"),"")</f>
        <v/>
      </c>
      <c r="L387" s="60" t="str">
        <f ca="1">IFERROR(__xludf.DUMMYFUNCTION("IF(ISBLANK($D388),"""",IFERROR(TEXTJOIN("", "",TRUE,FILTER(INDIRECT(""'(OC4IDS) "" &amp; L$3 &amp;
 ""'!$C:$C""),INDIRECT(""'(OC4IDS) "" &amp; L$3 &amp; ""'!$G:$G"") = $A388)),""""))"),"")</f>
        <v/>
      </c>
      <c r="M387" s="60" t="str">
        <f ca="1">IFERROR(__xludf.DUMMYFUNCTION("IF(ISBLANK($D388),"""",IFERROR(TEXTJOIN("", "",TRUE,FILTER(INDIRECT(""'(OC4IDS) "" &amp; M$3 &amp;
 ""'!$C:$C""),INDIRECT(""'(OC4IDS) "" &amp; M$3 &amp; ""'!$G:$G"") = $A388)),""""))"),"")</f>
        <v/>
      </c>
      <c r="N387" s="60" t="str">
        <f ca="1">IFERROR(__xludf.DUMMYFUNCTION("IF(ISBLANK($D388),"""",IFERROR(TEXTJOIN("", "",TRUE,FILTER(INDIRECT(""'(OC4IDS) "" &amp; N$3 &amp;
 ""'!$C:$C""),INDIRECT(""'(OC4IDS) "" &amp; N$3 &amp; ""'!$G:$G"") = $A388)),""""))"),"")</f>
        <v/>
      </c>
      <c r="O387" s="51">
        <v>0</v>
      </c>
      <c r="P387" s="51">
        <v>0</v>
      </c>
      <c r="Q387" s="51">
        <v>0</v>
      </c>
      <c r="R387" s="51">
        <v>0</v>
      </c>
    </row>
    <row r="388" spans="1:18" ht="15.75" customHeight="1" x14ac:dyDescent="0.15">
      <c r="A388" s="53" t="str">
        <f t="shared" si="2"/>
        <v xml:space="preserve"> ()</v>
      </c>
      <c r="B388" s="55"/>
      <c r="C388" s="55"/>
      <c r="D388" s="55"/>
      <c r="E388" s="56"/>
      <c r="F388" s="57"/>
      <c r="G388" s="58"/>
      <c r="H388" s="57"/>
      <c r="I388" s="59" t="str">
        <f t="shared" si="3"/>
        <v>no</v>
      </c>
      <c r="J388" s="53" t="str">
        <f ca="1">IFERROR(__xludf.DUMMYFUNCTION("IFERROR(JOIN("", "",FILTER(K389:N389,LEN(K389:N389))))"),"")</f>
        <v/>
      </c>
      <c r="K388" s="60" t="str">
        <f ca="1">IFERROR(__xludf.DUMMYFUNCTION("IF(ISBLANK($D389),"""",IFERROR(TEXTJOIN("", "",TRUE,FILTER(INDIRECT(""'(OC4IDS) "" &amp; K$3 &amp;
 ""'!$C:$C""),INDIRECT(""'(OC4IDS) "" &amp; K$3 &amp; ""'!$G:$G"") = $A389)),""""))"),"")</f>
        <v/>
      </c>
      <c r="L388" s="60" t="str">
        <f ca="1">IFERROR(__xludf.DUMMYFUNCTION("IF(ISBLANK($D389),"""",IFERROR(TEXTJOIN("", "",TRUE,FILTER(INDIRECT(""'(OC4IDS) "" &amp; L$3 &amp;
 ""'!$C:$C""),INDIRECT(""'(OC4IDS) "" &amp; L$3 &amp; ""'!$G:$G"") = $A389)),""""))"),"")</f>
        <v/>
      </c>
      <c r="M388" s="60" t="str">
        <f ca="1">IFERROR(__xludf.DUMMYFUNCTION("IF(ISBLANK($D389),"""",IFERROR(TEXTJOIN("", "",TRUE,FILTER(INDIRECT(""'(OC4IDS) "" &amp; M$3 &amp;
 ""'!$C:$C""),INDIRECT(""'(OC4IDS) "" &amp; M$3 &amp; ""'!$G:$G"") = $A389)),""""))"),"")</f>
        <v/>
      </c>
      <c r="N388" s="60" t="str">
        <f ca="1">IFERROR(__xludf.DUMMYFUNCTION("IF(ISBLANK($D389),"""",IFERROR(TEXTJOIN("", "",TRUE,FILTER(INDIRECT(""'(OC4IDS) "" &amp; N$3 &amp;
 ""'!$C:$C""),INDIRECT(""'(OC4IDS) "" &amp; N$3 &amp; ""'!$G:$G"") = $A389)),""""))"),"")</f>
        <v/>
      </c>
      <c r="O388" s="51">
        <v>0</v>
      </c>
      <c r="P388" s="51">
        <v>0</v>
      </c>
      <c r="Q388" s="51">
        <v>0</v>
      </c>
      <c r="R388" s="51">
        <v>0</v>
      </c>
    </row>
    <row r="389" spans="1:18" ht="15.75" customHeight="1" x14ac:dyDescent="0.15">
      <c r="A389" s="53" t="str">
        <f t="shared" si="2"/>
        <v xml:space="preserve"> ()</v>
      </c>
      <c r="B389" s="55"/>
      <c r="C389" s="55"/>
      <c r="D389" s="55"/>
      <c r="E389" s="56"/>
      <c r="F389" s="57"/>
      <c r="G389" s="58"/>
      <c r="H389" s="57"/>
      <c r="I389" s="59" t="str">
        <f t="shared" si="3"/>
        <v>no</v>
      </c>
      <c r="J389" s="53" t="str">
        <f ca="1">IFERROR(__xludf.DUMMYFUNCTION("IFERROR(JOIN("", "",FILTER(K390:N390,LEN(K390:N390))))"),"")</f>
        <v/>
      </c>
      <c r="K389" s="60" t="str">
        <f ca="1">IFERROR(__xludf.DUMMYFUNCTION("IF(ISBLANK($D390),"""",IFERROR(TEXTJOIN("", "",TRUE,FILTER(INDIRECT(""'(OC4IDS) "" &amp; K$3 &amp;
 ""'!$C:$C""),INDIRECT(""'(OC4IDS) "" &amp; K$3 &amp; ""'!$G:$G"") = $A390)),""""))"),"")</f>
        <v/>
      </c>
      <c r="L389" s="60" t="str">
        <f ca="1">IFERROR(__xludf.DUMMYFUNCTION("IF(ISBLANK($D390),"""",IFERROR(TEXTJOIN("", "",TRUE,FILTER(INDIRECT(""'(OC4IDS) "" &amp; L$3 &amp;
 ""'!$C:$C""),INDIRECT(""'(OC4IDS) "" &amp; L$3 &amp; ""'!$G:$G"") = $A390)),""""))"),"")</f>
        <v/>
      </c>
      <c r="M389" s="60" t="str">
        <f ca="1">IFERROR(__xludf.DUMMYFUNCTION("IF(ISBLANK($D390),"""",IFERROR(TEXTJOIN("", "",TRUE,FILTER(INDIRECT(""'(OC4IDS) "" &amp; M$3 &amp;
 ""'!$C:$C""),INDIRECT(""'(OC4IDS) "" &amp; M$3 &amp; ""'!$G:$G"") = $A390)),""""))"),"")</f>
        <v/>
      </c>
      <c r="N389" s="60" t="str">
        <f ca="1">IFERROR(__xludf.DUMMYFUNCTION("IF(ISBLANK($D390),"""",IFERROR(TEXTJOIN("", "",TRUE,FILTER(INDIRECT(""'(OC4IDS) "" &amp; N$3 &amp;
 ""'!$C:$C""),INDIRECT(""'(OC4IDS) "" &amp; N$3 &amp; ""'!$G:$G"") = $A390)),""""))"),"")</f>
        <v/>
      </c>
      <c r="O389" s="51">
        <v>0</v>
      </c>
      <c r="P389" s="51">
        <v>0</v>
      </c>
      <c r="Q389" s="51">
        <v>0</v>
      </c>
      <c r="R389" s="51">
        <v>0</v>
      </c>
    </row>
    <row r="390" spans="1:18" ht="15.75" customHeight="1" x14ac:dyDescent="0.15">
      <c r="A390" s="53" t="str">
        <f t="shared" si="2"/>
        <v xml:space="preserve"> ()</v>
      </c>
      <c r="B390" s="55"/>
      <c r="C390" s="55"/>
      <c r="D390" s="55"/>
      <c r="E390" s="56"/>
      <c r="F390" s="57"/>
      <c r="G390" s="58"/>
      <c r="H390" s="57"/>
      <c r="I390" s="59" t="str">
        <f t="shared" si="3"/>
        <v>no</v>
      </c>
      <c r="J390" s="53" t="str">
        <f ca="1">IFERROR(__xludf.DUMMYFUNCTION("IFERROR(JOIN("", "",FILTER(K391:N391,LEN(K391:N391))))"),"")</f>
        <v/>
      </c>
      <c r="K390" s="60" t="str">
        <f ca="1">IFERROR(__xludf.DUMMYFUNCTION("IF(ISBLANK($D391),"""",IFERROR(TEXTJOIN("", "",TRUE,FILTER(INDIRECT(""'(OC4IDS) "" &amp; K$3 &amp;
 ""'!$C:$C""),INDIRECT(""'(OC4IDS) "" &amp; K$3 &amp; ""'!$G:$G"") = $A391)),""""))"),"")</f>
        <v/>
      </c>
      <c r="L390" s="60" t="str">
        <f ca="1">IFERROR(__xludf.DUMMYFUNCTION("IF(ISBLANK($D391),"""",IFERROR(TEXTJOIN("", "",TRUE,FILTER(INDIRECT(""'(OC4IDS) "" &amp; L$3 &amp;
 ""'!$C:$C""),INDIRECT(""'(OC4IDS) "" &amp; L$3 &amp; ""'!$G:$G"") = $A391)),""""))"),"")</f>
        <v/>
      </c>
      <c r="M390" s="60" t="str">
        <f ca="1">IFERROR(__xludf.DUMMYFUNCTION("IF(ISBLANK($D391),"""",IFERROR(TEXTJOIN("", "",TRUE,FILTER(INDIRECT(""'(OC4IDS) "" &amp; M$3 &amp;
 ""'!$C:$C""),INDIRECT(""'(OC4IDS) "" &amp; M$3 &amp; ""'!$G:$G"") = $A391)),""""))"),"")</f>
        <v/>
      </c>
      <c r="N390" s="60" t="str">
        <f ca="1">IFERROR(__xludf.DUMMYFUNCTION("IF(ISBLANK($D391),"""",IFERROR(TEXTJOIN("", "",TRUE,FILTER(INDIRECT(""'(OC4IDS) "" &amp; N$3 &amp;
 ""'!$C:$C""),INDIRECT(""'(OC4IDS) "" &amp; N$3 &amp; ""'!$G:$G"") = $A391)),""""))"),"")</f>
        <v/>
      </c>
      <c r="O390" s="51">
        <v>0</v>
      </c>
      <c r="P390" s="51">
        <v>0</v>
      </c>
      <c r="Q390" s="51">
        <v>0</v>
      </c>
      <c r="R390" s="51">
        <v>0</v>
      </c>
    </row>
    <row r="391" spans="1:18" ht="15.75" customHeight="1" x14ac:dyDescent="0.15">
      <c r="A391" s="53" t="str">
        <f t="shared" si="2"/>
        <v xml:space="preserve"> ()</v>
      </c>
      <c r="B391" s="55"/>
      <c r="C391" s="55"/>
      <c r="D391" s="55"/>
      <c r="E391" s="56"/>
      <c r="F391" s="57"/>
      <c r="G391" s="58"/>
      <c r="H391" s="57"/>
      <c r="I391" s="59" t="str">
        <f t="shared" si="3"/>
        <v>no</v>
      </c>
      <c r="J391" s="53" t="str">
        <f ca="1">IFERROR(__xludf.DUMMYFUNCTION("IFERROR(JOIN("", "",FILTER(K392:N392,LEN(K392:N392))))"),"")</f>
        <v/>
      </c>
      <c r="K391" s="60" t="str">
        <f ca="1">IFERROR(__xludf.DUMMYFUNCTION("IF(ISBLANK($D392),"""",IFERROR(TEXTJOIN("", "",TRUE,FILTER(INDIRECT(""'(OC4IDS) "" &amp; K$3 &amp;
 ""'!$C:$C""),INDIRECT(""'(OC4IDS) "" &amp; K$3 &amp; ""'!$G:$G"") = $A392)),""""))"),"")</f>
        <v/>
      </c>
      <c r="L391" s="60" t="str">
        <f ca="1">IFERROR(__xludf.DUMMYFUNCTION("IF(ISBLANK($D392),"""",IFERROR(TEXTJOIN("", "",TRUE,FILTER(INDIRECT(""'(OC4IDS) "" &amp; L$3 &amp;
 ""'!$C:$C""),INDIRECT(""'(OC4IDS) "" &amp; L$3 &amp; ""'!$G:$G"") = $A392)),""""))"),"")</f>
        <v/>
      </c>
      <c r="M391" s="60" t="str">
        <f ca="1">IFERROR(__xludf.DUMMYFUNCTION("IF(ISBLANK($D392),"""",IFERROR(TEXTJOIN("", "",TRUE,FILTER(INDIRECT(""'(OC4IDS) "" &amp; M$3 &amp;
 ""'!$C:$C""),INDIRECT(""'(OC4IDS) "" &amp; M$3 &amp; ""'!$G:$G"") = $A392)),""""))"),"")</f>
        <v/>
      </c>
      <c r="N391" s="60" t="str">
        <f ca="1">IFERROR(__xludf.DUMMYFUNCTION("IF(ISBLANK($D392),"""",IFERROR(TEXTJOIN("", "",TRUE,FILTER(INDIRECT(""'(OC4IDS) "" &amp; N$3 &amp;
 ""'!$C:$C""),INDIRECT(""'(OC4IDS) "" &amp; N$3 &amp; ""'!$G:$G"") = $A392)),""""))"),"")</f>
        <v/>
      </c>
      <c r="O391" s="51">
        <v>0</v>
      </c>
      <c r="P391" s="51">
        <v>0</v>
      </c>
      <c r="Q391" s="51">
        <v>0</v>
      </c>
      <c r="R391" s="51">
        <v>0</v>
      </c>
    </row>
    <row r="392" spans="1:18" ht="15.75" customHeight="1" x14ac:dyDescent="0.15">
      <c r="A392" s="53" t="str">
        <f t="shared" si="2"/>
        <v xml:space="preserve"> ()</v>
      </c>
      <c r="B392" s="55"/>
      <c r="C392" s="55"/>
      <c r="D392" s="55"/>
      <c r="E392" s="56"/>
      <c r="F392" s="57"/>
      <c r="G392" s="58"/>
      <c r="H392" s="57"/>
      <c r="I392" s="59" t="str">
        <f t="shared" si="3"/>
        <v>no</v>
      </c>
      <c r="J392" s="53" t="str">
        <f ca="1">IFERROR(__xludf.DUMMYFUNCTION("IFERROR(JOIN("", "",FILTER(K393:N393,LEN(K393:N393))))"),"")</f>
        <v/>
      </c>
      <c r="K392" s="60" t="str">
        <f ca="1">IFERROR(__xludf.DUMMYFUNCTION("IF(ISBLANK($D393),"""",IFERROR(TEXTJOIN("", "",TRUE,FILTER(INDIRECT(""'(OC4IDS) "" &amp; K$3 &amp;
 ""'!$C:$C""),INDIRECT(""'(OC4IDS) "" &amp; K$3 &amp; ""'!$G:$G"") = $A393)),""""))"),"")</f>
        <v/>
      </c>
      <c r="L392" s="60" t="str">
        <f ca="1">IFERROR(__xludf.DUMMYFUNCTION("IF(ISBLANK($D393),"""",IFERROR(TEXTJOIN("", "",TRUE,FILTER(INDIRECT(""'(OC4IDS) "" &amp; L$3 &amp;
 ""'!$C:$C""),INDIRECT(""'(OC4IDS) "" &amp; L$3 &amp; ""'!$G:$G"") = $A393)),""""))"),"")</f>
        <v/>
      </c>
      <c r="M392" s="60" t="str">
        <f ca="1">IFERROR(__xludf.DUMMYFUNCTION("IF(ISBLANK($D393),"""",IFERROR(TEXTJOIN("", "",TRUE,FILTER(INDIRECT(""'(OC4IDS) "" &amp; M$3 &amp;
 ""'!$C:$C""),INDIRECT(""'(OC4IDS) "" &amp; M$3 &amp; ""'!$G:$G"") = $A393)),""""))"),"")</f>
        <v/>
      </c>
      <c r="N392" s="60" t="str">
        <f ca="1">IFERROR(__xludf.DUMMYFUNCTION("IF(ISBLANK($D393),"""",IFERROR(TEXTJOIN("", "",TRUE,FILTER(INDIRECT(""'(OC4IDS) "" &amp; N$3 &amp;
 ""'!$C:$C""),INDIRECT(""'(OC4IDS) "" &amp; N$3 &amp; ""'!$G:$G"") = $A393)),""""))"),"")</f>
        <v/>
      </c>
      <c r="O392" s="51">
        <v>0</v>
      </c>
      <c r="P392" s="51">
        <v>0</v>
      </c>
      <c r="Q392" s="51">
        <v>0</v>
      </c>
      <c r="R392" s="51">
        <v>0</v>
      </c>
    </row>
    <row r="393" spans="1:18" ht="15.75" customHeight="1" x14ac:dyDescent="0.15">
      <c r="A393" s="53" t="str">
        <f t="shared" si="2"/>
        <v xml:space="preserve"> ()</v>
      </c>
      <c r="B393" s="55"/>
      <c r="C393" s="55"/>
      <c r="D393" s="55"/>
      <c r="E393" s="56"/>
      <c r="F393" s="57"/>
      <c r="G393" s="58"/>
      <c r="H393" s="57"/>
      <c r="I393" s="59" t="str">
        <f t="shared" si="3"/>
        <v>no</v>
      </c>
      <c r="J393" s="53" t="str">
        <f ca="1">IFERROR(__xludf.DUMMYFUNCTION("IFERROR(JOIN("", "",FILTER(K394:N394,LEN(K394:N394))))"),"")</f>
        <v/>
      </c>
      <c r="K393" s="60" t="str">
        <f ca="1">IFERROR(__xludf.DUMMYFUNCTION("IF(ISBLANK($D394),"""",IFERROR(TEXTJOIN("", "",TRUE,FILTER(INDIRECT(""'(OC4IDS) "" &amp; K$3 &amp;
 ""'!$C:$C""),INDIRECT(""'(OC4IDS) "" &amp; K$3 &amp; ""'!$G:$G"") = $A394)),""""))"),"")</f>
        <v/>
      </c>
      <c r="L393" s="60" t="str">
        <f ca="1">IFERROR(__xludf.DUMMYFUNCTION("IF(ISBLANK($D394),"""",IFERROR(TEXTJOIN("", "",TRUE,FILTER(INDIRECT(""'(OC4IDS) "" &amp; L$3 &amp;
 ""'!$C:$C""),INDIRECT(""'(OC4IDS) "" &amp; L$3 &amp; ""'!$G:$G"") = $A394)),""""))"),"")</f>
        <v/>
      </c>
      <c r="M393" s="60" t="str">
        <f ca="1">IFERROR(__xludf.DUMMYFUNCTION("IF(ISBLANK($D394),"""",IFERROR(TEXTJOIN("", "",TRUE,FILTER(INDIRECT(""'(OC4IDS) "" &amp; M$3 &amp;
 ""'!$C:$C""),INDIRECT(""'(OC4IDS) "" &amp; M$3 &amp; ""'!$G:$G"") = $A394)),""""))"),"")</f>
        <v/>
      </c>
      <c r="N393" s="60" t="str">
        <f ca="1">IFERROR(__xludf.DUMMYFUNCTION("IF(ISBLANK($D394),"""",IFERROR(TEXTJOIN("", "",TRUE,FILTER(INDIRECT(""'(OC4IDS) "" &amp; N$3 &amp;
 ""'!$C:$C""),INDIRECT(""'(OC4IDS) "" &amp; N$3 &amp; ""'!$G:$G"") = $A394)),""""))"),"")</f>
        <v/>
      </c>
      <c r="O393" s="51">
        <v>0</v>
      </c>
      <c r="P393" s="51">
        <v>0</v>
      </c>
      <c r="Q393" s="51">
        <v>0</v>
      </c>
      <c r="R393" s="51">
        <v>0</v>
      </c>
    </row>
    <row r="394" spans="1:18" ht="15.75" customHeight="1" x14ac:dyDescent="0.15">
      <c r="A394" s="53" t="str">
        <f t="shared" si="2"/>
        <v xml:space="preserve"> ()</v>
      </c>
      <c r="B394" s="55"/>
      <c r="C394" s="55"/>
      <c r="D394" s="55"/>
      <c r="E394" s="56"/>
      <c r="F394" s="57"/>
      <c r="G394" s="58"/>
      <c r="H394" s="57"/>
      <c r="I394" s="59" t="str">
        <f t="shared" si="3"/>
        <v>no</v>
      </c>
      <c r="J394" s="53" t="str">
        <f ca="1">IFERROR(__xludf.DUMMYFUNCTION("IFERROR(JOIN("", "",FILTER(K395:N395,LEN(K395:N395))))"),"")</f>
        <v/>
      </c>
      <c r="K394" s="60" t="str">
        <f ca="1">IFERROR(__xludf.DUMMYFUNCTION("IF(ISBLANK($D395),"""",IFERROR(TEXTJOIN("", "",TRUE,FILTER(INDIRECT(""'(OC4IDS) "" &amp; K$3 &amp;
 ""'!$C:$C""),INDIRECT(""'(OC4IDS) "" &amp; K$3 &amp; ""'!$G:$G"") = $A395)),""""))"),"")</f>
        <v/>
      </c>
      <c r="L394" s="60" t="str">
        <f ca="1">IFERROR(__xludf.DUMMYFUNCTION("IF(ISBLANK($D395),"""",IFERROR(TEXTJOIN("", "",TRUE,FILTER(INDIRECT(""'(OC4IDS) "" &amp; L$3 &amp;
 ""'!$C:$C""),INDIRECT(""'(OC4IDS) "" &amp; L$3 &amp; ""'!$G:$G"") = $A395)),""""))"),"")</f>
        <v/>
      </c>
      <c r="M394" s="60" t="str">
        <f ca="1">IFERROR(__xludf.DUMMYFUNCTION("IF(ISBLANK($D395),"""",IFERROR(TEXTJOIN("", "",TRUE,FILTER(INDIRECT(""'(OC4IDS) "" &amp; M$3 &amp;
 ""'!$C:$C""),INDIRECT(""'(OC4IDS) "" &amp; M$3 &amp; ""'!$G:$G"") = $A395)),""""))"),"")</f>
        <v/>
      </c>
      <c r="N394" s="60" t="str">
        <f ca="1">IFERROR(__xludf.DUMMYFUNCTION("IF(ISBLANK($D395),"""",IFERROR(TEXTJOIN("", "",TRUE,FILTER(INDIRECT(""'(OC4IDS) "" &amp; N$3 &amp;
 ""'!$C:$C""),INDIRECT(""'(OC4IDS) "" &amp; N$3 &amp; ""'!$G:$G"") = $A395)),""""))"),"")</f>
        <v/>
      </c>
      <c r="O394" s="51">
        <v>0</v>
      </c>
      <c r="P394" s="51">
        <v>0</v>
      </c>
      <c r="Q394" s="51">
        <v>0</v>
      </c>
      <c r="R394" s="51">
        <v>0</v>
      </c>
    </row>
    <row r="395" spans="1:18" ht="15.75" customHeight="1" x14ac:dyDescent="0.15">
      <c r="A395" s="53" t="str">
        <f t="shared" si="2"/>
        <v xml:space="preserve"> ()</v>
      </c>
      <c r="B395" s="55"/>
      <c r="C395" s="55"/>
      <c r="D395" s="55"/>
      <c r="E395" s="56"/>
      <c r="F395" s="57"/>
      <c r="G395" s="58"/>
      <c r="H395" s="57"/>
      <c r="I395" s="59" t="str">
        <f t="shared" si="3"/>
        <v>no</v>
      </c>
      <c r="J395" s="53" t="str">
        <f ca="1">IFERROR(__xludf.DUMMYFUNCTION("IFERROR(JOIN("", "",FILTER(K396:N396,LEN(K396:N396))))"),"")</f>
        <v/>
      </c>
      <c r="K395" s="60" t="str">
        <f ca="1">IFERROR(__xludf.DUMMYFUNCTION("IF(ISBLANK($D396),"""",IFERROR(TEXTJOIN("", "",TRUE,FILTER(INDIRECT(""'(OC4IDS) "" &amp; K$3 &amp;
 ""'!$C:$C""),INDIRECT(""'(OC4IDS) "" &amp; K$3 &amp; ""'!$G:$G"") = $A396)),""""))"),"")</f>
        <v/>
      </c>
      <c r="L395" s="60" t="str">
        <f ca="1">IFERROR(__xludf.DUMMYFUNCTION("IF(ISBLANK($D396),"""",IFERROR(TEXTJOIN("", "",TRUE,FILTER(INDIRECT(""'(OC4IDS) "" &amp; L$3 &amp;
 ""'!$C:$C""),INDIRECT(""'(OC4IDS) "" &amp; L$3 &amp; ""'!$G:$G"") = $A396)),""""))"),"")</f>
        <v/>
      </c>
      <c r="M395" s="60" t="str">
        <f ca="1">IFERROR(__xludf.DUMMYFUNCTION("IF(ISBLANK($D396),"""",IFERROR(TEXTJOIN("", "",TRUE,FILTER(INDIRECT(""'(OC4IDS) "" &amp; M$3 &amp;
 ""'!$C:$C""),INDIRECT(""'(OC4IDS) "" &amp; M$3 &amp; ""'!$G:$G"") = $A396)),""""))"),"")</f>
        <v/>
      </c>
      <c r="N395" s="60" t="str">
        <f ca="1">IFERROR(__xludf.DUMMYFUNCTION("IF(ISBLANK($D396),"""",IFERROR(TEXTJOIN("", "",TRUE,FILTER(INDIRECT(""'(OC4IDS) "" &amp; N$3 &amp;
 ""'!$C:$C""),INDIRECT(""'(OC4IDS) "" &amp; N$3 &amp; ""'!$G:$G"") = $A396)),""""))"),"")</f>
        <v/>
      </c>
      <c r="O395" s="51">
        <v>0</v>
      </c>
      <c r="P395" s="51">
        <v>0</v>
      </c>
      <c r="Q395" s="51">
        <v>0</v>
      </c>
      <c r="R395" s="51">
        <v>0</v>
      </c>
    </row>
    <row r="396" spans="1:18" ht="15.75" customHeight="1" x14ac:dyDescent="0.15">
      <c r="A396" s="53" t="str">
        <f t="shared" si="2"/>
        <v xml:space="preserve"> ()</v>
      </c>
      <c r="B396" s="55"/>
      <c r="C396" s="55"/>
      <c r="D396" s="55"/>
      <c r="E396" s="56"/>
      <c r="F396" s="57"/>
      <c r="G396" s="58"/>
      <c r="H396" s="57"/>
      <c r="I396" s="59" t="str">
        <f t="shared" si="3"/>
        <v>no</v>
      </c>
      <c r="J396" s="53" t="str">
        <f ca="1">IFERROR(__xludf.DUMMYFUNCTION("IFERROR(JOIN("", "",FILTER(K397:N397,LEN(K397:N397))))"),"")</f>
        <v/>
      </c>
      <c r="K396" s="60" t="str">
        <f ca="1">IFERROR(__xludf.DUMMYFUNCTION("IF(ISBLANK($D397),"""",IFERROR(TEXTJOIN("", "",TRUE,FILTER(INDIRECT(""'(OC4IDS) "" &amp; K$3 &amp;
 ""'!$C:$C""),INDIRECT(""'(OC4IDS) "" &amp; K$3 &amp; ""'!$G:$G"") = $A397)),""""))"),"")</f>
        <v/>
      </c>
      <c r="L396" s="60" t="str">
        <f ca="1">IFERROR(__xludf.DUMMYFUNCTION("IF(ISBLANK($D397),"""",IFERROR(TEXTJOIN("", "",TRUE,FILTER(INDIRECT(""'(OC4IDS) "" &amp; L$3 &amp;
 ""'!$C:$C""),INDIRECT(""'(OC4IDS) "" &amp; L$3 &amp; ""'!$G:$G"") = $A397)),""""))"),"")</f>
        <v/>
      </c>
      <c r="M396" s="60" t="str">
        <f ca="1">IFERROR(__xludf.DUMMYFUNCTION("IF(ISBLANK($D397),"""",IFERROR(TEXTJOIN("", "",TRUE,FILTER(INDIRECT(""'(OC4IDS) "" &amp; M$3 &amp;
 ""'!$C:$C""),INDIRECT(""'(OC4IDS) "" &amp; M$3 &amp; ""'!$G:$G"") = $A397)),""""))"),"")</f>
        <v/>
      </c>
      <c r="N396" s="60" t="str">
        <f ca="1">IFERROR(__xludf.DUMMYFUNCTION("IF(ISBLANK($D397),"""",IFERROR(TEXTJOIN("", "",TRUE,FILTER(INDIRECT(""'(OC4IDS) "" &amp; N$3 &amp;
 ""'!$C:$C""),INDIRECT(""'(OC4IDS) "" &amp; N$3 &amp; ""'!$G:$G"") = $A397)),""""))"),"")</f>
        <v/>
      </c>
      <c r="O396" s="51">
        <v>0</v>
      </c>
      <c r="P396" s="51">
        <v>0</v>
      </c>
      <c r="Q396" s="51">
        <v>0</v>
      </c>
      <c r="R396" s="51">
        <v>0</v>
      </c>
    </row>
    <row r="397" spans="1:18" ht="15.75" customHeight="1" x14ac:dyDescent="0.15">
      <c r="A397" s="53" t="str">
        <f t="shared" si="2"/>
        <v xml:space="preserve"> ()</v>
      </c>
      <c r="B397" s="55"/>
      <c r="C397" s="55"/>
      <c r="D397" s="55"/>
      <c r="E397" s="56"/>
      <c r="F397" s="57"/>
      <c r="G397" s="58"/>
      <c r="H397" s="57"/>
      <c r="I397" s="59" t="str">
        <f t="shared" si="3"/>
        <v>no</v>
      </c>
      <c r="J397" s="53" t="str">
        <f ca="1">IFERROR(__xludf.DUMMYFUNCTION("IFERROR(JOIN("", "",FILTER(K398:N398,LEN(K398:N398))))"),"")</f>
        <v/>
      </c>
      <c r="K397" s="60" t="str">
        <f ca="1">IFERROR(__xludf.DUMMYFUNCTION("IF(ISBLANK($D398),"""",IFERROR(TEXTJOIN("", "",TRUE,FILTER(INDIRECT(""'(OC4IDS) "" &amp; K$3 &amp;
 ""'!$C:$C""),INDIRECT(""'(OC4IDS) "" &amp; K$3 &amp; ""'!$G:$G"") = $A398)),""""))"),"")</f>
        <v/>
      </c>
      <c r="L397" s="60" t="str">
        <f ca="1">IFERROR(__xludf.DUMMYFUNCTION("IF(ISBLANK($D398),"""",IFERROR(TEXTJOIN("", "",TRUE,FILTER(INDIRECT(""'(OC4IDS) "" &amp; L$3 &amp;
 ""'!$C:$C""),INDIRECT(""'(OC4IDS) "" &amp; L$3 &amp; ""'!$G:$G"") = $A398)),""""))"),"")</f>
        <v/>
      </c>
      <c r="M397" s="60" t="str">
        <f ca="1">IFERROR(__xludf.DUMMYFUNCTION("IF(ISBLANK($D398),"""",IFERROR(TEXTJOIN("", "",TRUE,FILTER(INDIRECT(""'(OC4IDS) "" &amp; M$3 &amp;
 ""'!$C:$C""),INDIRECT(""'(OC4IDS) "" &amp; M$3 &amp; ""'!$G:$G"") = $A398)),""""))"),"")</f>
        <v/>
      </c>
      <c r="N397" s="60" t="str">
        <f ca="1">IFERROR(__xludf.DUMMYFUNCTION("IF(ISBLANK($D398),"""",IFERROR(TEXTJOIN("", "",TRUE,FILTER(INDIRECT(""'(OC4IDS) "" &amp; N$3 &amp;
 ""'!$C:$C""),INDIRECT(""'(OC4IDS) "" &amp; N$3 &amp; ""'!$G:$G"") = $A398)),""""))"),"")</f>
        <v/>
      </c>
      <c r="O397" s="51">
        <v>0</v>
      </c>
      <c r="P397" s="51">
        <v>0</v>
      </c>
      <c r="Q397" s="51">
        <v>0</v>
      </c>
      <c r="R397" s="51">
        <v>0</v>
      </c>
    </row>
    <row r="398" spans="1:18" ht="15.75" customHeight="1" x14ac:dyDescent="0.15">
      <c r="A398" s="53" t="str">
        <f t="shared" si="2"/>
        <v xml:space="preserve"> ()</v>
      </c>
      <c r="B398" s="55"/>
      <c r="C398" s="55"/>
      <c r="D398" s="55"/>
      <c r="E398" s="56"/>
      <c r="F398" s="57"/>
      <c r="G398" s="58"/>
      <c r="H398" s="57"/>
      <c r="I398" s="59" t="str">
        <f t="shared" si="3"/>
        <v>no</v>
      </c>
      <c r="J398" s="53" t="str">
        <f ca="1">IFERROR(__xludf.DUMMYFUNCTION("IFERROR(JOIN("", "",FILTER(K399:N399,LEN(K399:N399))))"),"")</f>
        <v/>
      </c>
      <c r="K398" s="60" t="str">
        <f ca="1">IFERROR(__xludf.DUMMYFUNCTION("IF(ISBLANK($D399),"""",IFERROR(TEXTJOIN("", "",TRUE,FILTER(INDIRECT(""'(OC4IDS) "" &amp; K$3 &amp;
 ""'!$C:$C""),INDIRECT(""'(OC4IDS) "" &amp; K$3 &amp; ""'!$G:$G"") = $A399)),""""))"),"")</f>
        <v/>
      </c>
      <c r="L398" s="60" t="str">
        <f ca="1">IFERROR(__xludf.DUMMYFUNCTION("IF(ISBLANK($D399),"""",IFERROR(TEXTJOIN("", "",TRUE,FILTER(INDIRECT(""'(OC4IDS) "" &amp; L$3 &amp;
 ""'!$C:$C""),INDIRECT(""'(OC4IDS) "" &amp; L$3 &amp; ""'!$G:$G"") = $A399)),""""))"),"")</f>
        <v/>
      </c>
      <c r="M398" s="60" t="str">
        <f ca="1">IFERROR(__xludf.DUMMYFUNCTION("IF(ISBLANK($D399),"""",IFERROR(TEXTJOIN("", "",TRUE,FILTER(INDIRECT(""'(OC4IDS) "" &amp; M$3 &amp;
 ""'!$C:$C""),INDIRECT(""'(OC4IDS) "" &amp; M$3 &amp; ""'!$G:$G"") = $A399)),""""))"),"")</f>
        <v/>
      </c>
      <c r="N398" s="60" t="str">
        <f ca="1">IFERROR(__xludf.DUMMYFUNCTION("IF(ISBLANK($D399),"""",IFERROR(TEXTJOIN("", "",TRUE,FILTER(INDIRECT(""'(OC4IDS) "" &amp; N$3 &amp;
 ""'!$C:$C""),INDIRECT(""'(OC4IDS) "" &amp; N$3 &amp; ""'!$G:$G"") = $A399)),""""))"),"")</f>
        <v/>
      </c>
      <c r="O398" s="51">
        <v>0</v>
      </c>
      <c r="P398" s="51">
        <v>0</v>
      </c>
      <c r="Q398" s="51">
        <v>0</v>
      </c>
      <c r="R398" s="51">
        <v>0</v>
      </c>
    </row>
    <row r="399" spans="1:18" ht="15.75" customHeight="1" x14ac:dyDescent="0.15">
      <c r="A399" s="53" t="str">
        <f t="shared" si="2"/>
        <v xml:space="preserve"> ()</v>
      </c>
      <c r="B399" s="55"/>
      <c r="C399" s="55"/>
      <c r="D399" s="55"/>
      <c r="E399" s="56"/>
      <c r="F399" s="57"/>
      <c r="G399" s="58"/>
      <c r="H399" s="57"/>
      <c r="I399" s="59" t="str">
        <f t="shared" si="3"/>
        <v>no</v>
      </c>
      <c r="J399" s="53" t="str">
        <f ca="1">IFERROR(__xludf.DUMMYFUNCTION("IFERROR(JOIN("", "",FILTER(K400:N400,LEN(K400:N400))))"),"")</f>
        <v/>
      </c>
      <c r="K399" s="60" t="str">
        <f ca="1">IFERROR(__xludf.DUMMYFUNCTION("IF(ISBLANK($D400),"""",IFERROR(TEXTJOIN("", "",TRUE,FILTER(INDIRECT(""'(OC4IDS) "" &amp; K$3 &amp;
 ""'!$C:$C""),INDIRECT(""'(OC4IDS) "" &amp; K$3 &amp; ""'!$G:$G"") = $A400)),""""))"),"")</f>
        <v/>
      </c>
      <c r="L399" s="60" t="str">
        <f ca="1">IFERROR(__xludf.DUMMYFUNCTION("IF(ISBLANK($D400),"""",IFERROR(TEXTJOIN("", "",TRUE,FILTER(INDIRECT(""'(OC4IDS) "" &amp; L$3 &amp;
 ""'!$C:$C""),INDIRECT(""'(OC4IDS) "" &amp; L$3 &amp; ""'!$G:$G"") = $A400)),""""))"),"")</f>
        <v/>
      </c>
      <c r="M399" s="60" t="str">
        <f ca="1">IFERROR(__xludf.DUMMYFUNCTION("IF(ISBLANK($D400),"""",IFERROR(TEXTJOIN("", "",TRUE,FILTER(INDIRECT(""'(OC4IDS) "" &amp; M$3 &amp;
 ""'!$C:$C""),INDIRECT(""'(OC4IDS) "" &amp; M$3 &amp; ""'!$G:$G"") = $A400)),""""))"),"")</f>
        <v/>
      </c>
      <c r="N399" s="60" t="str">
        <f ca="1">IFERROR(__xludf.DUMMYFUNCTION("IF(ISBLANK($D400),"""",IFERROR(TEXTJOIN("", "",TRUE,FILTER(INDIRECT(""'(OC4IDS) "" &amp; N$3 &amp;
 ""'!$C:$C""),INDIRECT(""'(OC4IDS) "" &amp; N$3 &amp; ""'!$G:$G"") = $A400)),""""))"),"")</f>
        <v/>
      </c>
      <c r="O399" s="51">
        <v>0</v>
      </c>
      <c r="P399" s="51">
        <v>0</v>
      </c>
      <c r="Q399" s="51">
        <v>0</v>
      </c>
      <c r="R399" s="51">
        <v>0</v>
      </c>
    </row>
    <row r="400" spans="1:18" ht="15.75" customHeight="1" x14ac:dyDescent="0.15">
      <c r="A400" s="53" t="str">
        <f t="shared" si="2"/>
        <v xml:space="preserve"> ()</v>
      </c>
      <c r="B400" s="55"/>
      <c r="C400" s="55"/>
      <c r="D400" s="55"/>
      <c r="E400" s="56"/>
      <c r="F400" s="57"/>
      <c r="G400" s="58"/>
      <c r="H400" s="57"/>
      <c r="I400" s="59" t="str">
        <f t="shared" si="3"/>
        <v>no</v>
      </c>
      <c r="J400" s="53" t="str">
        <f ca="1">IFERROR(__xludf.DUMMYFUNCTION("IFERROR(JOIN("", "",FILTER(K401:N401,LEN(K401:N401))))"),"")</f>
        <v/>
      </c>
      <c r="K400" s="60" t="str">
        <f ca="1">IFERROR(__xludf.DUMMYFUNCTION("IF(ISBLANK($D401),"""",IFERROR(TEXTJOIN("", "",TRUE,FILTER(INDIRECT(""'(OC4IDS) "" &amp; K$3 &amp;
 ""'!$C:$C""),INDIRECT(""'(OC4IDS) "" &amp; K$3 &amp; ""'!$G:$G"") = $A401)),""""))"),"")</f>
        <v/>
      </c>
      <c r="L400" s="60" t="str">
        <f ca="1">IFERROR(__xludf.DUMMYFUNCTION("IF(ISBLANK($D401),"""",IFERROR(TEXTJOIN("", "",TRUE,FILTER(INDIRECT(""'(OC4IDS) "" &amp; L$3 &amp;
 ""'!$C:$C""),INDIRECT(""'(OC4IDS) "" &amp; L$3 &amp; ""'!$G:$G"") = $A401)),""""))"),"")</f>
        <v/>
      </c>
      <c r="M400" s="60" t="str">
        <f ca="1">IFERROR(__xludf.DUMMYFUNCTION("IF(ISBLANK($D401),"""",IFERROR(TEXTJOIN("", "",TRUE,FILTER(INDIRECT(""'(OC4IDS) "" &amp; M$3 &amp;
 ""'!$C:$C""),INDIRECT(""'(OC4IDS) "" &amp; M$3 &amp; ""'!$G:$G"") = $A401)),""""))"),"")</f>
        <v/>
      </c>
      <c r="N400" s="60" t="str">
        <f ca="1">IFERROR(__xludf.DUMMYFUNCTION("IF(ISBLANK($D401),"""",IFERROR(TEXTJOIN("", "",TRUE,FILTER(INDIRECT(""'(OC4IDS) "" &amp; N$3 &amp;
 ""'!$C:$C""),INDIRECT(""'(OC4IDS) "" &amp; N$3 &amp; ""'!$G:$G"") = $A401)),""""))"),"")</f>
        <v/>
      </c>
      <c r="O400" s="51">
        <v>0</v>
      </c>
      <c r="P400" s="51">
        <v>0</v>
      </c>
      <c r="Q400" s="51">
        <v>0</v>
      </c>
      <c r="R400" s="51">
        <v>0</v>
      </c>
    </row>
    <row r="401" spans="1:18" ht="15.75" customHeight="1" x14ac:dyDescent="0.15">
      <c r="A401" s="53" t="str">
        <f t="shared" si="2"/>
        <v xml:space="preserve"> ()</v>
      </c>
      <c r="B401" s="55"/>
      <c r="C401" s="55"/>
      <c r="D401" s="55"/>
      <c r="E401" s="56"/>
      <c r="F401" s="57"/>
      <c r="G401" s="58"/>
      <c r="H401" s="57"/>
      <c r="I401" s="59" t="str">
        <f t="shared" si="3"/>
        <v>no</v>
      </c>
      <c r="J401" s="53" t="str">
        <f ca="1">IFERROR(__xludf.DUMMYFUNCTION("IFERROR(JOIN("", "",FILTER(K402:N402,LEN(K402:N402))))"),"")</f>
        <v/>
      </c>
      <c r="K401" s="60" t="str">
        <f ca="1">IFERROR(__xludf.DUMMYFUNCTION("IF(ISBLANK($D402),"""",IFERROR(TEXTJOIN("", "",TRUE,FILTER(INDIRECT(""'(OC4IDS) "" &amp; K$3 &amp;
 ""'!$C:$C""),INDIRECT(""'(OC4IDS) "" &amp; K$3 &amp; ""'!$G:$G"") = $A402)),""""))"),"")</f>
        <v/>
      </c>
      <c r="L401" s="60" t="str">
        <f ca="1">IFERROR(__xludf.DUMMYFUNCTION("IF(ISBLANK($D402),"""",IFERROR(TEXTJOIN("", "",TRUE,FILTER(INDIRECT(""'(OC4IDS) "" &amp; L$3 &amp;
 ""'!$C:$C""),INDIRECT(""'(OC4IDS) "" &amp; L$3 &amp; ""'!$G:$G"") = $A402)),""""))"),"")</f>
        <v/>
      </c>
      <c r="M401" s="60" t="str">
        <f ca="1">IFERROR(__xludf.DUMMYFUNCTION("IF(ISBLANK($D402),"""",IFERROR(TEXTJOIN("", "",TRUE,FILTER(INDIRECT(""'(OC4IDS) "" &amp; M$3 &amp;
 ""'!$C:$C""),INDIRECT(""'(OC4IDS) "" &amp; M$3 &amp; ""'!$G:$G"") = $A402)),""""))"),"")</f>
        <v/>
      </c>
      <c r="N401" s="60" t="str">
        <f ca="1">IFERROR(__xludf.DUMMYFUNCTION("IF(ISBLANK($D402),"""",IFERROR(TEXTJOIN("", "",TRUE,FILTER(INDIRECT(""'(OC4IDS) "" &amp; N$3 &amp;
 ""'!$C:$C""),INDIRECT(""'(OC4IDS) "" &amp; N$3 &amp; ""'!$G:$G"") = $A402)),""""))"),"")</f>
        <v/>
      </c>
      <c r="O401" s="51">
        <v>0</v>
      </c>
      <c r="P401" s="51">
        <v>0</v>
      </c>
      <c r="Q401" s="51">
        <v>0</v>
      </c>
      <c r="R401" s="51">
        <v>0</v>
      </c>
    </row>
    <row r="402" spans="1:18" ht="15.75" customHeight="1" x14ac:dyDescent="0.15">
      <c r="A402" s="53" t="str">
        <f t="shared" si="2"/>
        <v xml:space="preserve"> ()</v>
      </c>
      <c r="B402" s="55"/>
      <c r="C402" s="55"/>
      <c r="D402" s="55"/>
      <c r="E402" s="56"/>
      <c r="F402" s="57"/>
      <c r="G402" s="58"/>
      <c r="H402" s="57"/>
      <c r="I402" s="59" t="str">
        <f t="shared" si="3"/>
        <v>no</v>
      </c>
      <c r="J402" s="53" t="str">
        <f ca="1">IFERROR(__xludf.DUMMYFUNCTION("IFERROR(JOIN("", "",FILTER(K403:N403,LEN(K403:N403))))"),"")</f>
        <v/>
      </c>
      <c r="K402" s="60" t="str">
        <f ca="1">IFERROR(__xludf.DUMMYFUNCTION("IF(ISBLANK($D403),"""",IFERROR(TEXTJOIN("", "",TRUE,FILTER(INDIRECT(""'(OC4IDS) "" &amp; K$3 &amp;
 ""'!$C:$C""),INDIRECT(""'(OC4IDS) "" &amp; K$3 &amp; ""'!$G:$G"") = $A403)),""""))"),"")</f>
        <v/>
      </c>
      <c r="L402" s="60" t="str">
        <f ca="1">IFERROR(__xludf.DUMMYFUNCTION("IF(ISBLANK($D403),"""",IFERROR(TEXTJOIN("", "",TRUE,FILTER(INDIRECT(""'(OC4IDS) "" &amp; L$3 &amp;
 ""'!$C:$C""),INDIRECT(""'(OC4IDS) "" &amp; L$3 &amp; ""'!$G:$G"") = $A403)),""""))"),"")</f>
        <v/>
      </c>
      <c r="M402" s="60" t="str">
        <f ca="1">IFERROR(__xludf.DUMMYFUNCTION("IF(ISBLANK($D403),"""",IFERROR(TEXTJOIN("", "",TRUE,FILTER(INDIRECT(""'(OC4IDS) "" &amp; M$3 &amp;
 ""'!$C:$C""),INDIRECT(""'(OC4IDS) "" &amp; M$3 &amp; ""'!$G:$G"") = $A403)),""""))"),"")</f>
        <v/>
      </c>
      <c r="N402" s="60" t="str">
        <f ca="1">IFERROR(__xludf.DUMMYFUNCTION("IF(ISBLANK($D403),"""",IFERROR(TEXTJOIN("", "",TRUE,FILTER(INDIRECT(""'(OC4IDS) "" &amp; N$3 &amp;
 ""'!$C:$C""),INDIRECT(""'(OC4IDS) "" &amp; N$3 &amp; ""'!$G:$G"") = $A403)),""""))"),"")</f>
        <v/>
      </c>
      <c r="O402" s="51">
        <v>0</v>
      </c>
      <c r="P402" s="51">
        <v>0</v>
      </c>
      <c r="Q402" s="51">
        <v>0</v>
      </c>
      <c r="R402" s="51">
        <v>0</v>
      </c>
    </row>
    <row r="403" spans="1:18" ht="15.75" customHeight="1" x14ac:dyDescent="0.15">
      <c r="A403" s="53" t="str">
        <f t="shared" si="2"/>
        <v xml:space="preserve"> ()</v>
      </c>
      <c r="B403" s="55"/>
      <c r="C403" s="55"/>
      <c r="D403" s="55"/>
      <c r="E403" s="56"/>
      <c r="F403" s="57"/>
      <c r="G403" s="58"/>
      <c r="H403" s="57"/>
      <c r="I403" s="59" t="str">
        <f t="shared" si="3"/>
        <v>no</v>
      </c>
      <c r="J403" s="53" t="str">
        <f ca="1">IFERROR(__xludf.DUMMYFUNCTION("IFERROR(JOIN("", "",FILTER(K404:N404,LEN(K404:N404))))"),"")</f>
        <v/>
      </c>
      <c r="K403" s="60" t="str">
        <f ca="1">IFERROR(__xludf.DUMMYFUNCTION("IF(ISBLANK($D404),"""",IFERROR(TEXTJOIN("", "",TRUE,FILTER(INDIRECT(""'(OC4IDS) "" &amp; K$3 &amp;
 ""'!$C:$C""),INDIRECT(""'(OC4IDS) "" &amp; K$3 &amp; ""'!$G:$G"") = $A404)),""""))"),"")</f>
        <v/>
      </c>
      <c r="L403" s="60" t="str">
        <f ca="1">IFERROR(__xludf.DUMMYFUNCTION("IF(ISBLANK($D404),"""",IFERROR(TEXTJOIN("", "",TRUE,FILTER(INDIRECT(""'(OC4IDS) "" &amp; L$3 &amp;
 ""'!$C:$C""),INDIRECT(""'(OC4IDS) "" &amp; L$3 &amp; ""'!$G:$G"") = $A404)),""""))"),"")</f>
        <v/>
      </c>
      <c r="M403" s="60" t="str">
        <f ca="1">IFERROR(__xludf.DUMMYFUNCTION("IF(ISBLANK($D404),"""",IFERROR(TEXTJOIN("", "",TRUE,FILTER(INDIRECT(""'(OC4IDS) "" &amp; M$3 &amp;
 ""'!$C:$C""),INDIRECT(""'(OC4IDS) "" &amp; M$3 &amp; ""'!$G:$G"") = $A404)),""""))"),"")</f>
        <v/>
      </c>
      <c r="N403" s="60" t="str">
        <f ca="1">IFERROR(__xludf.DUMMYFUNCTION("IF(ISBLANK($D404),"""",IFERROR(TEXTJOIN("", "",TRUE,FILTER(INDIRECT(""'(OC4IDS) "" &amp; N$3 &amp;
 ""'!$C:$C""),INDIRECT(""'(OC4IDS) "" &amp; N$3 &amp; ""'!$G:$G"") = $A404)),""""))"),"")</f>
        <v/>
      </c>
      <c r="O403" s="51">
        <v>0</v>
      </c>
      <c r="P403" s="51">
        <v>0</v>
      </c>
      <c r="Q403" s="51">
        <v>0</v>
      </c>
      <c r="R403" s="51">
        <v>0</v>
      </c>
    </row>
    <row r="404" spans="1:18" ht="15.75" customHeight="1" x14ac:dyDescent="0.15">
      <c r="A404" s="53" t="str">
        <f t="shared" si="2"/>
        <v xml:space="preserve"> ()</v>
      </c>
      <c r="B404" s="55"/>
      <c r="C404" s="55"/>
      <c r="D404" s="55"/>
      <c r="E404" s="56"/>
      <c r="F404" s="57"/>
      <c r="G404" s="58"/>
      <c r="H404" s="57"/>
      <c r="I404" s="59" t="str">
        <f t="shared" si="3"/>
        <v>no</v>
      </c>
      <c r="J404" s="53" t="str">
        <f ca="1">IFERROR(__xludf.DUMMYFUNCTION("IFERROR(JOIN("", "",FILTER(K405:N405,LEN(K405:N405))))"),"")</f>
        <v/>
      </c>
      <c r="K404" s="60" t="str">
        <f ca="1">IFERROR(__xludf.DUMMYFUNCTION("IF(ISBLANK($D405),"""",IFERROR(TEXTJOIN("", "",TRUE,FILTER(INDIRECT(""'(OC4IDS) "" &amp; K$3 &amp;
 ""'!$C:$C""),INDIRECT(""'(OC4IDS) "" &amp; K$3 &amp; ""'!$G:$G"") = $A405)),""""))"),"")</f>
        <v/>
      </c>
      <c r="L404" s="60" t="str">
        <f ca="1">IFERROR(__xludf.DUMMYFUNCTION("IF(ISBLANK($D405),"""",IFERROR(TEXTJOIN("", "",TRUE,FILTER(INDIRECT(""'(OC4IDS) "" &amp; L$3 &amp;
 ""'!$C:$C""),INDIRECT(""'(OC4IDS) "" &amp; L$3 &amp; ""'!$G:$G"") = $A405)),""""))"),"")</f>
        <v/>
      </c>
      <c r="M404" s="60" t="str">
        <f ca="1">IFERROR(__xludf.DUMMYFUNCTION("IF(ISBLANK($D405),"""",IFERROR(TEXTJOIN("", "",TRUE,FILTER(INDIRECT(""'(OC4IDS) "" &amp; M$3 &amp;
 ""'!$C:$C""),INDIRECT(""'(OC4IDS) "" &amp; M$3 &amp; ""'!$G:$G"") = $A405)),""""))"),"")</f>
        <v/>
      </c>
      <c r="N404" s="60" t="str">
        <f ca="1">IFERROR(__xludf.DUMMYFUNCTION("IF(ISBLANK($D405),"""",IFERROR(TEXTJOIN("", "",TRUE,FILTER(INDIRECT(""'(OC4IDS) "" &amp; N$3 &amp;
 ""'!$C:$C""),INDIRECT(""'(OC4IDS) "" &amp; N$3 &amp; ""'!$G:$G"") = $A405)),""""))"),"")</f>
        <v/>
      </c>
      <c r="O404" s="51">
        <v>0</v>
      </c>
      <c r="P404" s="51">
        <v>0</v>
      </c>
      <c r="Q404" s="51">
        <v>0</v>
      </c>
      <c r="R404" s="51">
        <v>0</v>
      </c>
    </row>
    <row r="405" spans="1:18" ht="15.75" customHeight="1" x14ac:dyDescent="0.15">
      <c r="A405" s="53" t="str">
        <f t="shared" si="2"/>
        <v xml:space="preserve"> ()</v>
      </c>
      <c r="B405" s="55"/>
      <c r="C405" s="55"/>
      <c r="D405" s="55"/>
      <c r="E405" s="56"/>
      <c r="F405" s="57"/>
      <c r="G405" s="58"/>
      <c r="H405" s="57"/>
      <c r="I405" s="59" t="str">
        <f t="shared" si="3"/>
        <v>no</v>
      </c>
      <c r="J405" s="53" t="str">
        <f ca="1">IFERROR(__xludf.DUMMYFUNCTION("IFERROR(JOIN("", "",FILTER(K406:N406,LEN(K406:N406))))"),"")</f>
        <v/>
      </c>
      <c r="K405" s="60" t="str">
        <f ca="1">IFERROR(__xludf.DUMMYFUNCTION("IF(ISBLANK($D406),"""",IFERROR(TEXTJOIN("", "",TRUE,FILTER(INDIRECT(""'(OC4IDS) "" &amp; K$3 &amp;
 ""'!$C:$C""),INDIRECT(""'(OC4IDS) "" &amp; K$3 &amp; ""'!$G:$G"") = $A406)),""""))"),"")</f>
        <v/>
      </c>
      <c r="L405" s="60" t="str">
        <f ca="1">IFERROR(__xludf.DUMMYFUNCTION("IF(ISBLANK($D406),"""",IFERROR(TEXTJOIN("", "",TRUE,FILTER(INDIRECT(""'(OC4IDS) "" &amp; L$3 &amp;
 ""'!$C:$C""),INDIRECT(""'(OC4IDS) "" &amp; L$3 &amp; ""'!$G:$G"") = $A406)),""""))"),"")</f>
        <v/>
      </c>
      <c r="M405" s="60" t="str">
        <f ca="1">IFERROR(__xludf.DUMMYFUNCTION("IF(ISBLANK($D406),"""",IFERROR(TEXTJOIN("", "",TRUE,FILTER(INDIRECT(""'(OC4IDS) "" &amp; M$3 &amp;
 ""'!$C:$C""),INDIRECT(""'(OC4IDS) "" &amp; M$3 &amp; ""'!$G:$G"") = $A406)),""""))"),"")</f>
        <v/>
      </c>
      <c r="N405" s="60" t="str">
        <f ca="1">IFERROR(__xludf.DUMMYFUNCTION("IF(ISBLANK($D406),"""",IFERROR(TEXTJOIN("", "",TRUE,FILTER(INDIRECT(""'(OC4IDS) "" &amp; N$3 &amp;
 ""'!$C:$C""),INDIRECT(""'(OC4IDS) "" &amp; N$3 &amp; ""'!$G:$G"") = $A406)),""""))"),"")</f>
        <v/>
      </c>
      <c r="O405" s="51">
        <v>0</v>
      </c>
      <c r="P405" s="51">
        <v>0</v>
      </c>
      <c r="Q405" s="51">
        <v>0</v>
      </c>
      <c r="R405" s="51">
        <v>0</v>
      </c>
    </row>
    <row r="406" spans="1:18" ht="15.75" customHeight="1" x14ac:dyDescent="0.15">
      <c r="A406" s="53" t="str">
        <f t="shared" si="2"/>
        <v xml:space="preserve"> ()</v>
      </c>
      <c r="B406" s="55"/>
      <c r="C406" s="55"/>
      <c r="D406" s="55"/>
      <c r="E406" s="56"/>
      <c r="F406" s="57"/>
      <c r="G406" s="58"/>
      <c r="H406" s="57"/>
      <c r="I406" s="59" t="str">
        <f t="shared" si="3"/>
        <v>no</v>
      </c>
      <c r="J406" s="53" t="str">
        <f ca="1">IFERROR(__xludf.DUMMYFUNCTION("IFERROR(JOIN("", "",FILTER(K407:N407,LEN(K407:N407))))"),"")</f>
        <v/>
      </c>
      <c r="K406" s="60" t="str">
        <f ca="1">IFERROR(__xludf.DUMMYFUNCTION("IF(ISBLANK($D407),"""",IFERROR(TEXTJOIN("", "",TRUE,FILTER(INDIRECT(""'(OC4IDS) "" &amp; K$3 &amp;
 ""'!$C:$C""),INDIRECT(""'(OC4IDS) "" &amp; K$3 &amp; ""'!$G:$G"") = $A407)),""""))"),"")</f>
        <v/>
      </c>
      <c r="L406" s="60" t="str">
        <f ca="1">IFERROR(__xludf.DUMMYFUNCTION("IF(ISBLANK($D407),"""",IFERROR(TEXTJOIN("", "",TRUE,FILTER(INDIRECT(""'(OC4IDS) "" &amp; L$3 &amp;
 ""'!$C:$C""),INDIRECT(""'(OC4IDS) "" &amp; L$3 &amp; ""'!$G:$G"") = $A407)),""""))"),"")</f>
        <v/>
      </c>
      <c r="M406" s="60" t="str">
        <f ca="1">IFERROR(__xludf.DUMMYFUNCTION("IF(ISBLANK($D407),"""",IFERROR(TEXTJOIN("", "",TRUE,FILTER(INDIRECT(""'(OC4IDS) "" &amp; M$3 &amp;
 ""'!$C:$C""),INDIRECT(""'(OC4IDS) "" &amp; M$3 &amp; ""'!$G:$G"") = $A407)),""""))"),"")</f>
        <v/>
      </c>
      <c r="N406" s="60" t="str">
        <f ca="1">IFERROR(__xludf.DUMMYFUNCTION("IF(ISBLANK($D407),"""",IFERROR(TEXTJOIN("", "",TRUE,FILTER(INDIRECT(""'(OC4IDS) "" &amp; N$3 &amp;
 ""'!$C:$C""),INDIRECT(""'(OC4IDS) "" &amp; N$3 &amp; ""'!$G:$G"") = $A407)),""""))"),"")</f>
        <v/>
      </c>
      <c r="O406" s="51">
        <v>0</v>
      </c>
      <c r="P406" s="51">
        <v>0</v>
      </c>
      <c r="Q406" s="51">
        <v>0</v>
      </c>
      <c r="R406" s="51">
        <v>0</v>
      </c>
    </row>
    <row r="407" spans="1:18" ht="15.75" customHeight="1" x14ac:dyDescent="0.15">
      <c r="A407" s="53" t="str">
        <f t="shared" si="2"/>
        <v xml:space="preserve"> ()</v>
      </c>
      <c r="B407" s="55"/>
      <c r="C407" s="55"/>
      <c r="D407" s="55"/>
      <c r="E407" s="56"/>
      <c r="F407" s="57"/>
      <c r="G407" s="58"/>
      <c r="H407" s="57"/>
      <c r="I407" s="59" t="str">
        <f t="shared" si="3"/>
        <v>no</v>
      </c>
      <c r="J407" s="53" t="str">
        <f ca="1">IFERROR(__xludf.DUMMYFUNCTION("IFERROR(JOIN("", "",FILTER(K408:N408,LEN(K408:N408))))"),"")</f>
        <v/>
      </c>
      <c r="K407" s="60" t="str">
        <f ca="1">IFERROR(__xludf.DUMMYFUNCTION("IF(ISBLANK($D408),"""",IFERROR(TEXTJOIN("", "",TRUE,FILTER(INDIRECT(""'(OC4IDS) "" &amp; K$3 &amp;
 ""'!$C:$C""),INDIRECT(""'(OC4IDS) "" &amp; K$3 &amp; ""'!$G:$G"") = $A408)),""""))"),"")</f>
        <v/>
      </c>
      <c r="L407" s="60" t="str">
        <f ca="1">IFERROR(__xludf.DUMMYFUNCTION("IF(ISBLANK($D408),"""",IFERROR(TEXTJOIN("", "",TRUE,FILTER(INDIRECT(""'(OC4IDS) "" &amp; L$3 &amp;
 ""'!$C:$C""),INDIRECT(""'(OC4IDS) "" &amp; L$3 &amp; ""'!$G:$G"") = $A408)),""""))"),"")</f>
        <v/>
      </c>
      <c r="M407" s="60" t="str">
        <f ca="1">IFERROR(__xludf.DUMMYFUNCTION("IF(ISBLANK($D408),"""",IFERROR(TEXTJOIN("", "",TRUE,FILTER(INDIRECT(""'(OC4IDS) "" &amp; M$3 &amp;
 ""'!$C:$C""),INDIRECT(""'(OC4IDS) "" &amp; M$3 &amp; ""'!$G:$G"") = $A408)),""""))"),"")</f>
        <v/>
      </c>
      <c r="N407" s="60" t="str">
        <f ca="1">IFERROR(__xludf.DUMMYFUNCTION("IF(ISBLANK($D408),"""",IFERROR(TEXTJOIN("", "",TRUE,FILTER(INDIRECT(""'(OC4IDS) "" &amp; N$3 &amp;
 ""'!$C:$C""),INDIRECT(""'(OC4IDS) "" &amp; N$3 &amp; ""'!$G:$G"") = $A408)),""""))"),"")</f>
        <v/>
      </c>
      <c r="O407" s="51">
        <v>0</v>
      </c>
      <c r="P407" s="51">
        <v>0</v>
      </c>
      <c r="Q407" s="51">
        <v>0</v>
      </c>
      <c r="R407" s="51">
        <v>0</v>
      </c>
    </row>
    <row r="408" spans="1:18" ht="15.75" customHeight="1" x14ac:dyDescent="0.15">
      <c r="A408" s="53" t="str">
        <f t="shared" si="2"/>
        <v xml:space="preserve"> ()</v>
      </c>
      <c r="B408" s="55"/>
      <c r="C408" s="55"/>
      <c r="D408" s="55"/>
      <c r="E408" s="56"/>
      <c r="F408" s="57"/>
      <c r="G408" s="58"/>
      <c r="H408" s="57"/>
      <c r="I408" s="59" t="str">
        <f t="shared" si="3"/>
        <v>no</v>
      </c>
      <c r="J408" s="53" t="str">
        <f ca="1">IFERROR(__xludf.DUMMYFUNCTION("IFERROR(JOIN("", "",FILTER(K409:N409,LEN(K409:N409))))"),"")</f>
        <v/>
      </c>
      <c r="K408" s="60" t="str">
        <f ca="1">IFERROR(__xludf.DUMMYFUNCTION("IF(ISBLANK($D409),"""",IFERROR(TEXTJOIN("", "",TRUE,FILTER(INDIRECT(""'(OC4IDS) "" &amp; K$3 &amp;
 ""'!$C:$C""),INDIRECT(""'(OC4IDS) "" &amp; K$3 &amp; ""'!$G:$G"") = $A409)),""""))"),"")</f>
        <v/>
      </c>
      <c r="L408" s="60" t="str">
        <f ca="1">IFERROR(__xludf.DUMMYFUNCTION("IF(ISBLANK($D409),"""",IFERROR(TEXTJOIN("", "",TRUE,FILTER(INDIRECT(""'(OC4IDS) "" &amp; L$3 &amp;
 ""'!$C:$C""),INDIRECT(""'(OC4IDS) "" &amp; L$3 &amp; ""'!$G:$G"") = $A409)),""""))"),"")</f>
        <v/>
      </c>
      <c r="M408" s="60" t="str">
        <f ca="1">IFERROR(__xludf.DUMMYFUNCTION("IF(ISBLANK($D409),"""",IFERROR(TEXTJOIN("", "",TRUE,FILTER(INDIRECT(""'(OC4IDS) "" &amp; M$3 &amp;
 ""'!$C:$C""),INDIRECT(""'(OC4IDS) "" &amp; M$3 &amp; ""'!$G:$G"") = $A409)),""""))"),"")</f>
        <v/>
      </c>
      <c r="N408" s="60" t="str">
        <f ca="1">IFERROR(__xludf.DUMMYFUNCTION("IF(ISBLANK($D409),"""",IFERROR(TEXTJOIN("", "",TRUE,FILTER(INDIRECT(""'(OC4IDS) "" &amp; N$3 &amp;
 ""'!$C:$C""),INDIRECT(""'(OC4IDS) "" &amp; N$3 &amp; ""'!$G:$G"") = $A409)),""""))"),"")</f>
        <v/>
      </c>
      <c r="O408" s="51">
        <v>0</v>
      </c>
      <c r="P408" s="51">
        <v>0</v>
      </c>
      <c r="Q408" s="51">
        <v>0</v>
      </c>
      <c r="R408" s="51">
        <v>0</v>
      </c>
    </row>
    <row r="409" spans="1:18" ht="15.75" customHeight="1" x14ac:dyDescent="0.15">
      <c r="A409" s="53" t="str">
        <f t="shared" si="2"/>
        <v xml:space="preserve"> ()</v>
      </c>
      <c r="B409" s="55"/>
      <c r="C409" s="55"/>
      <c r="D409" s="55"/>
      <c r="E409" s="56"/>
      <c r="F409" s="57"/>
      <c r="G409" s="58"/>
      <c r="H409" s="57"/>
      <c r="I409" s="59" t="str">
        <f t="shared" si="3"/>
        <v>no</v>
      </c>
      <c r="J409" s="53" t="str">
        <f ca="1">IFERROR(__xludf.DUMMYFUNCTION("IFERROR(JOIN("", "",FILTER(K410:N410,LEN(K410:N410))))"),"")</f>
        <v/>
      </c>
      <c r="K409" s="60" t="str">
        <f ca="1">IFERROR(__xludf.DUMMYFUNCTION("IF(ISBLANK($D410),"""",IFERROR(TEXTJOIN("", "",TRUE,FILTER(INDIRECT(""'(OC4IDS) "" &amp; K$3 &amp;
 ""'!$C:$C""),INDIRECT(""'(OC4IDS) "" &amp; K$3 &amp; ""'!$G:$G"") = $A410)),""""))"),"")</f>
        <v/>
      </c>
      <c r="L409" s="60" t="str">
        <f ca="1">IFERROR(__xludf.DUMMYFUNCTION("IF(ISBLANK($D410),"""",IFERROR(TEXTJOIN("", "",TRUE,FILTER(INDIRECT(""'(OC4IDS) "" &amp; L$3 &amp;
 ""'!$C:$C""),INDIRECT(""'(OC4IDS) "" &amp; L$3 &amp; ""'!$G:$G"") = $A410)),""""))"),"")</f>
        <v/>
      </c>
      <c r="M409" s="60" t="str">
        <f ca="1">IFERROR(__xludf.DUMMYFUNCTION("IF(ISBLANK($D410),"""",IFERROR(TEXTJOIN("", "",TRUE,FILTER(INDIRECT(""'(OC4IDS) "" &amp; M$3 &amp;
 ""'!$C:$C""),INDIRECT(""'(OC4IDS) "" &amp; M$3 &amp; ""'!$G:$G"") = $A410)),""""))"),"")</f>
        <v/>
      </c>
      <c r="N409" s="60" t="str">
        <f ca="1">IFERROR(__xludf.DUMMYFUNCTION("IF(ISBLANK($D410),"""",IFERROR(TEXTJOIN("", "",TRUE,FILTER(INDIRECT(""'(OC4IDS) "" &amp; N$3 &amp;
 ""'!$C:$C""),INDIRECT(""'(OC4IDS) "" &amp; N$3 &amp; ""'!$G:$G"") = $A410)),""""))"),"")</f>
        <v/>
      </c>
      <c r="O409" s="51">
        <v>0</v>
      </c>
      <c r="P409" s="51">
        <v>0</v>
      </c>
      <c r="Q409" s="51">
        <v>0</v>
      </c>
      <c r="R409" s="51">
        <v>0</v>
      </c>
    </row>
    <row r="410" spans="1:18" ht="15.75" customHeight="1" x14ac:dyDescent="0.15">
      <c r="A410" s="53" t="str">
        <f t="shared" si="2"/>
        <v xml:space="preserve"> ()</v>
      </c>
      <c r="B410" s="55"/>
      <c r="C410" s="55"/>
      <c r="D410" s="55"/>
      <c r="E410" s="56"/>
      <c r="F410" s="57"/>
      <c r="G410" s="58"/>
      <c r="H410" s="57"/>
      <c r="I410" s="59" t="str">
        <f t="shared" si="3"/>
        <v>no</v>
      </c>
      <c r="J410" s="53" t="str">
        <f ca="1">IFERROR(__xludf.DUMMYFUNCTION("IFERROR(JOIN("", "",FILTER(K411:N411,LEN(K411:N411))))"),"")</f>
        <v/>
      </c>
      <c r="K410" s="60" t="str">
        <f ca="1">IFERROR(__xludf.DUMMYFUNCTION("IF(ISBLANK($D411),"""",IFERROR(TEXTJOIN("", "",TRUE,FILTER(INDIRECT(""'(OC4IDS) "" &amp; K$3 &amp;
 ""'!$C:$C""),INDIRECT(""'(OC4IDS) "" &amp; K$3 &amp; ""'!$G:$G"") = $A411)),""""))"),"")</f>
        <v/>
      </c>
      <c r="L410" s="60" t="str">
        <f ca="1">IFERROR(__xludf.DUMMYFUNCTION("IF(ISBLANK($D411),"""",IFERROR(TEXTJOIN("", "",TRUE,FILTER(INDIRECT(""'(OC4IDS) "" &amp; L$3 &amp;
 ""'!$C:$C""),INDIRECT(""'(OC4IDS) "" &amp; L$3 &amp; ""'!$G:$G"") = $A411)),""""))"),"")</f>
        <v/>
      </c>
      <c r="M410" s="60" t="str">
        <f ca="1">IFERROR(__xludf.DUMMYFUNCTION("IF(ISBLANK($D411),"""",IFERROR(TEXTJOIN("", "",TRUE,FILTER(INDIRECT(""'(OC4IDS) "" &amp; M$3 &amp;
 ""'!$C:$C""),INDIRECT(""'(OC4IDS) "" &amp; M$3 &amp; ""'!$G:$G"") = $A411)),""""))"),"")</f>
        <v/>
      </c>
      <c r="N410" s="60" t="str">
        <f ca="1">IFERROR(__xludf.DUMMYFUNCTION("IF(ISBLANK($D411),"""",IFERROR(TEXTJOIN("", "",TRUE,FILTER(INDIRECT(""'(OC4IDS) "" &amp; N$3 &amp;
 ""'!$C:$C""),INDIRECT(""'(OC4IDS) "" &amp; N$3 &amp; ""'!$G:$G"") = $A411)),""""))"),"")</f>
        <v/>
      </c>
      <c r="O410" s="51">
        <v>0</v>
      </c>
      <c r="P410" s="51">
        <v>0</v>
      </c>
      <c r="Q410" s="51">
        <v>0</v>
      </c>
      <c r="R410" s="51">
        <v>0</v>
      </c>
    </row>
    <row r="411" spans="1:18" ht="15.75" customHeight="1" x14ac:dyDescent="0.15">
      <c r="A411" s="53" t="str">
        <f t="shared" si="2"/>
        <v xml:space="preserve"> ()</v>
      </c>
      <c r="B411" s="55"/>
      <c r="C411" s="55"/>
      <c r="D411" s="55"/>
      <c r="E411" s="56"/>
      <c r="F411" s="57"/>
      <c r="G411" s="58"/>
      <c r="H411" s="57"/>
      <c r="I411" s="59" t="str">
        <f t="shared" si="3"/>
        <v>no</v>
      </c>
      <c r="J411" s="53" t="str">
        <f ca="1">IFERROR(__xludf.DUMMYFUNCTION("IFERROR(JOIN("", "",FILTER(K412:N412,LEN(K412:N412))))"),"")</f>
        <v/>
      </c>
      <c r="K411" s="60" t="str">
        <f ca="1">IFERROR(__xludf.DUMMYFUNCTION("IF(ISBLANK($D412),"""",IFERROR(TEXTJOIN("", "",TRUE,FILTER(INDIRECT(""'(OC4IDS) "" &amp; K$3 &amp;
 ""'!$C:$C""),INDIRECT(""'(OC4IDS) "" &amp; K$3 &amp; ""'!$G:$G"") = $A412)),""""))"),"")</f>
        <v/>
      </c>
      <c r="L411" s="60" t="str">
        <f ca="1">IFERROR(__xludf.DUMMYFUNCTION("IF(ISBLANK($D412),"""",IFERROR(TEXTJOIN("", "",TRUE,FILTER(INDIRECT(""'(OC4IDS) "" &amp; L$3 &amp;
 ""'!$C:$C""),INDIRECT(""'(OC4IDS) "" &amp; L$3 &amp; ""'!$G:$G"") = $A412)),""""))"),"")</f>
        <v/>
      </c>
      <c r="M411" s="60" t="str">
        <f ca="1">IFERROR(__xludf.DUMMYFUNCTION("IF(ISBLANK($D412),"""",IFERROR(TEXTJOIN("", "",TRUE,FILTER(INDIRECT(""'(OC4IDS) "" &amp; M$3 &amp;
 ""'!$C:$C""),INDIRECT(""'(OC4IDS) "" &amp; M$3 &amp; ""'!$G:$G"") = $A412)),""""))"),"")</f>
        <v/>
      </c>
      <c r="N411" s="60" t="str">
        <f ca="1">IFERROR(__xludf.DUMMYFUNCTION("IF(ISBLANK($D412),"""",IFERROR(TEXTJOIN("", "",TRUE,FILTER(INDIRECT(""'(OC4IDS) "" &amp; N$3 &amp;
 ""'!$C:$C""),INDIRECT(""'(OC4IDS) "" &amp; N$3 &amp; ""'!$G:$G"") = $A412)),""""))"),"")</f>
        <v/>
      </c>
      <c r="O411" s="51">
        <v>0</v>
      </c>
      <c r="P411" s="51">
        <v>0</v>
      </c>
      <c r="Q411" s="51">
        <v>0</v>
      </c>
      <c r="R411" s="51">
        <v>0</v>
      </c>
    </row>
    <row r="412" spans="1:18" ht="15.75" customHeight="1" x14ac:dyDescent="0.15">
      <c r="A412" s="53" t="str">
        <f t="shared" si="2"/>
        <v xml:space="preserve"> ()</v>
      </c>
      <c r="B412" s="55"/>
      <c r="C412" s="55"/>
      <c r="D412" s="55"/>
      <c r="E412" s="56"/>
      <c r="F412" s="57"/>
      <c r="G412" s="58"/>
      <c r="H412" s="57"/>
      <c r="I412" s="59" t="str">
        <f t="shared" si="3"/>
        <v>no</v>
      </c>
      <c r="J412" s="53" t="str">
        <f ca="1">IFERROR(__xludf.DUMMYFUNCTION("IFERROR(JOIN("", "",FILTER(K413:N413,LEN(K413:N413))))"),"")</f>
        <v/>
      </c>
      <c r="K412" s="60" t="str">
        <f ca="1">IFERROR(__xludf.DUMMYFUNCTION("IF(ISBLANK($D413),"""",IFERROR(TEXTJOIN("", "",TRUE,FILTER(INDIRECT(""'(OC4IDS) "" &amp; K$3 &amp;
 ""'!$C:$C""),INDIRECT(""'(OC4IDS) "" &amp; K$3 &amp; ""'!$G:$G"") = $A413)),""""))"),"")</f>
        <v/>
      </c>
      <c r="L412" s="60" t="str">
        <f ca="1">IFERROR(__xludf.DUMMYFUNCTION("IF(ISBLANK($D413),"""",IFERROR(TEXTJOIN("", "",TRUE,FILTER(INDIRECT(""'(OC4IDS) "" &amp; L$3 &amp;
 ""'!$C:$C""),INDIRECT(""'(OC4IDS) "" &amp; L$3 &amp; ""'!$G:$G"") = $A413)),""""))"),"")</f>
        <v/>
      </c>
      <c r="M412" s="60" t="str">
        <f ca="1">IFERROR(__xludf.DUMMYFUNCTION("IF(ISBLANK($D413),"""",IFERROR(TEXTJOIN("", "",TRUE,FILTER(INDIRECT(""'(OC4IDS) "" &amp; M$3 &amp;
 ""'!$C:$C""),INDIRECT(""'(OC4IDS) "" &amp; M$3 &amp; ""'!$G:$G"") = $A413)),""""))"),"")</f>
        <v/>
      </c>
      <c r="N412" s="60" t="str">
        <f ca="1">IFERROR(__xludf.DUMMYFUNCTION("IF(ISBLANK($D413),"""",IFERROR(TEXTJOIN("", "",TRUE,FILTER(INDIRECT(""'(OC4IDS) "" &amp; N$3 &amp;
 ""'!$C:$C""),INDIRECT(""'(OC4IDS) "" &amp; N$3 &amp; ""'!$G:$G"") = $A413)),""""))"),"")</f>
        <v/>
      </c>
      <c r="O412" s="51">
        <v>0</v>
      </c>
      <c r="P412" s="51">
        <v>0</v>
      </c>
      <c r="Q412" s="51">
        <v>0</v>
      </c>
      <c r="R412" s="51">
        <v>0</v>
      </c>
    </row>
    <row r="413" spans="1:18" ht="15.75" customHeight="1" x14ac:dyDescent="0.15">
      <c r="A413" s="53" t="str">
        <f t="shared" si="2"/>
        <v xml:space="preserve"> ()</v>
      </c>
      <c r="B413" s="55"/>
      <c r="C413" s="55"/>
      <c r="D413" s="55"/>
      <c r="E413" s="56"/>
      <c r="F413" s="57"/>
      <c r="G413" s="58"/>
      <c r="H413" s="57"/>
      <c r="I413" s="59" t="str">
        <f t="shared" si="3"/>
        <v>no</v>
      </c>
      <c r="J413" s="53" t="str">
        <f ca="1">IFERROR(__xludf.DUMMYFUNCTION("IFERROR(JOIN("", "",FILTER(K414:N414,LEN(K414:N414))))"),"")</f>
        <v/>
      </c>
      <c r="K413" s="60" t="str">
        <f ca="1">IFERROR(__xludf.DUMMYFUNCTION("IF(ISBLANK($D414),"""",IFERROR(TEXTJOIN("", "",TRUE,FILTER(INDIRECT(""'(OC4IDS) "" &amp; K$3 &amp;
 ""'!$C:$C""),INDIRECT(""'(OC4IDS) "" &amp; K$3 &amp; ""'!$G:$G"") = $A414)),""""))"),"")</f>
        <v/>
      </c>
      <c r="L413" s="60" t="str">
        <f ca="1">IFERROR(__xludf.DUMMYFUNCTION("IF(ISBLANK($D414),"""",IFERROR(TEXTJOIN("", "",TRUE,FILTER(INDIRECT(""'(OC4IDS) "" &amp; L$3 &amp;
 ""'!$C:$C""),INDIRECT(""'(OC4IDS) "" &amp; L$3 &amp; ""'!$G:$G"") = $A414)),""""))"),"")</f>
        <v/>
      </c>
      <c r="M413" s="60" t="str">
        <f ca="1">IFERROR(__xludf.DUMMYFUNCTION("IF(ISBLANK($D414),"""",IFERROR(TEXTJOIN("", "",TRUE,FILTER(INDIRECT(""'(OC4IDS) "" &amp; M$3 &amp;
 ""'!$C:$C""),INDIRECT(""'(OC4IDS) "" &amp; M$3 &amp; ""'!$G:$G"") = $A414)),""""))"),"")</f>
        <v/>
      </c>
      <c r="N413" s="60" t="str">
        <f ca="1">IFERROR(__xludf.DUMMYFUNCTION("IF(ISBLANK($D414),"""",IFERROR(TEXTJOIN("", "",TRUE,FILTER(INDIRECT(""'(OC4IDS) "" &amp; N$3 &amp;
 ""'!$C:$C""),INDIRECT(""'(OC4IDS) "" &amp; N$3 &amp; ""'!$G:$G"") = $A414)),""""))"),"")</f>
        <v/>
      </c>
      <c r="O413" s="51">
        <v>0</v>
      </c>
      <c r="P413" s="51">
        <v>0</v>
      </c>
      <c r="Q413" s="51">
        <v>0</v>
      </c>
      <c r="R413" s="51">
        <v>0</v>
      </c>
    </row>
    <row r="414" spans="1:18" ht="15.75" customHeight="1" x14ac:dyDescent="0.15">
      <c r="A414" s="53" t="str">
        <f t="shared" si="2"/>
        <v xml:space="preserve"> ()</v>
      </c>
      <c r="B414" s="55"/>
      <c r="C414" s="55"/>
      <c r="D414" s="55"/>
      <c r="E414" s="56"/>
      <c r="F414" s="57"/>
      <c r="G414" s="58"/>
      <c r="H414" s="57"/>
      <c r="I414" s="59" t="str">
        <f t="shared" si="3"/>
        <v>no</v>
      </c>
      <c r="J414" s="53" t="str">
        <f ca="1">IFERROR(__xludf.DUMMYFUNCTION("IFERROR(JOIN("", "",FILTER(K415:N415,LEN(K415:N415))))"),"")</f>
        <v/>
      </c>
      <c r="K414" s="60" t="str">
        <f ca="1">IFERROR(__xludf.DUMMYFUNCTION("IF(ISBLANK($D415),"""",IFERROR(TEXTJOIN("", "",TRUE,FILTER(INDIRECT(""'(OC4IDS) "" &amp; K$3 &amp;
 ""'!$C:$C""),INDIRECT(""'(OC4IDS) "" &amp; K$3 &amp; ""'!$G:$G"") = $A415)),""""))"),"")</f>
        <v/>
      </c>
      <c r="L414" s="60" t="str">
        <f ca="1">IFERROR(__xludf.DUMMYFUNCTION("IF(ISBLANK($D415),"""",IFERROR(TEXTJOIN("", "",TRUE,FILTER(INDIRECT(""'(OC4IDS) "" &amp; L$3 &amp;
 ""'!$C:$C""),INDIRECT(""'(OC4IDS) "" &amp; L$3 &amp; ""'!$G:$G"") = $A415)),""""))"),"")</f>
        <v/>
      </c>
      <c r="M414" s="60" t="str">
        <f ca="1">IFERROR(__xludf.DUMMYFUNCTION("IF(ISBLANK($D415),"""",IFERROR(TEXTJOIN("", "",TRUE,FILTER(INDIRECT(""'(OC4IDS) "" &amp; M$3 &amp;
 ""'!$C:$C""),INDIRECT(""'(OC4IDS) "" &amp; M$3 &amp; ""'!$G:$G"") = $A415)),""""))"),"")</f>
        <v/>
      </c>
      <c r="N414" s="60" t="str">
        <f ca="1">IFERROR(__xludf.DUMMYFUNCTION("IF(ISBLANK($D415),"""",IFERROR(TEXTJOIN("", "",TRUE,FILTER(INDIRECT(""'(OC4IDS) "" &amp; N$3 &amp;
 ""'!$C:$C""),INDIRECT(""'(OC4IDS) "" &amp; N$3 &amp; ""'!$G:$G"") = $A415)),""""))"),"")</f>
        <v/>
      </c>
      <c r="O414" s="51">
        <v>0</v>
      </c>
      <c r="P414" s="51">
        <v>0</v>
      </c>
      <c r="Q414" s="51">
        <v>0</v>
      </c>
      <c r="R414" s="51">
        <v>0</v>
      </c>
    </row>
    <row r="415" spans="1:18" ht="15.75" customHeight="1" x14ac:dyDescent="0.15">
      <c r="A415" s="53" t="str">
        <f t="shared" si="2"/>
        <v xml:space="preserve"> ()</v>
      </c>
      <c r="B415" s="55"/>
      <c r="C415" s="55"/>
      <c r="D415" s="55"/>
      <c r="E415" s="56"/>
      <c r="F415" s="57"/>
      <c r="G415" s="58"/>
      <c r="H415" s="57"/>
      <c r="I415" s="59" t="str">
        <f t="shared" si="3"/>
        <v>no</v>
      </c>
      <c r="J415" s="53" t="str">
        <f ca="1">IFERROR(__xludf.DUMMYFUNCTION("IFERROR(JOIN("", "",FILTER(K416:N416,LEN(K416:N416))))"),"")</f>
        <v/>
      </c>
      <c r="K415" s="60" t="str">
        <f ca="1">IFERROR(__xludf.DUMMYFUNCTION("IF(ISBLANK($D416),"""",IFERROR(TEXTJOIN("", "",TRUE,FILTER(INDIRECT(""'(OC4IDS) "" &amp; K$3 &amp;
 ""'!$C:$C""),INDIRECT(""'(OC4IDS) "" &amp; K$3 &amp; ""'!$G:$G"") = $A416)),""""))"),"")</f>
        <v/>
      </c>
      <c r="L415" s="60" t="str">
        <f ca="1">IFERROR(__xludf.DUMMYFUNCTION("IF(ISBLANK($D416),"""",IFERROR(TEXTJOIN("", "",TRUE,FILTER(INDIRECT(""'(OC4IDS) "" &amp; L$3 &amp;
 ""'!$C:$C""),INDIRECT(""'(OC4IDS) "" &amp; L$3 &amp; ""'!$G:$G"") = $A416)),""""))"),"")</f>
        <v/>
      </c>
      <c r="M415" s="60" t="str">
        <f ca="1">IFERROR(__xludf.DUMMYFUNCTION("IF(ISBLANK($D416),"""",IFERROR(TEXTJOIN("", "",TRUE,FILTER(INDIRECT(""'(OC4IDS) "" &amp; M$3 &amp;
 ""'!$C:$C""),INDIRECT(""'(OC4IDS) "" &amp; M$3 &amp; ""'!$G:$G"") = $A416)),""""))"),"")</f>
        <v/>
      </c>
      <c r="N415" s="60" t="str">
        <f ca="1">IFERROR(__xludf.DUMMYFUNCTION("IF(ISBLANK($D416),"""",IFERROR(TEXTJOIN("", "",TRUE,FILTER(INDIRECT(""'(OC4IDS) "" &amp; N$3 &amp;
 ""'!$C:$C""),INDIRECT(""'(OC4IDS) "" &amp; N$3 &amp; ""'!$G:$G"") = $A416)),""""))"),"")</f>
        <v/>
      </c>
      <c r="O415" s="51">
        <v>0</v>
      </c>
      <c r="P415" s="51">
        <v>0</v>
      </c>
      <c r="Q415" s="51">
        <v>0</v>
      </c>
      <c r="R415" s="51">
        <v>0</v>
      </c>
    </row>
    <row r="416" spans="1:18" ht="15.75" customHeight="1" x14ac:dyDescent="0.15">
      <c r="A416" s="53" t="str">
        <f t="shared" si="2"/>
        <v xml:space="preserve"> ()</v>
      </c>
      <c r="B416" s="55"/>
      <c r="C416" s="55"/>
      <c r="D416" s="55"/>
      <c r="E416" s="56"/>
      <c r="F416" s="57"/>
      <c r="G416" s="58"/>
      <c r="H416" s="57"/>
      <c r="I416" s="59" t="str">
        <f t="shared" si="3"/>
        <v>no</v>
      </c>
      <c r="J416" s="53" t="str">
        <f ca="1">IFERROR(__xludf.DUMMYFUNCTION("IFERROR(JOIN("", "",FILTER(K417:N417,LEN(K417:N417))))"),"")</f>
        <v/>
      </c>
      <c r="K416" s="60" t="str">
        <f ca="1">IFERROR(__xludf.DUMMYFUNCTION("IF(ISBLANK($D417),"""",IFERROR(TEXTJOIN("", "",TRUE,FILTER(INDIRECT(""'(OC4IDS) "" &amp; K$3 &amp;
 ""'!$C:$C""),INDIRECT(""'(OC4IDS) "" &amp; K$3 &amp; ""'!$G:$G"") = $A417)),""""))"),"")</f>
        <v/>
      </c>
      <c r="L416" s="60" t="str">
        <f ca="1">IFERROR(__xludf.DUMMYFUNCTION("IF(ISBLANK($D417),"""",IFERROR(TEXTJOIN("", "",TRUE,FILTER(INDIRECT(""'(OC4IDS) "" &amp; L$3 &amp;
 ""'!$C:$C""),INDIRECT(""'(OC4IDS) "" &amp; L$3 &amp; ""'!$G:$G"") = $A417)),""""))"),"")</f>
        <v/>
      </c>
      <c r="M416" s="60" t="str">
        <f ca="1">IFERROR(__xludf.DUMMYFUNCTION("IF(ISBLANK($D417),"""",IFERROR(TEXTJOIN("", "",TRUE,FILTER(INDIRECT(""'(OC4IDS) "" &amp; M$3 &amp;
 ""'!$C:$C""),INDIRECT(""'(OC4IDS) "" &amp; M$3 &amp; ""'!$G:$G"") = $A417)),""""))"),"")</f>
        <v/>
      </c>
      <c r="N416" s="60" t="str">
        <f ca="1">IFERROR(__xludf.DUMMYFUNCTION("IF(ISBLANK($D417),"""",IFERROR(TEXTJOIN("", "",TRUE,FILTER(INDIRECT(""'(OC4IDS) "" &amp; N$3 &amp;
 ""'!$C:$C""),INDIRECT(""'(OC4IDS) "" &amp; N$3 &amp; ""'!$G:$G"") = $A417)),""""))"),"")</f>
        <v/>
      </c>
      <c r="O416" s="51">
        <v>0</v>
      </c>
      <c r="P416" s="51">
        <v>0</v>
      </c>
      <c r="Q416" s="51">
        <v>0</v>
      </c>
      <c r="R416" s="51">
        <v>0</v>
      </c>
    </row>
    <row r="417" spans="1:18" ht="15.75" customHeight="1" x14ac:dyDescent="0.15">
      <c r="A417" s="53" t="str">
        <f t="shared" si="2"/>
        <v xml:space="preserve"> ()</v>
      </c>
      <c r="B417" s="55"/>
      <c r="C417" s="55"/>
      <c r="D417" s="55"/>
      <c r="E417" s="56"/>
      <c r="F417" s="57"/>
      <c r="G417" s="58"/>
      <c r="H417" s="57"/>
      <c r="I417" s="59" t="str">
        <f t="shared" si="3"/>
        <v>no</v>
      </c>
      <c r="J417" s="53" t="str">
        <f ca="1">IFERROR(__xludf.DUMMYFUNCTION("IFERROR(JOIN("", "",FILTER(K418:N418,LEN(K418:N418))))"),"")</f>
        <v/>
      </c>
      <c r="K417" s="60" t="str">
        <f ca="1">IFERROR(__xludf.DUMMYFUNCTION("IF(ISBLANK($D418),"""",IFERROR(TEXTJOIN("", "",TRUE,FILTER(INDIRECT(""'(OC4IDS) "" &amp; K$3 &amp;
 ""'!$C:$C""),INDIRECT(""'(OC4IDS) "" &amp; K$3 &amp; ""'!$G:$G"") = $A418)),""""))"),"")</f>
        <v/>
      </c>
      <c r="L417" s="60" t="str">
        <f ca="1">IFERROR(__xludf.DUMMYFUNCTION("IF(ISBLANK($D418),"""",IFERROR(TEXTJOIN("", "",TRUE,FILTER(INDIRECT(""'(OC4IDS) "" &amp; L$3 &amp;
 ""'!$C:$C""),INDIRECT(""'(OC4IDS) "" &amp; L$3 &amp; ""'!$G:$G"") = $A418)),""""))"),"")</f>
        <v/>
      </c>
      <c r="M417" s="60" t="str">
        <f ca="1">IFERROR(__xludf.DUMMYFUNCTION("IF(ISBLANK($D418),"""",IFERROR(TEXTJOIN("", "",TRUE,FILTER(INDIRECT(""'(OC4IDS) "" &amp; M$3 &amp;
 ""'!$C:$C""),INDIRECT(""'(OC4IDS) "" &amp; M$3 &amp; ""'!$G:$G"") = $A418)),""""))"),"")</f>
        <v/>
      </c>
      <c r="N417" s="60" t="str">
        <f ca="1">IFERROR(__xludf.DUMMYFUNCTION("IF(ISBLANK($D418),"""",IFERROR(TEXTJOIN("", "",TRUE,FILTER(INDIRECT(""'(OC4IDS) "" &amp; N$3 &amp;
 ""'!$C:$C""),INDIRECT(""'(OC4IDS) "" &amp; N$3 &amp; ""'!$G:$G"") = $A418)),""""))"),"")</f>
        <v/>
      </c>
      <c r="O417" s="51">
        <v>0</v>
      </c>
      <c r="P417" s="51">
        <v>0</v>
      </c>
      <c r="Q417" s="51">
        <v>0</v>
      </c>
      <c r="R417" s="51">
        <v>0</v>
      </c>
    </row>
    <row r="418" spans="1:18" ht="15.75" customHeight="1" x14ac:dyDescent="0.15">
      <c r="A418" s="53" t="str">
        <f t="shared" si="2"/>
        <v xml:space="preserve"> ()</v>
      </c>
      <c r="B418" s="55"/>
      <c r="C418" s="55"/>
      <c r="D418" s="55"/>
      <c r="E418" s="56"/>
      <c r="F418" s="57"/>
      <c r="G418" s="58"/>
      <c r="H418" s="57"/>
      <c r="I418" s="59" t="str">
        <f t="shared" si="3"/>
        <v>no</v>
      </c>
      <c r="J418" s="53" t="str">
        <f ca="1">IFERROR(__xludf.DUMMYFUNCTION("IFERROR(JOIN("", "",FILTER(K419:N419,LEN(K419:N419))))"),"")</f>
        <v/>
      </c>
      <c r="K418" s="60" t="str">
        <f ca="1">IFERROR(__xludf.DUMMYFUNCTION("IF(ISBLANK($D419),"""",IFERROR(TEXTJOIN("", "",TRUE,FILTER(INDIRECT(""'(OC4IDS) "" &amp; K$3 &amp;
 ""'!$C:$C""),INDIRECT(""'(OC4IDS) "" &amp; K$3 &amp; ""'!$G:$G"") = $A419)),""""))"),"")</f>
        <v/>
      </c>
      <c r="L418" s="60" t="str">
        <f ca="1">IFERROR(__xludf.DUMMYFUNCTION("IF(ISBLANK($D419),"""",IFERROR(TEXTJOIN("", "",TRUE,FILTER(INDIRECT(""'(OC4IDS) "" &amp; L$3 &amp;
 ""'!$C:$C""),INDIRECT(""'(OC4IDS) "" &amp; L$3 &amp; ""'!$G:$G"") = $A419)),""""))"),"")</f>
        <v/>
      </c>
      <c r="M418" s="60" t="str">
        <f ca="1">IFERROR(__xludf.DUMMYFUNCTION("IF(ISBLANK($D419),"""",IFERROR(TEXTJOIN("", "",TRUE,FILTER(INDIRECT(""'(OC4IDS) "" &amp; M$3 &amp;
 ""'!$C:$C""),INDIRECT(""'(OC4IDS) "" &amp; M$3 &amp; ""'!$G:$G"") = $A419)),""""))"),"")</f>
        <v/>
      </c>
      <c r="N418" s="60" t="str">
        <f ca="1">IFERROR(__xludf.DUMMYFUNCTION("IF(ISBLANK($D419),"""",IFERROR(TEXTJOIN("", "",TRUE,FILTER(INDIRECT(""'(OC4IDS) "" &amp; N$3 &amp;
 ""'!$C:$C""),INDIRECT(""'(OC4IDS) "" &amp; N$3 &amp; ""'!$G:$G"") = $A419)),""""))"),"")</f>
        <v/>
      </c>
      <c r="O418" s="51">
        <v>0</v>
      </c>
      <c r="P418" s="51">
        <v>0</v>
      </c>
      <c r="Q418" s="51">
        <v>0</v>
      </c>
      <c r="R418" s="51">
        <v>0</v>
      </c>
    </row>
    <row r="419" spans="1:18" ht="15.75" customHeight="1" x14ac:dyDescent="0.15">
      <c r="A419" s="53" t="str">
        <f t="shared" si="2"/>
        <v xml:space="preserve"> ()</v>
      </c>
      <c r="B419" s="55"/>
      <c r="C419" s="55"/>
      <c r="D419" s="55"/>
      <c r="E419" s="56"/>
      <c r="F419" s="57"/>
      <c r="G419" s="58"/>
      <c r="H419" s="57"/>
      <c r="I419" s="59" t="str">
        <f t="shared" si="3"/>
        <v>no</v>
      </c>
      <c r="J419" s="53" t="str">
        <f ca="1">IFERROR(__xludf.DUMMYFUNCTION("IFERROR(JOIN("", "",FILTER(K420:N420,LEN(K420:N420))))"),"")</f>
        <v/>
      </c>
      <c r="K419" s="60" t="str">
        <f ca="1">IFERROR(__xludf.DUMMYFUNCTION("IF(ISBLANK($D420),"""",IFERROR(TEXTJOIN("", "",TRUE,FILTER(INDIRECT(""'(OC4IDS) "" &amp; K$3 &amp;
 ""'!$C:$C""),INDIRECT(""'(OC4IDS) "" &amp; K$3 &amp; ""'!$G:$G"") = $A420)),""""))"),"")</f>
        <v/>
      </c>
      <c r="L419" s="60" t="str">
        <f ca="1">IFERROR(__xludf.DUMMYFUNCTION("IF(ISBLANK($D420),"""",IFERROR(TEXTJOIN("", "",TRUE,FILTER(INDIRECT(""'(OC4IDS) "" &amp; L$3 &amp;
 ""'!$C:$C""),INDIRECT(""'(OC4IDS) "" &amp; L$3 &amp; ""'!$G:$G"") = $A420)),""""))"),"")</f>
        <v/>
      </c>
      <c r="M419" s="60" t="str">
        <f ca="1">IFERROR(__xludf.DUMMYFUNCTION("IF(ISBLANK($D420),"""",IFERROR(TEXTJOIN("", "",TRUE,FILTER(INDIRECT(""'(OC4IDS) "" &amp; M$3 &amp;
 ""'!$C:$C""),INDIRECT(""'(OC4IDS) "" &amp; M$3 &amp; ""'!$G:$G"") = $A420)),""""))"),"")</f>
        <v/>
      </c>
      <c r="N419" s="60" t="str">
        <f ca="1">IFERROR(__xludf.DUMMYFUNCTION("IF(ISBLANK($D420),"""",IFERROR(TEXTJOIN("", "",TRUE,FILTER(INDIRECT(""'(OC4IDS) "" &amp; N$3 &amp;
 ""'!$C:$C""),INDIRECT(""'(OC4IDS) "" &amp; N$3 &amp; ""'!$G:$G"") = $A420)),""""))"),"")</f>
        <v/>
      </c>
      <c r="O419" s="51">
        <v>0</v>
      </c>
      <c r="P419" s="51">
        <v>0</v>
      </c>
      <c r="Q419" s="51">
        <v>0</v>
      </c>
      <c r="R419" s="51">
        <v>0</v>
      </c>
    </row>
    <row r="420" spans="1:18" ht="15.75" customHeight="1" x14ac:dyDescent="0.15">
      <c r="A420" s="53" t="str">
        <f t="shared" si="2"/>
        <v xml:space="preserve"> ()</v>
      </c>
      <c r="B420" s="55"/>
      <c r="C420" s="55"/>
      <c r="D420" s="55"/>
      <c r="E420" s="56"/>
      <c r="F420" s="57"/>
      <c r="G420" s="58"/>
      <c r="H420" s="57"/>
      <c r="I420" s="59" t="str">
        <f t="shared" si="3"/>
        <v>no</v>
      </c>
      <c r="J420" s="53" t="str">
        <f ca="1">IFERROR(__xludf.DUMMYFUNCTION("IFERROR(JOIN("", "",FILTER(K421:N421,LEN(K421:N421))))"),"")</f>
        <v/>
      </c>
      <c r="K420" s="60" t="str">
        <f ca="1">IFERROR(__xludf.DUMMYFUNCTION("IF(ISBLANK($D421),"""",IFERROR(TEXTJOIN("", "",TRUE,FILTER(INDIRECT(""'(OC4IDS) "" &amp; K$3 &amp;
 ""'!$C:$C""),INDIRECT(""'(OC4IDS) "" &amp; K$3 &amp; ""'!$G:$G"") = $A421)),""""))"),"")</f>
        <v/>
      </c>
      <c r="L420" s="60" t="str">
        <f ca="1">IFERROR(__xludf.DUMMYFUNCTION("IF(ISBLANK($D421),"""",IFERROR(TEXTJOIN("", "",TRUE,FILTER(INDIRECT(""'(OC4IDS) "" &amp; L$3 &amp;
 ""'!$C:$C""),INDIRECT(""'(OC4IDS) "" &amp; L$3 &amp; ""'!$G:$G"") = $A421)),""""))"),"")</f>
        <v/>
      </c>
      <c r="M420" s="60" t="str">
        <f ca="1">IFERROR(__xludf.DUMMYFUNCTION("IF(ISBLANK($D421),"""",IFERROR(TEXTJOIN("", "",TRUE,FILTER(INDIRECT(""'(OC4IDS) "" &amp; M$3 &amp;
 ""'!$C:$C""),INDIRECT(""'(OC4IDS) "" &amp; M$3 &amp; ""'!$G:$G"") = $A421)),""""))"),"")</f>
        <v/>
      </c>
      <c r="N420" s="60" t="str">
        <f ca="1">IFERROR(__xludf.DUMMYFUNCTION("IF(ISBLANK($D421),"""",IFERROR(TEXTJOIN("", "",TRUE,FILTER(INDIRECT(""'(OC4IDS) "" &amp; N$3 &amp;
 ""'!$C:$C""),INDIRECT(""'(OC4IDS) "" &amp; N$3 &amp; ""'!$G:$G"") = $A421)),""""))"),"")</f>
        <v/>
      </c>
      <c r="O420" s="51">
        <v>0</v>
      </c>
      <c r="P420" s="51">
        <v>0</v>
      </c>
      <c r="Q420" s="51">
        <v>0</v>
      </c>
      <c r="R420" s="51">
        <v>0</v>
      </c>
    </row>
    <row r="421" spans="1:18" ht="15.75" customHeight="1" x14ac:dyDescent="0.15">
      <c r="A421" s="53" t="str">
        <f t="shared" si="2"/>
        <v xml:space="preserve"> ()</v>
      </c>
      <c r="B421" s="55"/>
      <c r="C421" s="55"/>
      <c r="D421" s="55"/>
      <c r="E421" s="56"/>
      <c r="F421" s="57"/>
      <c r="G421" s="58"/>
      <c r="H421" s="57"/>
      <c r="I421" s="59" t="str">
        <f t="shared" si="3"/>
        <v>no</v>
      </c>
      <c r="J421" s="53" t="str">
        <f ca="1">IFERROR(__xludf.DUMMYFUNCTION("IFERROR(JOIN("", "",FILTER(K422:N422,LEN(K422:N422))))"),"")</f>
        <v/>
      </c>
      <c r="K421" s="60" t="str">
        <f ca="1">IFERROR(__xludf.DUMMYFUNCTION("IF(ISBLANK($D422),"""",IFERROR(TEXTJOIN("", "",TRUE,FILTER(INDIRECT(""'(OC4IDS) "" &amp; K$3 &amp;
 ""'!$C:$C""),INDIRECT(""'(OC4IDS) "" &amp; K$3 &amp; ""'!$G:$G"") = $A422)),""""))"),"")</f>
        <v/>
      </c>
      <c r="L421" s="60" t="str">
        <f ca="1">IFERROR(__xludf.DUMMYFUNCTION("IF(ISBLANK($D422),"""",IFERROR(TEXTJOIN("", "",TRUE,FILTER(INDIRECT(""'(OC4IDS) "" &amp; L$3 &amp;
 ""'!$C:$C""),INDIRECT(""'(OC4IDS) "" &amp; L$3 &amp; ""'!$G:$G"") = $A422)),""""))"),"")</f>
        <v/>
      </c>
      <c r="M421" s="60" t="str">
        <f ca="1">IFERROR(__xludf.DUMMYFUNCTION("IF(ISBLANK($D422),"""",IFERROR(TEXTJOIN("", "",TRUE,FILTER(INDIRECT(""'(OC4IDS) "" &amp; M$3 &amp;
 ""'!$C:$C""),INDIRECT(""'(OC4IDS) "" &amp; M$3 &amp; ""'!$G:$G"") = $A422)),""""))"),"")</f>
        <v/>
      </c>
      <c r="N421" s="60" t="str">
        <f ca="1">IFERROR(__xludf.DUMMYFUNCTION("IF(ISBLANK($D422),"""",IFERROR(TEXTJOIN("", "",TRUE,FILTER(INDIRECT(""'(OC4IDS) "" &amp; N$3 &amp;
 ""'!$C:$C""),INDIRECT(""'(OC4IDS) "" &amp; N$3 &amp; ""'!$G:$G"") = $A422)),""""))"),"")</f>
        <v/>
      </c>
      <c r="O421" s="51">
        <v>0</v>
      </c>
      <c r="P421" s="51">
        <v>0</v>
      </c>
      <c r="Q421" s="51">
        <v>0</v>
      </c>
      <c r="R421" s="51">
        <v>0</v>
      </c>
    </row>
    <row r="422" spans="1:18" ht="15.75" customHeight="1" x14ac:dyDescent="0.15">
      <c r="A422" s="53" t="str">
        <f t="shared" si="2"/>
        <v xml:space="preserve"> ()</v>
      </c>
      <c r="B422" s="55"/>
      <c r="C422" s="55"/>
      <c r="D422" s="55"/>
      <c r="E422" s="56"/>
      <c r="F422" s="57"/>
      <c r="G422" s="58"/>
      <c r="H422" s="57"/>
      <c r="I422" s="59" t="str">
        <f t="shared" si="3"/>
        <v>no</v>
      </c>
      <c r="J422" s="53" t="str">
        <f ca="1">IFERROR(__xludf.DUMMYFUNCTION("IFERROR(JOIN("", "",FILTER(K423:N423,LEN(K423:N423))))"),"")</f>
        <v/>
      </c>
      <c r="K422" s="60" t="str">
        <f ca="1">IFERROR(__xludf.DUMMYFUNCTION("IF(ISBLANK($D423),"""",IFERROR(TEXTJOIN("", "",TRUE,FILTER(INDIRECT(""'(OC4IDS) "" &amp; K$3 &amp;
 ""'!$C:$C""),INDIRECT(""'(OC4IDS) "" &amp; K$3 &amp; ""'!$G:$G"") = $A423)),""""))"),"")</f>
        <v/>
      </c>
      <c r="L422" s="60" t="str">
        <f ca="1">IFERROR(__xludf.DUMMYFUNCTION("IF(ISBLANK($D423),"""",IFERROR(TEXTJOIN("", "",TRUE,FILTER(INDIRECT(""'(OC4IDS) "" &amp; L$3 &amp;
 ""'!$C:$C""),INDIRECT(""'(OC4IDS) "" &amp; L$3 &amp; ""'!$G:$G"") = $A423)),""""))"),"")</f>
        <v/>
      </c>
      <c r="M422" s="60" t="str">
        <f ca="1">IFERROR(__xludf.DUMMYFUNCTION("IF(ISBLANK($D423),"""",IFERROR(TEXTJOIN("", "",TRUE,FILTER(INDIRECT(""'(OC4IDS) "" &amp; M$3 &amp;
 ""'!$C:$C""),INDIRECT(""'(OC4IDS) "" &amp; M$3 &amp; ""'!$G:$G"") = $A423)),""""))"),"")</f>
        <v/>
      </c>
      <c r="N422" s="60" t="str">
        <f ca="1">IFERROR(__xludf.DUMMYFUNCTION("IF(ISBLANK($D423),"""",IFERROR(TEXTJOIN("", "",TRUE,FILTER(INDIRECT(""'(OC4IDS) "" &amp; N$3 &amp;
 ""'!$C:$C""),INDIRECT(""'(OC4IDS) "" &amp; N$3 &amp; ""'!$G:$G"") = $A423)),""""))"),"")</f>
        <v/>
      </c>
      <c r="O422" s="51">
        <v>0</v>
      </c>
      <c r="P422" s="51">
        <v>0</v>
      </c>
      <c r="Q422" s="51">
        <v>0</v>
      </c>
      <c r="R422" s="51">
        <v>0</v>
      </c>
    </row>
    <row r="423" spans="1:18" ht="15.75" customHeight="1" x14ac:dyDescent="0.15">
      <c r="A423" s="53" t="str">
        <f t="shared" si="2"/>
        <v xml:space="preserve"> ()</v>
      </c>
      <c r="B423" s="55"/>
      <c r="C423" s="55"/>
      <c r="D423" s="55"/>
      <c r="E423" s="56"/>
      <c r="F423" s="57"/>
      <c r="G423" s="58"/>
      <c r="H423" s="57"/>
      <c r="I423" s="59" t="str">
        <f t="shared" si="3"/>
        <v>no</v>
      </c>
      <c r="J423" s="53" t="str">
        <f ca="1">IFERROR(__xludf.DUMMYFUNCTION("IFERROR(JOIN("", "",FILTER(K424:N424,LEN(K424:N424))))"),"")</f>
        <v/>
      </c>
      <c r="K423" s="60" t="str">
        <f ca="1">IFERROR(__xludf.DUMMYFUNCTION("IF(ISBLANK($D424),"""",IFERROR(TEXTJOIN("", "",TRUE,FILTER(INDIRECT(""'(OC4IDS) "" &amp; K$3 &amp;
 ""'!$C:$C""),INDIRECT(""'(OC4IDS) "" &amp; K$3 &amp; ""'!$G:$G"") = $A424)),""""))"),"")</f>
        <v/>
      </c>
      <c r="L423" s="60" t="str">
        <f ca="1">IFERROR(__xludf.DUMMYFUNCTION("IF(ISBLANK($D424),"""",IFERROR(TEXTJOIN("", "",TRUE,FILTER(INDIRECT(""'(OC4IDS) "" &amp; L$3 &amp;
 ""'!$C:$C""),INDIRECT(""'(OC4IDS) "" &amp; L$3 &amp; ""'!$G:$G"") = $A424)),""""))"),"")</f>
        <v/>
      </c>
      <c r="M423" s="60" t="str">
        <f ca="1">IFERROR(__xludf.DUMMYFUNCTION("IF(ISBLANK($D424),"""",IFERROR(TEXTJOIN("", "",TRUE,FILTER(INDIRECT(""'(OC4IDS) "" &amp; M$3 &amp;
 ""'!$C:$C""),INDIRECT(""'(OC4IDS) "" &amp; M$3 &amp; ""'!$G:$G"") = $A424)),""""))"),"")</f>
        <v/>
      </c>
      <c r="N423" s="60" t="str">
        <f ca="1">IFERROR(__xludf.DUMMYFUNCTION("IF(ISBLANK($D424),"""",IFERROR(TEXTJOIN("", "",TRUE,FILTER(INDIRECT(""'(OC4IDS) "" &amp; N$3 &amp;
 ""'!$C:$C""),INDIRECT(""'(OC4IDS) "" &amp; N$3 &amp; ""'!$G:$G"") = $A424)),""""))"),"")</f>
        <v/>
      </c>
      <c r="O423" s="51">
        <v>0</v>
      </c>
      <c r="P423" s="51">
        <v>0</v>
      </c>
      <c r="Q423" s="51">
        <v>0</v>
      </c>
      <c r="R423" s="51">
        <v>0</v>
      </c>
    </row>
    <row r="424" spans="1:18" ht="15.75" customHeight="1" x14ac:dyDescent="0.15">
      <c r="A424" s="53" t="str">
        <f t="shared" si="2"/>
        <v xml:space="preserve"> ()</v>
      </c>
      <c r="B424" s="55"/>
      <c r="C424" s="55"/>
      <c r="D424" s="55"/>
      <c r="E424" s="56"/>
      <c r="F424" s="57"/>
      <c r="G424" s="58"/>
      <c r="H424" s="57"/>
      <c r="I424" s="59" t="str">
        <f t="shared" si="3"/>
        <v>no</v>
      </c>
      <c r="J424" s="53" t="str">
        <f ca="1">IFERROR(__xludf.DUMMYFUNCTION("IFERROR(JOIN("", "",FILTER(K425:N425,LEN(K425:N425))))"),"")</f>
        <v/>
      </c>
      <c r="K424" s="60" t="str">
        <f ca="1">IFERROR(__xludf.DUMMYFUNCTION("IF(ISBLANK($D425),"""",IFERROR(TEXTJOIN("", "",TRUE,FILTER(INDIRECT(""'(OC4IDS) "" &amp; K$3 &amp;
 ""'!$C:$C""),INDIRECT(""'(OC4IDS) "" &amp; K$3 &amp; ""'!$G:$G"") = $A425)),""""))"),"")</f>
        <v/>
      </c>
      <c r="L424" s="60" t="str">
        <f ca="1">IFERROR(__xludf.DUMMYFUNCTION("IF(ISBLANK($D425),"""",IFERROR(TEXTJOIN("", "",TRUE,FILTER(INDIRECT(""'(OC4IDS) "" &amp; L$3 &amp;
 ""'!$C:$C""),INDIRECT(""'(OC4IDS) "" &amp; L$3 &amp; ""'!$G:$G"") = $A425)),""""))"),"")</f>
        <v/>
      </c>
      <c r="M424" s="60" t="str">
        <f ca="1">IFERROR(__xludf.DUMMYFUNCTION("IF(ISBLANK($D425),"""",IFERROR(TEXTJOIN("", "",TRUE,FILTER(INDIRECT(""'(OC4IDS) "" &amp; M$3 &amp;
 ""'!$C:$C""),INDIRECT(""'(OC4IDS) "" &amp; M$3 &amp; ""'!$G:$G"") = $A425)),""""))"),"")</f>
        <v/>
      </c>
      <c r="N424" s="60" t="str">
        <f ca="1">IFERROR(__xludf.DUMMYFUNCTION("IF(ISBLANK($D425),"""",IFERROR(TEXTJOIN("", "",TRUE,FILTER(INDIRECT(""'(OC4IDS) "" &amp; N$3 &amp;
 ""'!$C:$C""),INDIRECT(""'(OC4IDS) "" &amp; N$3 &amp; ""'!$G:$G"") = $A425)),""""))"),"")</f>
        <v/>
      </c>
      <c r="O424" s="51">
        <v>0</v>
      </c>
      <c r="P424" s="51">
        <v>0</v>
      </c>
      <c r="Q424" s="51">
        <v>0</v>
      </c>
      <c r="R424" s="51">
        <v>0</v>
      </c>
    </row>
    <row r="425" spans="1:18" ht="15.75" customHeight="1" x14ac:dyDescent="0.15">
      <c r="A425" s="53" t="str">
        <f t="shared" si="2"/>
        <v xml:space="preserve"> ()</v>
      </c>
      <c r="B425" s="55"/>
      <c r="C425" s="55"/>
      <c r="D425" s="55"/>
      <c r="E425" s="56"/>
      <c r="F425" s="57"/>
      <c r="G425" s="58"/>
      <c r="H425" s="57"/>
      <c r="I425" s="59" t="str">
        <f t="shared" si="3"/>
        <v>no</v>
      </c>
      <c r="J425" s="53" t="str">
        <f ca="1">IFERROR(__xludf.DUMMYFUNCTION("IFERROR(JOIN("", "",FILTER(K426:N426,LEN(K426:N426))))"),"")</f>
        <v/>
      </c>
      <c r="K425" s="60" t="str">
        <f ca="1">IFERROR(__xludf.DUMMYFUNCTION("IF(ISBLANK($D426),"""",IFERROR(TEXTJOIN("", "",TRUE,FILTER(INDIRECT(""'(OC4IDS) "" &amp; K$3 &amp;
 ""'!$C:$C""),INDIRECT(""'(OC4IDS) "" &amp; K$3 &amp; ""'!$G:$G"") = $A426)),""""))"),"")</f>
        <v/>
      </c>
      <c r="L425" s="60" t="str">
        <f ca="1">IFERROR(__xludf.DUMMYFUNCTION("IF(ISBLANK($D426),"""",IFERROR(TEXTJOIN("", "",TRUE,FILTER(INDIRECT(""'(OC4IDS) "" &amp; L$3 &amp;
 ""'!$C:$C""),INDIRECT(""'(OC4IDS) "" &amp; L$3 &amp; ""'!$G:$G"") = $A426)),""""))"),"")</f>
        <v/>
      </c>
      <c r="M425" s="60" t="str">
        <f ca="1">IFERROR(__xludf.DUMMYFUNCTION("IF(ISBLANK($D426),"""",IFERROR(TEXTJOIN("", "",TRUE,FILTER(INDIRECT(""'(OC4IDS) "" &amp; M$3 &amp;
 ""'!$C:$C""),INDIRECT(""'(OC4IDS) "" &amp; M$3 &amp; ""'!$G:$G"") = $A426)),""""))"),"")</f>
        <v/>
      </c>
      <c r="N425" s="60" t="str">
        <f ca="1">IFERROR(__xludf.DUMMYFUNCTION("IF(ISBLANK($D426),"""",IFERROR(TEXTJOIN("", "",TRUE,FILTER(INDIRECT(""'(OC4IDS) "" &amp; N$3 &amp;
 ""'!$C:$C""),INDIRECT(""'(OC4IDS) "" &amp; N$3 &amp; ""'!$G:$G"") = $A426)),""""))"),"")</f>
        <v/>
      </c>
      <c r="O425" s="51">
        <v>0</v>
      </c>
      <c r="P425" s="51">
        <v>0</v>
      </c>
      <c r="Q425" s="51">
        <v>0</v>
      </c>
      <c r="R425" s="51">
        <v>0</v>
      </c>
    </row>
    <row r="426" spans="1:18" ht="15.75" customHeight="1" x14ac:dyDescent="0.15">
      <c r="A426" s="53" t="str">
        <f t="shared" si="2"/>
        <v xml:space="preserve"> ()</v>
      </c>
      <c r="B426" s="55"/>
      <c r="C426" s="55"/>
      <c r="D426" s="55"/>
      <c r="E426" s="56"/>
      <c r="F426" s="57"/>
      <c r="G426" s="58"/>
      <c r="H426" s="57"/>
      <c r="I426" s="59" t="str">
        <f t="shared" si="3"/>
        <v>no</v>
      </c>
      <c r="J426" s="53" t="str">
        <f ca="1">IFERROR(__xludf.DUMMYFUNCTION("IFERROR(JOIN("", "",FILTER(K427:N427,LEN(K427:N427))))"),"")</f>
        <v/>
      </c>
      <c r="K426" s="60" t="str">
        <f ca="1">IFERROR(__xludf.DUMMYFUNCTION("IF(ISBLANK($D427),"""",IFERROR(TEXTJOIN("", "",TRUE,FILTER(INDIRECT(""'(OC4IDS) "" &amp; K$3 &amp;
 ""'!$C:$C""),INDIRECT(""'(OC4IDS) "" &amp; K$3 &amp; ""'!$G:$G"") = $A427)),""""))"),"")</f>
        <v/>
      </c>
      <c r="L426" s="60" t="str">
        <f ca="1">IFERROR(__xludf.DUMMYFUNCTION("IF(ISBLANK($D427),"""",IFERROR(TEXTJOIN("", "",TRUE,FILTER(INDIRECT(""'(OC4IDS) "" &amp; L$3 &amp;
 ""'!$C:$C""),INDIRECT(""'(OC4IDS) "" &amp; L$3 &amp; ""'!$G:$G"") = $A427)),""""))"),"")</f>
        <v/>
      </c>
      <c r="M426" s="60" t="str">
        <f ca="1">IFERROR(__xludf.DUMMYFUNCTION("IF(ISBLANK($D427),"""",IFERROR(TEXTJOIN("", "",TRUE,FILTER(INDIRECT(""'(OC4IDS) "" &amp; M$3 &amp;
 ""'!$C:$C""),INDIRECT(""'(OC4IDS) "" &amp; M$3 &amp; ""'!$G:$G"") = $A427)),""""))"),"")</f>
        <v/>
      </c>
      <c r="N426" s="60" t="str">
        <f ca="1">IFERROR(__xludf.DUMMYFUNCTION("IF(ISBLANK($D427),"""",IFERROR(TEXTJOIN("", "",TRUE,FILTER(INDIRECT(""'(OC4IDS) "" &amp; N$3 &amp;
 ""'!$C:$C""),INDIRECT(""'(OC4IDS) "" &amp; N$3 &amp; ""'!$G:$G"") = $A427)),""""))"),"")</f>
        <v/>
      </c>
      <c r="O426" s="51">
        <v>0</v>
      </c>
      <c r="P426" s="51">
        <v>0</v>
      </c>
      <c r="Q426" s="51">
        <v>0</v>
      </c>
      <c r="R426" s="51">
        <v>0</v>
      </c>
    </row>
    <row r="427" spans="1:18" ht="15.75" customHeight="1" x14ac:dyDescent="0.15">
      <c r="A427" s="53" t="str">
        <f t="shared" si="2"/>
        <v xml:space="preserve"> ()</v>
      </c>
      <c r="B427" s="55"/>
      <c r="C427" s="55"/>
      <c r="D427" s="55"/>
      <c r="E427" s="56"/>
      <c r="F427" s="57"/>
      <c r="G427" s="58"/>
      <c r="H427" s="57"/>
      <c r="I427" s="59" t="str">
        <f t="shared" si="3"/>
        <v>no</v>
      </c>
      <c r="J427" s="53" t="str">
        <f ca="1">IFERROR(__xludf.DUMMYFUNCTION("IFERROR(JOIN("", "",FILTER(K428:N428,LEN(K428:N428))))"),"")</f>
        <v/>
      </c>
      <c r="K427" s="60" t="str">
        <f ca="1">IFERROR(__xludf.DUMMYFUNCTION("IF(ISBLANK($D428),"""",IFERROR(TEXTJOIN("", "",TRUE,FILTER(INDIRECT(""'(OC4IDS) "" &amp; K$3 &amp;
 ""'!$C:$C""),INDIRECT(""'(OC4IDS) "" &amp; K$3 &amp; ""'!$G:$G"") = $A428)),""""))"),"")</f>
        <v/>
      </c>
      <c r="L427" s="60" t="str">
        <f ca="1">IFERROR(__xludf.DUMMYFUNCTION("IF(ISBLANK($D428),"""",IFERROR(TEXTJOIN("", "",TRUE,FILTER(INDIRECT(""'(OC4IDS) "" &amp; L$3 &amp;
 ""'!$C:$C""),INDIRECT(""'(OC4IDS) "" &amp; L$3 &amp; ""'!$G:$G"") = $A428)),""""))"),"")</f>
        <v/>
      </c>
      <c r="M427" s="60" t="str">
        <f ca="1">IFERROR(__xludf.DUMMYFUNCTION("IF(ISBLANK($D428),"""",IFERROR(TEXTJOIN("", "",TRUE,FILTER(INDIRECT(""'(OC4IDS) "" &amp; M$3 &amp;
 ""'!$C:$C""),INDIRECT(""'(OC4IDS) "" &amp; M$3 &amp; ""'!$G:$G"") = $A428)),""""))"),"")</f>
        <v/>
      </c>
      <c r="N427" s="60" t="str">
        <f ca="1">IFERROR(__xludf.DUMMYFUNCTION("IF(ISBLANK($D428),"""",IFERROR(TEXTJOIN("", "",TRUE,FILTER(INDIRECT(""'(OC4IDS) "" &amp; N$3 &amp;
 ""'!$C:$C""),INDIRECT(""'(OC4IDS) "" &amp; N$3 &amp; ""'!$G:$G"") = $A428)),""""))"),"")</f>
        <v/>
      </c>
      <c r="O427" s="51">
        <v>0</v>
      </c>
      <c r="P427" s="51">
        <v>0</v>
      </c>
      <c r="Q427" s="51">
        <v>0</v>
      </c>
      <c r="R427" s="51">
        <v>0</v>
      </c>
    </row>
    <row r="428" spans="1:18" ht="15.75" customHeight="1" x14ac:dyDescent="0.15">
      <c r="A428" s="53" t="str">
        <f t="shared" si="2"/>
        <v xml:space="preserve"> ()</v>
      </c>
      <c r="B428" s="55"/>
      <c r="C428" s="55"/>
      <c r="D428" s="55"/>
      <c r="E428" s="56"/>
      <c r="F428" s="57"/>
      <c r="G428" s="58"/>
      <c r="H428" s="57"/>
      <c r="I428" s="59" t="str">
        <f t="shared" si="3"/>
        <v>no</v>
      </c>
      <c r="J428" s="53" t="str">
        <f ca="1">IFERROR(__xludf.DUMMYFUNCTION("IFERROR(JOIN("", "",FILTER(K429:N429,LEN(K429:N429))))"),"")</f>
        <v/>
      </c>
      <c r="K428" s="60" t="str">
        <f ca="1">IFERROR(__xludf.DUMMYFUNCTION("IF(ISBLANK($D429),"""",IFERROR(TEXTJOIN("", "",TRUE,FILTER(INDIRECT(""'(OC4IDS) "" &amp; K$3 &amp;
 ""'!$C:$C""),INDIRECT(""'(OC4IDS) "" &amp; K$3 &amp; ""'!$G:$G"") = $A429)),""""))"),"")</f>
        <v/>
      </c>
      <c r="L428" s="60" t="str">
        <f ca="1">IFERROR(__xludf.DUMMYFUNCTION("IF(ISBLANK($D429),"""",IFERROR(TEXTJOIN("", "",TRUE,FILTER(INDIRECT(""'(OC4IDS) "" &amp; L$3 &amp;
 ""'!$C:$C""),INDIRECT(""'(OC4IDS) "" &amp; L$3 &amp; ""'!$G:$G"") = $A429)),""""))"),"")</f>
        <v/>
      </c>
      <c r="M428" s="60" t="str">
        <f ca="1">IFERROR(__xludf.DUMMYFUNCTION("IF(ISBLANK($D429),"""",IFERROR(TEXTJOIN("", "",TRUE,FILTER(INDIRECT(""'(OC4IDS) "" &amp; M$3 &amp;
 ""'!$C:$C""),INDIRECT(""'(OC4IDS) "" &amp; M$3 &amp; ""'!$G:$G"") = $A429)),""""))"),"")</f>
        <v/>
      </c>
      <c r="N428" s="60" t="str">
        <f ca="1">IFERROR(__xludf.DUMMYFUNCTION("IF(ISBLANK($D429),"""",IFERROR(TEXTJOIN("", "",TRUE,FILTER(INDIRECT(""'(OC4IDS) "" &amp; N$3 &amp;
 ""'!$C:$C""),INDIRECT(""'(OC4IDS) "" &amp; N$3 &amp; ""'!$G:$G"") = $A429)),""""))"),"")</f>
        <v/>
      </c>
      <c r="O428" s="51">
        <v>0</v>
      </c>
      <c r="P428" s="51">
        <v>0</v>
      </c>
      <c r="Q428" s="51">
        <v>0</v>
      </c>
      <c r="R428" s="51">
        <v>0</v>
      </c>
    </row>
    <row r="429" spans="1:18" ht="15.75" customHeight="1" x14ac:dyDescent="0.15">
      <c r="A429" s="53" t="str">
        <f t="shared" si="2"/>
        <v xml:space="preserve"> ()</v>
      </c>
      <c r="B429" s="55"/>
      <c r="C429" s="55"/>
      <c r="D429" s="55"/>
      <c r="E429" s="56"/>
      <c r="F429" s="57"/>
      <c r="G429" s="58"/>
      <c r="H429" s="57"/>
      <c r="I429" s="59" t="str">
        <f t="shared" si="3"/>
        <v>no</v>
      </c>
      <c r="J429" s="53" t="str">
        <f ca="1">IFERROR(__xludf.DUMMYFUNCTION("IFERROR(JOIN("", "",FILTER(K430:N430,LEN(K430:N430))))"),"")</f>
        <v/>
      </c>
      <c r="K429" s="60" t="str">
        <f ca="1">IFERROR(__xludf.DUMMYFUNCTION("IF(ISBLANK($D430),"""",IFERROR(TEXTJOIN("", "",TRUE,FILTER(INDIRECT(""'(OC4IDS) "" &amp; K$3 &amp;
 ""'!$C:$C""),INDIRECT(""'(OC4IDS) "" &amp; K$3 &amp; ""'!$G:$G"") = $A430)),""""))"),"")</f>
        <v/>
      </c>
      <c r="L429" s="60" t="str">
        <f ca="1">IFERROR(__xludf.DUMMYFUNCTION("IF(ISBLANK($D430),"""",IFERROR(TEXTJOIN("", "",TRUE,FILTER(INDIRECT(""'(OC4IDS) "" &amp; L$3 &amp;
 ""'!$C:$C""),INDIRECT(""'(OC4IDS) "" &amp; L$3 &amp; ""'!$G:$G"") = $A430)),""""))"),"")</f>
        <v/>
      </c>
      <c r="M429" s="60" t="str">
        <f ca="1">IFERROR(__xludf.DUMMYFUNCTION("IF(ISBLANK($D430),"""",IFERROR(TEXTJOIN("", "",TRUE,FILTER(INDIRECT(""'(OC4IDS) "" &amp; M$3 &amp;
 ""'!$C:$C""),INDIRECT(""'(OC4IDS) "" &amp; M$3 &amp; ""'!$G:$G"") = $A430)),""""))"),"")</f>
        <v/>
      </c>
      <c r="N429" s="60" t="str">
        <f ca="1">IFERROR(__xludf.DUMMYFUNCTION("IF(ISBLANK($D430),"""",IFERROR(TEXTJOIN("", "",TRUE,FILTER(INDIRECT(""'(OC4IDS) "" &amp; N$3 &amp;
 ""'!$C:$C""),INDIRECT(""'(OC4IDS) "" &amp; N$3 &amp; ""'!$G:$G"") = $A430)),""""))"),"")</f>
        <v/>
      </c>
      <c r="O429" s="51">
        <v>0</v>
      </c>
      <c r="P429" s="51">
        <v>0</v>
      </c>
      <c r="Q429" s="51">
        <v>0</v>
      </c>
      <c r="R429" s="51">
        <v>0</v>
      </c>
    </row>
    <row r="430" spans="1:18" ht="15.75" customHeight="1" x14ac:dyDescent="0.15">
      <c r="A430" s="53" t="str">
        <f t="shared" si="2"/>
        <v xml:space="preserve"> ()</v>
      </c>
      <c r="B430" s="55"/>
      <c r="C430" s="55"/>
      <c r="D430" s="55"/>
      <c r="E430" s="56"/>
      <c r="F430" s="57"/>
      <c r="G430" s="58"/>
      <c r="H430" s="57"/>
      <c r="I430" s="59" t="str">
        <f t="shared" si="3"/>
        <v>no</v>
      </c>
      <c r="J430" s="53" t="str">
        <f ca="1">IFERROR(__xludf.DUMMYFUNCTION("IFERROR(JOIN("", "",FILTER(K431:N431,LEN(K431:N431))))"),"")</f>
        <v/>
      </c>
      <c r="K430" s="60" t="str">
        <f ca="1">IFERROR(__xludf.DUMMYFUNCTION("IF(ISBLANK($D431),"""",IFERROR(TEXTJOIN("", "",TRUE,FILTER(INDIRECT(""'(OC4IDS) "" &amp; K$3 &amp;
 ""'!$C:$C""),INDIRECT(""'(OC4IDS) "" &amp; K$3 &amp; ""'!$G:$G"") = $A431)),""""))"),"")</f>
        <v/>
      </c>
      <c r="L430" s="60" t="str">
        <f ca="1">IFERROR(__xludf.DUMMYFUNCTION("IF(ISBLANK($D431),"""",IFERROR(TEXTJOIN("", "",TRUE,FILTER(INDIRECT(""'(OC4IDS) "" &amp; L$3 &amp;
 ""'!$C:$C""),INDIRECT(""'(OC4IDS) "" &amp; L$3 &amp; ""'!$G:$G"") = $A431)),""""))"),"")</f>
        <v/>
      </c>
      <c r="M430" s="60" t="str">
        <f ca="1">IFERROR(__xludf.DUMMYFUNCTION("IF(ISBLANK($D431),"""",IFERROR(TEXTJOIN("", "",TRUE,FILTER(INDIRECT(""'(OC4IDS) "" &amp; M$3 &amp;
 ""'!$C:$C""),INDIRECT(""'(OC4IDS) "" &amp; M$3 &amp; ""'!$G:$G"") = $A431)),""""))"),"")</f>
        <v/>
      </c>
      <c r="N430" s="60" t="str">
        <f ca="1">IFERROR(__xludf.DUMMYFUNCTION("IF(ISBLANK($D431),"""",IFERROR(TEXTJOIN("", "",TRUE,FILTER(INDIRECT(""'(OC4IDS) "" &amp; N$3 &amp;
 ""'!$C:$C""),INDIRECT(""'(OC4IDS) "" &amp; N$3 &amp; ""'!$G:$G"") = $A431)),""""))"),"")</f>
        <v/>
      </c>
      <c r="O430" s="51">
        <v>0</v>
      </c>
      <c r="P430" s="51">
        <v>0</v>
      </c>
      <c r="Q430" s="51">
        <v>0</v>
      </c>
      <c r="R430" s="51">
        <v>0</v>
      </c>
    </row>
    <row r="431" spans="1:18" ht="15.75" customHeight="1" x14ac:dyDescent="0.15">
      <c r="A431" s="53" t="str">
        <f t="shared" si="2"/>
        <v xml:space="preserve"> ()</v>
      </c>
      <c r="B431" s="55"/>
      <c r="C431" s="55"/>
      <c r="D431" s="55"/>
      <c r="E431" s="56"/>
      <c r="F431" s="57"/>
      <c r="G431" s="58"/>
      <c r="H431" s="57"/>
      <c r="I431" s="59" t="str">
        <f t="shared" si="3"/>
        <v>no</v>
      </c>
      <c r="J431" s="53" t="str">
        <f ca="1">IFERROR(__xludf.DUMMYFUNCTION("IFERROR(JOIN("", "",FILTER(K432:N432,LEN(K432:N432))))"),"")</f>
        <v/>
      </c>
      <c r="K431" s="60" t="str">
        <f ca="1">IFERROR(__xludf.DUMMYFUNCTION("IF(ISBLANK($D432),"""",IFERROR(TEXTJOIN("", "",TRUE,FILTER(INDIRECT(""'(OC4IDS) "" &amp; K$3 &amp;
 ""'!$C:$C""),INDIRECT(""'(OC4IDS) "" &amp; K$3 &amp; ""'!$G:$G"") = $A432)),""""))"),"")</f>
        <v/>
      </c>
      <c r="L431" s="60" t="str">
        <f ca="1">IFERROR(__xludf.DUMMYFUNCTION("IF(ISBLANK($D432),"""",IFERROR(TEXTJOIN("", "",TRUE,FILTER(INDIRECT(""'(OC4IDS) "" &amp; L$3 &amp;
 ""'!$C:$C""),INDIRECT(""'(OC4IDS) "" &amp; L$3 &amp; ""'!$G:$G"") = $A432)),""""))"),"")</f>
        <v/>
      </c>
      <c r="M431" s="60" t="str">
        <f ca="1">IFERROR(__xludf.DUMMYFUNCTION("IF(ISBLANK($D432),"""",IFERROR(TEXTJOIN("", "",TRUE,FILTER(INDIRECT(""'(OC4IDS) "" &amp; M$3 &amp;
 ""'!$C:$C""),INDIRECT(""'(OC4IDS) "" &amp; M$3 &amp; ""'!$G:$G"") = $A432)),""""))"),"")</f>
        <v/>
      </c>
      <c r="N431" s="60" t="str">
        <f ca="1">IFERROR(__xludf.DUMMYFUNCTION("IF(ISBLANK($D432),"""",IFERROR(TEXTJOIN("", "",TRUE,FILTER(INDIRECT(""'(OC4IDS) "" &amp; N$3 &amp;
 ""'!$C:$C""),INDIRECT(""'(OC4IDS) "" &amp; N$3 &amp; ""'!$G:$G"") = $A432)),""""))"),"")</f>
        <v/>
      </c>
      <c r="O431" s="51">
        <v>0</v>
      </c>
      <c r="P431" s="51">
        <v>0</v>
      </c>
      <c r="Q431" s="51">
        <v>0</v>
      </c>
      <c r="R431" s="51">
        <v>0</v>
      </c>
    </row>
    <row r="432" spans="1:18" ht="15.75" customHeight="1" x14ac:dyDescent="0.15">
      <c r="A432" s="53" t="str">
        <f t="shared" si="2"/>
        <v xml:space="preserve"> ()</v>
      </c>
      <c r="B432" s="55"/>
      <c r="C432" s="55"/>
      <c r="D432" s="55"/>
      <c r="E432" s="56"/>
      <c r="F432" s="57"/>
      <c r="G432" s="58"/>
      <c r="H432" s="57"/>
      <c r="I432" s="59" t="str">
        <f t="shared" si="3"/>
        <v>no</v>
      </c>
      <c r="J432" s="53" t="str">
        <f ca="1">IFERROR(__xludf.DUMMYFUNCTION("IFERROR(JOIN("", "",FILTER(K433:N433,LEN(K433:N433))))"),"")</f>
        <v/>
      </c>
      <c r="K432" s="60" t="str">
        <f ca="1">IFERROR(__xludf.DUMMYFUNCTION("IF(ISBLANK($D433),"""",IFERROR(TEXTJOIN("", "",TRUE,FILTER(INDIRECT(""'(OC4IDS) "" &amp; K$3 &amp;
 ""'!$C:$C""),INDIRECT(""'(OC4IDS) "" &amp; K$3 &amp; ""'!$G:$G"") = $A433)),""""))"),"")</f>
        <v/>
      </c>
      <c r="L432" s="60" t="str">
        <f ca="1">IFERROR(__xludf.DUMMYFUNCTION("IF(ISBLANK($D433),"""",IFERROR(TEXTJOIN("", "",TRUE,FILTER(INDIRECT(""'(OC4IDS) "" &amp; L$3 &amp;
 ""'!$C:$C""),INDIRECT(""'(OC4IDS) "" &amp; L$3 &amp; ""'!$G:$G"") = $A433)),""""))"),"")</f>
        <v/>
      </c>
      <c r="M432" s="60" t="str">
        <f ca="1">IFERROR(__xludf.DUMMYFUNCTION("IF(ISBLANK($D433),"""",IFERROR(TEXTJOIN("", "",TRUE,FILTER(INDIRECT(""'(OC4IDS) "" &amp; M$3 &amp;
 ""'!$C:$C""),INDIRECT(""'(OC4IDS) "" &amp; M$3 &amp; ""'!$G:$G"") = $A433)),""""))"),"")</f>
        <v/>
      </c>
      <c r="N432" s="60" t="str">
        <f ca="1">IFERROR(__xludf.DUMMYFUNCTION("IF(ISBLANK($D433),"""",IFERROR(TEXTJOIN("", "",TRUE,FILTER(INDIRECT(""'(OC4IDS) "" &amp; N$3 &amp;
 ""'!$C:$C""),INDIRECT(""'(OC4IDS) "" &amp; N$3 &amp; ""'!$G:$G"") = $A433)),""""))"),"")</f>
        <v/>
      </c>
      <c r="O432" s="51">
        <v>0</v>
      </c>
      <c r="P432" s="51">
        <v>0</v>
      </c>
      <c r="Q432" s="51">
        <v>0</v>
      </c>
      <c r="R432" s="51">
        <v>0</v>
      </c>
    </row>
    <row r="433" spans="1:18" ht="15.75" customHeight="1" x14ac:dyDescent="0.15">
      <c r="A433" s="53" t="str">
        <f t="shared" si="2"/>
        <v xml:space="preserve"> ()</v>
      </c>
      <c r="B433" s="55"/>
      <c r="C433" s="55"/>
      <c r="D433" s="55"/>
      <c r="E433" s="56"/>
      <c r="F433" s="57"/>
      <c r="G433" s="58"/>
      <c r="H433" s="57"/>
      <c r="I433" s="59" t="str">
        <f t="shared" si="3"/>
        <v>no</v>
      </c>
      <c r="J433" s="53" t="str">
        <f ca="1">IFERROR(__xludf.DUMMYFUNCTION("IFERROR(JOIN("", "",FILTER(K434:N434,LEN(K434:N434))))"),"")</f>
        <v/>
      </c>
      <c r="K433" s="60" t="str">
        <f ca="1">IFERROR(__xludf.DUMMYFUNCTION("IF(ISBLANK($D434),"""",IFERROR(TEXTJOIN("", "",TRUE,FILTER(INDIRECT(""'(OC4IDS) "" &amp; K$3 &amp;
 ""'!$C:$C""),INDIRECT(""'(OC4IDS) "" &amp; K$3 &amp; ""'!$G:$G"") = $A434)),""""))"),"")</f>
        <v/>
      </c>
      <c r="L433" s="60" t="str">
        <f ca="1">IFERROR(__xludf.DUMMYFUNCTION("IF(ISBLANK($D434),"""",IFERROR(TEXTJOIN("", "",TRUE,FILTER(INDIRECT(""'(OC4IDS) "" &amp; L$3 &amp;
 ""'!$C:$C""),INDIRECT(""'(OC4IDS) "" &amp; L$3 &amp; ""'!$G:$G"") = $A434)),""""))"),"")</f>
        <v/>
      </c>
      <c r="M433" s="60" t="str">
        <f ca="1">IFERROR(__xludf.DUMMYFUNCTION("IF(ISBLANK($D434),"""",IFERROR(TEXTJOIN("", "",TRUE,FILTER(INDIRECT(""'(OC4IDS) "" &amp; M$3 &amp;
 ""'!$C:$C""),INDIRECT(""'(OC4IDS) "" &amp; M$3 &amp; ""'!$G:$G"") = $A434)),""""))"),"")</f>
        <v/>
      </c>
      <c r="N433" s="60" t="str">
        <f ca="1">IFERROR(__xludf.DUMMYFUNCTION("IF(ISBLANK($D434),"""",IFERROR(TEXTJOIN("", "",TRUE,FILTER(INDIRECT(""'(OC4IDS) "" &amp; N$3 &amp;
 ""'!$C:$C""),INDIRECT(""'(OC4IDS) "" &amp; N$3 &amp; ""'!$G:$G"") = $A434)),""""))"),"")</f>
        <v/>
      </c>
      <c r="O433" s="51">
        <v>0</v>
      </c>
      <c r="P433" s="51">
        <v>0</v>
      </c>
      <c r="Q433" s="51">
        <v>0</v>
      </c>
      <c r="R433" s="51">
        <v>0</v>
      </c>
    </row>
    <row r="434" spans="1:18" ht="15.75" customHeight="1" x14ac:dyDescent="0.15">
      <c r="A434" s="53" t="str">
        <f t="shared" si="2"/>
        <v xml:space="preserve"> ()</v>
      </c>
      <c r="B434" s="55"/>
      <c r="C434" s="55"/>
      <c r="D434" s="55"/>
      <c r="E434" s="56"/>
      <c r="F434" s="57"/>
      <c r="G434" s="58"/>
      <c r="H434" s="57"/>
      <c r="I434" s="59" t="str">
        <f t="shared" si="3"/>
        <v>no</v>
      </c>
      <c r="J434" s="53" t="str">
        <f ca="1">IFERROR(__xludf.DUMMYFUNCTION("IFERROR(JOIN("", "",FILTER(K435:N435,LEN(K435:N435))))"),"")</f>
        <v/>
      </c>
      <c r="K434" s="60" t="str">
        <f ca="1">IFERROR(__xludf.DUMMYFUNCTION("IF(ISBLANK($D435),"""",IFERROR(TEXTJOIN("", "",TRUE,FILTER(INDIRECT(""'(OC4IDS) "" &amp; K$3 &amp;
 ""'!$C:$C""),INDIRECT(""'(OC4IDS) "" &amp; K$3 &amp; ""'!$G:$G"") = $A435)),""""))"),"")</f>
        <v/>
      </c>
      <c r="L434" s="60" t="str">
        <f ca="1">IFERROR(__xludf.DUMMYFUNCTION("IF(ISBLANK($D435),"""",IFERROR(TEXTJOIN("", "",TRUE,FILTER(INDIRECT(""'(OC4IDS) "" &amp; L$3 &amp;
 ""'!$C:$C""),INDIRECT(""'(OC4IDS) "" &amp; L$3 &amp; ""'!$G:$G"") = $A435)),""""))"),"")</f>
        <v/>
      </c>
      <c r="M434" s="60" t="str">
        <f ca="1">IFERROR(__xludf.DUMMYFUNCTION("IF(ISBLANK($D435),"""",IFERROR(TEXTJOIN("", "",TRUE,FILTER(INDIRECT(""'(OC4IDS) "" &amp; M$3 &amp;
 ""'!$C:$C""),INDIRECT(""'(OC4IDS) "" &amp; M$3 &amp; ""'!$G:$G"") = $A435)),""""))"),"")</f>
        <v/>
      </c>
      <c r="N434" s="60" t="str">
        <f ca="1">IFERROR(__xludf.DUMMYFUNCTION("IF(ISBLANK($D435),"""",IFERROR(TEXTJOIN("", "",TRUE,FILTER(INDIRECT(""'(OC4IDS) "" &amp; N$3 &amp;
 ""'!$C:$C""),INDIRECT(""'(OC4IDS) "" &amp; N$3 &amp; ""'!$G:$G"") = $A435)),""""))"),"")</f>
        <v/>
      </c>
      <c r="O434" s="51">
        <v>0</v>
      </c>
      <c r="P434" s="51">
        <v>0</v>
      </c>
      <c r="Q434" s="51">
        <v>0</v>
      </c>
      <c r="R434" s="51">
        <v>0</v>
      </c>
    </row>
    <row r="435" spans="1:18" ht="15.75" customHeight="1" x14ac:dyDescent="0.15">
      <c r="A435" s="53" t="str">
        <f t="shared" si="2"/>
        <v xml:space="preserve"> ()</v>
      </c>
      <c r="B435" s="55"/>
      <c r="C435" s="55"/>
      <c r="D435" s="55"/>
      <c r="E435" s="56"/>
      <c r="F435" s="57"/>
      <c r="G435" s="58"/>
      <c r="H435" s="57"/>
      <c r="I435" s="59" t="str">
        <f t="shared" si="3"/>
        <v>no</v>
      </c>
      <c r="J435" s="53" t="str">
        <f ca="1">IFERROR(__xludf.DUMMYFUNCTION("IFERROR(JOIN("", "",FILTER(K436:N436,LEN(K436:N436))))"),"")</f>
        <v/>
      </c>
      <c r="K435" s="60" t="str">
        <f ca="1">IFERROR(__xludf.DUMMYFUNCTION("IF(ISBLANK($D436),"""",IFERROR(TEXTJOIN("", "",TRUE,FILTER(INDIRECT(""'(OC4IDS) "" &amp; K$3 &amp;
 ""'!$C:$C""),INDIRECT(""'(OC4IDS) "" &amp; K$3 &amp; ""'!$G:$G"") = $A436)),""""))"),"")</f>
        <v/>
      </c>
      <c r="L435" s="60" t="str">
        <f ca="1">IFERROR(__xludf.DUMMYFUNCTION("IF(ISBLANK($D436),"""",IFERROR(TEXTJOIN("", "",TRUE,FILTER(INDIRECT(""'(OC4IDS) "" &amp; L$3 &amp;
 ""'!$C:$C""),INDIRECT(""'(OC4IDS) "" &amp; L$3 &amp; ""'!$G:$G"") = $A436)),""""))"),"")</f>
        <v/>
      </c>
      <c r="M435" s="60" t="str">
        <f ca="1">IFERROR(__xludf.DUMMYFUNCTION("IF(ISBLANK($D436),"""",IFERROR(TEXTJOIN("", "",TRUE,FILTER(INDIRECT(""'(OC4IDS) "" &amp; M$3 &amp;
 ""'!$C:$C""),INDIRECT(""'(OC4IDS) "" &amp; M$3 &amp; ""'!$G:$G"") = $A436)),""""))"),"")</f>
        <v/>
      </c>
      <c r="N435" s="60" t="str">
        <f ca="1">IFERROR(__xludf.DUMMYFUNCTION("IF(ISBLANK($D436),"""",IFERROR(TEXTJOIN("", "",TRUE,FILTER(INDIRECT(""'(OC4IDS) "" &amp; N$3 &amp;
 ""'!$C:$C""),INDIRECT(""'(OC4IDS) "" &amp; N$3 &amp; ""'!$G:$G"") = $A436)),""""))"),"")</f>
        <v/>
      </c>
      <c r="O435" s="51">
        <v>0</v>
      </c>
      <c r="P435" s="51">
        <v>0</v>
      </c>
      <c r="Q435" s="51">
        <v>0</v>
      </c>
      <c r="R435" s="51">
        <v>0</v>
      </c>
    </row>
    <row r="436" spans="1:18" ht="15.75" customHeight="1" x14ac:dyDescent="0.15">
      <c r="A436" s="53" t="str">
        <f t="shared" si="2"/>
        <v xml:space="preserve"> ()</v>
      </c>
      <c r="B436" s="55"/>
      <c r="C436" s="55"/>
      <c r="D436" s="55"/>
      <c r="E436" s="56"/>
      <c r="F436" s="57"/>
      <c r="G436" s="58"/>
      <c r="H436" s="57"/>
      <c r="I436" s="59" t="str">
        <f t="shared" si="3"/>
        <v>no</v>
      </c>
      <c r="J436" s="53" t="str">
        <f ca="1">IFERROR(__xludf.DUMMYFUNCTION("IFERROR(JOIN("", "",FILTER(K437:N437,LEN(K437:N437))))"),"")</f>
        <v/>
      </c>
      <c r="K436" s="60" t="str">
        <f ca="1">IFERROR(__xludf.DUMMYFUNCTION("IF(ISBLANK($D437),"""",IFERROR(TEXTJOIN("", "",TRUE,FILTER(INDIRECT(""'(OC4IDS) "" &amp; K$3 &amp;
 ""'!$C:$C""),INDIRECT(""'(OC4IDS) "" &amp; K$3 &amp; ""'!$G:$G"") = $A437)),""""))"),"")</f>
        <v/>
      </c>
      <c r="L436" s="60" t="str">
        <f ca="1">IFERROR(__xludf.DUMMYFUNCTION("IF(ISBLANK($D437),"""",IFERROR(TEXTJOIN("", "",TRUE,FILTER(INDIRECT(""'(OC4IDS) "" &amp; L$3 &amp;
 ""'!$C:$C""),INDIRECT(""'(OC4IDS) "" &amp; L$3 &amp; ""'!$G:$G"") = $A437)),""""))"),"")</f>
        <v/>
      </c>
      <c r="M436" s="60" t="str">
        <f ca="1">IFERROR(__xludf.DUMMYFUNCTION("IF(ISBLANK($D437),"""",IFERROR(TEXTJOIN("", "",TRUE,FILTER(INDIRECT(""'(OC4IDS) "" &amp; M$3 &amp;
 ""'!$C:$C""),INDIRECT(""'(OC4IDS) "" &amp; M$3 &amp; ""'!$G:$G"") = $A437)),""""))"),"")</f>
        <v/>
      </c>
      <c r="N436" s="60" t="str">
        <f ca="1">IFERROR(__xludf.DUMMYFUNCTION("IF(ISBLANK($D437),"""",IFERROR(TEXTJOIN("", "",TRUE,FILTER(INDIRECT(""'(OC4IDS) "" &amp; N$3 &amp;
 ""'!$C:$C""),INDIRECT(""'(OC4IDS) "" &amp; N$3 &amp; ""'!$G:$G"") = $A437)),""""))"),"")</f>
        <v/>
      </c>
      <c r="O436" s="51">
        <v>0</v>
      </c>
      <c r="P436" s="51">
        <v>0</v>
      </c>
      <c r="Q436" s="51">
        <v>0</v>
      </c>
      <c r="R436" s="51">
        <v>0</v>
      </c>
    </row>
    <row r="437" spans="1:18" ht="15.75" customHeight="1" x14ac:dyDescent="0.15">
      <c r="A437" s="53" t="str">
        <f t="shared" si="2"/>
        <v xml:space="preserve"> ()</v>
      </c>
      <c r="B437" s="55"/>
      <c r="C437" s="55"/>
      <c r="D437" s="55"/>
      <c r="E437" s="56"/>
      <c r="F437" s="57"/>
      <c r="G437" s="58"/>
      <c r="H437" s="57"/>
      <c r="I437" s="59" t="str">
        <f t="shared" si="3"/>
        <v>no</v>
      </c>
      <c r="J437" s="53" t="str">
        <f ca="1">IFERROR(__xludf.DUMMYFUNCTION("IFERROR(JOIN("", "",FILTER(K438:N438,LEN(K438:N438))))"),"")</f>
        <v/>
      </c>
      <c r="K437" s="60" t="str">
        <f ca="1">IFERROR(__xludf.DUMMYFUNCTION("IF(ISBLANK($D438),"""",IFERROR(TEXTJOIN("", "",TRUE,FILTER(INDIRECT(""'(OC4IDS) "" &amp; K$3 &amp;
 ""'!$C:$C""),INDIRECT(""'(OC4IDS) "" &amp; K$3 &amp; ""'!$G:$G"") = $A438)),""""))"),"")</f>
        <v/>
      </c>
      <c r="L437" s="60" t="str">
        <f ca="1">IFERROR(__xludf.DUMMYFUNCTION("IF(ISBLANK($D438),"""",IFERROR(TEXTJOIN("", "",TRUE,FILTER(INDIRECT(""'(OC4IDS) "" &amp; L$3 &amp;
 ""'!$C:$C""),INDIRECT(""'(OC4IDS) "" &amp; L$3 &amp; ""'!$G:$G"") = $A438)),""""))"),"")</f>
        <v/>
      </c>
      <c r="M437" s="60" t="str">
        <f ca="1">IFERROR(__xludf.DUMMYFUNCTION("IF(ISBLANK($D438),"""",IFERROR(TEXTJOIN("", "",TRUE,FILTER(INDIRECT(""'(OC4IDS) "" &amp; M$3 &amp;
 ""'!$C:$C""),INDIRECT(""'(OC4IDS) "" &amp; M$3 &amp; ""'!$G:$G"") = $A438)),""""))"),"")</f>
        <v/>
      </c>
      <c r="N437" s="60" t="str">
        <f ca="1">IFERROR(__xludf.DUMMYFUNCTION("IF(ISBLANK($D438),"""",IFERROR(TEXTJOIN("", "",TRUE,FILTER(INDIRECT(""'(OC4IDS) "" &amp; N$3 &amp;
 ""'!$C:$C""),INDIRECT(""'(OC4IDS) "" &amp; N$3 &amp; ""'!$G:$G"") = $A438)),""""))"),"")</f>
        <v/>
      </c>
      <c r="O437" s="51">
        <v>0</v>
      </c>
      <c r="P437" s="51">
        <v>0</v>
      </c>
      <c r="Q437" s="51">
        <v>0</v>
      </c>
      <c r="R437" s="51">
        <v>0</v>
      </c>
    </row>
    <row r="438" spans="1:18" ht="15.75" customHeight="1" x14ac:dyDescent="0.15">
      <c r="A438" s="53" t="str">
        <f t="shared" si="2"/>
        <v xml:space="preserve"> ()</v>
      </c>
      <c r="B438" s="55"/>
      <c r="C438" s="55"/>
      <c r="D438" s="55"/>
      <c r="E438" s="56"/>
      <c r="F438" s="57"/>
      <c r="G438" s="58"/>
      <c r="H438" s="57"/>
      <c r="I438" s="59" t="str">
        <f t="shared" si="3"/>
        <v>no</v>
      </c>
      <c r="J438" s="53" t="str">
        <f ca="1">IFERROR(__xludf.DUMMYFUNCTION("IFERROR(JOIN("", "",FILTER(K439:N439,LEN(K439:N439))))"),"")</f>
        <v/>
      </c>
      <c r="K438" s="60" t="str">
        <f ca="1">IFERROR(__xludf.DUMMYFUNCTION("IF(ISBLANK($D439),"""",IFERROR(TEXTJOIN("", "",TRUE,FILTER(INDIRECT(""'(OC4IDS) "" &amp; K$3 &amp;
 ""'!$C:$C""),INDIRECT(""'(OC4IDS) "" &amp; K$3 &amp; ""'!$G:$G"") = $A439)),""""))"),"")</f>
        <v/>
      </c>
      <c r="L438" s="60" t="str">
        <f ca="1">IFERROR(__xludf.DUMMYFUNCTION("IF(ISBLANK($D439),"""",IFERROR(TEXTJOIN("", "",TRUE,FILTER(INDIRECT(""'(OC4IDS) "" &amp; L$3 &amp;
 ""'!$C:$C""),INDIRECT(""'(OC4IDS) "" &amp; L$3 &amp; ""'!$G:$G"") = $A439)),""""))"),"")</f>
        <v/>
      </c>
      <c r="M438" s="60" t="str">
        <f ca="1">IFERROR(__xludf.DUMMYFUNCTION("IF(ISBLANK($D439),"""",IFERROR(TEXTJOIN("", "",TRUE,FILTER(INDIRECT(""'(OC4IDS) "" &amp; M$3 &amp;
 ""'!$C:$C""),INDIRECT(""'(OC4IDS) "" &amp; M$3 &amp; ""'!$G:$G"") = $A439)),""""))"),"")</f>
        <v/>
      </c>
      <c r="N438" s="60" t="str">
        <f ca="1">IFERROR(__xludf.DUMMYFUNCTION("IF(ISBLANK($D439),"""",IFERROR(TEXTJOIN("", "",TRUE,FILTER(INDIRECT(""'(OC4IDS) "" &amp; N$3 &amp;
 ""'!$C:$C""),INDIRECT(""'(OC4IDS) "" &amp; N$3 &amp; ""'!$G:$G"") = $A439)),""""))"),"")</f>
        <v/>
      </c>
      <c r="O438" s="51">
        <v>0</v>
      </c>
      <c r="P438" s="51">
        <v>0</v>
      </c>
      <c r="Q438" s="51">
        <v>0</v>
      </c>
      <c r="R438" s="51">
        <v>0</v>
      </c>
    </row>
    <row r="439" spans="1:18" ht="15.75" customHeight="1" x14ac:dyDescent="0.15">
      <c r="A439" s="53" t="str">
        <f t="shared" si="2"/>
        <v xml:space="preserve"> ()</v>
      </c>
      <c r="B439" s="55"/>
      <c r="C439" s="55"/>
      <c r="D439" s="55"/>
      <c r="E439" s="56"/>
      <c r="F439" s="57"/>
      <c r="G439" s="58"/>
      <c r="H439" s="57"/>
      <c r="I439" s="59" t="str">
        <f t="shared" si="3"/>
        <v>no</v>
      </c>
      <c r="J439" s="53" t="str">
        <f ca="1">IFERROR(__xludf.DUMMYFUNCTION("IFERROR(JOIN("", "",FILTER(K440:N440,LEN(K440:N440))))"),"")</f>
        <v/>
      </c>
      <c r="K439" s="60" t="str">
        <f ca="1">IFERROR(__xludf.DUMMYFUNCTION("IF(ISBLANK($D440),"""",IFERROR(TEXTJOIN("", "",TRUE,FILTER(INDIRECT(""'(OC4IDS) "" &amp; K$3 &amp;
 ""'!$C:$C""),INDIRECT(""'(OC4IDS) "" &amp; K$3 &amp; ""'!$G:$G"") = $A440)),""""))"),"")</f>
        <v/>
      </c>
      <c r="L439" s="60" t="str">
        <f ca="1">IFERROR(__xludf.DUMMYFUNCTION("IF(ISBLANK($D440),"""",IFERROR(TEXTJOIN("", "",TRUE,FILTER(INDIRECT(""'(OC4IDS) "" &amp; L$3 &amp;
 ""'!$C:$C""),INDIRECT(""'(OC4IDS) "" &amp; L$3 &amp; ""'!$G:$G"") = $A440)),""""))"),"")</f>
        <v/>
      </c>
      <c r="M439" s="60" t="str">
        <f ca="1">IFERROR(__xludf.DUMMYFUNCTION("IF(ISBLANK($D440),"""",IFERROR(TEXTJOIN("", "",TRUE,FILTER(INDIRECT(""'(OC4IDS) "" &amp; M$3 &amp;
 ""'!$C:$C""),INDIRECT(""'(OC4IDS) "" &amp; M$3 &amp; ""'!$G:$G"") = $A440)),""""))"),"")</f>
        <v/>
      </c>
      <c r="N439" s="60" t="str">
        <f ca="1">IFERROR(__xludf.DUMMYFUNCTION("IF(ISBLANK($D440),"""",IFERROR(TEXTJOIN("", "",TRUE,FILTER(INDIRECT(""'(OC4IDS) "" &amp; N$3 &amp;
 ""'!$C:$C""),INDIRECT(""'(OC4IDS) "" &amp; N$3 &amp; ""'!$G:$G"") = $A440)),""""))"),"")</f>
        <v/>
      </c>
      <c r="O439" s="51">
        <v>0</v>
      </c>
      <c r="P439" s="51">
        <v>0</v>
      </c>
      <c r="Q439" s="51">
        <v>0</v>
      </c>
      <c r="R439" s="51">
        <v>0</v>
      </c>
    </row>
    <row r="440" spans="1:18" ht="15.75" customHeight="1" x14ac:dyDescent="0.15">
      <c r="A440" s="53" t="str">
        <f t="shared" si="2"/>
        <v xml:space="preserve"> ()</v>
      </c>
      <c r="B440" s="55"/>
      <c r="C440" s="55"/>
      <c r="D440" s="55"/>
      <c r="E440" s="56"/>
      <c r="F440" s="57"/>
      <c r="G440" s="58"/>
      <c r="H440" s="57"/>
      <c r="I440" s="59" t="str">
        <f t="shared" si="3"/>
        <v>no</v>
      </c>
      <c r="J440" s="53" t="str">
        <f ca="1">IFERROR(__xludf.DUMMYFUNCTION("IFERROR(JOIN("", "",FILTER(K441:N441,LEN(K441:N441))))"),"")</f>
        <v/>
      </c>
      <c r="K440" s="60" t="str">
        <f ca="1">IFERROR(__xludf.DUMMYFUNCTION("IF(ISBLANK($D441),"""",IFERROR(TEXTJOIN("", "",TRUE,FILTER(INDIRECT(""'(OC4IDS) "" &amp; K$3 &amp;
 ""'!$C:$C""),INDIRECT(""'(OC4IDS) "" &amp; K$3 &amp; ""'!$G:$G"") = $A441)),""""))"),"")</f>
        <v/>
      </c>
      <c r="L440" s="60" t="str">
        <f ca="1">IFERROR(__xludf.DUMMYFUNCTION("IF(ISBLANK($D441),"""",IFERROR(TEXTJOIN("", "",TRUE,FILTER(INDIRECT(""'(OC4IDS) "" &amp; L$3 &amp;
 ""'!$C:$C""),INDIRECT(""'(OC4IDS) "" &amp; L$3 &amp; ""'!$G:$G"") = $A441)),""""))"),"")</f>
        <v/>
      </c>
      <c r="M440" s="60" t="str">
        <f ca="1">IFERROR(__xludf.DUMMYFUNCTION("IF(ISBLANK($D441),"""",IFERROR(TEXTJOIN("", "",TRUE,FILTER(INDIRECT(""'(OC4IDS) "" &amp; M$3 &amp;
 ""'!$C:$C""),INDIRECT(""'(OC4IDS) "" &amp; M$3 &amp; ""'!$G:$G"") = $A441)),""""))"),"")</f>
        <v/>
      </c>
      <c r="N440" s="60" t="str">
        <f ca="1">IFERROR(__xludf.DUMMYFUNCTION("IF(ISBLANK($D441),"""",IFERROR(TEXTJOIN("", "",TRUE,FILTER(INDIRECT(""'(OC4IDS) "" &amp; N$3 &amp;
 ""'!$C:$C""),INDIRECT(""'(OC4IDS) "" &amp; N$3 &amp; ""'!$G:$G"") = $A441)),""""))"),"")</f>
        <v/>
      </c>
      <c r="O440" s="51">
        <v>0</v>
      </c>
      <c r="P440" s="51">
        <v>0</v>
      </c>
      <c r="Q440" s="51">
        <v>0</v>
      </c>
      <c r="R440" s="51">
        <v>0</v>
      </c>
    </row>
    <row r="441" spans="1:18" ht="15.75" customHeight="1" x14ac:dyDescent="0.15">
      <c r="A441" s="53" t="str">
        <f t="shared" si="2"/>
        <v xml:space="preserve"> ()</v>
      </c>
      <c r="B441" s="55"/>
      <c r="C441" s="55"/>
      <c r="D441" s="55"/>
      <c r="E441" s="56"/>
      <c r="F441" s="57"/>
      <c r="G441" s="58"/>
      <c r="H441" s="57"/>
      <c r="I441" s="59" t="str">
        <f t="shared" si="3"/>
        <v>no</v>
      </c>
      <c r="J441" s="53" t="str">
        <f ca="1">IFERROR(__xludf.DUMMYFUNCTION("IFERROR(JOIN("", "",FILTER(K442:N442,LEN(K442:N442))))"),"")</f>
        <v/>
      </c>
      <c r="K441" s="60" t="str">
        <f ca="1">IFERROR(__xludf.DUMMYFUNCTION("IF(ISBLANK($D442),"""",IFERROR(TEXTJOIN("", "",TRUE,FILTER(INDIRECT(""'(OC4IDS) "" &amp; K$3 &amp;
 ""'!$C:$C""),INDIRECT(""'(OC4IDS) "" &amp; K$3 &amp; ""'!$G:$G"") = $A442)),""""))"),"")</f>
        <v/>
      </c>
      <c r="L441" s="60" t="str">
        <f ca="1">IFERROR(__xludf.DUMMYFUNCTION("IF(ISBLANK($D442),"""",IFERROR(TEXTJOIN("", "",TRUE,FILTER(INDIRECT(""'(OC4IDS) "" &amp; L$3 &amp;
 ""'!$C:$C""),INDIRECT(""'(OC4IDS) "" &amp; L$3 &amp; ""'!$G:$G"") = $A442)),""""))"),"")</f>
        <v/>
      </c>
      <c r="M441" s="60" t="str">
        <f ca="1">IFERROR(__xludf.DUMMYFUNCTION("IF(ISBLANK($D442),"""",IFERROR(TEXTJOIN("", "",TRUE,FILTER(INDIRECT(""'(OC4IDS) "" &amp; M$3 &amp;
 ""'!$C:$C""),INDIRECT(""'(OC4IDS) "" &amp; M$3 &amp; ""'!$G:$G"") = $A442)),""""))"),"")</f>
        <v/>
      </c>
      <c r="N441" s="60" t="str">
        <f ca="1">IFERROR(__xludf.DUMMYFUNCTION("IF(ISBLANK($D442),"""",IFERROR(TEXTJOIN("", "",TRUE,FILTER(INDIRECT(""'(OC4IDS) "" &amp; N$3 &amp;
 ""'!$C:$C""),INDIRECT(""'(OC4IDS) "" &amp; N$3 &amp; ""'!$G:$G"") = $A442)),""""))"),"")</f>
        <v/>
      </c>
      <c r="O441" s="51">
        <v>0</v>
      </c>
      <c r="P441" s="51">
        <v>0</v>
      </c>
      <c r="Q441" s="51">
        <v>0</v>
      </c>
      <c r="R441" s="51">
        <v>0</v>
      </c>
    </row>
    <row r="442" spans="1:18" ht="15.75" customHeight="1" x14ac:dyDescent="0.15">
      <c r="A442" s="53" t="str">
        <f t="shared" si="2"/>
        <v xml:space="preserve"> ()</v>
      </c>
      <c r="B442" s="55"/>
      <c r="C442" s="55"/>
      <c r="D442" s="55"/>
      <c r="E442" s="56"/>
      <c r="F442" s="57"/>
      <c r="G442" s="58"/>
      <c r="H442" s="57"/>
      <c r="I442" s="59" t="str">
        <f t="shared" si="3"/>
        <v>no</v>
      </c>
      <c r="J442" s="53" t="str">
        <f ca="1">IFERROR(__xludf.DUMMYFUNCTION("IFERROR(JOIN("", "",FILTER(K443:N443,LEN(K443:N443))))"),"")</f>
        <v/>
      </c>
      <c r="K442" s="60" t="str">
        <f ca="1">IFERROR(__xludf.DUMMYFUNCTION("IF(ISBLANK($D443),"""",IFERROR(TEXTJOIN("", "",TRUE,FILTER(INDIRECT(""'(OC4IDS) "" &amp; K$3 &amp;
 ""'!$C:$C""),INDIRECT(""'(OC4IDS) "" &amp; K$3 &amp; ""'!$G:$G"") = $A443)),""""))"),"")</f>
        <v/>
      </c>
      <c r="L442" s="60" t="str">
        <f ca="1">IFERROR(__xludf.DUMMYFUNCTION("IF(ISBLANK($D443),"""",IFERROR(TEXTJOIN("", "",TRUE,FILTER(INDIRECT(""'(OC4IDS) "" &amp; L$3 &amp;
 ""'!$C:$C""),INDIRECT(""'(OC4IDS) "" &amp; L$3 &amp; ""'!$G:$G"") = $A443)),""""))"),"")</f>
        <v/>
      </c>
      <c r="M442" s="60" t="str">
        <f ca="1">IFERROR(__xludf.DUMMYFUNCTION("IF(ISBLANK($D443),"""",IFERROR(TEXTJOIN("", "",TRUE,FILTER(INDIRECT(""'(OC4IDS) "" &amp; M$3 &amp;
 ""'!$C:$C""),INDIRECT(""'(OC4IDS) "" &amp; M$3 &amp; ""'!$G:$G"") = $A443)),""""))"),"")</f>
        <v/>
      </c>
      <c r="N442" s="60" t="str">
        <f ca="1">IFERROR(__xludf.DUMMYFUNCTION("IF(ISBLANK($D443),"""",IFERROR(TEXTJOIN("", "",TRUE,FILTER(INDIRECT(""'(OC4IDS) "" &amp; N$3 &amp;
 ""'!$C:$C""),INDIRECT(""'(OC4IDS) "" &amp; N$3 &amp; ""'!$G:$G"") = $A443)),""""))"),"")</f>
        <v/>
      </c>
      <c r="O442" s="51">
        <v>0</v>
      </c>
      <c r="P442" s="51">
        <v>0</v>
      </c>
      <c r="Q442" s="51">
        <v>0</v>
      </c>
      <c r="R442" s="51">
        <v>0</v>
      </c>
    </row>
    <row r="443" spans="1:18" ht="15.75" customHeight="1" x14ac:dyDescent="0.15">
      <c r="A443" s="53" t="str">
        <f t="shared" si="2"/>
        <v xml:space="preserve"> ()</v>
      </c>
      <c r="B443" s="55"/>
      <c r="C443" s="55"/>
      <c r="D443" s="55"/>
      <c r="E443" s="56"/>
      <c r="F443" s="57"/>
      <c r="G443" s="58"/>
      <c r="H443" s="57"/>
      <c r="I443" s="59" t="str">
        <f t="shared" si="3"/>
        <v>no</v>
      </c>
      <c r="J443" s="53" t="str">
        <f ca="1">IFERROR(__xludf.DUMMYFUNCTION("IFERROR(JOIN("", "",FILTER(K444:N444,LEN(K444:N444))))"),"")</f>
        <v/>
      </c>
      <c r="K443" s="60" t="str">
        <f ca="1">IFERROR(__xludf.DUMMYFUNCTION("IF(ISBLANK($D444),"""",IFERROR(TEXTJOIN("", "",TRUE,FILTER(INDIRECT(""'(OC4IDS) "" &amp; K$3 &amp;
 ""'!$C:$C""),INDIRECT(""'(OC4IDS) "" &amp; K$3 &amp; ""'!$G:$G"") = $A444)),""""))"),"")</f>
        <v/>
      </c>
      <c r="L443" s="60" t="str">
        <f ca="1">IFERROR(__xludf.DUMMYFUNCTION("IF(ISBLANK($D444),"""",IFERROR(TEXTJOIN("", "",TRUE,FILTER(INDIRECT(""'(OC4IDS) "" &amp; L$3 &amp;
 ""'!$C:$C""),INDIRECT(""'(OC4IDS) "" &amp; L$3 &amp; ""'!$G:$G"") = $A444)),""""))"),"")</f>
        <v/>
      </c>
      <c r="M443" s="60" t="str">
        <f ca="1">IFERROR(__xludf.DUMMYFUNCTION("IF(ISBLANK($D444),"""",IFERROR(TEXTJOIN("", "",TRUE,FILTER(INDIRECT(""'(OC4IDS) "" &amp; M$3 &amp;
 ""'!$C:$C""),INDIRECT(""'(OC4IDS) "" &amp; M$3 &amp; ""'!$G:$G"") = $A444)),""""))"),"")</f>
        <v/>
      </c>
      <c r="N443" s="60" t="str">
        <f ca="1">IFERROR(__xludf.DUMMYFUNCTION("IF(ISBLANK($D444),"""",IFERROR(TEXTJOIN("", "",TRUE,FILTER(INDIRECT(""'(OC4IDS) "" &amp; N$3 &amp;
 ""'!$C:$C""),INDIRECT(""'(OC4IDS) "" &amp; N$3 &amp; ""'!$G:$G"") = $A444)),""""))"),"")</f>
        <v/>
      </c>
      <c r="O443" s="51">
        <v>0</v>
      </c>
      <c r="P443" s="51">
        <v>0</v>
      </c>
      <c r="Q443" s="51">
        <v>0</v>
      </c>
      <c r="R443" s="51">
        <v>0</v>
      </c>
    </row>
    <row r="444" spans="1:18" ht="15.75" customHeight="1" x14ac:dyDescent="0.15">
      <c r="A444" s="53" t="str">
        <f t="shared" si="2"/>
        <v xml:space="preserve"> ()</v>
      </c>
      <c r="B444" s="55"/>
      <c r="C444" s="55"/>
      <c r="D444" s="55"/>
      <c r="E444" s="56"/>
      <c r="F444" s="57"/>
      <c r="G444" s="58"/>
      <c r="H444" s="57"/>
      <c r="I444" s="59" t="str">
        <f t="shared" si="3"/>
        <v>no</v>
      </c>
      <c r="J444" s="53" t="str">
        <f ca="1">IFERROR(__xludf.DUMMYFUNCTION("IFERROR(JOIN("", "",FILTER(K445:N445,LEN(K445:N445))))"),"")</f>
        <v/>
      </c>
      <c r="K444" s="60" t="str">
        <f ca="1">IFERROR(__xludf.DUMMYFUNCTION("IF(ISBLANK($D445),"""",IFERROR(TEXTJOIN("", "",TRUE,FILTER(INDIRECT(""'(OC4IDS) "" &amp; K$3 &amp;
 ""'!$C:$C""),INDIRECT(""'(OC4IDS) "" &amp; K$3 &amp; ""'!$G:$G"") = $A445)),""""))"),"")</f>
        <v/>
      </c>
      <c r="L444" s="60" t="str">
        <f ca="1">IFERROR(__xludf.DUMMYFUNCTION("IF(ISBLANK($D445),"""",IFERROR(TEXTJOIN("", "",TRUE,FILTER(INDIRECT(""'(OC4IDS) "" &amp; L$3 &amp;
 ""'!$C:$C""),INDIRECT(""'(OC4IDS) "" &amp; L$3 &amp; ""'!$G:$G"") = $A445)),""""))"),"")</f>
        <v/>
      </c>
      <c r="M444" s="60" t="str">
        <f ca="1">IFERROR(__xludf.DUMMYFUNCTION("IF(ISBLANK($D445),"""",IFERROR(TEXTJOIN("", "",TRUE,FILTER(INDIRECT(""'(OC4IDS) "" &amp; M$3 &amp;
 ""'!$C:$C""),INDIRECT(""'(OC4IDS) "" &amp; M$3 &amp; ""'!$G:$G"") = $A445)),""""))"),"")</f>
        <v/>
      </c>
      <c r="N444" s="60" t="str">
        <f ca="1">IFERROR(__xludf.DUMMYFUNCTION("IF(ISBLANK($D445),"""",IFERROR(TEXTJOIN("", "",TRUE,FILTER(INDIRECT(""'(OC4IDS) "" &amp; N$3 &amp;
 ""'!$C:$C""),INDIRECT(""'(OC4IDS) "" &amp; N$3 &amp; ""'!$G:$G"") = $A445)),""""))"),"")</f>
        <v/>
      </c>
      <c r="O444" s="51">
        <v>0</v>
      </c>
      <c r="P444" s="51">
        <v>0</v>
      </c>
      <c r="Q444" s="51">
        <v>0</v>
      </c>
      <c r="R444" s="51">
        <v>0</v>
      </c>
    </row>
    <row r="445" spans="1:18" ht="15.75" customHeight="1" x14ac:dyDescent="0.15">
      <c r="A445" s="53" t="str">
        <f t="shared" si="2"/>
        <v xml:space="preserve"> ()</v>
      </c>
      <c r="B445" s="55"/>
      <c r="C445" s="55"/>
      <c r="D445" s="55"/>
      <c r="E445" s="56"/>
      <c r="F445" s="57"/>
      <c r="G445" s="58"/>
      <c r="H445" s="57"/>
      <c r="I445" s="59" t="str">
        <f t="shared" si="3"/>
        <v>no</v>
      </c>
      <c r="J445" s="53" t="str">
        <f ca="1">IFERROR(__xludf.DUMMYFUNCTION("IFERROR(JOIN("", "",FILTER(K446:N446,LEN(K446:N446))))"),"")</f>
        <v/>
      </c>
      <c r="K445" s="60" t="str">
        <f ca="1">IFERROR(__xludf.DUMMYFUNCTION("IF(ISBLANK($D446),"""",IFERROR(TEXTJOIN("", "",TRUE,FILTER(INDIRECT(""'(OC4IDS) "" &amp; K$3 &amp;
 ""'!$C:$C""),INDIRECT(""'(OC4IDS) "" &amp; K$3 &amp; ""'!$G:$G"") = $A446)),""""))"),"")</f>
        <v/>
      </c>
      <c r="L445" s="60" t="str">
        <f ca="1">IFERROR(__xludf.DUMMYFUNCTION("IF(ISBLANK($D446),"""",IFERROR(TEXTJOIN("", "",TRUE,FILTER(INDIRECT(""'(OC4IDS) "" &amp; L$3 &amp;
 ""'!$C:$C""),INDIRECT(""'(OC4IDS) "" &amp; L$3 &amp; ""'!$G:$G"") = $A446)),""""))"),"")</f>
        <v/>
      </c>
      <c r="M445" s="60" t="str">
        <f ca="1">IFERROR(__xludf.DUMMYFUNCTION("IF(ISBLANK($D446),"""",IFERROR(TEXTJOIN("", "",TRUE,FILTER(INDIRECT(""'(OC4IDS) "" &amp; M$3 &amp;
 ""'!$C:$C""),INDIRECT(""'(OC4IDS) "" &amp; M$3 &amp; ""'!$G:$G"") = $A446)),""""))"),"")</f>
        <v/>
      </c>
      <c r="N445" s="60" t="str">
        <f ca="1">IFERROR(__xludf.DUMMYFUNCTION("IF(ISBLANK($D446),"""",IFERROR(TEXTJOIN("", "",TRUE,FILTER(INDIRECT(""'(OC4IDS) "" &amp; N$3 &amp;
 ""'!$C:$C""),INDIRECT(""'(OC4IDS) "" &amp; N$3 &amp; ""'!$G:$G"") = $A446)),""""))"),"")</f>
        <v/>
      </c>
      <c r="O445" s="51">
        <v>0</v>
      </c>
      <c r="P445" s="51">
        <v>0</v>
      </c>
      <c r="Q445" s="51">
        <v>0</v>
      </c>
      <c r="R445" s="51">
        <v>0</v>
      </c>
    </row>
    <row r="446" spans="1:18" ht="15.75" customHeight="1" x14ac:dyDescent="0.15">
      <c r="A446" s="53" t="str">
        <f t="shared" si="2"/>
        <v xml:space="preserve"> ()</v>
      </c>
      <c r="B446" s="55"/>
      <c r="C446" s="55"/>
      <c r="D446" s="55"/>
      <c r="E446" s="56"/>
      <c r="F446" s="57"/>
      <c r="G446" s="58"/>
      <c r="H446" s="57"/>
      <c r="I446" s="59" t="str">
        <f t="shared" si="3"/>
        <v>no</v>
      </c>
      <c r="J446" s="53" t="str">
        <f ca="1">IFERROR(__xludf.DUMMYFUNCTION("IFERROR(JOIN("", "",FILTER(K447:N447,LEN(K447:N447))))"),"")</f>
        <v/>
      </c>
      <c r="K446" s="60" t="str">
        <f ca="1">IFERROR(__xludf.DUMMYFUNCTION("IF(ISBLANK($D447),"""",IFERROR(TEXTJOIN("", "",TRUE,FILTER(INDIRECT(""'(OC4IDS) "" &amp; K$3 &amp;
 ""'!$C:$C""),INDIRECT(""'(OC4IDS) "" &amp; K$3 &amp; ""'!$G:$G"") = $A447)),""""))"),"")</f>
        <v/>
      </c>
      <c r="L446" s="60" t="str">
        <f ca="1">IFERROR(__xludf.DUMMYFUNCTION("IF(ISBLANK($D447),"""",IFERROR(TEXTJOIN("", "",TRUE,FILTER(INDIRECT(""'(OC4IDS) "" &amp; L$3 &amp;
 ""'!$C:$C""),INDIRECT(""'(OC4IDS) "" &amp; L$3 &amp; ""'!$G:$G"") = $A447)),""""))"),"")</f>
        <v/>
      </c>
      <c r="M446" s="60" t="str">
        <f ca="1">IFERROR(__xludf.DUMMYFUNCTION("IF(ISBLANK($D447),"""",IFERROR(TEXTJOIN("", "",TRUE,FILTER(INDIRECT(""'(OC4IDS) "" &amp; M$3 &amp;
 ""'!$C:$C""),INDIRECT(""'(OC4IDS) "" &amp; M$3 &amp; ""'!$G:$G"") = $A447)),""""))"),"")</f>
        <v/>
      </c>
      <c r="N446" s="60" t="str">
        <f ca="1">IFERROR(__xludf.DUMMYFUNCTION("IF(ISBLANK($D447),"""",IFERROR(TEXTJOIN("", "",TRUE,FILTER(INDIRECT(""'(OC4IDS) "" &amp; N$3 &amp;
 ""'!$C:$C""),INDIRECT(""'(OC4IDS) "" &amp; N$3 &amp; ""'!$G:$G"") = $A447)),""""))"),"")</f>
        <v/>
      </c>
      <c r="O446" s="51">
        <v>0</v>
      </c>
      <c r="P446" s="51">
        <v>0</v>
      </c>
      <c r="Q446" s="51">
        <v>0</v>
      </c>
      <c r="R446" s="51">
        <v>0</v>
      </c>
    </row>
    <row r="447" spans="1:18" ht="15.75" customHeight="1" x14ac:dyDescent="0.15">
      <c r="A447" s="53" t="str">
        <f t="shared" si="2"/>
        <v xml:space="preserve"> ()</v>
      </c>
      <c r="B447" s="55"/>
      <c r="C447" s="55"/>
      <c r="D447" s="55"/>
      <c r="E447" s="56"/>
      <c r="F447" s="57"/>
      <c r="G447" s="58"/>
      <c r="H447" s="57"/>
      <c r="I447" s="59" t="str">
        <f t="shared" si="3"/>
        <v>no</v>
      </c>
      <c r="J447" s="53" t="str">
        <f ca="1">IFERROR(__xludf.DUMMYFUNCTION("IFERROR(JOIN("", "",FILTER(K448:N448,LEN(K448:N448))))"),"")</f>
        <v/>
      </c>
      <c r="K447" s="60" t="str">
        <f ca="1">IFERROR(__xludf.DUMMYFUNCTION("IF(ISBLANK($D448),"""",IFERROR(TEXTJOIN("", "",TRUE,FILTER(INDIRECT(""'(OC4IDS) "" &amp; K$3 &amp;
 ""'!$C:$C""),INDIRECT(""'(OC4IDS) "" &amp; K$3 &amp; ""'!$G:$G"") = $A448)),""""))"),"")</f>
        <v/>
      </c>
      <c r="L447" s="60" t="str">
        <f ca="1">IFERROR(__xludf.DUMMYFUNCTION("IF(ISBLANK($D448),"""",IFERROR(TEXTJOIN("", "",TRUE,FILTER(INDIRECT(""'(OC4IDS) "" &amp; L$3 &amp;
 ""'!$C:$C""),INDIRECT(""'(OC4IDS) "" &amp; L$3 &amp; ""'!$G:$G"") = $A448)),""""))"),"")</f>
        <v/>
      </c>
      <c r="M447" s="60" t="str">
        <f ca="1">IFERROR(__xludf.DUMMYFUNCTION("IF(ISBLANK($D448),"""",IFERROR(TEXTJOIN("", "",TRUE,FILTER(INDIRECT(""'(OC4IDS) "" &amp; M$3 &amp;
 ""'!$C:$C""),INDIRECT(""'(OC4IDS) "" &amp; M$3 &amp; ""'!$G:$G"") = $A448)),""""))"),"")</f>
        <v/>
      </c>
      <c r="N447" s="60" t="str">
        <f ca="1">IFERROR(__xludf.DUMMYFUNCTION("IF(ISBLANK($D448),"""",IFERROR(TEXTJOIN("", "",TRUE,FILTER(INDIRECT(""'(OC4IDS) "" &amp; N$3 &amp;
 ""'!$C:$C""),INDIRECT(""'(OC4IDS) "" &amp; N$3 &amp; ""'!$G:$G"") = $A448)),""""))"),"")</f>
        <v/>
      </c>
      <c r="O447" s="51">
        <v>0</v>
      </c>
      <c r="P447" s="51">
        <v>0</v>
      </c>
      <c r="Q447" s="51">
        <v>0</v>
      </c>
      <c r="R447" s="51">
        <v>0</v>
      </c>
    </row>
    <row r="448" spans="1:18" ht="15.75" customHeight="1" x14ac:dyDescent="0.15">
      <c r="A448" s="53" t="str">
        <f t="shared" si="2"/>
        <v xml:space="preserve"> ()</v>
      </c>
      <c r="B448" s="55"/>
      <c r="C448" s="55"/>
      <c r="D448" s="55"/>
      <c r="E448" s="56"/>
      <c r="F448" s="57"/>
      <c r="G448" s="58"/>
      <c r="H448" s="57"/>
      <c r="I448" s="59" t="str">
        <f t="shared" si="3"/>
        <v>no</v>
      </c>
      <c r="J448" s="53" t="str">
        <f ca="1">IFERROR(__xludf.DUMMYFUNCTION("IFERROR(JOIN("", "",FILTER(K449:N449,LEN(K449:N449))))"),"")</f>
        <v/>
      </c>
      <c r="K448" s="60" t="str">
        <f ca="1">IFERROR(__xludf.DUMMYFUNCTION("IF(ISBLANK($D449),"""",IFERROR(TEXTJOIN("", "",TRUE,FILTER(INDIRECT(""'(OC4IDS) "" &amp; K$3 &amp;
 ""'!$C:$C""),INDIRECT(""'(OC4IDS) "" &amp; K$3 &amp; ""'!$G:$G"") = $A449)),""""))"),"")</f>
        <v/>
      </c>
      <c r="L448" s="60" t="str">
        <f ca="1">IFERROR(__xludf.DUMMYFUNCTION("IF(ISBLANK($D449),"""",IFERROR(TEXTJOIN("", "",TRUE,FILTER(INDIRECT(""'(OC4IDS) "" &amp; L$3 &amp;
 ""'!$C:$C""),INDIRECT(""'(OC4IDS) "" &amp; L$3 &amp; ""'!$G:$G"") = $A449)),""""))"),"")</f>
        <v/>
      </c>
      <c r="M448" s="60" t="str">
        <f ca="1">IFERROR(__xludf.DUMMYFUNCTION("IF(ISBLANK($D449),"""",IFERROR(TEXTJOIN("", "",TRUE,FILTER(INDIRECT(""'(OC4IDS) "" &amp; M$3 &amp;
 ""'!$C:$C""),INDIRECT(""'(OC4IDS) "" &amp; M$3 &amp; ""'!$G:$G"") = $A449)),""""))"),"")</f>
        <v/>
      </c>
      <c r="N448" s="60" t="str">
        <f ca="1">IFERROR(__xludf.DUMMYFUNCTION("IF(ISBLANK($D449),"""",IFERROR(TEXTJOIN("", "",TRUE,FILTER(INDIRECT(""'(OC4IDS) "" &amp; N$3 &amp;
 ""'!$C:$C""),INDIRECT(""'(OC4IDS) "" &amp; N$3 &amp; ""'!$G:$G"") = $A449)),""""))"),"")</f>
        <v/>
      </c>
      <c r="O448" s="51">
        <v>0</v>
      </c>
      <c r="P448" s="51">
        <v>0</v>
      </c>
      <c r="Q448" s="51">
        <v>0</v>
      </c>
      <c r="R448" s="51">
        <v>0</v>
      </c>
    </row>
    <row r="449" spans="1:18" ht="15.75" customHeight="1" x14ac:dyDescent="0.15">
      <c r="A449" s="53" t="str">
        <f t="shared" si="2"/>
        <v xml:space="preserve"> ()</v>
      </c>
      <c r="B449" s="55"/>
      <c r="C449" s="55"/>
      <c r="D449" s="55"/>
      <c r="E449" s="56"/>
      <c r="F449" s="57"/>
      <c r="G449" s="58"/>
      <c r="H449" s="57"/>
      <c r="I449" s="59" t="str">
        <f t="shared" si="3"/>
        <v>no</v>
      </c>
      <c r="J449" s="53" t="str">
        <f ca="1">IFERROR(__xludf.DUMMYFUNCTION("IFERROR(JOIN("", "",FILTER(K450:N450,LEN(K450:N450))))"),"")</f>
        <v/>
      </c>
      <c r="K449" s="60" t="str">
        <f ca="1">IFERROR(__xludf.DUMMYFUNCTION("IF(ISBLANK($D450),"""",IFERROR(TEXTJOIN("", "",TRUE,FILTER(INDIRECT(""'(OC4IDS) "" &amp; K$3 &amp;
 ""'!$C:$C""),INDIRECT(""'(OC4IDS) "" &amp; K$3 &amp; ""'!$G:$G"") = $A450)),""""))"),"")</f>
        <v/>
      </c>
      <c r="L449" s="60" t="str">
        <f ca="1">IFERROR(__xludf.DUMMYFUNCTION("IF(ISBLANK($D450),"""",IFERROR(TEXTJOIN("", "",TRUE,FILTER(INDIRECT(""'(OC4IDS) "" &amp; L$3 &amp;
 ""'!$C:$C""),INDIRECT(""'(OC4IDS) "" &amp; L$3 &amp; ""'!$G:$G"") = $A450)),""""))"),"")</f>
        <v/>
      </c>
      <c r="M449" s="60" t="str">
        <f ca="1">IFERROR(__xludf.DUMMYFUNCTION("IF(ISBLANK($D450),"""",IFERROR(TEXTJOIN("", "",TRUE,FILTER(INDIRECT(""'(OC4IDS) "" &amp; M$3 &amp;
 ""'!$C:$C""),INDIRECT(""'(OC4IDS) "" &amp; M$3 &amp; ""'!$G:$G"") = $A450)),""""))"),"")</f>
        <v/>
      </c>
      <c r="N449" s="60" t="str">
        <f ca="1">IFERROR(__xludf.DUMMYFUNCTION("IF(ISBLANK($D450),"""",IFERROR(TEXTJOIN("", "",TRUE,FILTER(INDIRECT(""'(OC4IDS) "" &amp; N$3 &amp;
 ""'!$C:$C""),INDIRECT(""'(OC4IDS) "" &amp; N$3 &amp; ""'!$G:$G"") = $A450)),""""))"),"")</f>
        <v/>
      </c>
      <c r="O449" s="51">
        <v>0</v>
      </c>
      <c r="P449" s="51">
        <v>0</v>
      </c>
      <c r="Q449" s="51">
        <v>0</v>
      </c>
      <c r="R449" s="51">
        <v>0</v>
      </c>
    </row>
    <row r="450" spans="1:18" ht="15.75" customHeight="1" x14ac:dyDescent="0.15">
      <c r="A450" s="53" t="str">
        <f t="shared" si="2"/>
        <v xml:space="preserve"> ()</v>
      </c>
      <c r="B450" s="55"/>
      <c r="C450" s="55"/>
      <c r="D450" s="55"/>
      <c r="E450" s="56"/>
      <c r="F450" s="57"/>
      <c r="G450" s="58"/>
      <c r="H450" s="57"/>
      <c r="I450" s="59" t="str">
        <f t="shared" si="3"/>
        <v>no</v>
      </c>
      <c r="J450" s="53" t="str">
        <f ca="1">IFERROR(__xludf.DUMMYFUNCTION("IFERROR(JOIN("", "",FILTER(K451:N451,LEN(K451:N451))))"),"")</f>
        <v/>
      </c>
      <c r="K450" s="60" t="str">
        <f ca="1">IFERROR(__xludf.DUMMYFUNCTION("IF(ISBLANK($D451),"""",IFERROR(TEXTJOIN("", "",TRUE,FILTER(INDIRECT(""'(OC4IDS) "" &amp; K$3 &amp;
 ""'!$C:$C""),INDIRECT(""'(OC4IDS) "" &amp; K$3 &amp; ""'!$G:$G"") = $A451)),""""))"),"")</f>
        <v/>
      </c>
      <c r="L450" s="60" t="str">
        <f ca="1">IFERROR(__xludf.DUMMYFUNCTION("IF(ISBLANK($D451),"""",IFERROR(TEXTJOIN("", "",TRUE,FILTER(INDIRECT(""'(OC4IDS) "" &amp; L$3 &amp;
 ""'!$C:$C""),INDIRECT(""'(OC4IDS) "" &amp; L$3 &amp; ""'!$G:$G"") = $A451)),""""))"),"")</f>
        <v/>
      </c>
      <c r="M450" s="60" t="str">
        <f ca="1">IFERROR(__xludf.DUMMYFUNCTION("IF(ISBLANK($D451),"""",IFERROR(TEXTJOIN("", "",TRUE,FILTER(INDIRECT(""'(OC4IDS) "" &amp; M$3 &amp;
 ""'!$C:$C""),INDIRECT(""'(OC4IDS) "" &amp; M$3 &amp; ""'!$G:$G"") = $A451)),""""))"),"")</f>
        <v/>
      </c>
      <c r="N450" s="60" t="str">
        <f ca="1">IFERROR(__xludf.DUMMYFUNCTION("IF(ISBLANK($D451),"""",IFERROR(TEXTJOIN("", "",TRUE,FILTER(INDIRECT(""'(OC4IDS) "" &amp; N$3 &amp;
 ""'!$C:$C""),INDIRECT(""'(OC4IDS) "" &amp; N$3 &amp; ""'!$G:$G"") = $A451)),""""))"),"")</f>
        <v/>
      </c>
      <c r="O450" s="51">
        <v>0</v>
      </c>
      <c r="P450" s="51">
        <v>0</v>
      </c>
      <c r="Q450" s="51">
        <v>0</v>
      </c>
      <c r="R450" s="51">
        <v>0</v>
      </c>
    </row>
    <row r="451" spans="1:18" ht="15.75" customHeight="1" x14ac:dyDescent="0.15">
      <c r="A451" s="53" t="str">
        <f t="shared" si="2"/>
        <v xml:space="preserve"> ()</v>
      </c>
      <c r="B451" s="55"/>
      <c r="C451" s="55"/>
      <c r="D451" s="55"/>
      <c r="E451" s="56"/>
      <c r="F451" s="57"/>
      <c r="G451" s="58"/>
      <c r="H451" s="57"/>
      <c r="I451" s="59" t="str">
        <f t="shared" si="3"/>
        <v>no</v>
      </c>
      <c r="J451" s="53" t="str">
        <f ca="1">IFERROR(__xludf.DUMMYFUNCTION("IFERROR(JOIN("", "",FILTER(K452:N452,LEN(K452:N452))))"),"")</f>
        <v/>
      </c>
      <c r="K451" s="60" t="str">
        <f ca="1">IFERROR(__xludf.DUMMYFUNCTION("IF(ISBLANK($D452),"""",IFERROR(TEXTJOIN("", "",TRUE,FILTER(INDIRECT(""'(OC4IDS) "" &amp; K$3 &amp;
 ""'!$C:$C""),INDIRECT(""'(OC4IDS) "" &amp; K$3 &amp; ""'!$G:$G"") = $A452)),""""))"),"")</f>
        <v/>
      </c>
      <c r="L451" s="60" t="str">
        <f ca="1">IFERROR(__xludf.DUMMYFUNCTION("IF(ISBLANK($D452),"""",IFERROR(TEXTJOIN("", "",TRUE,FILTER(INDIRECT(""'(OC4IDS) "" &amp; L$3 &amp;
 ""'!$C:$C""),INDIRECT(""'(OC4IDS) "" &amp; L$3 &amp; ""'!$G:$G"") = $A452)),""""))"),"")</f>
        <v/>
      </c>
      <c r="M451" s="60" t="str">
        <f ca="1">IFERROR(__xludf.DUMMYFUNCTION("IF(ISBLANK($D452),"""",IFERROR(TEXTJOIN("", "",TRUE,FILTER(INDIRECT(""'(OC4IDS) "" &amp; M$3 &amp;
 ""'!$C:$C""),INDIRECT(""'(OC4IDS) "" &amp; M$3 &amp; ""'!$G:$G"") = $A452)),""""))"),"")</f>
        <v/>
      </c>
      <c r="N451" s="60" t="str">
        <f ca="1">IFERROR(__xludf.DUMMYFUNCTION("IF(ISBLANK($D452),"""",IFERROR(TEXTJOIN("", "",TRUE,FILTER(INDIRECT(""'(OC4IDS) "" &amp; N$3 &amp;
 ""'!$C:$C""),INDIRECT(""'(OC4IDS) "" &amp; N$3 &amp; ""'!$G:$G"") = $A452)),""""))"),"")</f>
        <v/>
      </c>
      <c r="O451" s="51">
        <v>0</v>
      </c>
      <c r="P451" s="51">
        <v>0</v>
      </c>
      <c r="Q451" s="51">
        <v>0</v>
      </c>
      <c r="R451" s="51">
        <v>0</v>
      </c>
    </row>
    <row r="452" spans="1:18" ht="15.75" customHeight="1" x14ac:dyDescent="0.15">
      <c r="A452" s="53" t="str">
        <f t="shared" si="2"/>
        <v xml:space="preserve"> ()</v>
      </c>
      <c r="B452" s="55"/>
      <c r="C452" s="55"/>
      <c r="D452" s="55"/>
      <c r="E452" s="56"/>
      <c r="F452" s="57"/>
      <c r="G452" s="58"/>
      <c r="H452" s="57"/>
      <c r="I452" s="59" t="str">
        <f t="shared" si="3"/>
        <v>no</v>
      </c>
      <c r="J452" s="53" t="str">
        <f ca="1">IFERROR(__xludf.DUMMYFUNCTION("IFERROR(JOIN("", "",FILTER(K453:N453,LEN(K453:N453))))"),"")</f>
        <v/>
      </c>
      <c r="K452" s="60" t="str">
        <f ca="1">IFERROR(__xludf.DUMMYFUNCTION("IF(ISBLANK($D453),"""",IFERROR(TEXTJOIN("", "",TRUE,FILTER(INDIRECT(""'(OC4IDS) "" &amp; K$3 &amp;
 ""'!$C:$C""),INDIRECT(""'(OC4IDS) "" &amp; K$3 &amp; ""'!$G:$G"") = $A453)),""""))"),"")</f>
        <v/>
      </c>
      <c r="L452" s="60" t="str">
        <f ca="1">IFERROR(__xludf.DUMMYFUNCTION("IF(ISBLANK($D453),"""",IFERROR(TEXTJOIN("", "",TRUE,FILTER(INDIRECT(""'(OC4IDS) "" &amp; L$3 &amp;
 ""'!$C:$C""),INDIRECT(""'(OC4IDS) "" &amp; L$3 &amp; ""'!$G:$G"") = $A453)),""""))"),"")</f>
        <v/>
      </c>
      <c r="M452" s="60" t="str">
        <f ca="1">IFERROR(__xludf.DUMMYFUNCTION("IF(ISBLANK($D453),"""",IFERROR(TEXTJOIN("", "",TRUE,FILTER(INDIRECT(""'(OC4IDS) "" &amp; M$3 &amp;
 ""'!$C:$C""),INDIRECT(""'(OC4IDS) "" &amp; M$3 &amp; ""'!$G:$G"") = $A453)),""""))"),"")</f>
        <v/>
      </c>
      <c r="N452" s="60" t="str">
        <f ca="1">IFERROR(__xludf.DUMMYFUNCTION("IF(ISBLANK($D453),"""",IFERROR(TEXTJOIN("", "",TRUE,FILTER(INDIRECT(""'(OC4IDS) "" &amp; N$3 &amp;
 ""'!$C:$C""),INDIRECT(""'(OC4IDS) "" &amp; N$3 &amp; ""'!$G:$G"") = $A453)),""""))"),"")</f>
        <v/>
      </c>
      <c r="O452" s="51">
        <v>0</v>
      </c>
      <c r="P452" s="51">
        <v>0</v>
      </c>
      <c r="Q452" s="51">
        <v>0</v>
      </c>
      <c r="R452" s="51">
        <v>0</v>
      </c>
    </row>
    <row r="453" spans="1:18" ht="15.75" customHeight="1" x14ac:dyDescent="0.15">
      <c r="A453" s="53" t="str">
        <f t="shared" si="2"/>
        <v xml:space="preserve"> ()</v>
      </c>
      <c r="B453" s="55"/>
      <c r="C453" s="55"/>
      <c r="D453" s="55"/>
      <c r="E453" s="56"/>
      <c r="F453" s="57"/>
      <c r="G453" s="58"/>
      <c r="H453" s="57"/>
      <c r="I453" s="59" t="str">
        <f t="shared" si="3"/>
        <v>no</v>
      </c>
      <c r="J453" s="53" t="str">
        <f ca="1">IFERROR(__xludf.DUMMYFUNCTION("IFERROR(JOIN("", "",FILTER(K454:N454,LEN(K454:N454))))"),"")</f>
        <v/>
      </c>
      <c r="K453" s="60" t="str">
        <f ca="1">IFERROR(__xludf.DUMMYFUNCTION("IF(ISBLANK($D454),"""",IFERROR(TEXTJOIN("", "",TRUE,FILTER(INDIRECT(""'(OC4IDS) "" &amp; K$3 &amp;
 ""'!$C:$C""),INDIRECT(""'(OC4IDS) "" &amp; K$3 &amp; ""'!$G:$G"") = $A454)),""""))"),"")</f>
        <v/>
      </c>
      <c r="L453" s="60" t="str">
        <f ca="1">IFERROR(__xludf.DUMMYFUNCTION("IF(ISBLANK($D454),"""",IFERROR(TEXTJOIN("", "",TRUE,FILTER(INDIRECT(""'(OC4IDS) "" &amp; L$3 &amp;
 ""'!$C:$C""),INDIRECT(""'(OC4IDS) "" &amp; L$3 &amp; ""'!$G:$G"") = $A454)),""""))"),"")</f>
        <v/>
      </c>
      <c r="M453" s="60" t="str">
        <f ca="1">IFERROR(__xludf.DUMMYFUNCTION("IF(ISBLANK($D454),"""",IFERROR(TEXTJOIN("", "",TRUE,FILTER(INDIRECT(""'(OC4IDS) "" &amp; M$3 &amp;
 ""'!$C:$C""),INDIRECT(""'(OC4IDS) "" &amp; M$3 &amp; ""'!$G:$G"") = $A454)),""""))"),"")</f>
        <v/>
      </c>
      <c r="N453" s="60" t="str">
        <f ca="1">IFERROR(__xludf.DUMMYFUNCTION("IF(ISBLANK($D454),"""",IFERROR(TEXTJOIN("", "",TRUE,FILTER(INDIRECT(""'(OC4IDS) "" &amp; N$3 &amp;
 ""'!$C:$C""),INDIRECT(""'(OC4IDS) "" &amp; N$3 &amp; ""'!$G:$G"") = $A454)),""""))"),"")</f>
        <v/>
      </c>
      <c r="O453" s="51">
        <v>0</v>
      </c>
      <c r="P453" s="51">
        <v>0</v>
      </c>
      <c r="Q453" s="51">
        <v>0</v>
      </c>
      <c r="R453" s="51">
        <v>0</v>
      </c>
    </row>
    <row r="454" spans="1:18" ht="15.75" customHeight="1" x14ac:dyDescent="0.15">
      <c r="A454" s="53" t="str">
        <f t="shared" si="2"/>
        <v xml:space="preserve"> ()</v>
      </c>
      <c r="B454" s="55"/>
      <c r="C454" s="55"/>
      <c r="D454" s="55"/>
      <c r="E454" s="56"/>
      <c r="F454" s="57"/>
      <c r="G454" s="58"/>
      <c r="H454" s="57"/>
      <c r="I454" s="59" t="str">
        <f t="shared" si="3"/>
        <v>no</v>
      </c>
      <c r="J454" s="53" t="str">
        <f ca="1">IFERROR(__xludf.DUMMYFUNCTION("IFERROR(JOIN("", "",FILTER(K455:N455,LEN(K455:N455))))"),"")</f>
        <v/>
      </c>
      <c r="K454" s="60" t="str">
        <f ca="1">IFERROR(__xludf.DUMMYFUNCTION("IF(ISBLANK($D455),"""",IFERROR(TEXTJOIN("", "",TRUE,FILTER(INDIRECT(""'(OC4IDS) "" &amp; K$3 &amp;
 ""'!$C:$C""),INDIRECT(""'(OC4IDS) "" &amp; K$3 &amp; ""'!$G:$G"") = $A455)),""""))"),"")</f>
        <v/>
      </c>
      <c r="L454" s="60" t="str">
        <f ca="1">IFERROR(__xludf.DUMMYFUNCTION("IF(ISBLANK($D455),"""",IFERROR(TEXTJOIN("", "",TRUE,FILTER(INDIRECT(""'(OC4IDS) "" &amp; L$3 &amp;
 ""'!$C:$C""),INDIRECT(""'(OC4IDS) "" &amp; L$3 &amp; ""'!$G:$G"") = $A455)),""""))"),"")</f>
        <v/>
      </c>
      <c r="M454" s="60" t="str">
        <f ca="1">IFERROR(__xludf.DUMMYFUNCTION("IF(ISBLANK($D455),"""",IFERROR(TEXTJOIN("", "",TRUE,FILTER(INDIRECT(""'(OC4IDS) "" &amp; M$3 &amp;
 ""'!$C:$C""),INDIRECT(""'(OC4IDS) "" &amp; M$3 &amp; ""'!$G:$G"") = $A455)),""""))"),"")</f>
        <v/>
      </c>
      <c r="N454" s="60" t="str">
        <f ca="1">IFERROR(__xludf.DUMMYFUNCTION("IF(ISBLANK($D455),"""",IFERROR(TEXTJOIN("", "",TRUE,FILTER(INDIRECT(""'(OC4IDS) "" &amp; N$3 &amp;
 ""'!$C:$C""),INDIRECT(""'(OC4IDS) "" &amp; N$3 &amp; ""'!$G:$G"") = $A455)),""""))"),"")</f>
        <v/>
      </c>
      <c r="O454" s="51">
        <v>0</v>
      </c>
      <c r="P454" s="51">
        <v>0</v>
      </c>
      <c r="Q454" s="51">
        <v>0</v>
      </c>
      <c r="R454" s="51">
        <v>0</v>
      </c>
    </row>
    <row r="455" spans="1:18" ht="15.75" customHeight="1" x14ac:dyDescent="0.15">
      <c r="A455" s="53" t="str">
        <f t="shared" si="2"/>
        <v xml:space="preserve"> ()</v>
      </c>
      <c r="B455" s="55"/>
      <c r="C455" s="55"/>
      <c r="D455" s="55"/>
      <c r="E455" s="56"/>
      <c r="F455" s="57"/>
      <c r="G455" s="58"/>
      <c r="H455" s="57"/>
      <c r="I455" s="59" t="str">
        <f t="shared" si="3"/>
        <v>no</v>
      </c>
      <c r="J455" s="53" t="str">
        <f ca="1">IFERROR(__xludf.DUMMYFUNCTION("IFERROR(JOIN("", "",FILTER(K456:N456,LEN(K456:N456))))"),"")</f>
        <v/>
      </c>
      <c r="K455" s="60" t="str">
        <f ca="1">IFERROR(__xludf.DUMMYFUNCTION("IF(ISBLANK($D456),"""",IFERROR(TEXTJOIN("", "",TRUE,FILTER(INDIRECT(""'(OC4IDS) "" &amp; K$3 &amp;
 ""'!$C:$C""),INDIRECT(""'(OC4IDS) "" &amp; K$3 &amp; ""'!$G:$G"") = $A456)),""""))"),"")</f>
        <v/>
      </c>
      <c r="L455" s="60" t="str">
        <f ca="1">IFERROR(__xludf.DUMMYFUNCTION("IF(ISBLANK($D456),"""",IFERROR(TEXTJOIN("", "",TRUE,FILTER(INDIRECT(""'(OC4IDS) "" &amp; L$3 &amp;
 ""'!$C:$C""),INDIRECT(""'(OC4IDS) "" &amp; L$3 &amp; ""'!$G:$G"") = $A456)),""""))"),"")</f>
        <v/>
      </c>
      <c r="M455" s="60" t="str">
        <f ca="1">IFERROR(__xludf.DUMMYFUNCTION("IF(ISBLANK($D456),"""",IFERROR(TEXTJOIN("", "",TRUE,FILTER(INDIRECT(""'(OC4IDS) "" &amp; M$3 &amp;
 ""'!$C:$C""),INDIRECT(""'(OC4IDS) "" &amp; M$3 &amp; ""'!$G:$G"") = $A456)),""""))"),"")</f>
        <v/>
      </c>
      <c r="N455" s="60" t="str">
        <f ca="1">IFERROR(__xludf.DUMMYFUNCTION("IF(ISBLANK($D456),"""",IFERROR(TEXTJOIN("", "",TRUE,FILTER(INDIRECT(""'(OC4IDS) "" &amp; N$3 &amp;
 ""'!$C:$C""),INDIRECT(""'(OC4IDS) "" &amp; N$3 &amp; ""'!$G:$G"") = $A456)),""""))"),"")</f>
        <v/>
      </c>
      <c r="O455" s="51">
        <v>0</v>
      </c>
      <c r="P455" s="51">
        <v>0</v>
      </c>
      <c r="Q455" s="51">
        <v>0</v>
      </c>
      <c r="R455" s="51">
        <v>0</v>
      </c>
    </row>
    <row r="456" spans="1:18" ht="15.75" customHeight="1" x14ac:dyDescent="0.15">
      <c r="A456" s="53" t="str">
        <f t="shared" si="2"/>
        <v xml:space="preserve"> ()</v>
      </c>
      <c r="B456" s="55"/>
      <c r="C456" s="55"/>
      <c r="D456" s="55"/>
      <c r="E456" s="56"/>
      <c r="F456" s="57"/>
      <c r="G456" s="58"/>
      <c r="H456" s="57"/>
      <c r="I456" s="59" t="str">
        <f t="shared" si="3"/>
        <v>no</v>
      </c>
      <c r="J456" s="53" t="str">
        <f ca="1">IFERROR(__xludf.DUMMYFUNCTION("IFERROR(JOIN("", "",FILTER(K457:N457,LEN(K457:N457))))"),"")</f>
        <v/>
      </c>
      <c r="K456" s="60" t="str">
        <f ca="1">IFERROR(__xludf.DUMMYFUNCTION("IF(ISBLANK($D457),"""",IFERROR(TEXTJOIN("", "",TRUE,FILTER(INDIRECT(""'(OC4IDS) "" &amp; K$3 &amp;
 ""'!$C:$C""),INDIRECT(""'(OC4IDS) "" &amp; K$3 &amp; ""'!$G:$G"") = $A457)),""""))"),"")</f>
        <v/>
      </c>
      <c r="L456" s="60" t="str">
        <f ca="1">IFERROR(__xludf.DUMMYFUNCTION("IF(ISBLANK($D457),"""",IFERROR(TEXTJOIN("", "",TRUE,FILTER(INDIRECT(""'(OC4IDS) "" &amp; L$3 &amp;
 ""'!$C:$C""),INDIRECT(""'(OC4IDS) "" &amp; L$3 &amp; ""'!$G:$G"") = $A457)),""""))"),"")</f>
        <v/>
      </c>
      <c r="M456" s="60" t="str">
        <f ca="1">IFERROR(__xludf.DUMMYFUNCTION("IF(ISBLANK($D457),"""",IFERROR(TEXTJOIN("", "",TRUE,FILTER(INDIRECT(""'(OC4IDS) "" &amp; M$3 &amp;
 ""'!$C:$C""),INDIRECT(""'(OC4IDS) "" &amp; M$3 &amp; ""'!$G:$G"") = $A457)),""""))"),"")</f>
        <v/>
      </c>
      <c r="N456" s="60" t="str">
        <f ca="1">IFERROR(__xludf.DUMMYFUNCTION("IF(ISBLANK($D457),"""",IFERROR(TEXTJOIN("", "",TRUE,FILTER(INDIRECT(""'(OC4IDS) "" &amp; N$3 &amp;
 ""'!$C:$C""),INDIRECT(""'(OC4IDS) "" &amp; N$3 &amp; ""'!$G:$G"") = $A457)),""""))"),"")</f>
        <v/>
      </c>
      <c r="O456" s="51">
        <v>0</v>
      </c>
      <c r="P456" s="51">
        <v>0</v>
      </c>
      <c r="Q456" s="51">
        <v>0</v>
      </c>
      <c r="R456" s="51">
        <v>0</v>
      </c>
    </row>
    <row r="457" spans="1:18" ht="15.75" customHeight="1" x14ac:dyDescent="0.15">
      <c r="A457" s="53" t="str">
        <f t="shared" si="2"/>
        <v xml:space="preserve"> ()</v>
      </c>
      <c r="B457" s="55"/>
      <c r="C457" s="55"/>
      <c r="D457" s="55"/>
      <c r="E457" s="56"/>
      <c r="F457" s="57"/>
      <c r="G457" s="58"/>
      <c r="H457" s="57"/>
      <c r="I457" s="59" t="str">
        <f t="shared" si="3"/>
        <v>no</v>
      </c>
      <c r="J457" s="53" t="str">
        <f ca="1">IFERROR(__xludf.DUMMYFUNCTION("IFERROR(JOIN("", "",FILTER(K458:N458,LEN(K458:N458))))"),"")</f>
        <v/>
      </c>
      <c r="K457" s="60" t="str">
        <f ca="1">IFERROR(__xludf.DUMMYFUNCTION("IF(ISBLANK($D458),"""",IFERROR(TEXTJOIN("", "",TRUE,FILTER(INDIRECT(""'(OC4IDS) "" &amp; K$3 &amp;
 ""'!$C:$C""),INDIRECT(""'(OC4IDS) "" &amp; K$3 &amp; ""'!$G:$G"") = $A458)),""""))"),"")</f>
        <v/>
      </c>
      <c r="L457" s="60" t="str">
        <f ca="1">IFERROR(__xludf.DUMMYFUNCTION("IF(ISBLANK($D458),"""",IFERROR(TEXTJOIN("", "",TRUE,FILTER(INDIRECT(""'(OC4IDS) "" &amp; L$3 &amp;
 ""'!$C:$C""),INDIRECT(""'(OC4IDS) "" &amp; L$3 &amp; ""'!$G:$G"") = $A458)),""""))"),"")</f>
        <v/>
      </c>
      <c r="M457" s="60" t="str">
        <f ca="1">IFERROR(__xludf.DUMMYFUNCTION("IF(ISBLANK($D458),"""",IFERROR(TEXTJOIN("", "",TRUE,FILTER(INDIRECT(""'(OC4IDS) "" &amp; M$3 &amp;
 ""'!$C:$C""),INDIRECT(""'(OC4IDS) "" &amp; M$3 &amp; ""'!$G:$G"") = $A458)),""""))"),"")</f>
        <v/>
      </c>
      <c r="N457" s="60" t="str">
        <f ca="1">IFERROR(__xludf.DUMMYFUNCTION("IF(ISBLANK($D458),"""",IFERROR(TEXTJOIN("", "",TRUE,FILTER(INDIRECT(""'(OC4IDS) "" &amp; N$3 &amp;
 ""'!$C:$C""),INDIRECT(""'(OC4IDS) "" &amp; N$3 &amp; ""'!$G:$G"") = $A458)),""""))"),"")</f>
        <v/>
      </c>
      <c r="O457" s="51">
        <v>0</v>
      </c>
      <c r="P457" s="51">
        <v>0</v>
      </c>
      <c r="Q457" s="51">
        <v>0</v>
      </c>
      <c r="R457" s="51">
        <v>0</v>
      </c>
    </row>
    <row r="458" spans="1:18" ht="15.75" customHeight="1" x14ac:dyDescent="0.15">
      <c r="A458" s="53" t="str">
        <f t="shared" si="2"/>
        <v xml:space="preserve"> ()</v>
      </c>
      <c r="B458" s="55"/>
      <c r="C458" s="55"/>
      <c r="D458" s="55"/>
      <c r="E458" s="56"/>
      <c r="F458" s="57"/>
      <c r="G458" s="58"/>
      <c r="H458" s="57"/>
      <c r="I458" s="59" t="str">
        <f t="shared" si="3"/>
        <v>no</v>
      </c>
      <c r="J458" s="53" t="str">
        <f ca="1">IFERROR(__xludf.DUMMYFUNCTION("IFERROR(JOIN("", "",FILTER(K459:N459,LEN(K459:N459))))"),"")</f>
        <v/>
      </c>
      <c r="K458" s="60" t="str">
        <f ca="1">IFERROR(__xludf.DUMMYFUNCTION("IF(ISBLANK($D459),"""",IFERROR(TEXTJOIN("", "",TRUE,FILTER(INDIRECT(""'(OC4IDS) "" &amp; K$3 &amp;
 ""'!$C:$C""),INDIRECT(""'(OC4IDS) "" &amp; K$3 &amp; ""'!$G:$G"") = $A459)),""""))"),"")</f>
        <v/>
      </c>
      <c r="L458" s="60" t="str">
        <f ca="1">IFERROR(__xludf.DUMMYFUNCTION("IF(ISBLANK($D459),"""",IFERROR(TEXTJOIN("", "",TRUE,FILTER(INDIRECT(""'(OC4IDS) "" &amp; L$3 &amp;
 ""'!$C:$C""),INDIRECT(""'(OC4IDS) "" &amp; L$3 &amp; ""'!$G:$G"") = $A459)),""""))"),"")</f>
        <v/>
      </c>
      <c r="M458" s="60" t="str">
        <f ca="1">IFERROR(__xludf.DUMMYFUNCTION("IF(ISBLANK($D459),"""",IFERROR(TEXTJOIN("", "",TRUE,FILTER(INDIRECT(""'(OC4IDS) "" &amp; M$3 &amp;
 ""'!$C:$C""),INDIRECT(""'(OC4IDS) "" &amp; M$3 &amp; ""'!$G:$G"") = $A459)),""""))"),"")</f>
        <v/>
      </c>
      <c r="N458" s="60" t="str">
        <f ca="1">IFERROR(__xludf.DUMMYFUNCTION("IF(ISBLANK($D459),"""",IFERROR(TEXTJOIN("", "",TRUE,FILTER(INDIRECT(""'(OC4IDS) "" &amp; N$3 &amp;
 ""'!$C:$C""),INDIRECT(""'(OC4IDS) "" &amp; N$3 &amp; ""'!$G:$G"") = $A459)),""""))"),"")</f>
        <v/>
      </c>
      <c r="O458" s="51">
        <v>0</v>
      </c>
      <c r="P458" s="51">
        <v>0</v>
      </c>
      <c r="Q458" s="51">
        <v>0</v>
      </c>
      <c r="R458" s="51">
        <v>0</v>
      </c>
    </row>
    <row r="459" spans="1:18" ht="15.75" customHeight="1" x14ac:dyDescent="0.15">
      <c r="A459" s="53" t="str">
        <f t="shared" si="2"/>
        <v xml:space="preserve"> ()</v>
      </c>
      <c r="B459" s="55"/>
      <c r="C459" s="55"/>
      <c r="D459" s="55"/>
      <c r="E459" s="56"/>
      <c r="F459" s="57"/>
      <c r="G459" s="58"/>
      <c r="H459" s="57"/>
      <c r="I459" s="59" t="str">
        <f t="shared" si="3"/>
        <v>no</v>
      </c>
      <c r="J459" s="53" t="str">
        <f ca="1">IFERROR(__xludf.DUMMYFUNCTION("IFERROR(JOIN("", "",FILTER(K460:N460,LEN(K460:N460))))"),"")</f>
        <v/>
      </c>
      <c r="K459" s="60" t="str">
        <f ca="1">IFERROR(__xludf.DUMMYFUNCTION("IF(ISBLANK($D460),"""",IFERROR(TEXTJOIN("", "",TRUE,FILTER(INDIRECT(""'(OC4IDS) "" &amp; K$3 &amp;
 ""'!$C:$C""),INDIRECT(""'(OC4IDS) "" &amp; K$3 &amp; ""'!$G:$G"") = $A460)),""""))"),"")</f>
        <v/>
      </c>
      <c r="L459" s="60" t="str">
        <f ca="1">IFERROR(__xludf.DUMMYFUNCTION("IF(ISBLANK($D460),"""",IFERROR(TEXTJOIN("", "",TRUE,FILTER(INDIRECT(""'(OC4IDS) "" &amp; L$3 &amp;
 ""'!$C:$C""),INDIRECT(""'(OC4IDS) "" &amp; L$3 &amp; ""'!$G:$G"") = $A460)),""""))"),"")</f>
        <v/>
      </c>
      <c r="M459" s="60" t="str">
        <f ca="1">IFERROR(__xludf.DUMMYFUNCTION("IF(ISBLANK($D460),"""",IFERROR(TEXTJOIN("", "",TRUE,FILTER(INDIRECT(""'(OC4IDS) "" &amp; M$3 &amp;
 ""'!$C:$C""),INDIRECT(""'(OC4IDS) "" &amp; M$3 &amp; ""'!$G:$G"") = $A460)),""""))"),"")</f>
        <v/>
      </c>
      <c r="N459" s="60" t="str">
        <f ca="1">IFERROR(__xludf.DUMMYFUNCTION("IF(ISBLANK($D460),"""",IFERROR(TEXTJOIN("", "",TRUE,FILTER(INDIRECT(""'(OC4IDS) "" &amp; N$3 &amp;
 ""'!$C:$C""),INDIRECT(""'(OC4IDS) "" &amp; N$3 &amp; ""'!$G:$G"") = $A460)),""""))"),"")</f>
        <v/>
      </c>
      <c r="O459" s="51">
        <v>0</v>
      </c>
      <c r="P459" s="51">
        <v>0</v>
      </c>
      <c r="Q459" s="51">
        <v>0</v>
      </c>
      <c r="R459" s="51">
        <v>0</v>
      </c>
    </row>
    <row r="460" spans="1:18" ht="15.75" customHeight="1" x14ac:dyDescent="0.15">
      <c r="A460" s="53" t="str">
        <f t="shared" si="2"/>
        <v xml:space="preserve"> ()</v>
      </c>
      <c r="B460" s="55"/>
      <c r="C460" s="55"/>
      <c r="D460" s="55"/>
      <c r="E460" s="56"/>
      <c r="F460" s="57"/>
      <c r="G460" s="58"/>
      <c r="H460" s="57"/>
      <c r="I460" s="59" t="str">
        <f t="shared" si="3"/>
        <v>no</v>
      </c>
      <c r="J460" s="53" t="str">
        <f ca="1">IFERROR(__xludf.DUMMYFUNCTION("IFERROR(JOIN("", "",FILTER(K461:N461,LEN(K461:N461))))"),"")</f>
        <v/>
      </c>
      <c r="K460" s="60" t="str">
        <f ca="1">IFERROR(__xludf.DUMMYFUNCTION("IF(ISBLANK($D461),"""",IFERROR(TEXTJOIN("", "",TRUE,FILTER(INDIRECT(""'(OC4IDS) "" &amp; K$3 &amp;
 ""'!$C:$C""),INDIRECT(""'(OC4IDS) "" &amp; K$3 &amp; ""'!$G:$G"") = $A461)),""""))"),"")</f>
        <v/>
      </c>
      <c r="L460" s="60" t="str">
        <f ca="1">IFERROR(__xludf.DUMMYFUNCTION("IF(ISBLANK($D461),"""",IFERROR(TEXTJOIN("", "",TRUE,FILTER(INDIRECT(""'(OC4IDS) "" &amp; L$3 &amp;
 ""'!$C:$C""),INDIRECT(""'(OC4IDS) "" &amp; L$3 &amp; ""'!$G:$G"") = $A461)),""""))"),"")</f>
        <v/>
      </c>
      <c r="M460" s="60" t="str">
        <f ca="1">IFERROR(__xludf.DUMMYFUNCTION("IF(ISBLANK($D461),"""",IFERROR(TEXTJOIN("", "",TRUE,FILTER(INDIRECT(""'(OC4IDS) "" &amp; M$3 &amp;
 ""'!$C:$C""),INDIRECT(""'(OC4IDS) "" &amp; M$3 &amp; ""'!$G:$G"") = $A461)),""""))"),"")</f>
        <v/>
      </c>
      <c r="N460" s="60" t="str">
        <f ca="1">IFERROR(__xludf.DUMMYFUNCTION("IF(ISBLANK($D461),"""",IFERROR(TEXTJOIN("", "",TRUE,FILTER(INDIRECT(""'(OC4IDS) "" &amp; N$3 &amp;
 ""'!$C:$C""),INDIRECT(""'(OC4IDS) "" &amp; N$3 &amp; ""'!$G:$G"") = $A461)),""""))"),"")</f>
        <v/>
      </c>
      <c r="O460" s="51">
        <v>0</v>
      </c>
      <c r="P460" s="51">
        <v>0</v>
      </c>
      <c r="Q460" s="51">
        <v>0</v>
      </c>
      <c r="R460" s="51">
        <v>0</v>
      </c>
    </row>
    <row r="461" spans="1:18" ht="15.75" customHeight="1" x14ac:dyDescent="0.15">
      <c r="A461" s="53" t="str">
        <f t="shared" si="2"/>
        <v xml:space="preserve"> ()</v>
      </c>
      <c r="B461" s="55"/>
      <c r="C461" s="55"/>
      <c r="D461" s="55"/>
      <c r="E461" s="56"/>
      <c r="F461" s="57"/>
      <c r="G461" s="58"/>
      <c r="H461" s="57"/>
      <c r="I461" s="59" t="str">
        <f t="shared" si="3"/>
        <v>no</v>
      </c>
      <c r="J461" s="53" t="str">
        <f ca="1">IFERROR(__xludf.DUMMYFUNCTION("IFERROR(JOIN("", "",FILTER(K462:N462,LEN(K462:N462))))"),"")</f>
        <v/>
      </c>
      <c r="K461" s="60" t="str">
        <f ca="1">IFERROR(__xludf.DUMMYFUNCTION("IF(ISBLANK($D462),"""",IFERROR(TEXTJOIN("", "",TRUE,FILTER(INDIRECT(""'(OC4IDS) "" &amp; K$3 &amp;
 ""'!$C:$C""),INDIRECT(""'(OC4IDS) "" &amp; K$3 &amp; ""'!$G:$G"") = $A462)),""""))"),"")</f>
        <v/>
      </c>
      <c r="L461" s="60" t="str">
        <f ca="1">IFERROR(__xludf.DUMMYFUNCTION("IF(ISBLANK($D462),"""",IFERROR(TEXTJOIN("", "",TRUE,FILTER(INDIRECT(""'(OC4IDS) "" &amp; L$3 &amp;
 ""'!$C:$C""),INDIRECT(""'(OC4IDS) "" &amp; L$3 &amp; ""'!$G:$G"") = $A462)),""""))"),"")</f>
        <v/>
      </c>
      <c r="M461" s="60" t="str">
        <f ca="1">IFERROR(__xludf.DUMMYFUNCTION("IF(ISBLANK($D462),"""",IFERROR(TEXTJOIN("", "",TRUE,FILTER(INDIRECT(""'(OC4IDS) "" &amp; M$3 &amp;
 ""'!$C:$C""),INDIRECT(""'(OC4IDS) "" &amp; M$3 &amp; ""'!$G:$G"") = $A462)),""""))"),"")</f>
        <v/>
      </c>
      <c r="N461" s="60" t="str">
        <f ca="1">IFERROR(__xludf.DUMMYFUNCTION("IF(ISBLANK($D462),"""",IFERROR(TEXTJOIN("", "",TRUE,FILTER(INDIRECT(""'(OC4IDS) "" &amp; N$3 &amp;
 ""'!$C:$C""),INDIRECT(""'(OC4IDS) "" &amp; N$3 &amp; ""'!$G:$G"") = $A462)),""""))"),"")</f>
        <v/>
      </c>
      <c r="O461" s="51">
        <v>0</v>
      </c>
      <c r="P461" s="51">
        <v>0</v>
      </c>
      <c r="Q461" s="51">
        <v>0</v>
      </c>
      <c r="R461" s="51">
        <v>0</v>
      </c>
    </row>
    <row r="462" spans="1:18" ht="15.75" customHeight="1" x14ac:dyDescent="0.15">
      <c r="A462" s="53" t="str">
        <f t="shared" si="2"/>
        <v xml:space="preserve"> ()</v>
      </c>
      <c r="B462" s="55"/>
      <c r="C462" s="55"/>
      <c r="D462" s="55"/>
      <c r="E462" s="56"/>
      <c r="F462" s="57"/>
      <c r="G462" s="58"/>
      <c r="H462" s="57"/>
      <c r="I462" s="59" t="str">
        <f t="shared" si="3"/>
        <v>no</v>
      </c>
      <c r="J462" s="53" t="str">
        <f ca="1">IFERROR(__xludf.DUMMYFUNCTION("IFERROR(JOIN("", "",FILTER(K463:N463,LEN(K463:N463))))"),"")</f>
        <v/>
      </c>
      <c r="K462" s="60" t="str">
        <f ca="1">IFERROR(__xludf.DUMMYFUNCTION("IF(ISBLANK($D463),"""",IFERROR(TEXTJOIN("", "",TRUE,FILTER(INDIRECT(""'(OC4IDS) "" &amp; K$3 &amp;
 ""'!$C:$C""),INDIRECT(""'(OC4IDS) "" &amp; K$3 &amp; ""'!$G:$G"") = $A463)),""""))"),"")</f>
        <v/>
      </c>
      <c r="L462" s="60" t="str">
        <f ca="1">IFERROR(__xludf.DUMMYFUNCTION("IF(ISBLANK($D463),"""",IFERROR(TEXTJOIN("", "",TRUE,FILTER(INDIRECT(""'(OC4IDS) "" &amp; L$3 &amp;
 ""'!$C:$C""),INDIRECT(""'(OC4IDS) "" &amp; L$3 &amp; ""'!$G:$G"") = $A463)),""""))"),"")</f>
        <v/>
      </c>
      <c r="M462" s="60" t="str">
        <f ca="1">IFERROR(__xludf.DUMMYFUNCTION("IF(ISBLANK($D463),"""",IFERROR(TEXTJOIN("", "",TRUE,FILTER(INDIRECT(""'(OC4IDS) "" &amp; M$3 &amp;
 ""'!$C:$C""),INDIRECT(""'(OC4IDS) "" &amp; M$3 &amp; ""'!$G:$G"") = $A463)),""""))"),"")</f>
        <v/>
      </c>
      <c r="N462" s="60" t="str">
        <f ca="1">IFERROR(__xludf.DUMMYFUNCTION("IF(ISBLANK($D463),"""",IFERROR(TEXTJOIN("", "",TRUE,FILTER(INDIRECT(""'(OC4IDS) "" &amp; N$3 &amp;
 ""'!$C:$C""),INDIRECT(""'(OC4IDS) "" &amp; N$3 &amp; ""'!$G:$G"") = $A463)),""""))"),"")</f>
        <v/>
      </c>
      <c r="O462" s="51">
        <v>0</v>
      </c>
      <c r="P462" s="51">
        <v>0</v>
      </c>
      <c r="Q462" s="51">
        <v>0</v>
      </c>
      <c r="R462" s="51">
        <v>0</v>
      </c>
    </row>
    <row r="463" spans="1:18" ht="15.75" customHeight="1" x14ac:dyDescent="0.15">
      <c r="A463" s="53" t="str">
        <f t="shared" si="2"/>
        <v xml:space="preserve"> ()</v>
      </c>
      <c r="B463" s="55"/>
      <c r="C463" s="55"/>
      <c r="D463" s="55"/>
      <c r="E463" s="56"/>
      <c r="F463" s="57"/>
      <c r="G463" s="58"/>
      <c r="H463" s="57"/>
      <c r="I463" s="59" t="str">
        <f t="shared" si="3"/>
        <v>no</v>
      </c>
      <c r="J463" s="53" t="str">
        <f ca="1">IFERROR(__xludf.DUMMYFUNCTION("IFERROR(JOIN("", "",FILTER(K464:N464,LEN(K464:N464))))"),"")</f>
        <v/>
      </c>
      <c r="K463" s="60" t="str">
        <f ca="1">IFERROR(__xludf.DUMMYFUNCTION("IF(ISBLANK($D464),"""",IFERROR(TEXTJOIN("", "",TRUE,FILTER(INDIRECT(""'(OC4IDS) "" &amp; K$3 &amp;
 ""'!$C:$C""),INDIRECT(""'(OC4IDS) "" &amp; K$3 &amp; ""'!$G:$G"") = $A464)),""""))"),"")</f>
        <v/>
      </c>
      <c r="L463" s="60" t="str">
        <f ca="1">IFERROR(__xludf.DUMMYFUNCTION("IF(ISBLANK($D464),"""",IFERROR(TEXTJOIN("", "",TRUE,FILTER(INDIRECT(""'(OC4IDS) "" &amp; L$3 &amp;
 ""'!$C:$C""),INDIRECT(""'(OC4IDS) "" &amp; L$3 &amp; ""'!$G:$G"") = $A464)),""""))"),"")</f>
        <v/>
      </c>
      <c r="M463" s="60" t="str">
        <f ca="1">IFERROR(__xludf.DUMMYFUNCTION("IF(ISBLANK($D464),"""",IFERROR(TEXTJOIN("", "",TRUE,FILTER(INDIRECT(""'(OC4IDS) "" &amp; M$3 &amp;
 ""'!$C:$C""),INDIRECT(""'(OC4IDS) "" &amp; M$3 &amp; ""'!$G:$G"") = $A464)),""""))"),"")</f>
        <v/>
      </c>
      <c r="N463" s="60" t="str">
        <f ca="1">IFERROR(__xludf.DUMMYFUNCTION("IF(ISBLANK($D464),"""",IFERROR(TEXTJOIN("", "",TRUE,FILTER(INDIRECT(""'(OC4IDS) "" &amp; N$3 &amp;
 ""'!$C:$C""),INDIRECT(""'(OC4IDS) "" &amp; N$3 &amp; ""'!$G:$G"") = $A464)),""""))"),"")</f>
        <v/>
      </c>
      <c r="O463" s="51">
        <v>0</v>
      </c>
      <c r="P463" s="51">
        <v>0</v>
      </c>
      <c r="Q463" s="51">
        <v>0</v>
      </c>
      <c r="R463" s="51">
        <v>0</v>
      </c>
    </row>
    <row r="464" spans="1:18" ht="15.75" customHeight="1" x14ac:dyDescent="0.15">
      <c r="A464" s="53" t="str">
        <f t="shared" si="2"/>
        <v xml:space="preserve"> ()</v>
      </c>
      <c r="B464" s="55"/>
      <c r="C464" s="55"/>
      <c r="D464" s="55"/>
      <c r="E464" s="56"/>
      <c r="F464" s="57"/>
      <c r="G464" s="58"/>
      <c r="H464" s="57"/>
      <c r="I464" s="59" t="str">
        <f t="shared" si="3"/>
        <v>no</v>
      </c>
      <c r="J464" s="53" t="str">
        <f ca="1">IFERROR(__xludf.DUMMYFUNCTION("IFERROR(JOIN("", "",FILTER(K465:N465,LEN(K465:N465))))"),"")</f>
        <v/>
      </c>
      <c r="K464" s="60" t="str">
        <f ca="1">IFERROR(__xludf.DUMMYFUNCTION("IF(ISBLANK($D465),"""",IFERROR(TEXTJOIN("", "",TRUE,FILTER(INDIRECT(""'(OC4IDS) "" &amp; K$3 &amp;
 ""'!$C:$C""),INDIRECT(""'(OC4IDS) "" &amp; K$3 &amp; ""'!$G:$G"") = $A465)),""""))"),"")</f>
        <v/>
      </c>
      <c r="L464" s="60" t="str">
        <f ca="1">IFERROR(__xludf.DUMMYFUNCTION("IF(ISBLANK($D465),"""",IFERROR(TEXTJOIN("", "",TRUE,FILTER(INDIRECT(""'(OC4IDS) "" &amp; L$3 &amp;
 ""'!$C:$C""),INDIRECT(""'(OC4IDS) "" &amp; L$3 &amp; ""'!$G:$G"") = $A465)),""""))"),"")</f>
        <v/>
      </c>
      <c r="M464" s="60" t="str">
        <f ca="1">IFERROR(__xludf.DUMMYFUNCTION("IF(ISBLANK($D465),"""",IFERROR(TEXTJOIN("", "",TRUE,FILTER(INDIRECT(""'(OC4IDS) "" &amp; M$3 &amp;
 ""'!$C:$C""),INDIRECT(""'(OC4IDS) "" &amp; M$3 &amp; ""'!$G:$G"") = $A465)),""""))"),"")</f>
        <v/>
      </c>
      <c r="N464" s="60" t="str">
        <f ca="1">IFERROR(__xludf.DUMMYFUNCTION("IF(ISBLANK($D465),"""",IFERROR(TEXTJOIN("", "",TRUE,FILTER(INDIRECT(""'(OC4IDS) "" &amp; N$3 &amp;
 ""'!$C:$C""),INDIRECT(""'(OC4IDS) "" &amp; N$3 &amp; ""'!$G:$G"") = $A465)),""""))"),"")</f>
        <v/>
      </c>
      <c r="O464" s="51">
        <v>0</v>
      </c>
      <c r="P464" s="51">
        <v>0</v>
      </c>
      <c r="Q464" s="51">
        <v>0</v>
      </c>
      <c r="R464" s="51">
        <v>0</v>
      </c>
    </row>
    <row r="465" spans="1:18" ht="15.75" customHeight="1" x14ac:dyDescent="0.15">
      <c r="A465" s="53" t="str">
        <f t="shared" si="2"/>
        <v xml:space="preserve"> ()</v>
      </c>
      <c r="B465" s="55"/>
      <c r="C465" s="55"/>
      <c r="D465" s="55"/>
      <c r="E465" s="56"/>
      <c r="F465" s="57"/>
      <c r="G465" s="58"/>
      <c r="H465" s="57"/>
      <c r="I465" s="59" t="str">
        <f t="shared" si="3"/>
        <v>no</v>
      </c>
      <c r="J465" s="53" t="str">
        <f ca="1">IFERROR(__xludf.DUMMYFUNCTION("IFERROR(JOIN("", "",FILTER(K466:N466,LEN(K466:N466))))"),"")</f>
        <v/>
      </c>
      <c r="K465" s="60" t="str">
        <f ca="1">IFERROR(__xludf.DUMMYFUNCTION("IF(ISBLANK($D466),"""",IFERROR(TEXTJOIN("", "",TRUE,FILTER(INDIRECT(""'(OC4IDS) "" &amp; K$3 &amp;
 ""'!$C:$C""),INDIRECT(""'(OC4IDS) "" &amp; K$3 &amp; ""'!$G:$G"") = $A466)),""""))"),"")</f>
        <v/>
      </c>
      <c r="L465" s="60" t="str">
        <f ca="1">IFERROR(__xludf.DUMMYFUNCTION("IF(ISBLANK($D466),"""",IFERROR(TEXTJOIN("", "",TRUE,FILTER(INDIRECT(""'(OC4IDS) "" &amp; L$3 &amp;
 ""'!$C:$C""),INDIRECT(""'(OC4IDS) "" &amp; L$3 &amp; ""'!$G:$G"") = $A466)),""""))"),"")</f>
        <v/>
      </c>
      <c r="M465" s="60" t="str">
        <f ca="1">IFERROR(__xludf.DUMMYFUNCTION("IF(ISBLANK($D466),"""",IFERROR(TEXTJOIN("", "",TRUE,FILTER(INDIRECT(""'(OC4IDS) "" &amp; M$3 &amp;
 ""'!$C:$C""),INDIRECT(""'(OC4IDS) "" &amp; M$3 &amp; ""'!$G:$G"") = $A466)),""""))"),"")</f>
        <v/>
      </c>
      <c r="N465" s="60" t="str">
        <f ca="1">IFERROR(__xludf.DUMMYFUNCTION("IF(ISBLANK($D466),"""",IFERROR(TEXTJOIN("", "",TRUE,FILTER(INDIRECT(""'(OC4IDS) "" &amp; N$3 &amp;
 ""'!$C:$C""),INDIRECT(""'(OC4IDS) "" &amp; N$3 &amp; ""'!$G:$G"") = $A466)),""""))"),"")</f>
        <v/>
      </c>
      <c r="O465" s="51">
        <v>0</v>
      </c>
      <c r="P465" s="51">
        <v>0</v>
      </c>
      <c r="Q465" s="51">
        <v>0</v>
      </c>
      <c r="R465" s="51">
        <v>0</v>
      </c>
    </row>
    <row r="466" spans="1:18" ht="15.75" customHeight="1" x14ac:dyDescent="0.15">
      <c r="A466" s="53" t="str">
        <f t="shared" si="2"/>
        <v xml:space="preserve"> ()</v>
      </c>
      <c r="B466" s="55"/>
      <c r="C466" s="55"/>
      <c r="D466" s="55"/>
      <c r="E466" s="56"/>
      <c r="F466" s="57"/>
      <c r="G466" s="58"/>
      <c r="H466" s="57"/>
      <c r="I466" s="59" t="str">
        <f t="shared" si="3"/>
        <v>no</v>
      </c>
      <c r="J466" s="53" t="str">
        <f ca="1">IFERROR(__xludf.DUMMYFUNCTION("IFERROR(JOIN("", "",FILTER(K467:N467,LEN(K467:N467))))"),"")</f>
        <v/>
      </c>
      <c r="K466" s="60" t="str">
        <f ca="1">IFERROR(__xludf.DUMMYFUNCTION("IF(ISBLANK($D467),"""",IFERROR(TEXTJOIN("", "",TRUE,FILTER(INDIRECT(""'(OC4IDS) "" &amp; K$3 &amp;
 ""'!$C:$C""),INDIRECT(""'(OC4IDS) "" &amp; K$3 &amp; ""'!$G:$G"") = $A467)),""""))"),"")</f>
        <v/>
      </c>
      <c r="L466" s="60" t="str">
        <f ca="1">IFERROR(__xludf.DUMMYFUNCTION("IF(ISBLANK($D467),"""",IFERROR(TEXTJOIN("", "",TRUE,FILTER(INDIRECT(""'(OC4IDS) "" &amp; L$3 &amp;
 ""'!$C:$C""),INDIRECT(""'(OC4IDS) "" &amp; L$3 &amp; ""'!$G:$G"") = $A467)),""""))"),"")</f>
        <v/>
      </c>
      <c r="M466" s="60" t="str">
        <f ca="1">IFERROR(__xludf.DUMMYFUNCTION("IF(ISBLANK($D467),"""",IFERROR(TEXTJOIN("", "",TRUE,FILTER(INDIRECT(""'(OC4IDS) "" &amp; M$3 &amp;
 ""'!$C:$C""),INDIRECT(""'(OC4IDS) "" &amp; M$3 &amp; ""'!$G:$G"") = $A467)),""""))"),"")</f>
        <v/>
      </c>
      <c r="N466" s="60" t="str">
        <f ca="1">IFERROR(__xludf.DUMMYFUNCTION("IF(ISBLANK($D467),"""",IFERROR(TEXTJOIN("", "",TRUE,FILTER(INDIRECT(""'(OC4IDS) "" &amp; N$3 &amp;
 ""'!$C:$C""),INDIRECT(""'(OC4IDS) "" &amp; N$3 &amp; ""'!$G:$G"") = $A467)),""""))"),"")</f>
        <v/>
      </c>
      <c r="O466" s="51">
        <v>0</v>
      </c>
      <c r="P466" s="51">
        <v>0</v>
      </c>
      <c r="Q466" s="51">
        <v>0</v>
      </c>
      <c r="R466" s="51">
        <v>0</v>
      </c>
    </row>
    <row r="467" spans="1:18" ht="15.75" customHeight="1" x14ac:dyDescent="0.15">
      <c r="A467" s="53" t="str">
        <f t="shared" si="2"/>
        <v xml:space="preserve"> ()</v>
      </c>
      <c r="B467" s="55"/>
      <c r="C467" s="55"/>
      <c r="D467" s="55"/>
      <c r="E467" s="56"/>
      <c r="F467" s="57"/>
      <c r="G467" s="58"/>
      <c r="H467" s="57"/>
      <c r="I467" s="59" t="str">
        <f t="shared" si="3"/>
        <v>no</v>
      </c>
      <c r="J467" s="53" t="str">
        <f ca="1">IFERROR(__xludf.DUMMYFUNCTION("IFERROR(JOIN("", "",FILTER(K468:N468,LEN(K468:N468))))"),"")</f>
        <v/>
      </c>
      <c r="K467" s="60" t="str">
        <f ca="1">IFERROR(__xludf.DUMMYFUNCTION("IF(ISBLANK($D468),"""",IFERROR(TEXTJOIN("", "",TRUE,FILTER(INDIRECT(""'(OC4IDS) "" &amp; K$3 &amp;
 ""'!$C:$C""),INDIRECT(""'(OC4IDS) "" &amp; K$3 &amp; ""'!$G:$G"") = $A468)),""""))"),"")</f>
        <v/>
      </c>
      <c r="L467" s="60" t="str">
        <f ca="1">IFERROR(__xludf.DUMMYFUNCTION("IF(ISBLANK($D468),"""",IFERROR(TEXTJOIN("", "",TRUE,FILTER(INDIRECT(""'(OC4IDS) "" &amp; L$3 &amp;
 ""'!$C:$C""),INDIRECT(""'(OC4IDS) "" &amp; L$3 &amp; ""'!$G:$G"") = $A468)),""""))"),"")</f>
        <v/>
      </c>
      <c r="M467" s="60" t="str">
        <f ca="1">IFERROR(__xludf.DUMMYFUNCTION("IF(ISBLANK($D468),"""",IFERROR(TEXTJOIN("", "",TRUE,FILTER(INDIRECT(""'(OC4IDS) "" &amp; M$3 &amp;
 ""'!$C:$C""),INDIRECT(""'(OC4IDS) "" &amp; M$3 &amp; ""'!$G:$G"") = $A468)),""""))"),"")</f>
        <v/>
      </c>
      <c r="N467" s="60" t="str">
        <f ca="1">IFERROR(__xludf.DUMMYFUNCTION("IF(ISBLANK($D468),"""",IFERROR(TEXTJOIN("", "",TRUE,FILTER(INDIRECT(""'(OC4IDS) "" &amp; N$3 &amp;
 ""'!$C:$C""),INDIRECT(""'(OC4IDS) "" &amp; N$3 &amp; ""'!$G:$G"") = $A468)),""""))"),"")</f>
        <v/>
      </c>
      <c r="O467" s="51">
        <v>0</v>
      </c>
      <c r="P467" s="51">
        <v>0</v>
      </c>
      <c r="Q467" s="51">
        <v>0</v>
      </c>
      <c r="R467" s="51">
        <v>0</v>
      </c>
    </row>
    <row r="468" spans="1:18" ht="15.75" customHeight="1" x14ac:dyDescent="0.15">
      <c r="A468" s="53" t="str">
        <f t="shared" si="2"/>
        <v xml:space="preserve"> ()</v>
      </c>
      <c r="B468" s="55"/>
      <c r="C468" s="55"/>
      <c r="D468" s="55"/>
      <c r="E468" s="56"/>
      <c r="F468" s="57"/>
      <c r="G468" s="58"/>
      <c r="H468" s="57"/>
      <c r="I468" s="59" t="str">
        <f t="shared" si="3"/>
        <v>no</v>
      </c>
      <c r="J468" s="53" t="str">
        <f ca="1">IFERROR(__xludf.DUMMYFUNCTION("IFERROR(JOIN("", "",FILTER(K469:N469,LEN(K469:N469))))"),"")</f>
        <v/>
      </c>
      <c r="K468" s="60" t="str">
        <f ca="1">IFERROR(__xludf.DUMMYFUNCTION("IF(ISBLANK($D469),"""",IFERROR(TEXTJOIN("", "",TRUE,FILTER(INDIRECT(""'(OC4IDS) "" &amp; K$3 &amp;
 ""'!$C:$C""),INDIRECT(""'(OC4IDS) "" &amp; K$3 &amp; ""'!$G:$G"") = $A469)),""""))"),"")</f>
        <v/>
      </c>
      <c r="L468" s="60" t="str">
        <f ca="1">IFERROR(__xludf.DUMMYFUNCTION("IF(ISBLANK($D469),"""",IFERROR(TEXTJOIN("", "",TRUE,FILTER(INDIRECT(""'(OC4IDS) "" &amp; L$3 &amp;
 ""'!$C:$C""),INDIRECT(""'(OC4IDS) "" &amp; L$3 &amp; ""'!$G:$G"") = $A469)),""""))"),"")</f>
        <v/>
      </c>
      <c r="M468" s="60" t="str">
        <f ca="1">IFERROR(__xludf.DUMMYFUNCTION("IF(ISBLANK($D469),"""",IFERROR(TEXTJOIN("", "",TRUE,FILTER(INDIRECT(""'(OC4IDS) "" &amp; M$3 &amp;
 ""'!$C:$C""),INDIRECT(""'(OC4IDS) "" &amp; M$3 &amp; ""'!$G:$G"") = $A469)),""""))"),"")</f>
        <v/>
      </c>
      <c r="N468" s="60" t="str">
        <f ca="1">IFERROR(__xludf.DUMMYFUNCTION("IF(ISBLANK($D469),"""",IFERROR(TEXTJOIN("", "",TRUE,FILTER(INDIRECT(""'(OC4IDS) "" &amp; N$3 &amp;
 ""'!$C:$C""),INDIRECT(""'(OC4IDS) "" &amp; N$3 &amp; ""'!$G:$G"") = $A469)),""""))"),"")</f>
        <v/>
      </c>
      <c r="O468" s="51">
        <v>0</v>
      </c>
      <c r="P468" s="51">
        <v>0</v>
      </c>
      <c r="Q468" s="51">
        <v>0</v>
      </c>
      <c r="R468" s="51">
        <v>0</v>
      </c>
    </row>
    <row r="469" spans="1:18" ht="15.75" customHeight="1" x14ac:dyDescent="0.15">
      <c r="A469" s="53" t="str">
        <f t="shared" si="2"/>
        <v xml:space="preserve"> ()</v>
      </c>
      <c r="B469" s="55"/>
      <c r="C469" s="55"/>
      <c r="D469" s="55"/>
      <c r="E469" s="56"/>
      <c r="F469" s="57"/>
      <c r="G469" s="58"/>
      <c r="H469" s="57"/>
      <c r="I469" s="59" t="str">
        <f t="shared" si="3"/>
        <v>no</v>
      </c>
      <c r="J469" s="53" t="str">
        <f ca="1">IFERROR(__xludf.DUMMYFUNCTION("IFERROR(JOIN("", "",FILTER(K470:N470,LEN(K470:N470))))"),"")</f>
        <v/>
      </c>
      <c r="K469" s="60" t="str">
        <f ca="1">IFERROR(__xludf.DUMMYFUNCTION("IF(ISBLANK($D470),"""",IFERROR(TEXTJOIN("", "",TRUE,FILTER(INDIRECT(""'(OC4IDS) "" &amp; K$3 &amp;
 ""'!$C:$C""),INDIRECT(""'(OC4IDS) "" &amp; K$3 &amp; ""'!$G:$G"") = $A470)),""""))"),"")</f>
        <v/>
      </c>
      <c r="L469" s="60" t="str">
        <f ca="1">IFERROR(__xludf.DUMMYFUNCTION("IF(ISBLANK($D470),"""",IFERROR(TEXTJOIN("", "",TRUE,FILTER(INDIRECT(""'(OC4IDS) "" &amp; L$3 &amp;
 ""'!$C:$C""),INDIRECT(""'(OC4IDS) "" &amp; L$3 &amp; ""'!$G:$G"") = $A470)),""""))"),"")</f>
        <v/>
      </c>
      <c r="M469" s="60" t="str">
        <f ca="1">IFERROR(__xludf.DUMMYFUNCTION("IF(ISBLANK($D470),"""",IFERROR(TEXTJOIN("", "",TRUE,FILTER(INDIRECT(""'(OC4IDS) "" &amp; M$3 &amp;
 ""'!$C:$C""),INDIRECT(""'(OC4IDS) "" &amp; M$3 &amp; ""'!$G:$G"") = $A470)),""""))"),"")</f>
        <v/>
      </c>
      <c r="N469" s="60" t="str">
        <f ca="1">IFERROR(__xludf.DUMMYFUNCTION("IF(ISBLANK($D470),"""",IFERROR(TEXTJOIN("", "",TRUE,FILTER(INDIRECT(""'(OC4IDS) "" &amp; N$3 &amp;
 ""'!$C:$C""),INDIRECT(""'(OC4IDS) "" &amp; N$3 &amp; ""'!$G:$G"") = $A470)),""""))"),"")</f>
        <v/>
      </c>
      <c r="O469" s="51">
        <v>0</v>
      </c>
      <c r="P469" s="51">
        <v>0</v>
      </c>
      <c r="Q469" s="51">
        <v>0</v>
      </c>
      <c r="R469" s="51">
        <v>0</v>
      </c>
    </row>
    <row r="470" spans="1:18" ht="15.75" customHeight="1" x14ac:dyDescent="0.15">
      <c r="A470" s="53" t="str">
        <f t="shared" si="2"/>
        <v xml:space="preserve"> ()</v>
      </c>
      <c r="B470" s="55"/>
      <c r="C470" s="55"/>
      <c r="D470" s="55"/>
      <c r="E470" s="56"/>
      <c r="F470" s="57"/>
      <c r="G470" s="58"/>
      <c r="H470" s="57"/>
      <c r="I470" s="59" t="str">
        <f t="shared" si="3"/>
        <v>no</v>
      </c>
      <c r="J470" s="53" t="str">
        <f ca="1">IFERROR(__xludf.DUMMYFUNCTION("IFERROR(JOIN("", "",FILTER(K471:N471,LEN(K471:N471))))"),"")</f>
        <v/>
      </c>
      <c r="K470" s="60" t="str">
        <f ca="1">IFERROR(__xludf.DUMMYFUNCTION("IF(ISBLANK($D471),"""",IFERROR(TEXTJOIN("", "",TRUE,FILTER(INDIRECT(""'(OC4IDS) "" &amp; K$3 &amp;
 ""'!$C:$C""),INDIRECT(""'(OC4IDS) "" &amp; K$3 &amp; ""'!$G:$G"") = $A471)),""""))"),"")</f>
        <v/>
      </c>
      <c r="L470" s="60" t="str">
        <f ca="1">IFERROR(__xludf.DUMMYFUNCTION("IF(ISBLANK($D471),"""",IFERROR(TEXTJOIN("", "",TRUE,FILTER(INDIRECT(""'(OC4IDS) "" &amp; L$3 &amp;
 ""'!$C:$C""),INDIRECT(""'(OC4IDS) "" &amp; L$3 &amp; ""'!$G:$G"") = $A471)),""""))"),"")</f>
        <v/>
      </c>
      <c r="M470" s="60" t="str">
        <f ca="1">IFERROR(__xludf.DUMMYFUNCTION("IF(ISBLANK($D471),"""",IFERROR(TEXTJOIN("", "",TRUE,FILTER(INDIRECT(""'(OC4IDS) "" &amp; M$3 &amp;
 ""'!$C:$C""),INDIRECT(""'(OC4IDS) "" &amp; M$3 &amp; ""'!$G:$G"") = $A471)),""""))"),"")</f>
        <v/>
      </c>
      <c r="N470" s="60" t="str">
        <f ca="1">IFERROR(__xludf.DUMMYFUNCTION("IF(ISBLANK($D471),"""",IFERROR(TEXTJOIN("", "",TRUE,FILTER(INDIRECT(""'(OC4IDS) "" &amp; N$3 &amp;
 ""'!$C:$C""),INDIRECT(""'(OC4IDS) "" &amp; N$3 &amp; ""'!$G:$G"") = $A471)),""""))"),"")</f>
        <v/>
      </c>
      <c r="O470" s="51">
        <v>0</v>
      </c>
      <c r="P470" s="51">
        <v>0</v>
      </c>
      <c r="Q470" s="51">
        <v>0</v>
      </c>
      <c r="R470" s="51">
        <v>0</v>
      </c>
    </row>
    <row r="471" spans="1:18" ht="15.75" customHeight="1" x14ac:dyDescent="0.15">
      <c r="A471" s="53" t="str">
        <f t="shared" si="2"/>
        <v xml:space="preserve"> ()</v>
      </c>
      <c r="B471" s="55"/>
      <c r="C471" s="55"/>
      <c r="D471" s="55"/>
      <c r="E471" s="56"/>
      <c r="F471" s="57"/>
      <c r="G471" s="58"/>
      <c r="H471" s="57"/>
      <c r="I471" s="59" t="str">
        <f t="shared" si="3"/>
        <v>no</v>
      </c>
      <c r="J471" s="53" t="str">
        <f ca="1">IFERROR(__xludf.DUMMYFUNCTION("IFERROR(JOIN("", "",FILTER(K472:N472,LEN(K472:N472))))"),"")</f>
        <v/>
      </c>
      <c r="K471" s="60" t="str">
        <f ca="1">IFERROR(__xludf.DUMMYFUNCTION("IF(ISBLANK($D472),"""",IFERROR(TEXTJOIN("", "",TRUE,FILTER(INDIRECT(""'(OC4IDS) "" &amp; K$3 &amp;
 ""'!$C:$C""),INDIRECT(""'(OC4IDS) "" &amp; K$3 &amp; ""'!$G:$G"") = $A472)),""""))"),"")</f>
        <v/>
      </c>
      <c r="L471" s="60" t="str">
        <f ca="1">IFERROR(__xludf.DUMMYFUNCTION("IF(ISBLANK($D472),"""",IFERROR(TEXTJOIN("", "",TRUE,FILTER(INDIRECT(""'(OC4IDS) "" &amp; L$3 &amp;
 ""'!$C:$C""),INDIRECT(""'(OC4IDS) "" &amp; L$3 &amp; ""'!$G:$G"") = $A472)),""""))"),"")</f>
        <v/>
      </c>
      <c r="M471" s="60" t="str">
        <f ca="1">IFERROR(__xludf.DUMMYFUNCTION("IF(ISBLANK($D472),"""",IFERROR(TEXTJOIN("", "",TRUE,FILTER(INDIRECT(""'(OC4IDS) "" &amp; M$3 &amp;
 ""'!$C:$C""),INDIRECT(""'(OC4IDS) "" &amp; M$3 &amp; ""'!$G:$G"") = $A472)),""""))"),"")</f>
        <v/>
      </c>
      <c r="N471" s="60" t="str">
        <f ca="1">IFERROR(__xludf.DUMMYFUNCTION("IF(ISBLANK($D472),"""",IFERROR(TEXTJOIN("", "",TRUE,FILTER(INDIRECT(""'(OC4IDS) "" &amp; N$3 &amp;
 ""'!$C:$C""),INDIRECT(""'(OC4IDS) "" &amp; N$3 &amp; ""'!$G:$G"") = $A472)),""""))"),"")</f>
        <v/>
      </c>
      <c r="O471" s="51">
        <v>0</v>
      </c>
      <c r="P471" s="51">
        <v>0</v>
      </c>
      <c r="Q471" s="51">
        <v>0</v>
      </c>
      <c r="R471" s="51">
        <v>0</v>
      </c>
    </row>
    <row r="472" spans="1:18" ht="15.75" customHeight="1" x14ac:dyDescent="0.15">
      <c r="A472" s="53" t="str">
        <f t="shared" si="2"/>
        <v xml:space="preserve"> ()</v>
      </c>
      <c r="B472" s="55"/>
      <c r="C472" s="55"/>
      <c r="D472" s="55"/>
      <c r="E472" s="56"/>
      <c r="F472" s="57"/>
      <c r="G472" s="58"/>
      <c r="H472" s="57"/>
      <c r="I472" s="59" t="str">
        <f t="shared" si="3"/>
        <v>no</v>
      </c>
      <c r="J472" s="53" t="str">
        <f ca="1">IFERROR(__xludf.DUMMYFUNCTION("IFERROR(JOIN("", "",FILTER(K473:N473,LEN(K473:N473))))"),"")</f>
        <v/>
      </c>
      <c r="K472" s="60" t="str">
        <f ca="1">IFERROR(__xludf.DUMMYFUNCTION("IF(ISBLANK($D473),"""",IFERROR(TEXTJOIN("", "",TRUE,FILTER(INDIRECT(""'(OC4IDS) "" &amp; K$3 &amp;
 ""'!$C:$C""),INDIRECT(""'(OC4IDS) "" &amp; K$3 &amp; ""'!$G:$G"") = $A473)),""""))"),"")</f>
        <v/>
      </c>
      <c r="L472" s="60" t="str">
        <f ca="1">IFERROR(__xludf.DUMMYFUNCTION("IF(ISBLANK($D473),"""",IFERROR(TEXTJOIN("", "",TRUE,FILTER(INDIRECT(""'(OC4IDS) "" &amp; L$3 &amp;
 ""'!$C:$C""),INDIRECT(""'(OC4IDS) "" &amp; L$3 &amp; ""'!$G:$G"") = $A473)),""""))"),"")</f>
        <v/>
      </c>
      <c r="M472" s="60" t="str">
        <f ca="1">IFERROR(__xludf.DUMMYFUNCTION("IF(ISBLANK($D473),"""",IFERROR(TEXTJOIN("", "",TRUE,FILTER(INDIRECT(""'(OC4IDS) "" &amp; M$3 &amp;
 ""'!$C:$C""),INDIRECT(""'(OC4IDS) "" &amp; M$3 &amp; ""'!$G:$G"") = $A473)),""""))"),"")</f>
        <v/>
      </c>
      <c r="N472" s="60" t="str">
        <f ca="1">IFERROR(__xludf.DUMMYFUNCTION("IF(ISBLANK($D473),"""",IFERROR(TEXTJOIN("", "",TRUE,FILTER(INDIRECT(""'(OC4IDS) "" &amp; N$3 &amp;
 ""'!$C:$C""),INDIRECT(""'(OC4IDS) "" &amp; N$3 &amp; ""'!$G:$G"") = $A473)),""""))"),"")</f>
        <v/>
      </c>
      <c r="O472" s="51">
        <v>0</v>
      </c>
      <c r="P472" s="51">
        <v>0</v>
      </c>
      <c r="Q472" s="51">
        <v>0</v>
      </c>
      <c r="R472" s="51">
        <v>0</v>
      </c>
    </row>
    <row r="473" spans="1:18" ht="15.75" customHeight="1" x14ac:dyDescent="0.15">
      <c r="A473" s="53" t="str">
        <f t="shared" si="2"/>
        <v xml:space="preserve"> ()</v>
      </c>
      <c r="B473" s="55"/>
      <c r="C473" s="55"/>
      <c r="D473" s="55"/>
      <c r="E473" s="56"/>
      <c r="F473" s="57"/>
      <c r="G473" s="58"/>
      <c r="H473" s="57"/>
      <c r="I473" s="59" t="str">
        <f t="shared" si="3"/>
        <v>no</v>
      </c>
      <c r="J473" s="53" t="str">
        <f ca="1">IFERROR(__xludf.DUMMYFUNCTION("IFERROR(JOIN("", "",FILTER(K474:N474,LEN(K474:N474))))"),"")</f>
        <v/>
      </c>
      <c r="K473" s="60" t="str">
        <f ca="1">IFERROR(__xludf.DUMMYFUNCTION("IF(ISBLANK($D474),"""",IFERROR(TEXTJOIN("", "",TRUE,FILTER(INDIRECT(""'(OC4IDS) "" &amp; K$3 &amp;
 ""'!$C:$C""),INDIRECT(""'(OC4IDS) "" &amp; K$3 &amp; ""'!$G:$G"") = $A474)),""""))"),"")</f>
        <v/>
      </c>
      <c r="L473" s="60" t="str">
        <f ca="1">IFERROR(__xludf.DUMMYFUNCTION("IF(ISBLANK($D474),"""",IFERROR(TEXTJOIN("", "",TRUE,FILTER(INDIRECT(""'(OC4IDS) "" &amp; L$3 &amp;
 ""'!$C:$C""),INDIRECT(""'(OC4IDS) "" &amp; L$3 &amp; ""'!$G:$G"") = $A474)),""""))"),"")</f>
        <v/>
      </c>
      <c r="M473" s="60" t="str">
        <f ca="1">IFERROR(__xludf.DUMMYFUNCTION("IF(ISBLANK($D474),"""",IFERROR(TEXTJOIN("", "",TRUE,FILTER(INDIRECT(""'(OC4IDS) "" &amp; M$3 &amp;
 ""'!$C:$C""),INDIRECT(""'(OC4IDS) "" &amp; M$3 &amp; ""'!$G:$G"") = $A474)),""""))"),"")</f>
        <v/>
      </c>
      <c r="N473" s="60" t="str">
        <f ca="1">IFERROR(__xludf.DUMMYFUNCTION("IF(ISBLANK($D474),"""",IFERROR(TEXTJOIN("", "",TRUE,FILTER(INDIRECT(""'(OC4IDS) "" &amp; N$3 &amp;
 ""'!$C:$C""),INDIRECT(""'(OC4IDS) "" &amp; N$3 &amp; ""'!$G:$G"") = $A474)),""""))"),"")</f>
        <v/>
      </c>
      <c r="O473" s="51">
        <v>0</v>
      </c>
      <c r="P473" s="51">
        <v>0</v>
      </c>
      <c r="Q473" s="51">
        <v>0</v>
      </c>
      <c r="R473" s="51">
        <v>0</v>
      </c>
    </row>
    <row r="474" spans="1:18" ht="15.75" customHeight="1" x14ac:dyDescent="0.15">
      <c r="A474" s="53" t="str">
        <f t="shared" si="2"/>
        <v xml:space="preserve"> ()</v>
      </c>
      <c r="B474" s="55"/>
      <c r="C474" s="55"/>
      <c r="D474" s="55"/>
      <c r="E474" s="56"/>
      <c r="F474" s="57"/>
      <c r="G474" s="58"/>
      <c r="H474" s="57"/>
      <c r="I474" s="59" t="str">
        <f t="shared" si="3"/>
        <v>no</v>
      </c>
      <c r="J474" s="53" t="str">
        <f ca="1">IFERROR(__xludf.DUMMYFUNCTION("IFERROR(JOIN("", "",FILTER(K475:N475,LEN(K475:N475))))"),"")</f>
        <v/>
      </c>
      <c r="K474" s="60" t="str">
        <f ca="1">IFERROR(__xludf.DUMMYFUNCTION("IF(ISBLANK($D475),"""",IFERROR(TEXTJOIN("", "",TRUE,FILTER(INDIRECT(""'(OC4IDS) "" &amp; K$3 &amp;
 ""'!$C:$C""),INDIRECT(""'(OC4IDS) "" &amp; K$3 &amp; ""'!$G:$G"") = $A475)),""""))"),"")</f>
        <v/>
      </c>
      <c r="L474" s="60" t="str">
        <f ca="1">IFERROR(__xludf.DUMMYFUNCTION("IF(ISBLANK($D475),"""",IFERROR(TEXTJOIN("", "",TRUE,FILTER(INDIRECT(""'(OC4IDS) "" &amp; L$3 &amp;
 ""'!$C:$C""),INDIRECT(""'(OC4IDS) "" &amp; L$3 &amp; ""'!$G:$G"") = $A475)),""""))"),"")</f>
        <v/>
      </c>
      <c r="M474" s="60" t="str">
        <f ca="1">IFERROR(__xludf.DUMMYFUNCTION("IF(ISBLANK($D475),"""",IFERROR(TEXTJOIN("", "",TRUE,FILTER(INDIRECT(""'(OC4IDS) "" &amp; M$3 &amp;
 ""'!$C:$C""),INDIRECT(""'(OC4IDS) "" &amp; M$3 &amp; ""'!$G:$G"") = $A475)),""""))"),"")</f>
        <v/>
      </c>
      <c r="N474" s="60" t="str">
        <f ca="1">IFERROR(__xludf.DUMMYFUNCTION("IF(ISBLANK($D475),"""",IFERROR(TEXTJOIN("", "",TRUE,FILTER(INDIRECT(""'(OC4IDS) "" &amp; N$3 &amp;
 ""'!$C:$C""),INDIRECT(""'(OC4IDS) "" &amp; N$3 &amp; ""'!$G:$G"") = $A475)),""""))"),"")</f>
        <v/>
      </c>
      <c r="O474" s="51">
        <v>0</v>
      </c>
      <c r="P474" s="51">
        <v>0</v>
      </c>
      <c r="Q474" s="51">
        <v>0</v>
      </c>
      <c r="R474" s="51">
        <v>0</v>
      </c>
    </row>
    <row r="475" spans="1:18" ht="15.75" customHeight="1" x14ac:dyDescent="0.15">
      <c r="A475" s="53" t="str">
        <f t="shared" si="2"/>
        <v xml:space="preserve"> ()</v>
      </c>
      <c r="B475" s="55"/>
      <c r="C475" s="55"/>
      <c r="D475" s="55"/>
      <c r="E475" s="56"/>
      <c r="F475" s="57"/>
      <c r="G475" s="58"/>
      <c r="H475" s="57"/>
      <c r="I475" s="59" t="str">
        <f t="shared" si="3"/>
        <v>no</v>
      </c>
      <c r="J475" s="53" t="str">
        <f ca="1">IFERROR(__xludf.DUMMYFUNCTION("IFERROR(JOIN("", "",FILTER(K476:N476,LEN(K476:N476))))"),"")</f>
        <v/>
      </c>
      <c r="K475" s="60" t="str">
        <f ca="1">IFERROR(__xludf.DUMMYFUNCTION("IF(ISBLANK($D476),"""",IFERROR(TEXTJOIN("", "",TRUE,FILTER(INDIRECT(""'(OC4IDS) "" &amp; K$3 &amp;
 ""'!$C:$C""),INDIRECT(""'(OC4IDS) "" &amp; K$3 &amp; ""'!$G:$G"") = $A476)),""""))"),"")</f>
        <v/>
      </c>
      <c r="L475" s="60" t="str">
        <f ca="1">IFERROR(__xludf.DUMMYFUNCTION("IF(ISBLANK($D476),"""",IFERROR(TEXTJOIN("", "",TRUE,FILTER(INDIRECT(""'(OC4IDS) "" &amp; L$3 &amp;
 ""'!$C:$C""),INDIRECT(""'(OC4IDS) "" &amp; L$3 &amp; ""'!$G:$G"") = $A476)),""""))"),"")</f>
        <v/>
      </c>
      <c r="M475" s="60" t="str">
        <f ca="1">IFERROR(__xludf.DUMMYFUNCTION("IF(ISBLANK($D476),"""",IFERROR(TEXTJOIN("", "",TRUE,FILTER(INDIRECT(""'(OC4IDS) "" &amp; M$3 &amp;
 ""'!$C:$C""),INDIRECT(""'(OC4IDS) "" &amp; M$3 &amp; ""'!$G:$G"") = $A476)),""""))"),"")</f>
        <v/>
      </c>
      <c r="N475" s="60" t="str">
        <f ca="1">IFERROR(__xludf.DUMMYFUNCTION("IF(ISBLANK($D476),"""",IFERROR(TEXTJOIN("", "",TRUE,FILTER(INDIRECT(""'(OC4IDS) "" &amp; N$3 &amp;
 ""'!$C:$C""),INDIRECT(""'(OC4IDS) "" &amp; N$3 &amp; ""'!$G:$G"") = $A476)),""""))"),"")</f>
        <v/>
      </c>
      <c r="O475" s="51">
        <v>0</v>
      </c>
      <c r="P475" s="51">
        <v>0</v>
      </c>
      <c r="Q475" s="51">
        <v>0</v>
      </c>
      <c r="R475" s="51">
        <v>0</v>
      </c>
    </row>
    <row r="476" spans="1:18" ht="15.75" customHeight="1" x14ac:dyDescent="0.15">
      <c r="A476" s="53" t="str">
        <f t="shared" si="2"/>
        <v xml:space="preserve"> ()</v>
      </c>
      <c r="B476" s="55"/>
      <c r="C476" s="55"/>
      <c r="D476" s="55"/>
      <c r="E476" s="56"/>
      <c r="F476" s="57"/>
      <c r="G476" s="58"/>
      <c r="H476" s="57"/>
      <c r="I476" s="59" t="str">
        <f t="shared" si="3"/>
        <v>no</v>
      </c>
      <c r="J476" s="53" t="str">
        <f ca="1">IFERROR(__xludf.DUMMYFUNCTION("IFERROR(JOIN("", "",FILTER(K477:N477,LEN(K477:N477))))"),"")</f>
        <v/>
      </c>
      <c r="K476" s="60" t="str">
        <f ca="1">IFERROR(__xludf.DUMMYFUNCTION("IF(ISBLANK($D477),"""",IFERROR(TEXTJOIN("", "",TRUE,FILTER(INDIRECT(""'(OC4IDS) "" &amp; K$3 &amp;
 ""'!$C:$C""),INDIRECT(""'(OC4IDS) "" &amp; K$3 &amp; ""'!$G:$G"") = $A477)),""""))"),"")</f>
        <v/>
      </c>
      <c r="L476" s="60" t="str">
        <f ca="1">IFERROR(__xludf.DUMMYFUNCTION("IF(ISBLANK($D477),"""",IFERROR(TEXTJOIN("", "",TRUE,FILTER(INDIRECT(""'(OC4IDS) "" &amp; L$3 &amp;
 ""'!$C:$C""),INDIRECT(""'(OC4IDS) "" &amp; L$3 &amp; ""'!$G:$G"") = $A477)),""""))"),"")</f>
        <v/>
      </c>
      <c r="M476" s="60" t="str">
        <f ca="1">IFERROR(__xludf.DUMMYFUNCTION("IF(ISBLANK($D477),"""",IFERROR(TEXTJOIN("", "",TRUE,FILTER(INDIRECT(""'(OC4IDS) "" &amp; M$3 &amp;
 ""'!$C:$C""),INDIRECT(""'(OC4IDS) "" &amp; M$3 &amp; ""'!$G:$G"") = $A477)),""""))"),"")</f>
        <v/>
      </c>
      <c r="N476" s="60" t="str">
        <f ca="1">IFERROR(__xludf.DUMMYFUNCTION("IF(ISBLANK($D477),"""",IFERROR(TEXTJOIN("", "",TRUE,FILTER(INDIRECT(""'(OC4IDS) "" &amp; N$3 &amp;
 ""'!$C:$C""),INDIRECT(""'(OC4IDS) "" &amp; N$3 &amp; ""'!$G:$G"") = $A477)),""""))"),"")</f>
        <v/>
      </c>
      <c r="O476" s="51">
        <v>0</v>
      </c>
      <c r="P476" s="51">
        <v>0</v>
      </c>
      <c r="Q476" s="51">
        <v>0</v>
      </c>
      <c r="R476" s="51">
        <v>0</v>
      </c>
    </row>
    <row r="477" spans="1:18" ht="15.75" customHeight="1" x14ac:dyDescent="0.15">
      <c r="A477" s="53" t="str">
        <f t="shared" si="2"/>
        <v xml:space="preserve"> ()</v>
      </c>
      <c r="B477" s="55"/>
      <c r="C477" s="55"/>
      <c r="D477" s="55"/>
      <c r="E477" s="56"/>
      <c r="F477" s="57"/>
      <c r="G477" s="58"/>
      <c r="H477" s="57"/>
      <c r="I477" s="59" t="str">
        <f t="shared" si="3"/>
        <v>no</v>
      </c>
      <c r="J477" s="53" t="str">
        <f ca="1">IFERROR(__xludf.DUMMYFUNCTION("IFERROR(JOIN("", "",FILTER(K478:N478,LEN(K478:N478))))"),"")</f>
        <v/>
      </c>
      <c r="K477" s="60" t="str">
        <f ca="1">IFERROR(__xludf.DUMMYFUNCTION("IF(ISBLANK($D478),"""",IFERROR(TEXTJOIN("", "",TRUE,FILTER(INDIRECT(""'(OC4IDS) "" &amp; K$3 &amp;
 ""'!$C:$C""),INDIRECT(""'(OC4IDS) "" &amp; K$3 &amp; ""'!$G:$G"") = $A478)),""""))"),"")</f>
        <v/>
      </c>
      <c r="L477" s="60" t="str">
        <f ca="1">IFERROR(__xludf.DUMMYFUNCTION("IF(ISBLANK($D478),"""",IFERROR(TEXTJOIN("", "",TRUE,FILTER(INDIRECT(""'(OC4IDS) "" &amp; L$3 &amp;
 ""'!$C:$C""),INDIRECT(""'(OC4IDS) "" &amp; L$3 &amp; ""'!$G:$G"") = $A478)),""""))"),"")</f>
        <v/>
      </c>
      <c r="M477" s="60" t="str">
        <f ca="1">IFERROR(__xludf.DUMMYFUNCTION("IF(ISBLANK($D478),"""",IFERROR(TEXTJOIN("", "",TRUE,FILTER(INDIRECT(""'(OC4IDS) "" &amp; M$3 &amp;
 ""'!$C:$C""),INDIRECT(""'(OC4IDS) "" &amp; M$3 &amp; ""'!$G:$G"") = $A478)),""""))"),"")</f>
        <v/>
      </c>
      <c r="N477" s="60" t="str">
        <f ca="1">IFERROR(__xludf.DUMMYFUNCTION("IF(ISBLANK($D478),"""",IFERROR(TEXTJOIN("", "",TRUE,FILTER(INDIRECT(""'(OC4IDS) "" &amp; N$3 &amp;
 ""'!$C:$C""),INDIRECT(""'(OC4IDS) "" &amp; N$3 &amp; ""'!$G:$G"") = $A478)),""""))"),"")</f>
        <v/>
      </c>
      <c r="O477" s="51">
        <v>0</v>
      </c>
      <c r="P477" s="51">
        <v>0</v>
      </c>
      <c r="Q477" s="51">
        <v>0</v>
      </c>
      <c r="R477" s="51">
        <v>0</v>
      </c>
    </row>
    <row r="478" spans="1:18" ht="15.75" customHeight="1" x14ac:dyDescent="0.15">
      <c r="A478" s="53" t="str">
        <f t="shared" si="2"/>
        <v xml:space="preserve"> ()</v>
      </c>
      <c r="B478" s="55"/>
      <c r="C478" s="55"/>
      <c r="D478" s="55"/>
      <c r="E478" s="56"/>
      <c r="F478" s="57"/>
      <c r="G478" s="58"/>
      <c r="H478" s="57"/>
      <c r="I478" s="59" t="str">
        <f t="shared" si="3"/>
        <v>no</v>
      </c>
      <c r="J478" s="53" t="str">
        <f ca="1">IFERROR(__xludf.DUMMYFUNCTION("IFERROR(JOIN("", "",FILTER(K479:N479,LEN(K479:N479))))"),"")</f>
        <v/>
      </c>
      <c r="K478" s="60" t="str">
        <f ca="1">IFERROR(__xludf.DUMMYFUNCTION("IF(ISBLANK($D479),"""",IFERROR(TEXTJOIN("", "",TRUE,FILTER(INDIRECT(""'(OC4IDS) "" &amp; K$3 &amp;
 ""'!$C:$C""),INDIRECT(""'(OC4IDS) "" &amp; K$3 &amp; ""'!$G:$G"") = $A479)),""""))"),"")</f>
        <v/>
      </c>
      <c r="L478" s="60" t="str">
        <f ca="1">IFERROR(__xludf.DUMMYFUNCTION("IF(ISBLANK($D479),"""",IFERROR(TEXTJOIN("", "",TRUE,FILTER(INDIRECT(""'(OC4IDS) "" &amp; L$3 &amp;
 ""'!$C:$C""),INDIRECT(""'(OC4IDS) "" &amp; L$3 &amp; ""'!$G:$G"") = $A479)),""""))"),"")</f>
        <v/>
      </c>
      <c r="M478" s="60" t="str">
        <f ca="1">IFERROR(__xludf.DUMMYFUNCTION("IF(ISBLANK($D479),"""",IFERROR(TEXTJOIN("", "",TRUE,FILTER(INDIRECT(""'(OC4IDS) "" &amp; M$3 &amp;
 ""'!$C:$C""),INDIRECT(""'(OC4IDS) "" &amp; M$3 &amp; ""'!$G:$G"") = $A479)),""""))"),"")</f>
        <v/>
      </c>
      <c r="N478" s="60" t="str">
        <f ca="1">IFERROR(__xludf.DUMMYFUNCTION("IF(ISBLANK($D479),"""",IFERROR(TEXTJOIN("", "",TRUE,FILTER(INDIRECT(""'(OC4IDS) "" &amp; N$3 &amp;
 ""'!$C:$C""),INDIRECT(""'(OC4IDS) "" &amp; N$3 &amp; ""'!$G:$G"") = $A479)),""""))"),"")</f>
        <v/>
      </c>
      <c r="O478" s="51">
        <v>0</v>
      </c>
      <c r="P478" s="51">
        <v>0</v>
      </c>
      <c r="Q478" s="51">
        <v>0</v>
      </c>
      <c r="R478" s="51">
        <v>0</v>
      </c>
    </row>
    <row r="479" spans="1:18" ht="15.75" customHeight="1" x14ac:dyDescent="0.15">
      <c r="A479" s="53" t="str">
        <f t="shared" si="2"/>
        <v xml:space="preserve"> ()</v>
      </c>
      <c r="B479" s="55"/>
      <c r="C479" s="55"/>
      <c r="D479" s="55"/>
      <c r="E479" s="56"/>
      <c r="F479" s="57"/>
      <c r="G479" s="58"/>
      <c r="H479" s="57"/>
      <c r="I479" s="59" t="str">
        <f t="shared" si="3"/>
        <v>no</v>
      </c>
      <c r="J479" s="53" t="str">
        <f ca="1">IFERROR(__xludf.DUMMYFUNCTION("IFERROR(JOIN("", "",FILTER(K480:N480,LEN(K480:N480))))"),"")</f>
        <v/>
      </c>
      <c r="K479" s="60" t="str">
        <f ca="1">IFERROR(__xludf.DUMMYFUNCTION("IF(ISBLANK($D480),"""",IFERROR(TEXTJOIN("", "",TRUE,FILTER(INDIRECT(""'(OC4IDS) "" &amp; K$3 &amp;
 ""'!$C:$C""),INDIRECT(""'(OC4IDS) "" &amp; K$3 &amp; ""'!$G:$G"") = $A480)),""""))"),"")</f>
        <v/>
      </c>
      <c r="L479" s="60" t="str">
        <f ca="1">IFERROR(__xludf.DUMMYFUNCTION("IF(ISBLANK($D480),"""",IFERROR(TEXTJOIN("", "",TRUE,FILTER(INDIRECT(""'(OC4IDS) "" &amp; L$3 &amp;
 ""'!$C:$C""),INDIRECT(""'(OC4IDS) "" &amp; L$3 &amp; ""'!$G:$G"") = $A480)),""""))"),"")</f>
        <v/>
      </c>
      <c r="M479" s="60" t="str">
        <f ca="1">IFERROR(__xludf.DUMMYFUNCTION("IF(ISBLANK($D480),"""",IFERROR(TEXTJOIN("", "",TRUE,FILTER(INDIRECT(""'(OC4IDS) "" &amp; M$3 &amp;
 ""'!$C:$C""),INDIRECT(""'(OC4IDS) "" &amp; M$3 &amp; ""'!$G:$G"") = $A480)),""""))"),"")</f>
        <v/>
      </c>
      <c r="N479" s="60" t="str">
        <f ca="1">IFERROR(__xludf.DUMMYFUNCTION("IF(ISBLANK($D480),"""",IFERROR(TEXTJOIN("", "",TRUE,FILTER(INDIRECT(""'(OC4IDS) "" &amp; N$3 &amp;
 ""'!$C:$C""),INDIRECT(""'(OC4IDS) "" &amp; N$3 &amp; ""'!$G:$G"") = $A480)),""""))"),"")</f>
        <v/>
      </c>
      <c r="O479" s="51">
        <v>0</v>
      </c>
      <c r="P479" s="51">
        <v>0</v>
      </c>
      <c r="Q479" s="51">
        <v>0</v>
      </c>
      <c r="R479" s="51">
        <v>0</v>
      </c>
    </row>
    <row r="480" spans="1:18" ht="15.75" customHeight="1" x14ac:dyDescent="0.15">
      <c r="A480" s="53" t="str">
        <f t="shared" si="2"/>
        <v xml:space="preserve"> ()</v>
      </c>
      <c r="B480" s="55"/>
      <c r="C480" s="55"/>
      <c r="D480" s="55"/>
      <c r="E480" s="56"/>
      <c r="F480" s="57"/>
      <c r="G480" s="58"/>
      <c r="H480" s="57"/>
      <c r="I480" s="59" t="str">
        <f t="shared" si="3"/>
        <v>no</v>
      </c>
      <c r="J480" s="53" t="str">
        <f ca="1">IFERROR(__xludf.DUMMYFUNCTION("IFERROR(JOIN("", "",FILTER(K481:N481,LEN(K481:N481))))"),"")</f>
        <v/>
      </c>
      <c r="K480" s="60" t="str">
        <f ca="1">IFERROR(__xludf.DUMMYFUNCTION("IF(ISBLANK($D481),"""",IFERROR(TEXTJOIN("", "",TRUE,FILTER(INDIRECT(""'(OC4IDS) "" &amp; K$3 &amp;
 ""'!$C:$C""),INDIRECT(""'(OC4IDS) "" &amp; K$3 &amp; ""'!$G:$G"") = $A481)),""""))"),"")</f>
        <v/>
      </c>
      <c r="L480" s="60" t="str">
        <f ca="1">IFERROR(__xludf.DUMMYFUNCTION("IF(ISBLANK($D481),"""",IFERROR(TEXTJOIN("", "",TRUE,FILTER(INDIRECT(""'(OC4IDS) "" &amp; L$3 &amp;
 ""'!$C:$C""),INDIRECT(""'(OC4IDS) "" &amp; L$3 &amp; ""'!$G:$G"") = $A481)),""""))"),"")</f>
        <v/>
      </c>
      <c r="M480" s="60" t="str">
        <f ca="1">IFERROR(__xludf.DUMMYFUNCTION("IF(ISBLANK($D481),"""",IFERROR(TEXTJOIN("", "",TRUE,FILTER(INDIRECT(""'(OC4IDS) "" &amp; M$3 &amp;
 ""'!$C:$C""),INDIRECT(""'(OC4IDS) "" &amp; M$3 &amp; ""'!$G:$G"") = $A481)),""""))"),"")</f>
        <v/>
      </c>
      <c r="N480" s="60" t="str">
        <f ca="1">IFERROR(__xludf.DUMMYFUNCTION("IF(ISBLANK($D481),"""",IFERROR(TEXTJOIN("", "",TRUE,FILTER(INDIRECT(""'(OC4IDS) "" &amp; N$3 &amp;
 ""'!$C:$C""),INDIRECT(""'(OC4IDS) "" &amp; N$3 &amp; ""'!$G:$G"") = $A481)),""""))"),"")</f>
        <v/>
      </c>
      <c r="O480" s="51">
        <v>0</v>
      </c>
      <c r="P480" s="51">
        <v>0</v>
      </c>
      <c r="Q480" s="51">
        <v>0</v>
      </c>
      <c r="R480" s="51">
        <v>0</v>
      </c>
    </row>
    <row r="481" spans="1:18" ht="15.75" customHeight="1" x14ac:dyDescent="0.15">
      <c r="A481" s="53" t="str">
        <f t="shared" si="2"/>
        <v xml:space="preserve"> ()</v>
      </c>
      <c r="B481" s="55"/>
      <c r="C481" s="55"/>
      <c r="D481" s="55"/>
      <c r="E481" s="56"/>
      <c r="F481" s="57"/>
      <c r="G481" s="58"/>
      <c r="H481" s="57"/>
      <c r="I481" s="59" t="str">
        <f t="shared" si="3"/>
        <v>no</v>
      </c>
      <c r="J481" s="53" t="str">
        <f ca="1">IFERROR(__xludf.DUMMYFUNCTION("IFERROR(JOIN("", "",FILTER(K482:N482,LEN(K482:N482))))"),"")</f>
        <v/>
      </c>
      <c r="K481" s="60" t="str">
        <f ca="1">IFERROR(__xludf.DUMMYFUNCTION("IF(ISBLANK($D482),"""",IFERROR(TEXTJOIN("", "",TRUE,FILTER(INDIRECT(""'(OC4IDS) "" &amp; K$3 &amp;
 ""'!$C:$C""),INDIRECT(""'(OC4IDS) "" &amp; K$3 &amp; ""'!$G:$G"") = $A482)),""""))"),"")</f>
        <v/>
      </c>
      <c r="L481" s="60" t="str">
        <f ca="1">IFERROR(__xludf.DUMMYFUNCTION("IF(ISBLANK($D482),"""",IFERROR(TEXTJOIN("", "",TRUE,FILTER(INDIRECT(""'(OC4IDS) "" &amp; L$3 &amp;
 ""'!$C:$C""),INDIRECT(""'(OC4IDS) "" &amp; L$3 &amp; ""'!$G:$G"") = $A482)),""""))"),"")</f>
        <v/>
      </c>
      <c r="M481" s="60" t="str">
        <f ca="1">IFERROR(__xludf.DUMMYFUNCTION("IF(ISBLANK($D482),"""",IFERROR(TEXTJOIN("", "",TRUE,FILTER(INDIRECT(""'(OC4IDS) "" &amp; M$3 &amp;
 ""'!$C:$C""),INDIRECT(""'(OC4IDS) "" &amp; M$3 &amp; ""'!$G:$G"") = $A482)),""""))"),"")</f>
        <v/>
      </c>
      <c r="N481" s="60" t="str">
        <f ca="1">IFERROR(__xludf.DUMMYFUNCTION("IF(ISBLANK($D482),"""",IFERROR(TEXTJOIN("", "",TRUE,FILTER(INDIRECT(""'(OC4IDS) "" &amp; N$3 &amp;
 ""'!$C:$C""),INDIRECT(""'(OC4IDS) "" &amp; N$3 &amp; ""'!$G:$G"") = $A482)),""""))"),"")</f>
        <v/>
      </c>
      <c r="O481" s="51">
        <v>0</v>
      </c>
      <c r="P481" s="51">
        <v>0</v>
      </c>
      <c r="Q481" s="51">
        <v>0</v>
      </c>
      <c r="R481" s="51">
        <v>0</v>
      </c>
    </row>
    <row r="482" spans="1:18" ht="15.75" customHeight="1" x14ac:dyDescent="0.15">
      <c r="A482" s="53" t="str">
        <f t="shared" si="2"/>
        <v xml:space="preserve"> ()</v>
      </c>
      <c r="B482" s="55"/>
      <c r="C482" s="55"/>
      <c r="D482" s="55"/>
      <c r="E482" s="56"/>
      <c r="F482" s="57"/>
      <c r="G482" s="58"/>
      <c r="H482" s="57"/>
      <c r="I482" s="59" t="str">
        <f t="shared" si="3"/>
        <v>no</v>
      </c>
      <c r="J482" s="53" t="str">
        <f ca="1">IFERROR(__xludf.DUMMYFUNCTION("IFERROR(JOIN("", "",FILTER(K483:N483,LEN(K483:N483))))"),"")</f>
        <v/>
      </c>
      <c r="K482" s="60" t="str">
        <f ca="1">IFERROR(__xludf.DUMMYFUNCTION("IF(ISBLANK($D483),"""",IFERROR(TEXTJOIN("", "",TRUE,FILTER(INDIRECT(""'(OC4IDS) "" &amp; K$3 &amp;
 ""'!$C:$C""),INDIRECT(""'(OC4IDS) "" &amp; K$3 &amp; ""'!$G:$G"") = $A483)),""""))"),"")</f>
        <v/>
      </c>
      <c r="L482" s="60" t="str">
        <f ca="1">IFERROR(__xludf.DUMMYFUNCTION("IF(ISBLANK($D483),"""",IFERROR(TEXTJOIN("", "",TRUE,FILTER(INDIRECT(""'(OC4IDS) "" &amp; L$3 &amp;
 ""'!$C:$C""),INDIRECT(""'(OC4IDS) "" &amp; L$3 &amp; ""'!$G:$G"") = $A483)),""""))"),"")</f>
        <v/>
      </c>
      <c r="M482" s="60" t="str">
        <f ca="1">IFERROR(__xludf.DUMMYFUNCTION("IF(ISBLANK($D483),"""",IFERROR(TEXTJOIN("", "",TRUE,FILTER(INDIRECT(""'(OC4IDS) "" &amp; M$3 &amp;
 ""'!$C:$C""),INDIRECT(""'(OC4IDS) "" &amp; M$3 &amp; ""'!$G:$G"") = $A483)),""""))"),"")</f>
        <v/>
      </c>
      <c r="N482" s="60" t="str">
        <f ca="1">IFERROR(__xludf.DUMMYFUNCTION("IF(ISBLANK($D483),"""",IFERROR(TEXTJOIN("", "",TRUE,FILTER(INDIRECT(""'(OC4IDS) "" &amp; N$3 &amp;
 ""'!$C:$C""),INDIRECT(""'(OC4IDS) "" &amp; N$3 &amp; ""'!$G:$G"") = $A483)),""""))"),"")</f>
        <v/>
      </c>
      <c r="O482" s="51">
        <v>0</v>
      </c>
      <c r="P482" s="51">
        <v>0</v>
      </c>
      <c r="Q482" s="51">
        <v>0</v>
      </c>
      <c r="R482" s="51">
        <v>0</v>
      </c>
    </row>
    <row r="483" spans="1:18" ht="15.75" customHeight="1" x14ac:dyDescent="0.15">
      <c r="A483" s="53" t="str">
        <f t="shared" si="2"/>
        <v xml:space="preserve"> ()</v>
      </c>
      <c r="B483" s="55"/>
      <c r="C483" s="55"/>
      <c r="D483" s="55"/>
      <c r="E483" s="56"/>
      <c r="F483" s="57"/>
      <c r="G483" s="58"/>
      <c r="H483" s="57"/>
      <c r="I483" s="59" t="str">
        <f t="shared" si="3"/>
        <v>no</v>
      </c>
      <c r="J483" s="53" t="str">
        <f ca="1">IFERROR(__xludf.DUMMYFUNCTION("IFERROR(JOIN("", "",FILTER(K484:N484,LEN(K484:N484))))"),"")</f>
        <v/>
      </c>
      <c r="K483" s="60" t="str">
        <f ca="1">IFERROR(__xludf.DUMMYFUNCTION("IF(ISBLANK($D484),"""",IFERROR(TEXTJOIN("", "",TRUE,FILTER(INDIRECT(""'(OC4IDS) "" &amp; K$3 &amp;
 ""'!$C:$C""),INDIRECT(""'(OC4IDS) "" &amp; K$3 &amp; ""'!$G:$G"") = $A484)),""""))"),"")</f>
        <v/>
      </c>
      <c r="L483" s="60" t="str">
        <f ca="1">IFERROR(__xludf.DUMMYFUNCTION("IF(ISBLANK($D484),"""",IFERROR(TEXTJOIN("", "",TRUE,FILTER(INDIRECT(""'(OC4IDS) "" &amp; L$3 &amp;
 ""'!$C:$C""),INDIRECT(""'(OC4IDS) "" &amp; L$3 &amp; ""'!$G:$G"") = $A484)),""""))"),"")</f>
        <v/>
      </c>
      <c r="M483" s="60" t="str">
        <f ca="1">IFERROR(__xludf.DUMMYFUNCTION("IF(ISBLANK($D484),"""",IFERROR(TEXTJOIN("", "",TRUE,FILTER(INDIRECT(""'(OC4IDS) "" &amp; M$3 &amp;
 ""'!$C:$C""),INDIRECT(""'(OC4IDS) "" &amp; M$3 &amp; ""'!$G:$G"") = $A484)),""""))"),"")</f>
        <v/>
      </c>
      <c r="N483" s="60" t="str">
        <f ca="1">IFERROR(__xludf.DUMMYFUNCTION("IF(ISBLANK($D484),"""",IFERROR(TEXTJOIN("", "",TRUE,FILTER(INDIRECT(""'(OC4IDS) "" &amp; N$3 &amp;
 ""'!$C:$C""),INDIRECT(""'(OC4IDS) "" &amp; N$3 &amp; ""'!$G:$G"") = $A484)),""""))"),"")</f>
        <v/>
      </c>
      <c r="O483" s="51">
        <v>0</v>
      </c>
      <c r="P483" s="51">
        <v>0</v>
      </c>
      <c r="Q483" s="51">
        <v>0</v>
      </c>
      <c r="R483" s="51">
        <v>0</v>
      </c>
    </row>
    <row r="484" spans="1:18" ht="15.75" customHeight="1" x14ac:dyDescent="0.15">
      <c r="A484" s="53" t="str">
        <f t="shared" si="2"/>
        <v xml:space="preserve"> ()</v>
      </c>
      <c r="B484" s="55"/>
      <c r="C484" s="55"/>
      <c r="D484" s="55"/>
      <c r="E484" s="56"/>
      <c r="F484" s="57"/>
      <c r="G484" s="58"/>
      <c r="H484" s="57"/>
      <c r="I484" s="59" t="str">
        <f t="shared" si="3"/>
        <v>no</v>
      </c>
      <c r="J484" s="53" t="str">
        <f ca="1">IFERROR(__xludf.DUMMYFUNCTION("IFERROR(JOIN("", "",FILTER(K485:N485,LEN(K485:N485))))"),"")</f>
        <v/>
      </c>
      <c r="K484" s="60" t="str">
        <f ca="1">IFERROR(__xludf.DUMMYFUNCTION("IF(ISBLANK($D485),"""",IFERROR(TEXTJOIN("", "",TRUE,FILTER(INDIRECT(""'(OC4IDS) "" &amp; K$3 &amp;
 ""'!$C:$C""),INDIRECT(""'(OC4IDS) "" &amp; K$3 &amp; ""'!$G:$G"") = $A485)),""""))"),"")</f>
        <v/>
      </c>
      <c r="L484" s="60" t="str">
        <f ca="1">IFERROR(__xludf.DUMMYFUNCTION("IF(ISBLANK($D485),"""",IFERROR(TEXTJOIN("", "",TRUE,FILTER(INDIRECT(""'(OC4IDS) "" &amp; L$3 &amp;
 ""'!$C:$C""),INDIRECT(""'(OC4IDS) "" &amp; L$3 &amp; ""'!$G:$G"") = $A485)),""""))"),"")</f>
        <v/>
      </c>
      <c r="M484" s="60" t="str">
        <f ca="1">IFERROR(__xludf.DUMMYFUNCTION("IF(ISBLANK($D485),"""",IFERROR(TEXTJOIN("", "",TRUE,FILTER(INDIRECT(""'(OC4IDS) "" &amp; M$3 &amp;
 ""'!$C:$C""),INDIRECT(""'(OC4IDS) "" &amp; M$3 &amp; ""'!$G:$G"") = $A485)),""""))"),"")</f>
        <v/>
      </c>
      <c r="N484" s="60" t="str">
        <f ca="1">IFERROR(__xludf.DUMMYFUNCTION("IF(ISBLANK($D485),"""",IFERROR(TEXTJOIN("", "",TRUE,FILTER(INDIRECT(""'(OC4IDS) "" &amp; N$3 &amp;
 ""'!$C:$C""),INDIRECT(""'(OC4IDS) "" &amp; N$3 &amp; ""'!$G:$G"") = $A485)),""""))"),"")</f>
        <v/>
      </c>
      <c r="O484" s="51">
        <v>0</v>
      </c>
      <c r="P484" s="51">
        <v>0</v>
      </c>
      <c r="Q484" s="51">
        <v>0</v>
      </c>
      <c r="R484" s="51">
        <v>0</v>
      </c>
    </row>
    <row r="485" spans="1:18" ht="15.75" customHeight="1" x14ac:dyDescent="0.15">
      <c r="A485" s="53" t="str">
        <f t="shared" si="2"/>
        <v xml:space="preserve"> ()</v>
      </c>
      <c r="B485" s="55"/>
      <c r="C485" s="55"/>
      <c r="D485" s="55"/>
      <c r="E485" s="56"/>
      <c r="F485" s="57"/>
      <c r="G485" s="58"/>
      <c r="H485" s="57"/>
      <c r="I485" s="59" t="str">
        <f t="shared" si="3"/>
        <v>no</v>
      </c>
      <c r="J485" s="53" t="str">
        <f ca="1">IFERROR(__xludf.DUMMYFUNCTION("IFERROR(JOIN("", "",FILTER(K486:N486,LEN(K486:N486))))"),"")</f>
        <v/>
      </c>
      <c r="K485" s="60" t="str">
        <f ca="1">IFERROR(__xludf.DUMMYFUNCTION("IF(ISBLANK($D486),"""",IFERROR(TEXTJOIN("", "",TRUE,FILTER(INDIRECT(""'(OC4IDS) "" &amp; K$3 &amp;
 ""'!$C:$C""),INDIRECT(""'(OC4IDS) "" &amp; K$3 &amp; ""'!$G:$G"") = $A486)),""""))"),"")</f>
        <v/>
      </c>
      <c r="L485" s="60" t="str">
        <f ca="1">IFERROR(__xludf.DUMMYFUNCTION("IF(ISBLANK($D486),"""",IFERROR(TEXTJOIN("", "",TRUE,FILTER(INDIRECT(""'(OC4IDS) "" &amp; L$3 &amp;
 ""'!$C:$C""),INDIRECT(""'(OC4IDS) "" &amp; L$3 &amp; ""'!$G:$G"") = $A486)),""""))"),"")</f>
        <v/>
      </c>
      <c r="M485" s="60" t="str">
        <f ca="1">IFERROR(__xludf.DUMMYFUNCTION("IF(ISBLANK($D486),"""",IFERROR(TEXTJOIN("", "",TRUE,FILTER(INDIRECT(""'(OC4IDS) "" &amp; M$3 &amp;
 ""'!$C:$C""),INDIRECT(""'(OC4IDS) "" &amp; M$3 &amp; ""'!$G:$G"") = $A486)),""""))"),"")</f>
        <v/>
      </c>
      <c r="N485" s="60" t="str">
        <f ca="1">IFERROR(__xludf.DUMMYFUNCTION("IF(ISBLANK($D486),"""",IFERROR(TEXTJOIN("", "",TRUE,FILTER(INDIRECT(""'(OC4IDS) "" &amp; N$3 &amp;
 ""'!$C:$C""),INDIRECT(""'(OC4IDS) "" &amp; N$3 &amp; ""'!$G:$G"") = $A486)),""""))"),"")</f>
        <v/>
      </c>
      <c r="O485" s="51">
        <v>0</v>
      </c>
      <c r="P485" s="51">
        <v>0</v>
      </c>
      <c r="Q485" s="51">
        <v>0</v>
      </c>
      <c r="R485" s="51">
        <v>0</v>
      </c>
    </row>
    <row r="486" spans="1:18" ht="15.75" customHeight="1" x14ac:dyDescent="0.15">
      <c r="A486" s="53" t="str">
        <f t="shared" si="2"/>
        <v xml:space="preserve"> ()</v>
      </c>
      <c r="B486" s="55"/>
      <c r="C486" s="55"/>
      <c r="D486" s="55"/>
      <c r="E486" s="56"/>
      <c r="F486" s="57"/>
      <c r="G486" s="58"/>
      <c r="H486" s="57"/>
      <c r="I486" s="59" t="str">
        <f t="shared" si="3"/>
        <v>no</v>
      </c>
      <c r="J486" s="53" t="str">
        <f ca="1">IFERROR(__xludf.DUMMYFUNCTION("IFERROR(JOIN("", "",FILTER(K487:N487,LEN(K487:N487))))"),"")</f>
        <v/>
      </c>
      <c r="K486" s="60" t="str">
        <f ca="1">IFERROR(__xludf.DUMMYFUNCTION("IF(ISBLANK($D487),"""",IFERROR(TEXTJOIN("", "",TRUE,FILTER(INDIRECT(""'(OC4IDS) "" &amp; K$3 &amp;
 ""'!$C:$C""),INDIRECT(""'(OC4IDS) "" &amp; K$3 &amp; ""'!$G:$G"") = $A487)),""""))"),"")</f>
        <v/>
      </c>
      <c r="L486" s="60" t="str">
        <f ca="1">IFERROR(__xludf.DUMMYFUNCTION("IF(ISBLANK($D487),"""",IFERROR(TEXTJOIN("", "",TRUE,FILTER(INDIRECT(""'(OC4IDS) "" &amp; L$3 &amp;
 ""'!$C:$C""),INDIRECT(""'(OC4IDS) "" &amp; L$3 &amp; ""'!$G:$G"") = $A487)),""""))"),"")</f>
        <v/>
      </c>
      <c r="M486" s="60" t="str">
        <f ca="1">IFERROR(__xludf.DUMMYFUNCTION("IF(ISBLANK($D487),"""",IFERROR(TEXTJOIN("", "",TRUE,FILTER(INDIRECT(""'(OC4IDS) "" &amp; M$3 &amp;
 ""'!$C:$C""),INDIRECT(""'(OC4IDS) "" &amp; M$3 &amp; ""'!$G:$G"") = $A487)),""""))"),"")</f>
        <v/>
      </c>
      <c r="N486" s="60" t="str">
        <f ca="1">IFERROR(__xludf.DUMMYFUNCTION("IF(ISBLANK($D487),"""",IFERROR(TEXTJOIN("", "",TRUE,FILTER(INDIRECT(""'(OC4IDS) "" &amp; N$3 &amp;
 ""'!$C:$C""),INDIRECT(""'(OC4IDS) "" &amp; N$3 &amp; ""'!$G:$G"") = $A487)),""""))"),"")</f>
        <v/>
      </c>
      <c r="O486" s="51">
        <v>0</v>
      </c>
      <c r="P486" s="51">
        <v>0</v>
      </c>
      <c r="Q486" s="51">
        <v>0</v>
      </c>
      <c r="R486" s="51">
        <v>0</v>
      </c>
    </row>
    <row r="487" spans="1:18" ht="15.75" customHeight="1" x14ac:dyDescent="0.15">
      <c r="A487" s="53" t="str">
        <f t="shared" si="2"/>
        <v xml:space="preserve"> ()</v>
      </c>
      <c r="B487" s="55"/>
      <c r="C487" s="55"/>
      <c r="D487" s="55"/>
      <c r="E487" s="56"/>
      <c r="F487" s="57"/>
      <c r="G487" s="58"/>
      <c r="H487" s="57"/>
      <c r="I487" s="59" t="str">
        <f t="shared" si="3"/>
        <v>no</v>
      </c>
      <c r="J487" s="53" t="str">
        <f ca="1">IFERROR(__xludf.DUMMYFUNCTION("IFERROR(JOIN("", "",FILTER(K488:N488,LEN(K488:N488))))"),"")</f>
        <v/>
      </c>
      <c r="K487" s="60" t="str">
        <f ca="1">IFERROR(__xludf.DUMMYFUNCTION("IF(ISBLANK($D488),"""",IFERROR(TEXTJOIN("", "",TRUE,FILTER(INDIRECT(""'(OC4IDS) "" &amp; K$3 &amp;
 ""'!$C:$C""),INDIRECT(""'(OC4IDS) "" &amp; K$3 &amp; ""'!$G:$G"") = $A488)),""""))"),"")</f>
        <v/>
      </c>
      <c r="L487" s="60" t="str">
        <f ca="1">IFERROR(__xludf.DUMMYFUNCTION("IF(ISBLANK($D488),"""",IFERROR(TEXTJOIN("", "",TRUE,FILTER(INDIRECT(""'(OC4IDS) "" &amp; L$3 &amp;
 ""'!$C:$C""),INDIRECT(""'(OC4IDS) "" &amp; L$3 &amp; ""'!$G:$G"") = $A488)),""""))"),"")</f>
        <v/>
      </c>
      <c r="M487" s="60" t="str">
        <f ca="1">IFERROR(__xludf.DUMMYFUNCTION("IF(ISBLANK($D488),"""",IFERROR(TEXTJOIN("", "",TRUE,FILTER(INDIRECT(""'(OC4IDS) "" &amp; M$3 &amp;
 ""'!$C:$C""),INDIRECT(""'(OC4IDS) "" &amp; M$3 &amp; ""'!$G:$G"") = $A488)),""""))"),"")</f>
        <v/>
      </c>
      <c r="N487" s="60" t="str">
        <f ca="1">IFERROR(__xludf.DUMMYFUNCTION("IF(ISBLANK($D488),"""",IFERROR(TEXTJOIN("", "",TRUE,FILTER(INDIRECT(""'(OC4IDS) "" &amp; N$3 &amp;
 ""'!$C:$C""),INDIRECT(""'(OC4IDS) "" &amp; N$3 &amp; ""'!$G:$G"") = $A488)),""""))"),"")</f>
        <v/>
      </c>
      <c r="O487" s="51">
        <v>0</v>
      </c>
      <c r="P487" s="51">
        <v>0</v>
      </c>
      <c r="Q487" s="51">
        <v>0</v>
      </c>
      <c r="R487" s="51">
        <v>0</v>
      </c>
    </row>
    <row r="488" spans="1:18" ht="15.75" customHeight="1" x14ac:dyDescent="0.15">
      <c r="A488" s="53" t="str">
        <f t="shared" si="2"/>
        <v xml:space="preserve"> ()</v>
      </c>
      <c r="B488" s="55"/>
      <c r="C488" s="55"/>
      <c r="D488" s="55"/>
      <c r="E488" s="56"/>
      <c r="F488" s="57"/>
      <c r="G488" s="58"/>
      <c r="H488" s="57"/>
      <c r="I488" s="59" t="str">
        <f t="shared" si="3"/>
        <v>no</v>
      </c>
      <c r="J488" s="53" t="str">
        <f ca="1">IFERROR(__xludf.DUMMYFUNCTION("IFERROR(JOIN("", "",FILTER(K489:N489,LEN(K489:N489))))"),"")</f>
        <v/>
      </c>
      <c r="K488" s="60" t="str">
        <f ca="1">IFERROR(__xludf.DUMMYFUNCTION("IF(ISBLANK($D489),"""",IFERROR(TEXTJOIN("", "",TRUE,FILTER(INDIRECT(""'(OC4IDS) "" &amp; K$3 &amp;
 ""'!$C:$C""),INDIRECT(""'(OC4IDS) "" &amp; K$3 &amp; ""'!$G:$G"") = $A489)),""""))"),"")</f>
        <v/>
      </c>
      <c r="L488" s="60" t="str">
        <f ca="1">IFERROR(__xludf.DUMMYFUNCTION("IF(ISBLANK($D489),"""",IFERROR(TEXTJOIN("", "",TRUE,FILTER(INDIRECT(""'(OC4IDS) "" &amp; L$3 &amp;
 ""'!$C:$C""),INDIRECT(""'(OC4IDS) "" &amp; L$3 &amp; ""'!$G:$G"") = $A489)),""""))"),"")</f>
        <v/>
      </c>
      <c r="M488" s="60" t="str">
        <f ca="1">IFERROR(__xludf.DUMMYFUNCTION("IF(ISBLANK($D489),"""",IFERROR(TEXTJOIN("", "",TRUE,FILTER(INDIRECT(""'(OC4IDS) "" &amp; M$3 &amp;
 ""'!$C:$C""),INDIRECT(""'(OC4IDS) "" &amp; M$3 &amp; ""'!$G:$G"") = $A489)),""""))"),"")</f>
        <v/>
      </c>
      <c r="N488" s="60" t="str">
        <f ca="1">IFERROR(__xludf.DUMMYFUNCTION("IF(ISBLANK($D489),"""",IFERROR(TEXTJOIN("", "",TRUE,FILTER(INDIRECT(""'(OC4IDS) "" &amp; N$3 &amp;
 ""'!$C:$C""),INDIRECT(""'(OC4IDS) "" &amp; N$3 &amp; ""'!$G:$G"") = $A489)),""""))"),"")</f>
        <v/>
      </c>
      <c r="O488" s="51">
        <v>0</v>
      </c>
      <c r="P488" s="51">
        <v>0</v>
      </c>
      <c r="Q488" s="51">
        <v>0</v>
      </c>
      <c r="R488" s="51">
        <v>0</v>
      </c>
    </row>
    <row r="489" spans="1:18" ht="15.75" customHeight="1" x14ac:dyDescent="0.15">
      <c r="A489" s="53" t="str">
        <f t="shared" si="2"/>
        <v xml:space="preserve"> ()</v>
      </c>
      <c r="B489" s="55"/>
      <c r="C489" s="55"/>
      <c r="D489" s="55"/>
      <c r="E489" s="56"/>
      <c r="F489" s="57"/>
      <c r="G489" s="58"/>
      <c r="H489" s="57"/>
      <c r="I489" s="59" t="str">
        <f t="shared" si="3"/>
        <v>no</v>
      </c>
      <c r="J489" s="53" t="str">
        <f ca="1">IFERROR(__xludf.DUMMYFUNCTION("IFERROR(JOIN("", "",FILTER(K490:N490,LEN(K490:N490))))"),"")</f>
        <v/>
      </c>
      <c r="K489" s="60" t="str">
        <f ca="1">IFERROR(__xludf.DUMMYFUNCTION("IF(ISBLANK($D490),"""",IFERROR(TEXTJOIN("", "",TRUE,FILTER(INDIRECT(""'(OC4IDS) "" &amp; K$3 &amp;
 ""'!$C:$C""),INDIRECT(""'(OC4IDS) "" &amp; K$3 &amp; ""'!$G:$G"") = $A490)),""""))"),"")</f>
        <v/>
      </c>
      <c r="L489" s="60" t="str">
        <f ca="1">IFERROR(__xludf.DUMMYFUNCTION("IF(ISBLANK($D490),"""",IFERROR(TEXTJOIN("", "",TRUE,FILTER(INDIRECT(""'(OC4IDS) "" &amp; L$3 &amp;
 ""'!$C:$C""),INDIRECT(""'(OC4IDS) "" &amp; L$3 &amp; ""'!$G:$G"") = $A490)),""""))"),"")</f>
        <v/>
      </c>
      <c r="M489" s="60" t="str">
        <f ca="1">IFERROR(__xludf.DUMMYFUNCTION("IF(ISBLANK($D490),"""",IFERROR(TEXTJOIN("", "",TRUE,FILTER(INDIRECT(""'(OC4IDS) "" &amp; M$3 &amp;
 ""'!$C:$C""),INDIRECT(""'(OC4IDS) "" &amp; M$3 &amp; ""'!$G:$G"") = $A490)),""""))"),"")</f>
        <v/>
      </c>
      <c r="N489" s="60" t="str">
        <f ca="1">IFERROR(__xludf.DUMMYFUNCTION("IF(ISBLANK($D490),"""",IFERROR(TEXTJOIN("", "",TRUE,FILTER(INDIRECT(""'(OC4IDS) "" &amp; N$3 &amp;
 ""'!$C:$C""),INDIRECT(""'(OC4IDS) "" &amp; N$3 &amp; ""'!$G:$G"") = $A490)),""""))"),"")</f>
        <v/>
      </c>
      <c r="O489" s="51">
        <v>0</v>
      </c>
      <c r="P489" s="51">
        <v>0</v>
      </c>
      <c r="Q489" s="51">
        <v>0</v>
      </c>
      <c r="R489" s="51">
        <v>0</v>
      </c>
    </row>
    <row r="490" spans="1:18" ht="15.75" customHeight="1" x14ac:dyDescent="0.15">
      <c r="A490" s="53" t="str">
        <f t="shared" si="2"/>
        <v xml:space="preserve"> ()</v>
      </c>
      <c r="B490" s="55"/>
      <c r="C490" s="55"/>
      <c r="D490" s="55"/>
      <c r="E490" s="56"/>
      <c r="F490" s="57"/>
      <c r="G490" s="58"/>
      <c r="H490" s="57"/>
      <c r="I490" s="59" t="str">
        <f t="shared" si="3"/>
        <v>no</v>
      </c>
      <c r="J490" s="53" t="str">
        <f ca="1">IFERROR(__xludf.DUMMYFUNCTION("IFERROR(JOIN("", "",FILTER(K491:N491,LEN(K491:N491))))"),"")</f>
        <v/>
      </c>
      <c r="K490" s="60" t="str">
        <f ca="1">IFERROR(__xludf.DUMMYFUNCTION("IF(ISBLANK($D491),"""",IFERROR(TEXTJOIN("", "",TRUE,FILTER(INDIRECT(""'(OC4IDS) "" &amp; K$3 &amp;
 ""'!$C:$C""),INDIRECT(""'(OC4IDS) "" &amp; K$3 &amp; ""'!$G:$G"") = $A491)),""""))"),"")</f>
        <v/>
      </c>
      <c r="L490" s="60" t="str">
        <f ca="1">IFERROR(__xludf.DUMMYFUNCTION("IF(ISBLANK($D491),"""",IFERROR(TEXTJOIN("", "",TRUE,FILTER(INDIRECT(""'(OC4IDS) "" &amp; L$3 &amp;
 ""'!$C:$C""),INDIRECT(""'(OC4IDS) "" &amp; L$3 &amp; ""'!$G:$G"") = $A491)),""""))"),"")</f>
        <v/>
      </c>
      <c r="M490" s="60" t="str">
        <f ca="1">IFERROR(__xludf.DUMMYFUNCTION("IF(ISBLANK($D491),"""",IFERROR(TEXTJOIN("", "",TRUE,FILTER(INDIRECT(""'(OC4IDS) "" &amp; M$3 &amp;
 ""'!$C:$C""),INDIRECT(""'(OC4IDS) "" &amp; M$3 &amp; ""'!$G:$G"") = $A491)),""""))"),"")</f>
        <v/>
      </c>
      <c r="N490" s="60" t="str">
        <f ca="1">IFERROR(__xludf.DUMMYFUNCTION("IF(ISBLANK($D491),"""",IFERROR(TEXTJOIN("", "",TRUE,FILTER(INDIRECT(""'(OC4IDS) "" &amp; N$3 &amp;
 ""'!$C:$C""),INDIRECT(""'(OC4IDS) "" &amp; N$3 &amp; ""'!$G:$G"") = $A491)),""""))"),"")</f>
        <v/>
      </c>
      <c r="O490" s="51">
        <v>0</v>
      </c>
      <c r="P490" s="51">
        <v>0</v>
      </c>
      <c r="Q490" s="51">
        <v>0</v>
      </c>
      <c r="R490" s="51">
        <v>0</v>
      </c>
    </row>
    <row r="491" spans="1:18" ht="15.75" customHeight="1" x14ac:dyDescent="0.15">
      <c r="A491" s="53" t="str">
        <f t="shared" si="2"/>
        <v xml:space="preserve"> ()</v>
      </c>
      <c r="B491" s="55"/>
      <c r="C491" s="55"/>
      <c r="D491" s="55"/>
      <c r="E491" s="56"/>
      <c r="F491" s="57"/>
      <c r="G491" s="58"/>
      <c r="H491" s="57"/>
      <c r="I491" s="59" t="str">
        <f t="shared" si="3"/>
        <v>no</v>
      </c>
      <c r="J491" s="53" t="str">
        <f ca="1">IFERROR(__xludf.DUMMYFUNCTION("IFERROR(JOIN("", "",FILTER(K492:N492,LEN(K492:N492))))"),"")</f>
        <v/>
      </c>
      <c r="K491" s="60" t="str">
        <f ca="1">IFERROR(__xludf.DUMMYFUNCTION("IF(ISBLANK($D492),"""",IFERROR(TEXTJOIN("", "",TRUE,FILTER(INDIRECT(""'(OC4IDS) "" &amp; K$3 &amp;
 ""'!$C:$C""),INDIRECT(""'(OC4IDS) "" &amp; K$3 &amp; ""'!$G:$G"") = $A492)),""""))"),"")</f>
        <v/>
      </c>
      <c r="L491" s="60" t="str">
        <f ca="1">IFERROR(__xludf.DUMMYFUNCTION("IF(ISBLANK($D492),"""",IFERROR(TEXTJOIN("", "",TRUE,FILTER(INDIRECT(""'(OC4IDS) "" &amp; L$3 &amp;
 ""'!$C:$C""),INDIRECT(""'(OC4IDS) "" &amp; L$3 &amp; ""'!$G:$G"") = $A492)),""""))"),"")</f>
        <v/>
      </c>
      <c r="M491" s="60" t="str">
        <f ca="1">IFERROR(__xludf.DUMMYFUNCTION("IF(ISBLANK($D492),"""",IFERROR(TEXTJOIN("", "",TRUE,FILTER(INDIRECT(""'(OC4IDS) "" &amp; M$3 &amp;
 ""'!$C:$C""),INDIRECT(""'(OC4IDS) "" &amp; M$3 &amp; ""'!$G:$G"") = $A492)),""""))"),"")</f>
        <v/>
      </c>
      <c r="N491" s="60" t="str">
        <f ca="1">IFERROR(__xludf.DUMMYFUNCTION("IF(ISBLANK($D492),"""",IFERROR(TEXTJOIN("", "",TRUE,FILTER(INDIRECT(""'(OC4IDS) "" &amp; N$3 &amp;
 ""'!$C:$C""),INDIRECT(""'(OC4IDS) "" &amp; N$3 &amp; ""'!$G:$G"") = $A492)),""""))"),"")</f>
        <v/>
      </c>
      <c r="O491" s="51">
        <v>0</v>
      </c>
      <c r="P491" s="51">
        <v>0</v>
      </c>
      <c r="Q491" s="51">
        <v>0</v>
      </c>
      <c r="R491" s="51">
        <v>0</v>
      </c>
    </row>
    <row r="492" spans="1:18" ht="15.75" customHeight="1" x14ac:dyDescent="0.15">
      <c r="A492" s="53" t="str">
        <f t="shared" si="2"/>
        <v xml:space="preserve"> ()</v>
      </c>
      <c r="B492" s="55"/>
      <c r="C492" s="55"/>
      <c r="D492" s="55"/>
      <c r="E492" s="56"/>
      <c r="F492" s="57"/>
      <c r="G492" s="58"/>
      <c r="H492" s="57"/>
      <c r="I492" s="59" t="str">
        <f t="shared" si="3"/>
        <v>no</v>
      </c>
      <c r="J492" s="53" t="str">
        <f ca="1">IFERROR(__xludf.DUMMYFUNCTION("IFERROR(JOIN("", "",FILTER(K493:N493,LEN(K493:N493))))"),"")</f>
        <v/>
      </c>
      <c r="K492" s="60" t="str">
        <f ca="1">IFERROR(__xludf.DUMMYFUNCTION("IF(ISBLANK($D493),"""",IFERROR(TEXTJOIN("", "",TRUE,FILTER(INDIRECT(""'(OC4IDS) "" &amp; K$3 &amp;
 ""'!$C:$C""),INDIRECT(""'(OC4IDS) "" &amp; K$3 &amp; ""'!$G:$G"") = $A493)),""""))"),"")</f>
        <v/>
      </c>
      <c r="L492" s="60" t="str">
        <f ca="1">IFERROR(__xludf.DUMMYFUNCTION("IF(ISBLANK($D493),"""",IFERROR(TEXTJOIN("", "",TRUE,FILTER(INDIRECT(""'(OC4IDS) "" &amp; L$3 &amp;
 ""'!$C:$C""),INDIRECT(""'(OC4IDS) "" &amp; L$3 &amp; ""'!$G:$G"") = $A493)),""""))"),"")</f>
        <v/>
      </c>
      <c r="M492" s="60" t="str">
        <f ca="1">IFERROR(__xludf.DUMMYFUNCTION("IF(ISBLANK($D493),"""",IFERROR(TEXTJOIN("", "",TRUE,FILTER(INDIRECT(""'(OC4IDS) "" &amp; M$3 &amp;
 ""'!$C:$C""),INDIRECT(""'(OC4IDS) "" &amp; M$3 &amp; ""'!$G:$G"") = $A493)),""""))"),"")</f>
        <v/>
      </c>
      <c r="N492" s="60" t="str">
        <f ca="1">IFERROR(__xludf.DUMMYFUNCTION("IF(ISBLANK($D493),"""",IFERROR(TEXTJOIN("", "",TRUE,FILTER(INDIRECT(""'(OC4IDS) "" &amp; N$3 &amp;
 ""'!$C:$C""),INDIRECT(""'(OC4IDS) "" &amp; N$3 &amp; ""'!$G:$G"") = $A493)),""""))"),"")</f>
        <v/>
      </c>
      <c r="O492" s="51">
        <v>0</v>
      </c>
      <c r="P492" s="51">
        <v>0</v>
      </c>
      <c r="Q492" s="51">
        <v>0</v>
      </c>
      <c r="R492" s="51">
        <v>0</v>
      </c>
    </row>
    <row r="493" spans="1:18" ht="15.75" customHeight="1" x14ac:dyDescent="0.15">
      <c r="A493" s="53" t="str">
        <f t="shared" si="2"/>
        <v xml:space="preserve"> ()</v>
      </c>
      <c r="B493" s="55"/>
      <c r="C493" s="55"/>
      <c r="D493" s="55"/>
      <c r="E493" s="56"/>
      <c r="F493" s="57"/>
      <c r="G493" s="58"/>
      <c r="H493" s="57"/>
      <c r="I493" s="59" t="str">
        <f t="shared" si="3"/>
        <v>no</v>
      </c>
      <c r="J493" s="53" t="str">
        <f ca="1">IFERROR(__xludf.DUMMYFUNCTION("IFERROR(JOIN("", "",FILTER(K494:N494,LEN(K494:N494))))"),"")</f>
        <v/>
      </c>
      <c r="K493" s="60" t="str">
        <f ca="1">IFERROR(__xludf.DUMMYFUNCTION("IF(ISBLANK($D494),"""",IFERROR(TEXTJOIN("", "",TRUE,FILTER(INDIRECT(""'(OC4IDS) "" &amp; K$3 &amp;
 ""'!$C:$C""),INDIRECT(""'(OC4IDS) "" &amp; K$3 &amp; ""'!$G:$G"") = $A494)),""""))"),"")</f>
        <v/>
      </c>
      <c r="L493" s="60" t="str">
        <f ca="1">IFERROR(__xludf.DUMMYFUNCTION("IF(ISBLANK($D494),"""",IFERROR(TEXTJOIN("", "",TRUE,FILTER(INDIRECT(""'(OC4IDS) "" &amp; L$3 &amp;
 ""'!$C:$C""),INDIRECT(""'(OC4IDS) "" &amp; L$3 &amp; ""'!$G:$G"") = $A494)),""""))"),"")</f>
        <v/>
      </c>
      <c r="M493" s="60" t="str">
        <f ca="1">IFERROR(__xludf.DUMMYFUNCTION("IF(ISBLANK($D494),"""",IFERROR(TEXTJOIN("", "",TRUE,FILTER(INDIRECT(""'(OC4IDS) "" &amp; M$3 &amp;
 ""'!$C:$C""),INDIRECT(""'(OC4IDS) "" &amp; M$3 &amp; ""'!$G:$G"") = $A494)),""""))"),"")</f>
        <v/>
      </c>
      <c r="N493" s="60" t="str">
        <f ca="1">IFERROR(__xludf.DUMMYFUNCTION("IF(ISBLANK($D494),"""",IFERROR(TEXTJOIN("", "",TRUE,FILTER(INDIRECT(""'(OC4IDS) "" &amp; N$3 &amp;
 ""'!$C:$C""),INDIRECT(""'(OC4IDS) "" &amp; N$3 &amp; ""'!$G:$G"") = $A494)),""""))"),"")</f>
        <v/>
      </c>
      <c r="O493" s="51">
        <v>0</v>
      </c>
      <c r="P493" s="51">
        <v>0</v>
      </c>
      <c r="Q493" s="51">
        <v>0</v>
      </c>
      <c r="R493" s="51">
        <v>0</v>
      </c>
    </row>
    <row r="494" spans="1:18" ht="15.75" customHeight="1" x14ac:dyDescent="0.15">
      <c r="A494" s="53" t="str">
        <f t="shared" si="2"/>
        <v xml:space="preserve"> ()</v>
      </c>
      <c r="B494" s="55"/>
      <c r="C494" s="55"/>
      <c r="D494" s="55"/>
      <c r="E494" s="56"/>
      <c r="F494" s="57"/>
      <c r="G494" s="58"/>
      <c r="H494" s="57"/>
      <c r="I494" s="59" t="str">
        <f t="shared" si="3"/>
        <v>no</v>
      </c>
      <c r="J494" s="53" t="str">
        <f ca="1">IFERROR(__xludf.DUMMYFUNCTION("IFERROR(JOIN("", "",FILTER(K495:N495,LEN(K495:N495))))"),"")</f>
        <v/>
      </c>
      <c r="K494" s="60" t="str">
        <f ca="1">IFERROR(__xludf.DUMMYFUNCTION("IF(ISBLANK($D495),"""",IFERROR(TEXTJOIN("", "",TRUE,FILTER(INDIRECT(""'(OC4IDS) "" &amp; K$3 &amp;
 ""'!$C:$C""),INDIRECT(""'(OC4IDS) "" &amp; K$3 &amp; ""'!$G:$G"") = $A495)),""""))"),"")</f>
        <v/>
      </c>
      <c r="L494" s="60" t="str">
        <f ca="1">IFERROR(__xludf.DUMMYFUNCTION("IF(ISBLANK($D495),"""",IFERROR(TEXTJOIN("", "",TRUE,FILTER(INDIRECT(""'(OC4IDS) "" &amp; L$3 &amp;
 ""'!$C:$C""),INDIRECT(""'(OC4IDS) "" &amp; L$3 &amp; ""'!$G:$G"") = $A495)),""""))"),"")</f>
        <v/>
      </c>
      <c r="M494" s="60" t="str">
        <f ca="1">IFERROR(__xludf.DUMMYFUNCTION("IF(ISBLANK($D495),"""",IFERROR(TEXTJOIN("", "",TRUE,FILTER(INDIRECT(""'(OC4IDS) "" &amp; M$3 &amp;
 ""'!$C:$C""),INDIRECT(""'(OC4IDS) "" &amp; M$3 &amp; ""'!$G:$G"") = $A495)),""""))"),"")</f>
        <v/>
      </c>
      <c r="N494" s="60" t="str">
        <f ca="1">IFERROR(__xludf.DUMMYFUNCTION("IF(ISBLANK($D495),"""",IFERROR(TEXTJOIN("", "",TRUE,FILTER(INDIRECT(""'(OC4IDS) "" &amp; N$3 &amp;
 ""'!$C:$C""),INDIRECT(""'(OC4IDS) "" &amp; N$3 &amp; ""'!$G:$G"") = $A495)),""""))"),"")</f>
        <v/>
      </c>
      <c r="O494" s="51">
        <v>0</v>
      </c>
      <c r="P494" s="51">
        <v>0</v>
      </c>
      <c r="Q494" s="51">
        <v>0</v>
      </c>
      <c r="R494" s="51">
        <v>0</v>
      </c>
    </row>
    <row r="495" spans="1:18" ht="15.75" customHeight="1" x14ac:dyDescent="0.15">
      <c r="A495" s="53" t="str">
        <f t="shared" si="2"/>
        <v xml:space="preserve"> ()</v>
      </c>
      <c r="B495" s="55"/>
      <c r="C495" s="55"/>
      <c r="D495" s="55"/>
      <c r="E495" s="56"/>
      <c r="F495" s="57"/>
      <c r="G495" s="58"/>
      <c r="H495" s="57"/>
      <c r="I495" s="59" t="str">
        <f t="shared" si="3"/>
        <v>no</v>
      </c>
      <c r="J495" s="53" t="str">
        <f ca="1">IFERROR(__xludf.DUMMYFUNCTION("IFERROR(JOIN("", "",FILTER(K496:N496,LEN(K496:N496))))"),"")</f>
        <v/>
      </c>
      <c r="K495" s="60" t="str">
        <f ca="1">IFERROR(__xludf.DUMMYFUNCTION("IF(ISBLANK($D496),"""",IFERROR(TEXTJOIN("", "",TRUE,FILTER(INDIRECT(""'(OC4IDS) "" &amp; K$3 &amp;
 ""'!$C:$C""),INDIRECT(""'(OC4IDS) "" &amp; K$3 &amp; ""'!$G:$G"") = $A496)),""""))"),"")</f>
        <v/>
      </c>
      <c r="L495" s="60" t="str">
        <f ca="1">IFERROR(__xludf.DUMMYFUNCTION("IF(ISBLANK($D496),"""",IFERROR(TEXTJOIN("", "",TRUE,FILTER(INDIRECT(""'(OC4IDS) "" &amp; L$3 &amp;
 ""'!$C:$C""),INDIRECT(""'(OC4IDS) "" &amp; L$3 &amp; ""'!$G:$G"") = $A496)),""""))"),"")</f>
        <v/>
      </c>
      <c r="M495" s="60" t="str">
        <f ca="1">IFERROR(__xludf.DUMMYFUNCTION("IF(ISBLANK($D496),"""",IFERROR(TEXTJOIN("", "",TRUE,FILTER(INDIRECT(""'(OC4IDS) "" &amp; M$3 &amp;
 ""'!$C:$C""),INDIRECT(""'(OC4IDS) "" &amp; M$3 &amp; ""'!$G:$G"") = $A496)),""""))"),"")</f>
        <v/>
      </c>
      <c r="N495" s="60" t="str">
        <f ca="1">IFERROR(__xludf.DUMMYFUNCTION("IF(ISBLANK($D496),"""",IFERROR(TEXTJOIN("", "",TRUE,FILTER(INDIRECT(""'(OC4IDS) "" &amp; N$3 &amp;
 ""'!$C:$C""),INDIRECT(""'(OC4IDS) "" &amp; N$3 &amp; ""'!$G:$G"") = $A496)),""""))"),"")</f>
        <v/>
      </c>
      <c r="O495" s="51">
        <v>0</v>
      </c>
      <c r="P495" s="51">
        <v>0</v>
      </c>
      <c r="Q495" s="51">
        <v>0</v>
      </c>
      <c r="R495" s="51">
        <v>0</v>
      </c>
    </row>
    <row r="496" spans="1:18" ht="15.75" customHeight="1" x14ac:dyDescent="0.15">
      <c r="A496" s="53" t="str">
        <f t="shared" si="2"/>
        <v xml:space="preserve"> ()</v>
      </c>
      <c r="B496" s="55"/>
      <c r="C496" s="55"/>
      <c r="D496" s="55"/>
      <c r="E496" s="56"/>
      <c r="F496" s="57"/>
      <c r="G496" s="58"/>
      <c r="H496" s="57"/>
      <c r="I496" s="59" t="str">
        <f t="shared" si="3"/>
        <v>no</v>
      </c>
      <c r="J496" s="53" t="str">
        <f ca="1">IFERROR(__xludf.DUMMYFUNCTION("IFERROR(JOIN("", "",FILTER(K497:N497,LEN(K497:N497))))"),"")</f>
        <v/>
      </c>
      <c r="K496" s="60" t="str">
        <f ca="1">IFERROR(__xludf.DUMMYFUNCTION("IF(ISBLANK($D497),"""",IFERROR(TEXTJOIN("", "",TRUE,FILTER(INDIRECT(""'(OC4IDS) "" &amp; K$3 &amp;
 ""'!$C:$C""),INDIRECT(""'(OC4IDS) "" &amp; K$3 &amp; ""'!$G:$G"") = $A497)),""""))"),"")</f>
        <v/>
      </c>
      <c r="L496" s="60" t="str">
        <f ca="1">IFERROR(__xludf.DUMMYFUNCTION("IF(ISBLANK($D497),"""",IFERROR(TEXTJOIN("", "",TRUE,FILTER(INDIRECT(""'(OC4IDS) "" &amp; L$3 &amp;
 ""'!$C:$C""),INDIRECT(""'(OC4IDS) "" &amp; L$3 &amp; ""'!$G:$G"") = $A497)),""""))"),"")</f>
        <v/>
      </c>
      <c r="M496" s="60" t="str">
        <f ca="1">IFERROR(__xludf.DUMMYFUNCTION("IF(ISBLANK($D497),"""",IFERROR(TEXTJOIN("", "",TRUE,FILTER(INDIRECT(""'(OC4IDS) "" &amp; M$3 &amp;
 ""'!$C:$C""),INDIRECT(""'(OC4IDS) "" &amp; M$3 &amp; ""'!$G:$G"") = $A497)),""""))"),"")</f>
        <v/>
      </c>
      <c r="N496" s="60" t="str">
        <f ca="1">IFERROR(__xludf.DUMMYFUNCTION("IF(ISBLANK($D497),"""",IFERROR(TEXTJOIN("", "",TRUE,FILTER(INDIRECT(""'(OC4IDS) "" &amp; N$3 &amp;
 ""'!$C:$C""),INDIRECT(""'(OC4IDS) "" &amp; N$3 &amp; ""'!$G:$G"") = $A497)),""""))"),"")</f>
        <v/>
      </c>
      <c r="O496" s="51">
        <v>0</v>
      </c>
      <c r="P496" s="51">
        <v>0</v>
      </c>
      <c r="Q496" s="51">
        <v>0</v>
      </c>
      <c r="R496" s="51">
        <v>0</v>
      </c>
    </row>
    <row r="497" spans="1:18" ht="15.75" customHeight="1" x14ac:dyDescent="0.15">
      <c r="A497" s="53" t="str">
        <f t="shared" si="2"/>
        <v xml:space="preserve"> ()</v>
      </c>
      <c r="B497" s="55"/>
      <c r="C497" s="55"/>
      <c r="D497" s="55"/>
      <c r="E497" s="56"/>
      <c r="F497" s="57"/>
      <c r="G497" s="58"/>
      <c r="H497" s="57"/>
      <c r="I497" s="59" t="str">
        <f t="shared" si="3"/>
        <v>no</v>
      </c>
      <c r="J497" s="53" t="str">
        <f ca="1">IFERROR(__xludf.DUMMYFUNCTION("IFERROR(JOIN("", "",FILTER(K498:N498,LEN(K498:N498))))"),"")</f>
        <v/>
      </c>
      <c r="K497" s="60" t="str">
        <f ca="1">IFERROR(__xludf.DUMMYFUNCTION("IF(ISBLANK($D498),"""",IFERROR(TEXTJOIN("", "",TRUE,FILTER(INDIRECT(""'(OC4IDS) "" &amp; K$3 &amp;
 ""'!$C:$C""),INDIRECT(""'(OC4IDS) "" &amp; K$3 &amp; ""'!$G:$G"") = $A498)),""""))"),"")</f>
        <v/>
      </c>
      <c r="L497" s="60" t="str">
        <f ca="1">IFERROR(__xludf.DUMMYFUNCTION("IF(ISBLANK($D498),"""",IFERROR(TEXTJOIN("", "",TRUE,FILTER(INDIRECT(""'(OC4IDS) "" &amp; L$3 &amp;
 ""'!$C:$C""),INDIRECT(""'(OC4IDS) "" &amp; L$3 &amp; ""'!$G:$G"") = $A498)),""""))"),"")</f>
        <v/>
      </c>
      <c r="M497" s="60" t="str">
        <f ca="1">IFERROR(__xludf.DUMMYFUNCTION("IF(ISBLANK($D498),"""",IFERROR(TEXTJOIN("", "",TRUE,FILTER(INDIRECT(""'(OC4IDS) "" &amp; M$3 &amp;
 ""'!$C:$C""),INDIRECT(""'(OC4IDS) "" &amp; M$3 &amp; ""'!$G:$G"") = $A498)),""""))"),"")</f>
        <v/>
      </c>
      <c r="N497" s="60" t="str">
        <f ca="1">IFERROR(__xludf.DUMMYFUNCTION("IF(ISBLANK($D498),"""",IFERROR(TEXTJOIN("", "",TRUE,FILTER(INDIRECT(""'(OC4IDS) "" &amp; N$3 &amp;
 ""'!$C:$C""),INDIRECT(""'(OC4IDS) "" &amp; N$3 &amp; ""'!$G:$G"") = $A498)),""""))"),"")</f>
        <v/>
      </c>
      <c r="O497" s="51">
        <v>0</v>
      </c>
      <c r="P497" s="51">
        <v>0</v>
      </c>
      <c r="Q497" s="51">
        <v>0</v>
      </c>
      <c r="R497" s="51">
        <v>0</v>
      </c>
    </row>
    <row r="498" spans="1:18" ht="15.75" customHeight="1" x14ac:dyDescent="0.15">
      <c r="A498" s="53" t="str">
        <f t="shared" si="2"/>
        <v xml:space="preserve"> ()</v>
      </c>
      <c r="B498" s="55"/>
      <c r="C498" s="55"/>
      <c r="D498" s="55"/>
      <c r="E498" s="56"/>
      <c r="F498" s="57"/>
      <c r="G498" s="58"/>
      <c r="H498" s="57"/>
      <c r="I498" s="59" t="str">
        <f t="shared" si="3"/>
        <v>no</v>
      </c>
      <c r="J498" s="53" t="str">
        <f ca="1">IFERROR(__xludf.DUMMYFUNCTION("IFERROR(JOIN("", "",FILTER(K499:N499,LEN(K499:N499))))"),"")</f>
        <v/>
      </c>
      <c r="K498" s="60" t="str">
        <f ca="1">IFERROR(__xludf.DUMMYFUNCTION("IF(ISBLANK($D499),"""",IFERROR(TEXTJOIN("", "",TRUE,FILTER(INDIRECT(""'(OC4IDS) "" &amp; K$3 &amp;
 ""'!$C:$C""),INDIRECT(""'(OC4IDS) "" &amp; K$3 &amp; ""'!$G:$G"") = $A499)),""""))"),"")</f>
        <v/>
      </c>
      <c r="L498" s="60" t="str">
        <f ca="1">IFERROR(__xludf.DUMMYFUNCTION("IF(ISBLANK($D499),"""",IFERROR(TEXTJOIN("", "",TRUE,FILTER(INDIRECT(""'(OC4IDS) "" &amp; L$3 &amp;
 ""'!$C:$C""),INDIRECT(""'(OC4IDS) "" &amp; L$3 &amp; ""'!$G:$G"") = $A499)),""""))"),"")</f>
        <v/>
      </c>
      <c r="M498" s="60" t="str">
        <f ca="1">IFERROR(__xludf.DUMMYFUNCTION("IF(ISBLANK($D499),"""",IFERROR(TEXTJOIN("", "",TRUE,FILTER(INDIRECT(""'(OC4IDS) "" &amp; M$3 &amp;
 ""'!$C:$C""),INDIRECT(""'(OC4IDS) "" &amp; M$3 &amp; ""'!$G:$G"") = $A499)),""""))"),"")</f>
        <v/>
      </c>
      <c r="N498" s="60" t="str">
        <f ca="1">IFERROR(__xludf.DUMMYFUNCTION("IF(ISBLANK($D499),"""",IFERROR(TEXTJOIN("", "",TRUE,FILTER(INDIRECT(""'(OC4IDS) "" &amp; N$3 &amp;
 ""'!$C:$C""),INDIRECT(""'(OC4IDS) "" &amp; N$3 &amp; ""'!$G:$G"") = $A499)),""""))"),"")</f>
        <v/>
      </c>
      <c r="O498" s="51">
        <v>0</v>
      </c>
      <c r="P498" s="51">
        <v>0</v>
      </c>
      <c r="Q498" s="51">
        <v>0</v>
      </c>
      <c r="R498" s="51">
        <v>0</v>
      </c>
    </row>
    <row r="499" spans="1:18" ht="15.75" customHeight="1" x14ac:dyDescent="0.15">
      <c r="A499" s="53" t="str">
        <f t="shared" si="2"/>
        <v xml:space="preserve"> ()</v>
      </c>
      <c r="B499" s="55"/>
      <c r="C499" s="55"/>
      <c r="D499" s="55"/>
      <c r="E499" s="56"/>
      <c r="F499" s="57"/>
      <c r="G499" s="58"/>
      <c r="H499" s="57"/>
      <c r="I499" s="59" t="str">
        <f t="shared" si="3"/>
        <v>no</v>
      </c>
      <c r="J499" s="53" t="str">
        <f ca="1">IFERROR(__xludf.DUMMYFUNCTION("IFERROR(JOIN("", "",FILTER(K500:N500,LEN(K500:N500))))"),"")</f>
        <v/>
      </c>
      <c r="K499" s="60" t="str">
        <f ca="1">IFERROR(__xludf.DUMMYFUNCTION("IF(ISBLANK($D500),"""",IFERROR(TEXTJOIN("", "",TRUE,FILTER(INDIRECT(""'(OC4IDS) "" &amp; K$3 &amp;
 ""'!$C:$C""),INDIRECT(""'(OC4IDS) "" &amp; K$3 &amp; ""'!$G:$G"") = $A500)),""""))"),"")</f>
        <v/>
      </c>
      <c r="L499" s="60" t="str">
        <f ca="1">IFERROR(__xludf.DUMMYFUNCTION("IF(ISBLANK($D500),"""",IFERROR(TEXTJOIN("", "",TRUE,FILTER(INDIRECT(""'(OC4IDS) "" &amp; L$3 &amp;
 ""'!$C:$C""),INDIRECT(""'(OC4IDS) "" &amp; L$3 &amp; ""'!$G:$G"") = $A500)),""""))"),"")</f>
        <v/>
      </c>
      <c r="M499" s="60" t="str">
        <f ca="1">IFERROR(__xludf.DUMMYFUNCTION("IF(ISBLANK($D500),"""",IFERROR(TEXTJOIN("", "",TRUE,FILTER(INDIRECT(""'(OC4IDS) "" &amp; M$3 &amp;
 ""'!$C:$C""),INDIRECT(""'(OC4IDS) "" &amp; M$3 &amp; ""'!$G:$G"") = $A500)),""""))"),"")</f>
        <v/>
      </c>
      <c r="N499" s="60" t="str">
        <f ca="1">IFERROR(__xludf.DUMMYFUNCTION("IF(ISBLANK($D500),"""",IFERROR(TEXTJOIN("", "",TRUE,FILTER(INDIRECT(""'(OC4IDS) "" &amp; N$3 &amp;
 ""'!$C:$C""),INDIRECT(""'(OC4IDS) "" &amp; N$3 &amp; ""'!$G:$G"") = $A500)),""""))"),"")</f>
        <v/>
      </c>
      <c r="O499" s="51">
        <v>0</v>
      </c>
      <c r="P499" s="51">
        <v>0</v>
      </c>
      <c r="Q499" s="51">
        <v>0</v>
      </c>
      <c r="R499" s="51">
        <v>0</v>
      </c>
    </row>
    <row r="500" spans="1:18" ht="15.75" customHeight="1" x14ac:dyDescent="0.15"/>
    <row r="501" spans="1:18" ht="15.75" customHeight="1" x14ac:dyDescent="0.15"/>
    <row r="502" spans="1:18" ht="15.75" customHeight="1" x14ac:dyDescent="0.15"/>
    <row r="503" spans="1:18" ht="15.75" customHeight="1" x14ac:dyDescent="0.15"/>
    <row r="504" spans="1:18" ht="15.75" customHeight="1" x14ac:dyDescent="0.15"/>
    <row r="505" spans="1:18" ht="15.75" customHeight="1" x14ac:dyDescent="0.15"/>
    <row r="506" spans="1:18" ht="15.75" customHeight="1" x14ac:dyDescent="0.15"/>
    <row r="507" spans="1:18" ht="15.75" customHeight="1" x14ac:dyDescent="0.15"/>
    <row r="508" spans="1:18" ht="15.75" customHeight="1" x14ac:dyDescent="0.15"/>
    <row r="509" spans="1:18" ht="15.75" customHeight="1" x14ac:dyDescent="0.15"/>
    <row r="510" spans="1:18" ht="15.75" customHeight="1" x14ac:dyDescent="0.15"/>
    <row r="511" spans="1:18" ht="15.75" customHeight="1" x14ac:dyDescent="0.15"/>
    <row r="512" spans="1:18"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autoFilter ref="B3:H499" xr:uid="{00000000-0009-0000-0000-000002000000}"/>
  <mergeCells count="4">
    <mergeCell ref="B1:H1"/>
    <mergeCell ref="I1:J1"/>
    <mergeCell ref="B2:H2"/>
    <mergeCell ref="I2:J2"/>
  </mergeCells>
  <dataValidations count="1">
    <dataValidation type="list" allowBlank="1" sqref="G4:G499" xr:uid="{00000000-0002-0000-0200-000001000000}">
      <formula1>"string,integer,date,date-time,codelist,other"</formula1>
    </dataValidation>
  </dataValidations>
  <hyperlinks>
    <hyperlink ref="B4" r:id="rId1" xr:uid="{00000000-0004-0000-0200-000000000000}"/>
    <hyperlink ref="B5" r:id="rId2" xr:uid="{00000000-0004-0000-0200-000001000000}"/>
    <hyperlink ref="B6" r:id="rId3" xr:uid="{00000000-0004-0000-0200-000002000000}"/>
    <hyperlink ref="B7" r:id="rId4" xr:uid="{00000000-0004-0000-0200-000003000000}"/>
    <hyperlink ref="B8" r:id="rId5" xr:uid="{00000000-0004-0000-0200-000004000000}"/>
    <hyperlink ref="B9" r:id="rId6" xr:uid="{00000000-0004-0000-0200-000005000000}"/>
    <hyperlink ref="B10" r:id="rId7" xr:uid="{00000000-0004-0000-0200-000006000000}"/>
    <hyperlink ref="B11" r:id="rId8" xr:uid="{00000000-0004-0000-0200-000007000000}"/>
    <hyperlink ref="B12" r:id="rId9" xr:uid="{00000000-0004-0000-0200-000008000000}"/>
    <hyperlink ref="B13" r:id="rId10" xr:uid="{00000000-0004-0000-0200-000009000000}"/>
    <hyperlink ref="B14" r:id="rId11" xr:uid="{00000000-0004-0000-0200-00000A000000}"/>
    <hyperlink ref="B15" r:id="rId12" xr:uid="{00000000-0004-0000-0200-00000B000000}"/>
    <hyperlink ref="B16" r:id="rId13" xr:uid="{00000000-0004-0000-0200-00000C000000}"/>
    <hyperlink ref="B17" r:id="rId14" xr:uid="{00000000-0004-0000-0200-00000D000000}"/>
    <hyperlink ref="B18" r:id="rId15" xr:uid="{00000000-0004-0000-0200-00000E000000}"/>
    <hyperlink ref="B19" r:id="rId16" xr:uid="{00000000-0004-0000-0200-00000F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200-000000000000}">
          <x14:formula1>
            <xm:f>'(Source) 1. Systems'!$A$6:$A$200</xm:f>
          </x14:formula1>
          <xm:sqref>B4:B199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CE58B"/>
    <outlinePr summaryBelow="0" summaryRight="0"/>
  </sheetPr>
  <dimension ref="A1:I1000"/>
  <sheetViews>
    <sheetView topLeftCell="C1" workbookViewId="0">
      <pane ySplit="3" topLeftCell="A114" activePane="bottomLeft" state="frozen"/>
      <selection pane="bottomLeft" activeCell="G140" sqref="G140"/>
    </sheetView>
  </sheetViews>
  <sheetFormatPr baseColWidth="10" defaultColWidth="12.6640625" defaultRowHeight="15" customHeight="1" x14ac:dyDescent="0.15"/>
  <cols>
    <col min="1" max="2" width="12.6640625" hidden="1" customWidth="1"/>
    <col min="3" max="3" width="35.1640625" customWidth="1"/>
    <col min="4" max="4" width="8.83203125" customWidth="1"/>
    <col min="5" max="5" width="12.6640625" customWidth="1"/>
    <col min="6" max="6" width="37.6640625" customWidth="1"/>
    <col min="7" max="7" width="25.1640625" customWidth="1"/>
    <col min="8" max="8" width="21.33203125" customWidth="1"/>
    <col min="9" max="9" width="37.6640625" customWidth="1"/>
  </cols>
  <sheetData>
    <row r="1" spans="1:9" ht="15.75" customHeight="1" x14ac:dyDescent="0.15">
      <c r="A1" s="11" t="s">
        <v>76</v>
      </c>
      <c r="B1" s="11">
        <v>0</v>
      </c>
      <c r="C1" s="79" t="s">
        <v>121</v>
      </c>
      <c r="D1" s="80"/>
      <c r="E1" s="80"/>
      <c r="F1" s="80"/>
      <c r="G1" s="80"/>
      <c r="H1" s="80"/>
      <c r="I1" s="81"/>
    </row>
    <row r="2" spans="1:9" ht="15.75" customHeight="1" x14ac:dyDescent="0.15">
      <c r="A2" s="11" t="s">
        <v>122</v>
      </c>
      <c r="B2" s="11">
        <v>0</v>
      </c>
      <c r="C2" s="82" t="s">
        <v>123</v>
      </c>
      <c r="D2" s="83"/>
      <c r="E2" s="83"/>
      <c r="F2" s="83"/>
      <c r="G2" s="83"/>
      <c r="H2" s="83"/>
      <c r="I2" s="84"/>
    </row>
    <row r="3" spans="1:9" ht="15.75" customHeight="1" x14ac:dyDescent="0.15">
      <c r="A3" s="11" t="s">
        <v>124</v>
      </c>
      <c r="B3" s="11">
        <v>0</v>
      </c>
      <c r="C3" s="62" t="s">
        <v>125</v>
      </c>
      <c r="D3" s="62" t="s">
        <v>126</v>
      </c>
      <c r="E3" s="62" t="s">
        <v>127</v>
      </c>
      <c r="F3" s="62" t="s">
        <v>128</v>
      </c>
      <c r="G3" s="62" t="s">
        <v>129</v>
      </c>
      <c r="H3" s="62" t="s">
        <v>38</v>
      </c>
      <c r="I3" s="62" t="s">
        <v>130</v>
      </c>
    </row>
    <row r="4" spans="1:9" ht="15.75" customHeight="1" x14ac:dyDescent="0.15">
      <c r="A4" s="11" t="s">
        <v>131</v>
      </c>
      <c r="B4" s="11">
        <v>0</v>
      </c>
      <c r="C4" s="63" t="s">
        <v>132</v>
      </c>
      <c r="D4" s="11" t="s">
        <v>69</v>
      </c>
      <c r="E4" s="11" t="s">
        <v>133</v>
      </c>
      <c r="F4" s="11" t="s">
        <v>134</v>
      </c>
      <c r="G4" s="58" t="s">
        <v>905</v>
      </c>
      <c r="H4" s="64"/>
      <c r="I4" s="41"/>
    </row>
    <row r="5" spans="1:9" ht="15.75" customHeight="1" x14ac:dyDescent="0.15">
      <c r="A5" s="11" t="s">
        <v>135</v>
      </c>
      <c r="B5" s="11">
        <v>0</v>
      </c>
      <c r="C5" s="11" t="s">
        <v>136</v>
      </c>
      <c r="D5" s="11" t="s">
        <v>69</v>
      </c>
      <c r="E5" s="11" t="s">
        <v>137</v>
      </c>
      <c r="F5" s="11" t="s">
        <v>138</v>
      </c>
      <c r="G5" s="58"/>
      <c r="H5" s="64" t="str">
        <f ca="1">IFERROR(VLOOKUP(INDIRECT("G"&amp;ROW()),'(Source) 2. Fields'!$A:$E,5,FALSE),"")</f>
        <v/>
      </c>
      <c r="I5" s="41"/>
    </row>
    <row r="6" spans="1:9" ht="15.75" customHeight="1" x14ac:dyDescent="0.15">
      <c r="A6" s="11" t="s">
        <v>135</v>
      </c>
      <c r="B6" s="11">
        <v>0</v>
      </c>
      <c r="C6" s="11" t="s">
        <v>76</v>
      </c>
      <c r="D6" s="11" t="s">
        <v>69</v>
      </c>
      <c r="E6" s="11" t="s">
        <v>139</v>
      </c>
      <c r="F6" s="11" t="s">
        <v>140</v>
      </c>
      <c r="G6" s="58" t="s">
        <v>906</v>
      </c>
      <c r="H6" s="64">
        <f ca="1">IFERROR(VLOOKUP(INDIRECT("G"&amp;ROW()),'(Source) 2. Fields'!$A:$E,5,FALSE),"")</f>
        <v>0</v>
      </c>
      <c r="I6" s="41"/>
    </row>
    <row r="7" spans="1:9" ht="15.75" customHeight="1" x14ac:dyDescent="0.15">
      <c r="A7" s="11" t="s">
        <v>135</v>
      </c>
      <c r="B7" s="11">
        <v>0</v>
      </c>
      <c r="C7" s="11" t="s">
        <v>141</v>
      </c>
      <c r="D7" s="11" t="s">
        <v>69</v>
      </c>
      <c r="E7" s="11" t="s">
        <v>142</v>
      </c>
      <c r="F7" s="11" t="s">
        <v>143</v>
      </c>
      <c r="G7" s="58" t="s">
        <v>907</v>
      </c>
      <c r="H7" s="64">
        <f ca="1">IFERROR(VLOOKUP(INDIRECT("G"&amp;ROW()),'(Source) 2. Fields'!$A:$E,5,FALSE),"")</f>
        <v>0</v>
      </c>
      <c r="I7" s="41"/>
    </row>
    <row r="8" spans="1:9" ht="15.75" customHeight="1" x14ac:dyDescent="0.15">
      <c r="A8" s="11" t="s">
        <v>135</v>
      </c>
      <c r="B8" s="11">
        <v>0</v>
      </c>
      <c r="C8" s="11" t="s">
        <v>144</v>
      </c>
      <c r="D8" s="11" t="s">
        <v>69</v>
      </c>
      <c r="E8" s="11" t="s">
        <v>145</v>
      </c>
      <c r="F8" s="11" t="s">
        <v>146</v>
      </c>
      <c r="G8" s="58" t="s">
        <v>908</v>
      </c>
      <c r="H8" s="64">
        <f ca="1">IFERROR(VLOOKUP(INDIRECT("G"&amp;ROW()),'(Source) 2. Fields'!$A:$E,5,FALSE),"")</f>
        <v>0</v>
      </c>
      <c r="I8" s="41"/>
    </row>
    <row r="9" spans="1:9" ht="15.75" customHeight="1" x14ac:dyDescent="0.15">
      <c r="A9" s="11" t="s">
        <v>147</v>
      </c>
      <c r="B9" s="11">
        <v>0</v>
      </c>
      <c r="C9" s="44" t="s">
        <v>148</v>
      </c>
      <c r="D9" s="44" t="s">
        <v>149</v>
      </c>
      <c r="E9" s="44" t="s">
        <v>150</v>
      </c>
      <c r="F9" s="78" t="s">
        <v>151</v>
      </c>
      <c r="G9" s="70"/>
      <c r="H9" s="70"/>
      <c r="I9" s="41"/>
    </row>
    <row r="10" spans="1:9" ht="15.75" customHeight="1" x14ac:dyDescent="0.15">
      <c r="A10" s="11" t="s">
        <v>135</v>
      </c>
      <c r="B10" s="11">
        <v>0</v>
      </c>
      <c r="C10" s="11" t="s">
        <v>152</v>
      </c>
      <c r="D10" s="11" t="s">
        <v>69</v>
      </c>
      <c r="E10" s="11" t="s">
        <v>153</v>
      </c>
      <c r="F10" s="11" t="s">
        <v>154</v>
      </c>
      <c r="G10" s="58" t="s">
        <v>909</v>
      </c>
      <c r="H10" s="64">
        <f ca="1">IFERROR(VLOOKUP(INDIRECT("G"&amp;ROW()),'(Source) 2. Fields'!$A:$E,5,FALSE),"")</f>
        <v>0</v>
      </c>
      <c r="I10" s="41"/>
    </row>
    <row r="11" spans="1:9" ht="15.75" customHeight="1" x14ac:dyDescent="0.15">
      <c r="A11" s="11" t="s">
        <v>135</v>
      </c>
      <c r="B11" s="11">
        <v>0</v>
      </c>
      <c r="C11" s="11" t="s">
        <v>155</v>
      </c>
      <c r="D11" s="11" t="s">
        <v>69</v>
      </c>
      <c r="E11" s="11" t="s">
        <v>156</v>
      </c>
      <c r="F11" s="11" t="s">
        <v>157</v>
      </c>
      <c r="G11" s="58" t="s">
        <v>910</v>
      </c>
      <c r="H11" s="64">
        <f ca="1">IFERROR(VLOOKUP(INDIRECT("G"&amp;ROW()),'(Source) 2. Fields'!$A:$E,5,FALSE),"")</f>
        <v>0</v>
      </c>
      <c r="I11" s="41"/>
    </row>
    <row r="12" spans="1:9" ht="15.75" customHeight="1" x14ac:dyDescent="0.15">
      <c r="A12" s="11" t="s">
        <v>135</v>
      </c>
      <c r="B12" s="11">
        <v>0</v>
      </c>
      <c r="C12" s="11" t="s">
        <v>158</v>
      </c>
      <c r="D12" s="11" t="s">
        <v>69</v>
      </c>
      <c r="E12" s="11" t="s">
        <v>159</v>
      </c>
      <c r="F12" s="11" t="s">
        <v>160</v>
      </c>
      <c r="G12" s="58" t="s">
        <v>911</v>
      </c>
      <c r="H12" s="64">
        <f ca="1">IFERROR(VLOOKUP(INDIRECT("G"&amp;ROW()),'(Source) 2. Fields'!$A:$E,5,FALSE),"")</f>
        <v>0</v>
      </c>
      <c r="I12" s="41"/>
    </row>
    <row r="13" spans="1:9" ht="15.75" customHeight="1" x14ac:dyDescent="0.15">
      <c r="A13" s="11" t="s">
        <v>135</v>
      </c>
      <c r="B13" s="11">
        <v>0</v>
      </c>
      <c r="C13" s="11" t="s">
        <v>161</v>
      </c>
      <c r="D13" s="11" t="s">
        <v>162</v>
      </c>
      <c r="E13" s="11" t="s">
        <v>163</v>
      </c>
      <c r="F13" s="11" t="s">
        <v>164</v>
      </c>
      <c r="G13" s="58" t="s">
        <v>912</v>
      </c>
      <c r="H13" s="64">
        <f ca="1">IFERROR(VLOOKUP(INDIRECT("G"&amp;ROW()),'(Source) 2. Fields'!$A:$E,5,FALSE),"")</f>
        <v>0</v>
      </c>
      <c r="I13" s="41"/>
    </row>
    <row r="14" spans="1:9" ht="15.75" customHeight="1" x14ac:dyDescent="0.15">
      <c r="A14" s="11" t="s">
        <v>147</v>
      </c>
      <c r="B14" s="11">
        <v>0</v>
      </c>
      <c r="C14" s="44" t="s">
        <v>165</v>
      </c>
      <c r="D14" s="44" t="s">
        <v>166</v>
      </c>
      <c r="E14" s="44" t="s">
        <v>167</v>
      </c>
      <c r="F14" s="78" t="s">
        <v>168</v>
      </c>
      <c r="G14" s="70"/>
      <c r="H14" s="70"/>
      <c r="I14" s="41"/>
    </row>
    <row r="15" spans="1:9" ht="15.75" customHeight="1" x14ac:dyDescent="0.15">
      <c r="A15" s="11" t="s">
        <v>135</v>
      </c>
      <c r="B15" s="11">
        <v>0</v>
      </c>
      <c r="C15" s="11" t="s">
        <v>169</v>
      </c>
      <c r="D15" s="11" t="s">
        <v>69</v>
      </c>
      <c r="E15" s="11" t="s">
        <v>170</v>
      </c>
      <c r="F15" s="11" t="s">
        <v>171</v>
      </c>
      <c r="G15" s="58" t="s">
        <v>913</v>
      </c>
      <c r="H15" s="64">
        <f ca="1">IFERROR(VLOOKUP(INDIRECT("G"&amp;ROW()),'(Source) 2. Fields'!$A:$E,5,FALSE),"")</f>
        <v>0</v>
      </c>
      <c r="I15" s="41"/>
    </row>
    <row r="16" spans="1:9" ht="15.75" customHeight="1" x14ac:dyDescent="0.15">
      <c r="A16" s="11" t="s">
        <v>147</v>
      </c>
      <c r="B16" s="11">
        <v>0</v>
      </c>
      <c r="C16" s="44" t="s">
        <v>172</v>
      </c>
      <c r="D16" s="44" t="s">
        <v>173</v>
      </c>
      <c r="E16" s="44" t="s">
        <v>174</v>
      </c>
      <c r="F16" s="78" t="s">
        <v>175</v>
      </c>
      <c r="G16" s="70"/>
      <c r="H16" s="70"/>
      <c r="I16" s="41"/>
    </row>
    <row r="17" spans="1:9" ht="15.75" customHeight="1" x14ac:dyDescent="0.15">
      <c r="A17" s="11" t="s">
        <v>135</v>
      </c>
      <c r="B17" s="11">
        <v>0</v>
      </c>
      <c r="C17" s="11" t="s">
        <v>176</v>
      </c>
      <c r="D17" s="11" t="s">
        <v>69</v>
      </c>
      <c r="E17" s="11" t="s">
        <v>177</v>
      </c>
      <c r="F17" s="11" t="s">
        <v>178</v>
      </c>
      <c r="G17" s="58"/>
      <c r="H17" s="64" t="str">
        <f ca="1">IFERROR(VLOOKUP(INDIRECT("G"&amp;ROW()),'(Source) 2. Fields'!$A:$E,5,FALSE),"")</f>
        <v/>
      </c>
      <c r="I17" s="41"/>
    </row>
    <row r="18" spans="1:9" ht="15.75" customHeight="1" x14ac:dyDescent="0.15">
      <c r="A18" s="11" t="s">
        <v>135</v>
      </c>
      <c r="B18" s="11">
        <v>0</v>
      </c>
      <c r="C18" s="11" t="s">
        <v>179</v>
      </c>
      <c r="D18" s="11" t="s">
        <v>69</v>
      </c>
      <c r="E18" s="11" t="s">
        <v>180</v>
      </c>
      <c r="F18" s="11" t="s">
        <v>181</v>
      </c>
      <c r="G18" s="58"/>
      <c r="H18" s="64" t="str">
        <f ca="1">IFERROR(VLOOKUP(INDIRECT("G"&amp;ROW()),'(Source) 2. Fields'!$A:$E,5,FALSE),"")</f>
        <v/>
      </c>
      <c r="I18" s="41"/>
    </row>
    <row r="19" spans="1:9" ht="15.75" customHeight="1" x14ac:dyDescent="0.15">
      <c r="A19" s="11" t="s">
        <v>135</v>
      </c>
      <c r="B19" s="11">
        <v>0</v>
      </c>
      <c r="C19" s="11" t="s">
        <v>182</v>
      </c>
      <c r="D19" s="11" t="s">
        <v>69</v>
      </c>
      <c r="E19" s="11" t="s">
        <v>128</v>
      </c>
      <c r="F19" s="11" t="s">
        <v>183</v>
      </c>
      <c r="G19" s="58"/>
      <c r="H19" s="64" t="str">
        <f ca="1">IFERROR(VLOOKUP(INDIRECT("G"&amp;ROW()),'(Source) 2. Fields'!$A:$E,5,FALSE),"")</f>
        <v/>
      </c>
      <c r="I19" s="41"/>
    </row>
    <row r="20" spans="1:9" ht="15.75" customHeight="1" x14ac:dyDescent="0.15">
      <c r="A20" s="11" t="s">
        <v>135</v>
      </c>
      <c r="B20" s="11">
        <v>0</v>
      </c>
      <c r="C20" s="11" t="s">
        <v>184</v>
      </c>
      <c r="D20" s="11" t="s">
        <v>69</v>
      </c>
      <c r="E20" s="11" t="s">
        <v>185</v>
      </c>
      <c r="F20" s="11" t="s">
        <v>186</v>
      </c>
      <c r="G20" s="58"/>
      <c r="H20" s="64" t="str">
        <f ca="1">IFERROR(VLOOKUP(INDIRECT("G"&amp;ROW()),'(Source) 2. Fields'!$A:$E,5,FALSE),"")</f>
        <v/>
      </c>
      <c r="I20" s="41"/>
    </row>
    <row r="21" spans="1:9" ht="15.75" customHeight="1" x14ac:dyDescent="0.15">
      <c r="A21" s="11" t="s">
        <v>147</v>
      </c>
      <c r="B21" s="11">
        <v>0</v>
      </c>
      <c r="C21" s="11" t="s">
        <v>187</v>
      </c>
      <c r="D21" s="11" t="s">
        <v>69</v>
      </c>
      <c r="E21" s="11" t="s">
        <v>188</v>
      </c>
      <c r="F21" s="11" t="s">
        <v>189</v>
      </c>
      <c r="G21" s="58"/>
      <c r="H21" s="64" t="str">
        <f ca="1">IFERROR(VLOOKUP(INDIRECT("G"&amp;ROW()),'(Source) 2. Fields'!$A:$E,5,FALSE),"")</f>
        <v/>
      </c>
      <c r="I21" s="41"/>
    </row>
    <row r="22" spans="1:9" ht="15.75" customHeight="1" x14ac:dyDescent="0.15">
      <c r="A22" s="11" t="s">
        <v>131</v>
      </c>
      <c r="B22" s="11">
        <v>0</v>
      </c>
      <c r="C22" s="44" t="s">
        <v>190</v>
      </c>
      <c r="D22" s="44" t="s">
        <v>173</v>
      </c>
      <c r="E22" s="44" t="s">
        <v>191</v>
      </c>
      <c r="F22" s="78" t="s">
        <v>192</v>
      </c>
      <c r="G22" s="70"/>
      <c r="H22" s="70"/>
      <c r="I22" s="41"/>
    </row>
    <row r="23" spans="1:9" ht="15.75" customHeight="1" x14ac:dyDescent="0.15">
      <c r="A23" s="11" t="s">
        <v>135</v>
      </c>
      <c r="B23" s="11">
        <v>0</v>
      </c>
      <c r="C23" s="63" t="s">
        <v>193</v>
      </c>
      <c r="D23" s="11" t="s">
        <v>69</v>
      </c>
      <c r="E23" s="11" t="s">
        <v>194</v>
      </c>
      <c r="F23" s="11" t="s">
        <v>195</v>
      </c>
      <c r="G23" s="58"/>
      <c r="H23" s="64" t="str">
        <f ca="1">IFERROR(VLOOKUP(INDIRECT("G"&amp;ROW()),'(Source) 2. Fields'!$A:$E,5,FALSE),"")</f>
        <v/>
      </c>
      <c r="I23" s="41"/>
    </row>
    <row r="24" spans="1:9" ht="15.75" customHeight="1" x14ac:dyDescent="0.15">
      <c r="A24" s="11" t="s">
        <v>135</v>
      </c>
      <c r="B24" s="11">
        <v>0</v>
      </c>
      <c r="C24" s="11" t="s">
        <v>196</v>
      </c>
      <c r="D24" s="11" t="s">
        <v>69</v>
      </c>
      <c r="E24" s="11" t="s">
        <v>177</v>
      </c>
      <c r="F24" s="11" t="s">
        <v>197</v>
      </c>
      <c r="G24" s="58"/>
      <c r="H24" s="64" t="str">
        <f ca="1">IFERROR(VLOOKUP(INDIRECT("G"&amp;ROW()),'(Source) 2. Fields'!$A:$E,5,FALSE),"")</f>
        <v/>
      </c>
      <c r="I24" s="41"/>
    </row>
    <row r="25" spans="1:9" ht="15.75" customHeight="1" x14ac:dyDescent="0.15">
      <c r="A25" s="11" t="s">
        <v>135</v>
      </c>
      <c r="B25" s="11">
        <v>0</v>
      </c>
      <c r="C25" s="11" t="s">
        <v>198</v>
      </c>
      <c r="D25" s="11" t="s">
        <v>69</v>
      </c>
      <c r="E25" s="11" t="s">
        <v>199</v>
      </c>
      <c r="F25" s="11" t="s">
        <v>200</v>
      </c>
      <c r="G25" s="58"/>
      <c r="H25" s="64" t="str">
        <f ca="1">IFERROR(VLOOKUP(INDIRECT("G"&amp;ROW()),'(Source) 2. Fields'!$A:$E,5,FALSE),"")</f>
        <v/>
      </c>
      <c r="I25" s="41"/>
    </row>
    <row r="26" spans="1:9" ht="15.75" customHeight="1" x14ac:dyDescent="0.15">
      <c r="A26" s="11" t="s">
        <v>135</v>
      </c>
      <c r="B26" s="11">
        <v>0</v>
      </c>
      <c r="C26" s="11" t="s">
        <v>201</v>
      </c>
      <c r="D26" s="11" t="s">
        <v>69</v>
      </c>
      <c r="E26" s="11" t="s">
        <v>202</v>
      </c>
      <c r="F26" s="11" t="s">
        <v>203</v>
      </c>
      <c r="G26" s="58"/>
      <c r="H26" s="64" t="str">
        <f ca="1">IFERROR(VLOOKUP(INDIRECT("G"&amp;ROW()),'(Source) 2. Fields'!$A:$E,5,FALSE),"")</f>
        <v/>
      </c>
      <c r="I26" s="41"/>
    </row>
    <row r="27" spans="1:9" ht="15.75" customHeight="1" x14ac:dyDescent="0.15">
      <c r="A27" s="11" t="s">
        <v>135</v>
      </c>
      <c r="B27" s="11">
        <v>0</v>
      </c>
      <c r="C27" s="11" t="s">
        <v>204</v>
      </c>
      <c r="D27" s="11" t="s">
        <v>69</v>
      </c>
      <c r="E27" s="11" t="s">
        <v>205</v>
      </c>
      <c r="F27" s="11" t="s">
        <v>206</v>
      </c>
      <c r="G27" s="58"/>
      <c r="H27" s="64" t="str">
        <f ca="1">IFERROR(VLOOKUP(INDIRECT("G"&amp;ROW()),'(Source) 2. Fields'!$A:$E,5,FALSE),"")</f>
        <v/>
      </c>
      <c r="I27" s="41"/>
    </row>
    <row r="28" spans="1:9" ht="15.75" customHeight="1" x14ac:dyDescent="0.15">
      <c r="A28" s="11" t="s">
        <v>147</v>
      </c>
      <c r="B28" s="11">
        <v>0</v>
      </c>
      <c r="C28" s="11" t="s">
        <v>207</v>
      </c>
      <c r="D28" s="11" t="s">
        <v>69</v>
      </c>
      <c r="E28" s="11" t="s">
        <v>208</v>
      </c>
      <c r="F28" s="11" t="s">
        <v>209</v>
      </c>
      <c r="G28" s="58"/>
      <c r="H28" s="64" t="str">
        <f ca="1">IFERROR(VLOOKUP(INDIRECT("G"&amp;ROW()),'(Source) 2. Fields'!$A:$E,5,FALSE),"")</f>
        <v/>
      </c>
      <c r="I28" s="41"/>
    </row>
    <row r="29" spans="1:9" ht="15.75" customHeight="1" x14ac:dyDescent="0.15">
      <c r="A29" s="11" t="s">
        <v>135</v>
      </c>
      <c r="B29" s="11">
        <v>0</v>
      </c>
      <c r="C29" s="44" t="s">
        <v>210</v>
      </c>
      <c r="D29" s="44" t="s">
        <v>149</v>
      </c>
      <c r="E29" s="44" t="s">
        <v>211</v>
      </c>
      <c r="F29" s="78" t="s">
        <v>212</v>
      </c>
      <c r="G29" s="70"/>
      <c r="H29" s="70"/>
      <c r="I29" s="41"/>
    </row>
    <row r="30" spans="1:9" ht="15.75" customHeight="1" x14ac:dyDescent="0.15">
      <c r="A30" s="11" t="s">
        <v>135</v>
      </c>
      <c r="B30" s="11">
        <v>0</v>
      </c>
      <c r="C30" s="11" t="s">
        <v>213</v>
      </c>
      <c r="D30" s="11" t="s">
        <v>69</v>
      </c>
      <c r="E30" s="11" t="s">
        <v>153</v>
      </c>
      <c r="F30" s="11" t="s">
        <v>154</v>
      </c>
      <c r="G30" s="58"/>
      <c r="H30" s="64" t="str">
        <f ca="1">IFERROR(VLOOKUP(INDIRECT("G"&amp;ROW()),'(Source) 2. Fields'!$A:$E,5,FALSE),"")</f>
        <v/>
      </c>
      <c r="I30" s="41"/>
    </row>
    <row r="31" spans="1:9" ht="15.75" customHeight="1" x14ac:dyDescent="0.15">
      <c r="A31" s="11" t="s">
        <v>135</v>
      </c>
      <c r="B31" s="11">
        <v>0</v>
      </c>
      <c r="C31" s="11" t="s">
        <v>214</v>
      </c>
      <c r="D31" s="11" t="s">
        <v>69</v>
      </c>
      <c r="E31" s="11" t="s">
        <v>156</v>
      </c>
      <c r="F31" s="11" t="s">
        <v>157</v>
      </c>
      <c r="G31" s="58"/>
      <c r="H31" s="64" t="str">
        <f ca="1">IFERROR(VLOOKUP(INDIRECT("G"&amp;ROW()),'(Source) 2. Fields'!$A:$E,5,FALSE),"")</f>
        <v/>
      </c>
      <c r="I31" s="41"/>
    </row>
    <row r="32" spans="1:9" ht="15.75" customHeight="1" x14ac:dyDescent="0.15">
      <c r="A32" s="11" t="s">
        <v>135</v>
      </c>
      <c r="B32" s="11">
        <v>0</v>
      </c>
      <c r="C32" s="11" t="s">
        <v>215</v>
      </c>
      <c r="D32" s="11" t="s">
        <v>69</v>
      </c>
      <c r="E32" s="11" t="s">
        <v>159</v>
      </c>
      <c r="F32" s="11" t="s">
        <v>160</v>
      </c>
      <c r="G32" s="58"/>
      <c r="H32" s="64" t="str">
        <f ca="1">IFERROR(VLOOKUP(INDIRECT("G"&amp;ROW()),'(Source) 2. Fields'!$A:$E,5,FALSE),"")</f>
        <v/>
      </c>
      <c r="I32" s="41"/>
    </row>
    <row r="33" spans="1:9" ht="15.75" customHeight="1" x14ac:dyDescent="0.15">
      <c r="A33" s="11" t="s">
        <v>147</v>
      </c>
      <c r="B33" s="11">
        <v>0</v>
      </c>
      <c r="C33" s="11" t="s">
        <v>216</v>
      </c>
      <c r="D33" s="11" t="s">
        <v>162</v>
      </c>
      <c r="E33" s="11" t="s">
        <v>163</v>
      </c>
      <c r="F33" s="11" t="s">
        <v>164</v>
      </c>
      <c r="G33" s="58"/>
      <c r="H33" s="64" t="str">
        <f ca="1">IFERROR(VLOOKUP(INDIRECT("G"&amp;ROW()),'(Source) 2. Fields'!$A:$E,5,FALSE),"")</f>
        <v/>
      </c>
      <c r="I33" s="41"/>
    </row>
    <row r="34" spans="1:9" ht="15.75" customHeight="1" x14ac:dyDescent="0.15">
      <c r="A34" s="11" t="s">
        <v>131</v>
      </c>
      <c r="B34" s="11">
        <v>0</v>
      </c>
      <c r="C34" s="44" t="s">
        <v>217</v>
      </c>
      <c r="D34" s="44" t="s">
        <v>173</v>
      </c>
      <c r="E34" s="44" t="s">
        <v>218</v>
      </c>
      <c r="F34" s="78" t="s">
        <v>219</v>
      </c>
      <c r="G34" s="70"/>
      <c r="H34" s="70"/>
      <c r="I34" s="41"/>
    </row>
    <row r="35" spans="1:9" ht="15.75" customHeight="1" x14ac:dyDescent="0.15">
      <c r="A35" s="11" t="s">
        <v>135</v>
      </c>
      <c r="B35" s="11">
        <v>0</v>
      </c>
      <c r="C35" s="63" t="s">
        <v>220</v>
      </c>
      <c r="D35" s="11" t="s">
        <v>69</v>
      </c>
      <c r="E35" s="11" t="s">
        <v>199</v>
      </c>
      <c r="F35" s="11" t="s">
        <v>221</v>
      </c>
      <c r="G35" s="58"/>
      <c r="H35" s="64" t="str">
        <f ca="1">IFERROR(VLOOKUP(INDIRECT("G"&amp;ROW()),'(Source) 2. Fields'!$A:$E,5,FALSE),"")</f>
        <v/>
      </c>
      <c r="I35" s="41"/>
    </row>
    <row r="36" spans="1:9" ht="15.75" customHeight="1" x14ac:dyDescent="0.15">
      <c r="A36" s="11" t="s">
        <v>147</v>
      </c>
      <c r="B36" s="11">
        <v>0</v>
      </c>
      <c r="C36" s="11" t="s">
        <v>222</v>
      </c>
      <c r="D36" s="11" t="s">
        <v>69</v>
      </c>
      <c r="E36" s="11" t="s">
        <v>128</v>
      </c>
      <c r="F36" s="11" t="s">
        <v>223</v>
      </c>
      <c r="G36" s="58" t="s">
        <v>914</v>
      </c>
      <c r="H36" s="64">
        <f ca="1">IFERROR(VLOOKUP(INDIRECT("G"&amp;ROW()),'(Source) 2. Fields'!$A:$E,5,FALSE),"")</f>
        <v>0</v>
      </c>
      <c r="I36" s="41"/>
    </row>
    <row r="37" spans="1:9" ht="15.75" customHeight="1" x14ac:dyDescent="0.15">
      <c r="A37" s="11" t="s">
        <v>135</v>
      </c>
      <c r="B37" s="11">
        <v>0</v>
      </c>
      <c r="C37" s="44" t="s">
        <v>224</v>
      </c>
      <c r="D37" s="44" t="s">
        <v>149</v>
      </c>
      <c r="E37" s="44" t="s">
        <v>225</v>
      </c>
      <c r="F37" s="78" t="s">
        <v>226</v>
      </c>
      <c r="G37" s="70"/>
      <c r="H37" s="70"/>
      <c r="I37" s="41"/>
    </row>
    <row r="38" spans="1:9" ht="15.75" customHeight="1" x14ac:dyDescent="0.15">
      <c r="A38" s="11" t="s">
        <v>135</v>
      </c>
      <c r="B38" s="11">
        <v>0</v>
      </c>
      <c r="C38" s="11" t="s">
        <v>227</v>
      </c>
      <c r="D38" s="11" t="s">
        <v>69</v>
      </c>
      <c r="E38" s="11" t="s">
        <v>126</v>
      </c>
      <c r="F38" s="11" t="s">
        <v>228</v>
      </c>
      <c r="G38" s="58"/>
      <c r="H38" s="64" t="str">
        <f ca="1">IFERROR(VLOOKUP(INDIRECT("G"&amp;ROW()),'(Source) 2. Fields'!$A:$E,5,FALSE),"")</f>
        <v/>
      </c>
      <c r="I38" s="41"/>
    </row>
    <row r="39" spans="1:9" ht="15.75" customHeight="1" x14ac:dyDescent="0.15">
      <c r="A39" s="11" t="s">
        <v>147</v>
      </c>
      <c r="B39" s="11">
        <v>0</v>
      </c>
      <c r="C39" s="11" t="s">
        <v>229</v>
      </c>
      <c r="D39" s="11" t="s">
        <v>166</v>
      </c>
      <c r="E39" s="11" t="s">
        <v>230</v>
      </c>
      <c r="F39" s="11" t="s">
        <v>231</v>
      </c>
      <c r="G39" s="58"/>
      <c r="H39" s="64" t="str">
        <f ca="1">IFERROR(VLOOKUP(INDIRECT("G"&amp;ROW()),'(Source) 2. Fields'!$A:$E,5,FALSE),"")</f>
        <v/>
      </c>
      <c r="I39" s="41"/>
    </row>
    <row r="40" spans="1:9" ht="15.75" customHeight="1" x14ac:dyDescent="0.15">
      <c r="A40" s="11" t="s">
        <v>135</v>
      </c>
      <c r="B40" s="11">
        <v>0</v>
      </c>
      <c r="C40" s="44" t="s">
        <v>232</v>
      </c>
      <c r="D40" s="44" t="s">
        <v>149</v>
      </c>
      <c r="E40" s="44" t="s">
        <v>233</v>
      </c>
      <c r="F40" s="78" t="s">
        <v>234</v>
      </c>
      <c r="G40" s="70"/>
      <c r="H40" s="70"/>
      <c r="I40" s="41"/>
    </row>
    <row r="41" spans="1:9" ht="15.75" customHeight="1" x14ac:dyDescent="0.15">
      <c r="A41" s="11" t="s">
        <v>135</v>
      </c>
      <c r="B41" s="11">
        <v>0</v>
      </c>
      <c r="C41" s="11" t="s">
        <v>235</v>
      </c>
      <c r="D41" s="11" t="s">
        <v>69</v>
      </c>
      <c r="E41" s="11" t="s">
        <v>236</v>
      </c>
      <c r="F41" s="11" t="s">
        <v>237</v>
      </c>
      <c r="G41" s="58"/>
      <c r="H41" s="64" t="str">
        <f ca="1">IFERROR(VLOOKUP(INDIRECT("G"&amp;ROW()),'(Source) 2. Fields'!$A:$E,5,FALSE),"")</f>
        <v/>
      </c>
      <c r="I41" s="41"/>
    </row>
    <row r="42" spans="1:9" ht="15.75" customHeight="1" x14ac:dyDescent="0.15">
      <c r="A42" s="11" t="s">
        <v>135</v>
      </c>
      <c r="B42" s="11">
        <v>0</v>
      </c>
      <c r="C42" s="11" t="s">
        <v>238</v>
      </c>
      <c r="D42" s="11" t="s">
        <v>166</v>
      </c>
      <c r="E42" s="11" t="s">
        <v>239</v>
      </c>
      <c r="F42" s="11" t="s">
        <v>240</v>
      </c>
      <c r="G42" s="58"/>
      <c r="H42" s="64" t="str">
        <f ca="1">IFERROR(VLOOKUP(INDIRECT("G"&amp;ROW()),'(Source) 2. Fields'!$A:$E,5,FALSE),"")</f>
        <v/>
      </c>
      <c r="I42" s="41"/>
    </row>
    <row r="43" spans="1:9" ht="15.75" customHeight="1" x14ac:dyDescent="0.15">
      <c r="A43" s="11" t="s">
        <v>147</v>
      </c>
      <c r="B43" s="11">
        <v>0</v>
      </c>
      <c r="C43" s="11" t="s">
        <v>241</v>
      </c>
      <c r="D43" s="11" t="s">
        <v>69</v>
      </c>
      <c r="E43" s="11" t="s">
        <v>185</v>
      </c>
      <c r="F43" s="11" t="s">
        <v>242</v>
      </c>
      <c r="G43" s="58"/>
      <c r="H43" s="64" t="str">
        <f ca="1">IFERROR(VLOOKUP(INDIRECT("G"&amp;ROW()),'(Source) 2. Fields'!$A:$E,5,FALSE),"")</f>
        <v/>
      </c>
      <c r="I43" s="41"/>
    </row>
    <row r="44" spans="1:9" ht="15.75" customHeight="1" x14ac:dyDescent="0.15">
      <c r="A44" s="11" t="s">
        <v>135</v>
      </c>
      <c r="B44" s="11">
        <v>0</v>
      </c>
      <c r="C44" s="11" t="s">
        <v>243</v>
      </c>
      <c r="D44" s="11" t="s">
        <v>149</v>
      </c>
      <c r="E44" s="11" t="s">
        <v>244</v>
      </c>
      <c r="F44" s="78" t="s">
        <v>245</v>
      </c>
      <c r="G44" s="70"/>
      <c r="H44" s="70"/>
      <c r="I44" s="41"/>
    </row>
    <row r="45" spans="1:9" ht="15.75" customHeight="1" x14ac:dyDescent="0.15">
      <c r="A45" s="11" t="s">
        <v>135</v>
      </c>
      <c r="B45" s="11">
        <v>0</v>
      </c>
      <c r="C45" s="11" t="s">
        <v>246</v>
      </c>
      <c r="D45" s="11" t="s">
        <v>69</v>
      </c>
      <c r="E45" s="11" t="s">
        <v>247</v>
      </c>
      <c r="F45" s="11" t="s">
        <v>248</v>
      </c>
      <c r="G45" s="58" t="s">
        <v>919</v>
      </c>
      <c r="H45" s="64">
        <f ca="1">IFERROR(VLOOKUP(INDIRECT("G"&amp;ROW()),'(Source) 2. Fields'!$A:$E,5,FALSE),"")</f>
        <v>0</v>
      </c>
      <c r="I45" s="41"/>
    </row>
    <row r="46" spans="1:9" ht="15.75" customHeight="1" x14ac:dyDescent="0.15">
      <c r="A46" s="11" t="s">
        <v>135</v>
      </c>
      <c r="B46" s="11">
        <v>0</v>
      </c>
      <c r="C46" s="11" t="s">
        <v>249</v>
      </c>
      <c r="D46" s="11" t="s">
        <v>69</v>
      </c>
      <c r="E46" s="11" t="s">
        <v>250</v>
      </c>
      <c r="F46" s="11" t="s">
        <v>251</v>
      </c>
      <c r="G46" s="58" t="s">
        <v>920</v>
      </c>
      <c r="H46" s="64">
        <f ca="1">IFERROR(VLOOKUP(INDIRECT("G"&amp;ROW()),'(Source) 2. Fields'!$A:$E,5,FALSE),"")</f>
        <v>0</v>
      </c>
      <c r="I46" s="41"/>
    </row>
    <row r="47" spans="1:9" ht="15.75" customHeight="1" x14ac:dyDescent="0.15">
      <c r="A47" s="11" t="s">
        <v>135</v>
      </c>
      <c r="B47" s="11">
        <v>0</v>
      </c>
      <c r="C47" s="11" t="s">
        <v>252</v>
      </c>
      <c r="D47" s="11" t="s">
        <v>69</v>
      </c>
      <c r="E47" s="11" t="s">
        <v>68</v>
      </c>
      <c r="F47" s="11" t="s">
        <v>253</v>
      </c>
      <c r="G47" s="58" t="s">
        <v>921</v>
      </c>
      <c r="H47" s="64">
        <f ca="1">IFERROR(VLOOKUP(INDIRECT("G"&amp;ROW()),'(Source) 2. Fields'!$A:$E,5,FALSE),"")</f>
        <v>0</v>
      </c>
      <c r="I47" s="41"/>
    </row>
    <row r="48" spans="1:9" ht="15.75" customHeight="1" x14ac:dyDescent="0.15">
      <c r="A48" s="11" t="s">
        <v>135</v>
      </c>
      <c r="B48" s="11">
        <v>0</v>
      </c>
      <c r="C48" s="11" t="s">
        <v>254</v>
      </c>
      <c r="D48" s="11" t="s">
        <v>69</v>
      </c>
      <c r="E48" s="11" t="s">
        <v>255</v>
      </c>
      <c r="F48" s="11" t="s">
        <v>256</v>
      </c>
      <c r="G48" s="58" t="s">
        <v>922</v>
      </c>
      <c r="H48" s="64">
        <f ca="1">IFERROR(VLOOKUP(INDIRECT("G"&amp;ROW()),'(Source) 2. Fields'!$A:$E,5,FALSE),"")</f>
        <v>0</v>
      </c>
      <c r="I48" s="41"/>
    </row>
    <row r="49" spans="1:9" ht="15.75" customHeight="1" x14ac:dyDescent="0.15">
      <c r="A49" s="11" t="s">
        <v>147</v>
      </c>
      <c r="B49" s="11">
        <v>0</v>
      </c>
      <c r="C49" s="11" t="s">
        <v>257</v>
      </c>
      <c r="D49" s="11" t="s">
        <v>69</v>
      </c>
      <c r="E49" s="11" t="s">
        <v>258</v>
      </c>
      <c r="F49" s="11" t="s">
        <v>259</v>
      </c>
      <c r="G49" s="58"/>
      <c r="H49" s="64" t="str">
        <f ca="1">IFERROR(VLOOKUP(INDIRECT("G"&amp;ROW()),'(Source) 2. Fields'!$A:$E,5,FALSE),"")</f>
        <v/>
      </c>
      <c r="I49" s="41"/>
    </row>
    <row r="50" spans="1:9" ht="15.75" customHeight="1" x14ac:dyDescent="0.15">
      <c r="A50" s="11" t="s">
        <v>147</v>
      </c>
      <c r="B50" s="11">
        <v>0</v>
      </c>
      <c r="C50" s="44" t="s">
        <v>260</v>
      </c>
      <c r="D50" s="44" t="s">
        <v>149</v>
      </c>
      <c r="E50" s="44" t="s">
        <v>261</v>
      </c>
      <c r="F50" s="78" t="s">
        <v>262</v>
      </c>
      <c r="G50" s="70"/>
      <c r="H50" s="70"/>
      <c r="I50" s="41"/>
    </row>
    <row r="51" spans="1:9" ht="15.75" customHeight="1" x14ac:dyDescent="0.15">
      <c r="A51" s="11" t="s">
        <v>135</v>
      </c>
      <c r="B51" s="11">
        <v>0</v>
      </c>
      <c r="C51" s="44" t="s">
        <v>263</v>
      </c>
      <c r="D51" s="44" t="s">
        <v>149</v>
      </c>
      <c r="E51" s="44" t="s">
        <v>264</v>
      </c>
      <c r="F51" s="78" t="s">
        <v>265</v>
      </c>
      <c r="G51" s="70"/>
      <c r="H51" s="70"/>
      <c r="I51" s="41"/>
    </row>
    <row r="52" spans="1:9" ht="15.75" customHeight="1" x14ac:dyDescent="0.15">
      <c r="A52" s="11" t="s">
        <v>135</v>
      </c>
      <c r="B52" s="11">
        <v>0</v>
      </c>
      <c r="C52" s="11" t="s">
        <v>266</v>
      </c>
      <c r="D52" s="11" t="s">
        <v>267</v>
      </c>
      <c r="E52" s="11" t="s">
        <v>268</v>
      </c>
      <c r="F52" s="11" t="s">
        <v>269</v>
      </c>
      <c r="G52" s="58" t="s">
        <v>923</v>
      </c>
      <c r="H52" s="64">
        <f ca="1">IFERROR(VLOOKUP(INDIRECT("G"&amp;ROW()),'(Source) 2. Fields'!$A:$E,5,FALSE),"")</f>
        <v>0</v>
      </c>
      <c r="I52" s="41"/>
    </row>
    <row r="53" spans="1:9" ht="15.75" customHeight="1" x14ac:dyDescent="0.15">
      <c r="A53" s="11" t="s">
        <v>135</v>
      </c>
      <c r="B53" s="11">
        <v>0</v>
      </c>
      <c r="C53" s="11" t="s">
        <v>270</v>
      </c>
      <c r="D53" s="11" t="s">
        <v>69</v>
      </c>
      <c r="E53" s="11" t="s">
        <v>271</v>
      </c>
      <c r="F53" s="11" t="s">
        <v>272</v>
      </c>
      <c r="G53" s="58" t="s">
        <v>924</v>
      </c>
      <c r="H53" s="64">
        <f ca="1">IFERROR(VLOOKUP(INDIRECT("G"&amp;ROW()),'(Source) 2. Fields'!$A:$E,5,FALSE),"")</f>
        <v>0</v>
      </c>
      <c r="I53" s="41"/>
    </row>
    <row r="54" spans="1:9" ht="15.75" customHeight="1" x14ac:dyDescent="0.15">
      <c r="A54" s="11" t="s">
        <v>135</v>
      </c>
      <c r="B54" s="11">
        <v>0</v>
      </c>
      <c r="C54" s="11" t="s">
        <v>273</v>
      </c>
      <c r="D54" s="11" t="s">
        <v>69</v>
      </c>
      <c r="E54" s="11" t="s">
        <v>274</v>
      </c>
      <c r="F54" s="11" t="s">
        <v>275</v>
      </c>
      <c r="G54" s="58" t="s">
        <v>925</v>
      </c>
      <c r="H54" s="64">
        <f ca="1">IFERROR(VLOOKUP(INDIRECT("G"&amp;ROW()),'(Source) 2. Fields'!$A:$E,5,FALSE),"")</f>
        <v>0</v>
      </c>
      <c r="I54" s="41"/>
    </row>
    <row r="55" spans="1:9" ht="15.75" customHeight="1" x14ac:dyDescent="0.15">
      <c r="A55" s="11" t="s">
        <v>147</v>
      </c>
      <c r="B55" s="11">
        <v>0</v>
      </c>
      <c r="C55" s="11" t="s">
        <v>276</v>
      </c>
      <c r="D55" s="11" t="s">
        <v>69</v>
      </c>
      <c r="E55" s="11" t="s">
        <v>277</v>
      </c>
      <c r="F55" s="11" t="s">
        <v>278</v>
      </c>
      <c r="G55" s="58" t="s">
        <v>926</v>
      </c>
      <c r="H55" s="64">
        <f ca="1">IFERROR(VLOOKUP(INDIRECT("G"&amp;ROW()),'(Source) 2. Fields'!$A:$E,5,FALSE),"")</f>
        <v>0</v>
      </c>
      <c r="I55" s="41"/>
    </row>
    <row r="56" spans="1:9" ht="15.75" customHeight="1" x14ac:dyDescent="0.15">
      <c r="A56" s="11" t="s">
        <v>131</v>
      </c>
      <c r="B56" s="11">
        <v>0</v>
      </c>
      <c r="C56" s="44" t="s">
        <v>279</v>
      </c>
      <c r="D56" s="44" t="s">
        <v>173</v>
      </c>
      <c r="E56" s="44" t="s">
        <v>280</v>
      </c>
      <c r="F56" s="78" t="s">
        <v>281</v>
      </c>
      <c r="G56" s="70"/>
      <c r="H56" s="70"/>
      <c r="I56" s="41"/>
    </row>
    <row r="57" spans="1:9" ht="15.75" customHeight="1" x14ac:dyDescent="0.15">
      <c r="A57" s="11" t="s">
        <v>135</v>
      </c>
      <c r="B57" s="11">
        <v>0</v>
      </c>
      <c r="C57" s="63" t="s">
        <v>282</v>
      </c>
      <c r="D57" s="11" t="s">
        <v>69</v>
      </c>
      <c r="E57" s="11" t="s">
        <v>199</v>
      </c>
      <c r="F57" s="11" t="s">
        <v>283</v>
      </c>
      <c r="G57" s="58" t="s">
        <v>927</v>
      </c>
      <c r="H57" s="64">
        <f ca="1">IFERROR(VLOOKUP(INDIRECT("G"&amp;ROW()),'(Source) 2. Fields'!$A:$E,5,FALSE),"")</f>
        <v>0</v>
      </c>
      <c r="I57" s="41"/>
    </row>
    <row r="58" spans="1:9" ht="15.75" customHeight="1" x14ac:dyDescent="0.15">
      <c r="A58" s="11" t="s">
        <v>147</v>
      </c>
      <c r="B58" s="11">
        <v>0</v>
      </c>
      <c r="C58" s="11" t="s">
        <v>284</v>
      </c>
      <c r="D58" s="11" t="s">
        <v>69</v>
      </c>
      <c r="E58" s="11" t="s">
        <v>128</v>
      </c>
      <c r="F58" s="11" t="s">
        <v>285</v>
      </c>
      <c r="G58" s="58" t="s">
        <v>928</v>
      </c>
      <c r="H58" s="64">
        <f ca="1">IFERROR(VLOOKUP(INDIRECT("G"&amp;ROW()),'(Source) 2. Fields'!$A:$E,5,FALSE),"")</f>
        <v>0</v>
      </c>
      <c r="I58" s="41"/>
    </row>
    <row r="59" spans="1:9" ht="15.75" customHeight="1" x14ac:dyDescent="0.15">
      <c r="A59" s="11" t="s">
        <v>135</v>
      </c>
      <c r="B59" s="11">
        <v>0</v>
      </c>
      <c r="C59" s="44" t="s">
        <v>286</v>
      </c>
      <c r="D59" s="44" t="s">
        <v>149</v>
      </c>
      <c r="E59" s="44" t="s">
        <v>264</v>
      </c>
      <c r="F59" s="78" t="s">
        <v>287</v>
      </c>
      <c r="G59" s="70"/>
      <c r="H59" s="70"/>
      <c r="I59" s="41"/>
    </row>
    <row r="60" spans="1:9" ht="15.75" customHeight="1" x14ac:dyDescent="0.15">
      <c r="A60" s="11" t="s">
        <v>135</v>
      </c>
      <c r="B60" s="11">
        <v>0</v>
      </c>
      <c r="C60" s="11" t="s">
        <v>288</v>
      </c>
      <c r="D60" s="11" t="s">
        <v>267</v>
      </c>
      <c r="E60" s="11" t="s">
        <v>268</v>
      </c>
      <c r="F60" s="11" t="s">
        <v>269</v>
      </c>
      <c r="G60" s="58"/>
      <c r="H60" s="64" t="str">
        <f ca="1">IFERROR(VLOOKUP(INDIRECT("G"&amp;ROW()),'(Source) 2. Fields'!$A:$E,5,FALSE),"")</f>
        <v/>
      </c>
      <c r="I60" s="41"/>
    </row>
    <row r="61" spans="1:9" ht="15.75" customHeight="1" x14ac:dyDescent="0.15">
      <c r="A61" s="11" t="s">
        <v>135</v>
      </c>
      <c r="B61" s="11">
        <v>0</v>
      </c>
      <c r="C61" s="11" t="s">
        <v>289</v>
      </c>
      <c r="D61" s="11" t="s">
        <v>69</v>
      </c>
      <c r="E61" s="11" t="s">
        <v>271</v>
      </c>
      <c r="F61" s="11" t="s">
        <v>272</v>
      </c>
      <c r="G61" s="58"/>
      <c r="H61" s="64" t="str">
        <f ca="1">IFERROR(VLOOKUP(INDIRECT("G"&amp;ROW()),'(Source) 2. Fields'!$A:$E,5,FALSE),"")</f>
        <v/>
      </c>
      <c r="I61" s="41"/>
    </row>
    <row r="62" spans="1:9" ht="15.75" customHeight="1" x14ac:dyDescent="0.15">
      <c r="A62" s="11" t="s">
        <v>147</v>
      </c>
      <c r="B62" s="11">
        <v>0</v>
      </c>
      <c r="C62" s="11" t="s">
        <v>290</v>
      </c>
      <c r="D62" s="11" t="s">
        <v>69</v>
      </c>
      <c r="E62" s="11" t="s">
        <v>291</v>
      </c>
      <c r="F62" s="11" t="s">
        <v>292</v>
      </c>
      <c r="G62" s="58"/>
      <c r="H62" s="64" t="str">
        <f ca="1">IFERROR(VLOOKUP(INDIRECT("G"&amp;ROW()),'(Source) 2. Fields'!$A:$E,5,FALSE),"")</f>
        <v/>
      </c>
      <c r="I62" s="41"/>
    </row>
    <row r="63" spans="1:9" ht="15.75" customHeight="1" x14ac:dyDescent="0.15">
      <c r="A63" s="11" t="s">
        <v>135</v>
      </c>
      <c r="B63" s="11">
        <v>0</v>
      </c>
      <c r="C63" s="44" t="s">
        <v>293</v>
      </c>
      <c r="D63" s="44" t="s">
        <v>149</v>
      </c>
      <c r="E63" s="44" t="s">
        <v>294</v>
      </c>
      <c r="F63" s="78" t="s">
        <v>295</v>
      </c>
      <c r="G63" s="70"/>
      <c r="H63" s="70"/>
      <c r="I63" s="41"/>
    </row>
    <row r="64" spans="1:9" ht="15.75" customHeight="1" x14ac:dyDescent="0.15">
      <c r="A64" s="11" t="s">
        <v>135</v>
      </c>
      <c r="B64" s="11">
        <v>0</v>
      </c>
      <c r="C64" s="11" t="s">
        <v>296</v>
      </c>
      <c r="D64" s="11" t="s">
        <v>69</v>
      </c>
      <c r="E64" s="11" t="s">
        <v>153</v>
      </c>
      <c r="F64" s="11" t="s">
        <v>154</v>
      </c>
      <c r="G64" s="58"/>
      <c r="H64" s="64" t="str">
        <f ca="1">IFERROR(VLOOKUP(INDIRECT("G"&amp;ROW()),'(Source) 2. Fields'!$A:$E,5,FALSE),"")</f>
        <v/>
      </c>
      <c r="I64" s="41"/>
    </row>
    <row r="65" spans="1:9" ht="15.75" customHeight="1" x14ac:dyDescent="0.15">
      <c r="A65" s="11" t="s">
        <v>135</v>
      </c>
      <c r="B65" s="11">
        <v>0</v>
      </c>
      <c r="C65" s="11" t="s">
        <v>297</v>
      </c>
      <c r="D65" s="11" t="s">
        <v>69</v>
      </c>
      <c r="E65" s="11" t="s">
        <v>156</v>
      </c>
      <c r="F65" s="11" t="s">
        <v>157</v>
      </c>
      <c r="G65" s="58"/>
      <c r="H65" s="64" t="str">
        <f ca="1">IFERROR(VLOOKUP(INDIRECT("G"&amp;ROW()),'(Source) 2. Fields'!$A:$E,5,FALSE),"")</f>
        <v/>
      </c>
      <c r="I65" s="41"/>
    </row>
    <row r="66" spans="1:9" ht="15.75" customHeight="1" x14ac:dyDescent="0.15">
      <c r="A66" s="11" t="s">
        <v>135</v>
      </c>
      <c r="B66" s="11">
        <v>0</v>
      </c>
      <c r="C66" s="11" t="s">
        <v>298</v>
      </c>
      <c r="D66" s="11" t="s">
        <v>69</v>
      </c>
      <c r="E66" s="11" t="s">
        <v>159</v>
      </c>
      <c r="F66" s="11" t="s">
        <v>160</v>
      </c>
      <c r="G66" s="58"/>
      <c r="H66" s="64" t="str">
        <f ca="1">IFERROR(VLOOKUP(INDIRECT("G"&amp;ROW()),'(Source) 2. Fields'!$A:$E,5,FALSE),"")</f>
        <v/>
      </c>
      <c r="I66" s="41"/>
    </row>
    <row r="67" spans="1:9" ht="15.75" customHeight="1" x14ac:dyDescent="0.15">
      <c r="A67" s="11" t="s">
        <v>147</v>
      </c>
      <c r="B67" s="11">
        <v>0</v>
      </c>
      <c r="C67" s="11" t="s">
        <v>299</v>
      </c>
      <c r="D67" s="11" t="s">
        <v>162</v>
      </c>
      <c r="E67" s="11" t="s">
        <v>163</v>
      </c>
      <c r="F67" s="11" t="s">
        <v>164</v>
      </c>
      <c r="G67" s="58"/>
      <c r="H67" s="64" t="str">
        <f ca="1">IFERROR(VLOOKUP(INDIRECT("G"&amp;ROW()),'(Source) 2. Fields'!$A:$E,5,FALSE),"")</f>
        <v/>
      </c>
      <c r="I67" s="41"/>
    </row>
    <row r="68" spans="1:9" ht="15.75" customHeight="1" x14ac:dyDescent="0.15">
      <c r="A68" s="11" t="s">
        <v>135</v>
      </c>
      <c r="B68" s="11">
        <v>0</v>
      </c>
      <c r="C68" s="44" t="s">
        <v>300</v>
      </c>
      <c r="D68" s="44" t="s">
        <v>149</v>
      </c>
      <c r="E68" s="44" t="s">
        <v>301</v>
      </c>
      <c r="F68" s="78" t="s">
        <v>302</v>
      </c>
      <c r="G68" s="70"/>
      <c r="H68" s="70"/>
      <c r="I68" s="41"/>
    </row>
    <row r="69" spans="1:9" ht="15.75" customHeight="1" x14ac:dyDescent="0.15">
      <c r="A69" s="11" t="s">
        <v>135</v>
      </c>
      <c r="B69" s="11">
        <v>0</v>
      </c>
      <c r="C69" s="11" t="s">
        <v>303</v>
      </c>
      <c r="D69" s="11" t="s">
        <v>69</v>
      </c>
      <c r="E69" s="11" t="s">
        <v>304</v>
      </c>
      <c r="F69" s="11" t="s">
        <v>305</v>
      </c>
      <c r="G69" s="58"/>
      <c r="H69" s="64" t="str">
        <f ca="1">IFERROR(VLOOKUP(INDIRECT("G"&amp;ROW()),'(Source) 2. Fields'!$A:$E,5,FALSE),"")</f>
        <v/>
      </c>
      <c r="I69" s="41"/>
    </row>
    <row r="70" spans="1:9" ht="15.75" customHeight="1" x14ac:dyDescent="0.15">
      <c r="A70" s="11" t="s">
        <v>147</v>
      </c>
      <c r="B70" s="11">
        <v>0</v>
      </c>
      <c r="C70" s="11" t="s">
        <v>306</v>
      </c>
      <c r="D70" s="11" t="s">
        <v>69</v>
      </c>
      <c r="E70" s="11" t="s">
        <v>307</v>
      </c>
      <c r="F70" s="11" t="s">
        <v>308</v>
      </c>
      <c r="G70" s="58"/>
      <c r="H70" s="64" t="str">
        <f ca="1">IFERROR(VLOOKUP(INDIRECT("G"&amp;ROW()),'(Source) 2. Fields'!$A:$E,5,FALSE),"")</f>
        <v/>
      </c>
      <c r="I70" s="41"/>
    </row>
    <row r="71" spans="1:9" ht="15.75" customHeight="1" x14ac:dyDescent="0.15">
      <c r="A71" s="11" t="s">
        <v>135</v>
      </c>
      <c r="B71" s="11">
        <v>0</v>
      </c>
      <c r="C71" s="44" t="s">
        <v>309</v>
      </c>
      <c r="D71" s="44" t="s">
        <v>173</v>
      </c>
      <c r="E71" s="44" t="s">
        <v>310</v>
      </c>
      <c r="F71" s="78" t="s">
        <v>311</v>
      </c>
      <c r="G71" s="70"/>
      <c r="H71" s="70"/>
      <c r="I71" s="41"/>
    </row>
    <row r="72" spans="1:9" ht="15.75" customHeight="1" x14ac:dyDescent="0.15">
      <c r="A72" s="11" t="s">
        <v>135</v>
      </c>
      <c r="B72" s="11">
        <v>0</v>
      </c>
      <c r="C72" s="63" t="s">
        <v>312</v>
      </c>
      <c r="D72" s="11" t="s">
        <v>69</v>
      </c>
      <c r="E72" s="11" t="s">
        <v>199</v>
      </c>
      <c r="F72" s="11" t="s">
        <v>313</v>
      </c>
      <c r="G72" s="58"/>
      <c r="H72" s="64" t="str">
        <f ca="1">IFERROR(VLOOKUP(INDIRECT("G"&amp;ROW()),'(Source) 2. Fields'!$A:$E,5,FALSE),"")</f>
        <v/>
      </c>
      <c r="I72" s="41"/>
    </row>
    <row r="73" spans="1:9" ht="15.75" customHeight="1" x14ac:dyDescent="0.15">
      <c r="A73" s="11" t="s">
        <v>147</v>
      </c>
      <c r="B73" s="11">
        <v>0</v>
      </c>
      <c r="C73" s="11" t="s">
        <v>314</v>
      </c>
      <c r="D73" s="11" t="s">
        <v>69</v>
      </c>
      <c r="E73" s="11" t="s">
        <v>127</v>
      </c>
      <c r="F73" s="11" t="s">
        <v>315</v>
      </c>
      <c r="G73" s="58"/>
      <c r="H73" s="64" t="str">
        <f ca="1">IFERROR(VLOOKUP(INDIRECT("G"&amp;ROW()),'(Source) 2. Fields'!$A:$E,5,FALSE),"")</f>
        <v/>
      </c>
      <c r="I73" s="41"/>
    </row>
    <row r="74" spans="1:9" ht="15.75" customHeight="1" x14ac:dyDescent="0.15">
      <c r="A74" s="11" t="s">
        <v>131</v>
      </c>
      <c r="B74" s="11">
        <v>0</v>
      </c>
      <c r="C74" s="11" t="s">
        <v>316</v>
      </c>
      <c r="D74" s="11" t="s">
        <v>69</v>
      </c>
      <c r="E74" s="11" t="s">
        <v>128</v>
      </c>
      <c r="F74" s="11" t="s">
        <v>317</v>
      </c>
      <c r="G74" s="58"/>
      <c r="H74" s="64" t="str">
        <f ca="1">IFERROR(VLOOKUP(INDIRECT("G"&amp;ROW()),'(Source) 2. Fields'!$A:$E,5,FALSE),"")</f>
        <v/>
      </c>
      <c r="I74" s="41"/>
    </row>
    <row r="75" spans="1:9" ht="15.75" customHeight="1" x14ac:dyDescent="0.15">
      <c r="A75" s="11" t="s">
        <v>135</v>
      </c>
      <c r="B75" s="11">
        <v>0</v>
      </c>
      <c r="C75" s="44" t="s">
        <v>318</v>
      </c>
      <c r="D75" s="44" t="s">
        <v>173</v>
      </c>
      <c r="E75" s="44" t="s">
        <v>319</v>
      </c>
      <c r="F75" s="78" t="s">
        <v>320</v>
      </c>
      <c r="G75" s="70"/>
      <c r="H75" s="70"/>
      <c r="I75" s="41"/>
    </row>
    <row r="76" spans="1:9" ht="15.75" customHeight="1" x14ac:dyDescent="0.15">
      <c r="A76" s="11" t="s">
        <v>135</v>
      </c>
      <c r="B76" s="11">
        <v>0</v>
      </c>
      <c r="C76" s="63" t="s">
        <v>321</v>
      </c>
      <c r="D76" s="11" t="s">
        <v>69</v>
      </c>
      <c r="E76" s="11" t="s">
        <v>199</v>
      </c>
      <c r="F76" s="11" t="s">
        <v>322</v>
      </c>
      <c r="G76" s="58"/>
      <c r="H76" s="64" t="str">
        <f ca="1">IFERROR(VLOOKUP(INDIRECT("G"&amp;ROW()),'(Source) 2. Fields'!$A:$E,5,FALSE),"")</f>
        <v/>
      </c>
      <c r="I76" s="41"/>
    </row>
    <row r="77" spans="1:9" ht="15.75" customHeight="1" x14ac:dyDescent="0.15">
      <c r="A77" s="11" t="s">
        <v>135</v>
      </c>
      <c r="B77" s="11">
        <v>0</v>
      </c>
      <c r="C77" s="44" t="s">
        <v>323</v>
      </c>
      <c r="D77" s="44" t="s">
        <v>149</v>
      </c>
      <c r="E77" s="44" t="s">
        <v>324</v>
      </c>
      <c r="F77" s="78" t="s">
        <v>325</v>
      </c>
      <c r="G77" s="70"/>
      <c r="H77" s="70"/>
      <c r="I77" s="41"/>
    </row>
    <row r="78" spans="1:9" ht="15.75" customHeight="1" x14ac:dyDescent="0.15">
      <c r="A78" s="11" t="s">
        <v>135</v>
      </c>
      <c r="B78" s="11">
        <v>0</v>
      </c>
      <c r="C78" s="11" t="s">
        <v>326</v>
      </c>
      <c r="D78" s="11" t="s">
        <v>69</v>
      </c>
      <c r="E78" s="11" t="s">
        <v>153</v>
      </c>
      <c r="F78" s="11" t="s">
        <v>154</v>
      </c>
      <c r="G78" s="58"/>
      <c r="H78" s="64" t="str">
        <f ca="1">IFERROR(VLOOKUP(INDIRECT("G"&amp;ROW()),'(Source) 2. Fields'!$A:$E,5,FALSE),"")</f>
        <v/>
      </c>
      <c r="I78" s="41"/>
    </row>
    <row r="79" spans="1:9" ht="15.75" customHeight="1" x14ac:dyDescent="0.15">
      <c r="A79" s="11" t="s">
        <v>135</v>
      </c>
      <c r="B79" s="11">
        <v>0</v>
      </c>
      <c r="C79" s="11" t="s">
        <v>327</v>
      </c>
      <c r="D79" s="11" t="s">
        <v>69</v>
      </c>
      <c r="E79" s="11" t="s">
        <v>156</v>
      </c>
      <c r="F79" s="11" t="s">
        <v>157</v>
      </c>
      <c r="G79" s="58"/>
      <c r="H79" s="64" t="str">
        <f ca="1">IFERROR(VLOOKUP(INDIRECT("G"&amp;ROW()),'(Source) 2. Fields'!$A:$E,5,FALSE),"")</f>
        <v/>
      </c>
      <c r="I79" s="41"/>
    </row>
    <row r="80" spans="1:9" ht="15.75" customHeight="1" x14ac:dyDescent="0.15">
      <c r="A80" s="11" t="s">
        <v>135</v>
      </c>
      <c r="B80" s="11">
        <v>0</v>
      </c>
      <c r="C80" s="11" t="s">
        <v>328</v>
      </c>
      <c r="D80" s="11" t="s">
        <v>69</v>
      </c>
      <c r="E80" s="11" t="s">
        <v>159</v>
      </c>
      <c r="F80" s="11" t="s">
        <v>160</v>
      </c>
      <c r="G80" s="58"/>
      <c r="H80" s="64" t="str">
        <f ca="1">IFERROR(VLOOKUP(INDIRECT("G"&amp;ROW()),'(Source) 2. Fields'!$A:$E,5,FALSE),"")</f>
        <v/>
      </c>
      <c r="I80" s="41"/>
    </row>
    <row r="81" spans="1:9" ht="15.75" customHeight="1" x14ac:dyDescent="0.15">
      <c r="A81" s="11" t="s">
        <v>135</v>
      </c>
      <c r="B81" s="11">
        <v>0</v>
      </c>
      <c r="C81" s="11" t="s">
        <v>329</v>
      </c>
      <c r="D81" s="11" t="s">
        <v>162</v>
      </c>
      <c r="E81" s="11" t="s">
        <v>163</v>
      </c>
      <c r="F81" s="11" t="s">
        <v>164</v>
      </c>
      <c r="G81" s="58"/>
      <c r="H81" s="64" t="str">
        <f ca="1">IFERROR(VLOOKUP(INDIRECT("G"&amp;ROW()),'(Source) 2. Fields'!$A:$E,5,FALSE),"")</f>
        <v/>
      </c>
      <c r="I81" s="41"/>
    </row>
    <row r="82" spans="1:9" ht="15.75" customHeight="1" x14ac:dyDescent="0.15">
      <c r="A82" s="11" t="s">
        <v>135</v>
      </c>
      <c r="B82" s="11">
        <v>0</v>
      </c>
      <c r="C82" s="44" t="s">
        <v>330</v>
      </c>
      <c r="D82" s="44" t="s">
        <v>149</v>
      </c>
      <c r="E82" s="44" t="s">
        <v>331</v>
      </c>
      <c r="F82" s="78" t="s">
        <v>332</v>
      </c>
      <c r="G82" s="70"/>
      <c r="H82" s="70"/>
      <c r="I82" s="41"/>
    </row>
    <row r="83" spans="1:9" ht="15.75" customHeight="1" x14ac:dyDescent="0.15">
      <c r="A83" s="11" t="s">
        <v>135</v>
      </c>
      <c r="B83" s="11">
        <v>0</v>
      </c>
      <c r="C83" s="11" t="s">
        <v>333</v>
      </c>
      <c r="D83" s="11" t="s">
        <v>267</v>
      </c>
      <c r="E83" s="11" t="s">
        <v>268</v>
      </c>
      <c r="F83" s="11" t="s">
        <v>269</v>
      </c>
      <c r="G83" s="58"/>
      <c r="H83" s="64" t="str">
        <f ca="1">IFERROR(VLOOKUP(INDIRECT("G"&amp;ROW()),'(Source) 2. Fields'!$A:$E,5,FALSE),"")</f>
        <v/>
      </c>
      <c r="I83" s="41"/>
    </row>
    <row r="84" spans="1:9" ht="15.75" customHeight="1" x14ac:dyDescent="0.15">
      <c r="A84" s="11" t="s">
        <v>135</v>
      </c>
      <c r="B84" s="11">
        <v>0</v>
      </c>
      <c r="C84" s="11" t="s">
        <v>334</v>
      </c>
      <c r="D84" s="11" t="s">
        <v>69</v>
      </c>
      <c r="E84" s="11" t="s">
        <v>271</v>
      </c>
      <c r="F84" s="11" t="s">
        <v>272</v>
      </c>
      <c r="G84" s="58"/>
      <c r="H84" s="64" t="str">
        <f ca="1">IFERROR(VLOOKUP(INDIRECT("G"&amp;ROW()),'(Source) 2. Fields'!$A:$E,5,FALSE),"")</f>
        <v/>
      </c>
      <c r="I84" s="41"/>
    </row>
    <row r="85" spans="1:9" ht="15.75" customHeight="1" x14ac:dyDescent="0.15">
      <c r="A85" s="11" t="s">
        <v>135</v>
      </c>
      <c r="B85" s="11">
        <v>0</v>
      </c>
      <c r="C85" s="11" t="s">
        <v>335</v>
      </c>
      <c r="D85" s="11" t="s">
        <v>336</v>
      </c>
      <c r="E85" s="11" t="s">
        <v>337</v>
      </c>
      <c r="F85" s="11" t="s">
        <v>338</v>
      </c>
      <c r="G85" s="58"/>
      <c r="H85" s="64" t="str">
        <f ca="1">IFERROR(VLOOKUP(INDIRECT("G"&amp;ROW()),'(Source) 2. Fields'!$A:$E,5,FALSE),"")</f>
        <v/>
      </c>
      <c r="I85" s="41"/>
    </row>
    <row r="86" spans="1:9" ht="15.75" customHeight="1" x14ac:dyDescent="0.15">
      <c r="A86" s="11" t="s">
        <v>135</v>
      </c>
      <c r="B86" s="11">
        <v>0</v>
      </c>
      <c r="C86" s="44" t="s">
        <v>339</v>
      </c>
      <c r="D86" s="44" t="s">
        <v>149</v>
      </c>
      <c r="E86" s="44" t="s">
        <v>340</v>
      </c>
      <c r="F86" s="78" t="s">
        <v>340</v>
      </c>
      <c r="G86" s="70"/>
      <c r="H86" s="70"/>
      <c r="I86" s="41"/>
    </row>
    <row r="87" spans="1:9" ht="15.75" customHeight="1" x14ac:dyDescent="0.15">
      <c r="A87" s="11" t="s">
        <v>147</v>
      </c>
      <c r="B87" s="11">
        <v>0</v>
      </c>
      <c r="C87" s="11" t="s">
        <v>341</v>
      </c>
      <c r="D87" s="11" t="s">
        <v>69</v>
      </c>
      <c r="E87" s="11" t="s">
        <v>342</v>
      </c>
      <c r="F87" s="11" t="s">
        <v>343</v>
      </c>
      <c r="G87" s="58"/>
      <c r="H87" s="64" t="str">
        <f ca="1">IFERROR(VLOOKUP(INDIRECT("G"&amp;ROW()),'(Source) 2. Fields'!$A:$E,5,FALSE),"")</f>
        <v/>
      </c>
      <c r="I87" s="41"/>
    </row>
    <row r="88" spans="1:9" ht="15.75" customHeight="1" x14ac:dyDescent="0.15">
      <c r="A88" s="11" t="s">
        <v>135</v>
      </c>
      <c r="B88" s="11">
        <v>0</v>
      </c>
      <c r="C88" s="11" t="s">
        <v>344</v>
      </c>
      <c r="D88" s="11" t="s">
        <v>69</v>
      </c>
      <c r="E88" s="11" t="s">
        <v>177</v>
      </c>
      <c r="F88" s="11" t="s">
        <v>345</v>
      </c>
      <c r="G88" s="58"/>
      <c r="H88" s="64" t="str">
        <f ca="1">IFERROR(VLOOKUP(INDIRECT("G"&amp;ROW()),'(Source) 2. Fields'!$A:$E,5,FALSE),"")</f>
        <v/>
      </c>
      <c r="I88" s="41"/>
    </row>
    <row r="89" spans="1:9" ht="15.75" customHeight="1" x14ac:dyDescent="0.15">
      <c r="A89" s="11" t="s">
        <v>135</v>
      </c>
      <c r="B89" s="11">
        <v>0</v>
      </c>
      <c r="C89" s="11" t="s">
        <v>346</v>
      </c>
      <c r="D89" s="11" t="s">
        <v>69</v>
      </c>
      <c r="E89" s="11" t="s">
        <v>180</v>
      </c>
      <c r="F89" s="11" t="s">
        <v>347</v>
      </c>
      <c r="G89" s="58"/>
      <c r="H89" s="64" t="str">
        <f ca="1">IFERROR(VLOOKUP(INDIRECT("G"&amp;ROW()),'(Source) 2. Fields'!$A:$E,5,FALSE),"")</f>
        <v/>
      </c>
      <c r="I89" s="41"/>
    </row>
    <row r="90" spans="1:9" ht="15.75" customHeight="1" x14ac:dyDescent="0.15">
      <c r="A90" s="11" t="s">
        <v>147</v>
      </c>
      <c r="B90" s="11">
        <v>0</v>
      </c>
      <c r="C90" s="11" t="s">
        <v>348</v>
      </c>
      <c r="D90" s="11" t="s">
        <v>69</v>
      </c>
      <c r="E90" s="11" t="s">
        <v>185</v>
      </c>
      <c r="F90" s="11" t="s">
        <v>349</v>
      </c>
      <c r="G90" s="58"/>
      <c r="H90" s="64" t="str">
        <f ca="1">IFERROR(VLOOKUP(INDIRECT("G"&amp;ROW()),'(Source) 2. Fields'!$A:$E,5,FALSE),"")</f>
        <v/>
      </c>
      <c r="I90" s="41"/>
    </row>
    <row r="91" spans="1:9" ht="15.75" customHeight="1" x14ac:dyDescent="0.15">
      <c r="A91" s="11" t="s">
        <v>135</v>
      </c>
      <c r="B91" s="11">
        <v>0</v>
      </c>
      <c r="C91" s="44" t="s">
        <v>350</v>
      </c>
      <c r="D91" s="44" t="s">
        <v>149</v>
      </c>
      <c r="E91" s="44" t="s">
        <v>351</v>
      </c>
      <c r="F91" s="78" t="s">
        <v>352</v>
      </c>
      <c r="G91" s="70"/>
      <c r="H91" s="70"/>
      <c r="I91" s="41"/>
    </row>
    <row r="92" spans="1:9" ht="15.75" customHeight="1" x14ac:dyDescent="0.15">
      <c r="A92" s="11" t="s">
        <v>135</v>
      </c>
      <c r="B92" s="11">
        <v>0</v>
      </c>
      <c r="C92" s="11" t="s">
        <v>353</v>
      </c>
      <c r="D92" s="11" t="s">
        <v>69</v>
      </c>
      <c r="E92" s="11" t="s">
        <v>130</v>
      </c>
      <c r="F92" s="11" t="s">
        <v>354</v>
      </c>
      <c r="G92" s="58"/>
      <c r="H92" s="64" t="str">
        <f ca="1">IFERROR(VLOOKUP(INDIRECT("G"&amp;ROW()),'(Source) 2. Fields'!$A:$E,5,FALSE),"")</f>
        <v/>
      </c>
      <c r="I92" s="41"/>
    </row>
    <row r="93" spans="1:9" ht="15.75" customHeight="1" x14ac:dyDescent="0.15">
      <c r="A93" s="11" t="s">
        <v>135</v>
      </c>
      <c r="B93" s="11">
        <v>0</v>
      </c>
      <c r="C93" s="44" t="s">
        <v>355</v>
      </c>
      <c r="D93" s="44" t="s">
        <v>149</v>
      </c>
      <c r="E93" s="44" t="s">
        <v>356</v>
      </c>
      <c r="F93" s="78" t="s">
        <v>357</v>
      </c>
      <c r="G93" s="70"/>
      <c r="H93" s="70"/>
      <c r="I93" s="41"/>
    </row>
    <row r="94" spans="1:9" ht="15.75" customHeight="1" x14ac:dyDescent="0.15">
      <c r="A94" s="11" t="s">
        <v>135</v>
      </c>
      <c r="B94" s="11">
        <v>0</v>
      </c>
      <c r="C94" s="11" t="s">
        <v>358</v>
      </c>
      <c r="D94" s="11" t="s">
        <v>69</v>
      </c>
      <c r="E94" s="11" t="s">
        <v>304</v>
      </c>
      <c r="F94" s="11" t="s">
        <v>305</v>
      </c>
      <c r="G94" s="58" t="s">
        <v>930</v>
      </c>
      <c r="H94" s="64">
        <f ca="1">IFERROR(VLOOKUP(INDIRECT("G"&amp;ROW()),'(Source) 2. Fields'!$A:$E,5,FALSE),"")</f>
        <v>0</v>
      </c>
      <c r="I94" s="41"/>
    </row>
    <row r="95" spans="1:9" ht="15.75" customHeight="1" x14ac:dyDescent="0.15">
      <c r="A95" s="11" t="s">
        <v>135</v>
      </c>
      <c r="B95" s="11">
        <v>0</v>
      </c>
      <c r="C95" s="11" t="s">
        <v>359</v>
      </c>
      <c r="D95" s="11" t="s">
        <v>69</v>
      </c>
      <c r="E95" s="11" t="s">
        <v>307</v>
      </c>
      <c r="F95" s="11" t="s">
        <v>308</v>
      </c>
      <c r="G95" s="58" t="s">
        <v>929</v>
      </c>
      <c r="H95" s="64">
        <f ca="1">IFERROR(VLOOKUP(INDIRECT("G"&amp;ROW()),'(Source) 2. Fields'!$A:$E,5,FALSE),"")</f>
        <v>0</v>
      </c>
      <c r="I95" s="41"/>
    </row>
    <row r="96" spans="1:9" ht="15.75" customHeight="1" x14ac:dyDescent="0.15">
      <c r="A96" s="11" t="s">
        <v>122</v>
      </c>
      <c r="B96" s="11">
        <v>0</v>
      </c>
      <c r="C96" s="44" t="s">
        <v>360</v>
      </c>
      <c r="D96" s="44" t="s">
        <v>173</v>
      </c>
      <c r="E96" s="44" t="s">
        <v>361</v>
      </c>
      <c r="F96" s="78" t="s">
        <v>362</v>
      </c>
      <c r="G96" s="70"/>
      <c r="H96" s="70"/>
      <c r="I96" s="41"/>
    </row>
    <row r="97" spans="1:9" ht="15.75" customHeight="1" x14ac:dyDescent="0.15">
      <c r="A97" s="11" t="s">
        <v>363</v>
      </c>
      <c r="B97" s="11">
        <v>0</v>
      </c>
      <c r="C97" s="63" t="s">
        <v>364</v>
      </c>
      <c r="D97" s="11" t="s">
        <v>69</v>
      </c>
      <c r="E97" s="11" t="s">
        <v>180</v>
      </c>
      <c r="F97" s="11" t="s">
        <v>365</v>
      </c>
      <c r="G97" s="58"/>
      <c r="H97" s="64" t="str">
        <f ca="1">IFERROR(VLOOKUP(INDIRECT("G"&amp;ROW()),'(Source) 2. Fields'!$A:$E,5,FALSE),"")</f>
        <v/>
      </c>
      <c r="I97" s="41"/>
    </row>
    <row r="98" spans="1:9" ht="15.75" customHeight="1" x14ac:dyDescent="0.15">
      <c r="A98" s="11" t="s">
        <v>363</v>
      </c>
      <c r="B98" s="11">
        <v>0</v>
      </c>
      <c r="C98" s="11" t="s">
        <v>366</v>
      </c>
      <c r="D98" s="11" t="s">
        <v>69</v>
      </c>
      <c r="E98" s="11" t="s">
        <v>367</v>
      </c>
      <c r="F98" s="11" t="s">
        <v>368</v>
      </c>
      <c r="G98" s="58"/>
      <c r="H98" s="64" t="str">
        <f ca="1">IFERROR(VLOOKUP(INDIRECT("G"&amp;ROW()),'(Source) 2. Fields'!$A:$E,5,FALSE),"")</f>
        <v/>
      </c>
      <c r="I98" s="41"/>
    </row>
    <row r="99" spans="1:9" ht="15.75" customHeight="1" x14ac:dyDescent="0.15">
      <c r="A99" s="11" t="s">
        <v>363</v>
      </c>
      <c r="B99" s="11">
        <v>0</v>
      </c>
      <c r="C99" s="11" t="s">
        <v>369</v>
      </c>
      <c r="D99" s="11" t="s">
        <v>69</v>
      </c>
      <c r="E99" s="11" t="s">
        <v>127</v>
      </c>
      <c r="F99" s="11" t="s">
        <v>370</v>
      </c>
      <c r="G99" s="58"/>
      <c r="H99" s="64" t="str">
        <f ca="1">IFERROR(VLOOKUP(INDIRECT("G"&amp;ROW()),'(Source) 2. Fields'!$A:$E,5,FALSE),"")</f>
        <v/>
      </c>
      <c r="I99" s="41"/>
    </row>
    <row r="100" spans="1:9" ht="15.75" customHeight="1" x14ac:dyDescent="0.15">
      <c r="A100" s="11" t="s">
        <v>363</v>
      </c>
      <c r="B100" s="11">
        <v>0</v>
      </c>
      <c r="C100" s="11" t="s">
        <v>371</v>
      </c>
      <c r="D100" s="11" t="s">
        <v>69</v>
      </c>
      <c r="E100" s="11" t="s">
        <v>128</v>
      </c>
      <c r="F100" s="11" t="s">
        <v>372</v>
      </c>
      <c r="G100" s="58" t="s">
        <v>931</v>
      </c>
      <c r="H100" s="64">
        <f ca="1">IFERROR(VLOOKUP(INDIRECT("G"&amp;ROW()),'(Source) 2. Fields'!$A:$E,5,FALSE),"")</f>
        <v>0</v>
      </c>
      <c r="I100" s="41"/>
    </row>
    <row r="101" spans="1:9" ht="15.75" customHeight="1" x14ac:dyDescent="0.15">
      <c r="C101" s="11" t="s">
        <v>373</v>
      </c>
      <c r="D101" s="11" t="s">
        <v>69</v>
      </c>
      <c r="E101" s="11" t="s">
        <v>374</v>
      </c>
      <c r="F101" s="11" t="s">
        <v>375</v>
      </c>
      <c r="G101" s="58"/>
      <c r="H101" s="64" t="str">
        <f ca="1">IFERROR(VLOOKUP(INDIRECT("G"&amp;ROW()),'(Source) 2. Fields'!$A:$E,5,FALSE),"")</f>
        <v/>
      </c>
      <c r="I101" s="41"/>
    </row>
    <row r="102" spans="1:9" ht="15.75" customHeight="1" x14ac:dyDescent="0.15">
      <c r="C102" s="11" t="s">
        <v>376</v>
      </c>
      <c r="D102" s="11" t="s">
        <v>69</v>
      </c>
      <c r="E102" s="11" t="s">
        <v>377</v>
      </c>
      <c r="F102" s="11" t="s">
        <v>378</v>
      </c>
      <c r="G102" s="58"/>
      <c r="H102" s="64" t="str">
        <f ca="1">IFERROR(VLOOKUP(INDIRECT("G"&amp;ROW()),'(Source) 2. Fields'!$A:$E,5,FALSE),"")</f>
        <v/>
      </c>
      <c r="I102" s="41"/>
    </row>
    <row r="103" spans="1:9" ht="15.75" customHeight="1" x14ac:dyDescent="0.15">
      <c r="C103" s="11" t="s">
        <v>379</v>
      </c>
      <c r="D103" s="11" t="s">
        <v>69</v>
      </c>
      <c r="E103" s="11" t="s">
        <v>380</v>
      </c>
      <c r="F103" s="11" t="s">
        <v>381</v>
      </c>
      <c r="G103" s="58"/>
      <c r="H103" s="64" t="str">
        <f ca="1">IFERROR(VLOOKUP(INDIRECT("G"&amp;ROW()),'(Source) 2. Fields'!$A:$E,5,FALSE),"")</f>
        <v/>
      </c>
      <c r="I103" s="41"/>
    </row>
    <row r="104" spans="1:9" ht="15.75" customHeight="1" x14ac:dyDescent="0.15">
      <c r="C104" s="11" t="s">
        <v>382</v>
      </c>
      <c r="D104" s="11" t="s">
        <v>69</v>
      </c>
      <c r="E104" s="11" t="s">
        <v>383</v>
      </c>
      <c r="F104" s="11" t="s">
        <v>384</v>
      </c>
      <c r="G104" s="58"/>
      <c r="H104" s="64" t="str">
        <f ca="1">IFERROR(VLOOKUP(INDIRECT("G"&amp;ROW()),'(Source) 2. Fields'!$A:$E,5,FALSE),"")</f>
        <v/>
      </c>
      <c r="I104" s="41"/>
    </row>
    <row r="105" spans="1:9" ht="15.75" customHeight="1" x14ac:dyDescent="0.15">
      <c r="C105" s="11" t="s">
        <v>385</v>
      </c>
      <c r="D105" s="11" t="s">
        <v>69</v>
      </c>
      <c r="E105" s="11" t="s">
        <v>386</v>
      </c>
      <c r="F105" s="11" t="s">
        <v>387</v>
      </c>
      <c r="G105" s="58"/>
      <c r="H105" s="64" t="str">
        <f ca="1">IFERROR(VLOOKUP(INDIRECT("G"&amp;ROW()),'(Source) 2. Fields'!$A:$E,5,FALSE),"")</f>
        <v/>
      </c>
      <c r="I105" s="41"/>
    </row>
    <row r="106" spans="1:9" ht="15.75" customHeight="1" x14ac:dyDescent="0.15">
      <c r="C106" s="11" t="s">
        <v>388</v>
      </c>
      <c r="D106" s="11" t="s">
        <v>69</v>
      </c>
      <c r="E106" s="11" t="s">
        <v>389</v>
      </c>
      <c r="F106" s="11" t="s">
        <v>390</v>
      </c>
      <c r="G106" s="58"/>
      <c r="H106" s="64" t="str">
        <f ca="1">IFERROR(VLOOKUP(INDIRECT("G"&amp;ROW()),'(Source) 2. Fields'!$A:$E,5,FALSE),"")</f>
        <v/>
      </c>
      <c r="I106" s="41"/>
    </row>
    <row r="107" spans="1:9" ht="15.75" customHeight="1" x14ac:dyDescent="0.15">
      <c r="C107" s="11" t="s">
        <v>391</v>
      </c>
      <c r="D107" s="11" t="s">
        <v>69</v>
      </c>
      <c r="E107" s="11" t="s">
        <v>392</v>
      </c>
      <c r="F107" s="11" t="s">
        <v>393</v>
      </c>
      <c r="G107" s="58"/>
      <c r="H107" s="64" t="str">
        <f ca="1">IFERROR(VLOOKUP(INDIRECT("G"&amp;ROW()),'(Source) 2. Fields'!$A:$E,5,FALSE),"")</f>
        <v/>
      </c>
      <c r="I107" s="41"/>
    </row>
    <row r="108" spans="1:9" ht="15.75" customHeight="1" x14ac:dyDescent="0.15">
      <c r="C108" s="11" t="s">
        <v>394</v>
      </c>
      <c r="D108" s="11" t="s">
        <v>69</v>
      </c>
      <c r="E108" s="11" t="s">
        <v>395</v>
      </c>
      <c r="F108" s="11" t="s">
        <v>396</v>
      </c>
      <c r="G108" s="58"/>
      <c r="H108" s="64" t="str">
        <f ca="1">IFERROR(VLOOKUP(INDIRECT("G"&amp;ROW()),'(Source) 2. Fields'!$A:$E,5,FALSE),"")</f>
        <v/>
      </c>
      <c r="I108" s="41"/>
    </row>
    <row r="109" spans="1:9" ht="15.75" customHeight="1" x14ac:dyDescent="0.15">
      <c r="C109" s="11" t="s">
        <v>397</v>
      </c>
      <c r="D109" s="11" t="s">
        <v>69</v>
      </c>
      <c r="E109" s="11" t="s">
        <v>398</v>
      </c>
      <c r="F109" s="11" t="s">
        <v>399</v>
      </c>
      <c r="G109" s="58"/>
      <c r="H109" s="64" t="str">
        <f ca="1">IFERROR(VLOOKUP(INDIRECT("G"&amp;ROW()),'(Source) 2. Fields'!$A:$E,5,FALSE),"")</f>
        <v/>
      </c>
      <c r="I109" s="41"/>
    </row>
    <row r="110" spans="1:9" ht="15.75" customHeight="1" x14ac:dyDescent="0.15">
      <c r="C110" s="44" t="s">
        <v>400</v>
      </c>
      <c r="D110" s="44" t="s">
        <v>173</v>
      </c>
      <c r="E110" s="44" t="s">
        <v>401</v>
      </c>
      <c r="F110" s="78" t="s">
        <v>402</v>
      </c>
      <c r="G110" s="70"/>
      <c r="H110" s="70"/>
      <c r="I110" s="41"/>
    </row>
    <row r="111" spans="1:9" ht="15.75" customHeight="1" x14ac:dyDescent="0.15">
      <c r="C111" s="63" t="s">
        <v>403</v>
      </c>
      <c r="D111" s="11" t="s">
        <v>69</v>
      </c>
      <c r="E111" s="11" t="s">
        <v>199</v>
      </c>
      <c r="F111" s="11" t="s">
        <v>313</v>
      </c>
      <c r="G111" s="58"/>
      <c r="H111" s="64" t="str">
        <f ca="1">IFERROR(VLOOKUP(INDIRECT("G"&amp;ROW()),'(Source) 2. Fields'!$A:$E,5,FALSE),"")</f>
        <v/>
      </c>
      <c r="I111" s="41"/>
    </row>
    <row r="112" spans="1:9" ht="15.75" customHeight="1" x14ac:dyDescent="0.15">
      <c r="C112" s="11" t="s">
        <v>404</v>
      </c>
      <c r="D112" s="11" t="s">
        <v>69</v>
      </c>
      <c r="E112" s="11" t="s">
        <v>127</v>
      </c>
      <c r="F112" s="11" t="s">
        <v>315</v>
      </c>
      <c r="G112" s="58"/>
      <c r="H112" s="64" t="str">
        <f ca="1">IFERROR(VLOOKUP(INDIRECT("G"&amp;ROW()),'(Source) 2. Fields'!$A:$E,5,FALSE),"")</f>
        <v/>
      </c>
      <c r="I112" s="41"/>
    </row>
    <row r="113" spans="3:9" ht="15.75" customHeight="1" x14ac:dyDescent="0.15">
      <c r="C113" s="11" t="s">
        <v>405</v>
      </c>
      <c r="D113" s="11" t="s">
        <v>69</v>
      </c>
      <c r="E113" s="11" t="s">
        <v>128</v>
      </c>
      <c r="F113" s="11" t="s">
        <v>317</v>
      </c>
      <c r="G113" s="58"/>
      <c r="H113" s="64" t="str">
        <f ca="1">IFERROR(VLOOKUP(INDIRECT("G"&amp;ROW()),'(Source) 2. Fields'!$A:$E,5,FALSE),"")</f>
        <v/>
      </c>
      <c r="I113" s="41"/>
    </row>
    <row r="114" spans="3:9" ht="15.75" customHeight="1" x14ac:dyDescent="0.15">
      <c r="C114" s="44" t="s">
        <v>406</v>
      </c>
      <c r="D114" s="44" t="s">
        <v>173</v>
      </c>
      <c r="E114" s="44" t="s">
        <v>319</v>
      </c>
      <c r="F114" s="78" t="s">
        <v>320</v>
      </c>
      <c r="G114" s="70"/>
      <c r="H114" s="70"/>
      <c r="I114" s="41"/>
    </row>
    <row r="115" spans="3:9" ht="15.75" customHeight="1" x14ac:dyDescent="0.15">
      <c r="C115" s="63" t="s">
        <v>407</v>
      </c>
      <c r="D115" s="11" t="s">
        <v>69</v>
      </c>
      <c r="E115" s="11" t="s">
        <v>199</v>
      </c>
      <c r="F115" s="11" t="s">
        <v>322</v>
      </c>
      <c r="G115" s="58"/>
      <c r="H115" s="64" t="str">
        <f ca="1">IFERROR(VLOOKUP(INDIRECT("G"&amp;ROW()),'(Source) 2. Fields'!$A:$E,5,FALSE),"")</f>
        <v/>
      </c>
      <c r="I115" s="41"/>
    </row>
    <row r="116" spans="3:9" ht="15.75" customHeight="1" x14ac:dyDescent="0.15">
      <c r="C116" s="44" t="s">
        <v>408</v>
      </c>
      <c r="D116" s="44" t="s">
        <v>149</v>
      </c>
      <c r="E116" s="44" t="s">
        <v>324</v>
      </c>
      <c r="F116" s="78" t="s">
        <v>325</v>
      </c>
      <c r="G116" s="70"/>
      <c r="H116" s="70"/>
      <c r="I116" s="41"/>
    </row>
    <row r="117" spans="3:9" ht="15.75" customHeight="1" x14ac:dyDescent="0.15">
      <c r="C117" s="11" t="s">
        <v>409</v>
      </c>
      <c r="D117" s="11" t="s">
        <v>69</v>
      </c>
      <c r="E117" s="11" t="s">
        <v>153</v>
      </c>
      <c r="F117" s="11" t="s">
        <v>154</v>
      </c>
      <c r="G117" s="58"/>
      <c r="H117" s="64" t="str">
        <f ca="1">IFERROR(VLOOKUP(INDIRECT("G"&amp;ROW()),'(Source) 2. Fields'!$A:$E,5,FALSE),"")</f>
        <v/>
      </c>
      <c r="I117" s="41"/>
    </row>
    <row r="118" spans="3:9" ht="15.75" customHeight="1" x14ac:dyDescent="0.15">
      <c r="C118" s="11" t="s">
        <v>410</v>
      </c>
      <c r="D118" s="11" t="s">
        <v>69</v>
      </c>
      <c r="E118" s="11" t="s">
        <v>156</v>
      </c>
      <c r="F118" s="11" t="s">
        <v>157</v>
      </c>
      <c r="G118" s="58"/>
      <c r="H118" s="64" t="str">
        <f ca="1">IFERROR(VLOOKUP(INDIRECT("G"&amp;ROW()),'(Source) 2. Fields'!$A:$E,5,FALSE),"")</f>
        <v/>
      </c>
      <c r="I118" s="41"/>
    </row>
    <row r="119" spans="3:9" ht="15.75" customHeight="1" x14ac:dyDescent="0.15">
      <c r="C119" s="11" t="s">
        <v>411</v>
      </c>
      <c r="D119" s="11" t="s">
        <v>69</v>
      </c>
      <c r="E119" s="11" t="s">
        <v>159</v>
      </c>
      <c r="F119" s="11" t="s">
        <v>160</v>
      </c>
      <c r="G119" s="58"/>
      <c r="H119" s="64" t="str">
        <f ca="1">IFERROR(VLOOKUP(INDIRECT("G"&amp;ROW()),'(Source) 2. Fields'!$A:$E,5,FALSE),"")</f>
        <v/>
      </c>
      <c r="I119" s="41"/>
    </row>
    <row r="120" spans="3:9" ht="15.75" customHeight="1" x14ac:dyDescent="0.15">
      <c r="C120" s="11" t="s">
        <v>412</v>
      </c>
      <c r="D120" s="11" t="s">
        <v>162</v>
      </c>
      <c r="E120" s="11" t="s">
        <v>163</v>
      </c>
      <c r="F120" s="11" t="s">
        <v>164</v>
      </c>
      <c r="G120" s="58"/>
      <c r="H120" s="64" t="str">
        <f ca="1">IFERROR(VLOOKUP(INDIRECT("G"&amp;ROW()),'(Source) 2. Fields'!$A:$E,5,FALSE),"")</f>
        <v/>
      </c>
      <c r="I120" s="41"/>
    </row>
    <row r="121" spans="3:9" ht="15.75" customHeight="1" x14ac:dyDescent="0.15">
      <c r="C121" s="44" t="s">
        <v>413</v>
      </c>
      <c r="D121" s="44" t="s">
        <v>149</v>
      </c>
      <c r="E121" s="44" t="s">
        <v>331</v>
      </c>
      <c r="F121" s="78" t="s">
        <v>332</v>
      </c>
      <c r="G121" s="70"/>
      <c r="H121" s="70"/>
      <c r="I121" s="41"/>
    </row>
    <row r="122" spans="3:9" ht="15.75" customHeight="1" x14ac:dyDescent="0.15">
      <c r="C122" s="11" t="s">
        <v>414</v>
      </c>
      <c r="D122" s="11" t="s">
        <v>267</v>
      </c>
      <c r="E122" s="11" t="s">
        <v>268</v>
      </c>
      <c r="F122" s="11" t="s">
        <v>269</v>
      </c>
      <c r="G122" s="58"/>
      <c r="H122" s="64" t="str">
        <f ca="1">IFERROR(VLOOKUP(INDIRECT("G"&amp;ROW()),'(Source) 2. Fields'!$A:$E,5,FALSE),"")</f>
        <v/>
      </c>
      <c r="I122" s="41"/>
    </row>
    <row r="123" spans="3:9" ht="15.75" customHeight="1" x14ac:dyDescent="0.15">
      <c r="C123" s="11" t="s">
        <v>415</v>
      </c>
      <c r="D123" s="11" t="s">
        <v>69</v>
      </c>
      <c r="E123" s="11" t="s">
        <v>271</v>
      </c>
      <c r="F123" s="11" t="s">
        <v>272</v>
      </c>
      <c r="G123" s="58"/>
      <c r="H123" s="64" t="str">
        <f ca="1">IFERROR(VLOOKUP(INDIRECT("G"&amp;ROW()),'(Source) 2. Fields'!$A:$E,5,FALSE),"")</f>
        <v/>
      </c>
      <c r="I123" s="41"/>
    </row>
    <row r="124" spans="3:9" ht="15.75" customHeight="1" x14ac:dyDescent="0.15">
      <c r="C124" s="11" t="s">
        <v>416</v>
      </c>
      <c r="D124" s="11" t="s">
        <v>336</v>
      </c>
      <c r="E124" s="11" t="s">
        <v>337</v>
      </c>
      <c r="F124" s="11" t="s">
        <v>338</v>
      </c>
      <c r="G124" s="58"/>
      <c r="H124" s="64" t="str">
        <f ca="1">IFERROR(VLOOKUP(INDIRECT("G"&amp;ROW()),'(Source) 2. Fields'!$A:$E,5,FALSE),"")</f>
        <v/>
      </c>
      <c r="I124" s="41"/>
    </row>
    <row r="125" spans="3:9" ht="15.75" customHeight="1" x14ac:dyDescent="0.15">
      <c r="C125" s="44" t="s">
        <v>417</v>
      </c>
      <c r="D125" s="44" t="s">
        <v>149</v>
      </c>
      <c r="E125" s="44" t="s">
        <v>340</v>
      </c>
      <c r="F125" s="78" t="s">
        <v>340</v>
      </c>
      <c r="G125" s="70"/>
      <c r="H125" s="70"/>
      <c r="I125" s="41"/>
    </row>
    <row r="126" spans="3:9" ht="15.75" customHeight="1" x14ac:dyDescent="0.15">
      <c r="C126" s="11" t="s">
        <v>418</v>
      </c>
      <c r="D126" s="11" t="s">
        <v>69</v>
      </c>
      <c r="E126" s="11" t="s">
        <v>342</v>
      </c>
      <c r="F126" s="11" t="s">
        <v>343</v>
      </c>
      <c r="G126" s="58"/>
      <c r="H126" s="64" t="str">
        <f ca="1">IFERROR(VLOOKUP(INDIRECT("G"&amp;ROW()),'(Source) 2. Fields'!$A:$E,5,FALSE),"")</f>
        <v/>
      </c>
      <c r="I126" s="41"/>
    </row>
    <row r="127" spans="3:9" ht="15.75" customHeight="1" x14ac:dyDescent="0.15">
      <c r="C127" s="11" t="s">
        <v>419</v>
      </c>
      <c r="D127" s="11" t="s">
        <v>69</v>
      </c>
      <c r="E127" s="11" t="s">
        <v>177</v>
      </c>
      <c r="F127" s="11" t="s">
        <v>345</v>
      </c>
      <c r="G127" s="58"/>
      <c r="H127" s="64" t="str">
        <f ca="1">IFERROR(VLOOKUP(INDIRECT("G"&amp;ROW()),'(Source) 2. Fields'!$A:$E,5,FALSE),"")</f>
        <v/>
      </c>
      <c r="I127" s="41"/>
    </row>
    <row r="128" spans="3:9" ht="15.75" customHeight="1" x14ac:dyDescent="0.15">
      <c r="C128" s="11" t="s">
        <v>420</v>
      </c>
      <c r="D128" s="11" t="s">
        <v>69</v>
      </c>
      <c r="E128" s="11" t="s">
        <v>180</v>
      </c>
      <c r="F128" s="11" t="s">
        <v>347</v>
      </c>
      <c r="G128" s="58"/>
      <c r="H128" s="64" t="str">
        <f ca="1">IFERROR(VLOOKUP(INDIRECT("G"&amp;ROW()),'(Source) 2. Fields'!$A:$E,5,FALSE),"")</f>
        <v/>
      </c>
      <c r="I128" s="41"/>
    </row>
    <row r="129" spans="3:9" ht="15.75" customHeight="1" x14ac:dyDescent="0.15">
      <c r="C129" s="11" t="s">
        <v>421</v>
      </c>
      <c r="D129" s="11" t="s">
        <v>69</v>
      </c>
      <c r="E129" s="11" t="s">
        <v>185</v>
      </c>
      <c r="F129" s="11" t="s">
        <v>349</v>
      </c>
      <c r="G129" s="58"/>
      <c r="H129" s="64" t="str">
        <f ca="1">IFERROR(VLOOKUP(INDIRECT("G"&amp;ROW()),'(Source) 2. Fields'!$A:$E,5,FALSE),"")</f>
        <v/>
      </c>
      <c r="I129" s="41"/>
    </row>
    <row r="130" spans="3:9" ht="15.75" customHeight="1" x14ac:dyDescent="0.15">
      <c r="C130" s="44" t="s">
        <v>422</v>
      </c>
      <c r="D130" s="44" t="s">
        <v>149</v>
      </c>
      <c r="E130" s="44" t="s">
        <v>351</v>
      </c>
      <c r="F130" s="78" t="s">
        <v>352</v>
      </c>
      <c r="G130" s="70"/>
      <c r="H130" s="70"/>
      <c r="I130" s="41"/>
    </row>
    <row r="131" spans="3:9" ht="15.75" customHeight="1" x14ac:dyDescent="0.15">
      <c r="C131" s="11" t="s">
        <v>423</v>
      </c>
      <c r="D131" s="11" t="s">
        <v>69</v>
      </c>
      <c r="E131" s="11" t="s">
        <v>130</v>
      </c>
      <c r="F131" s="11" t="s">
        <v>354</v>
      </c>
      <c r="G131" s="58"/>
      <c r="H131" s="64" t="str">
        <f ca="1">IFERROR(VLOOKUP(INDIRECT("G"&amp;ROW()),'(Source) 2. Fields'!$A:$E,5,FALSE),"")</f>
        <v/>
      </c>
      <c r="I131" s="41"/>
    </row>
    <row r="132" spans="3:9" ht="15.75" customHeight="1" x14ac:dyDescent="0.15">
      <c r="C132" s="44" t="s">
        <v>424</v>
      </c>
      <c r="D132" s="44" t="s">
        <v>149</v>
      </c>
      <c r="E132" s="44" t="s">
        <v>35</v>
      </c>
      <c r="F132" s="78" t="s">
        <v>425</v>
      </c>
      <c r="G132" s="70"/>
      <c r="H132" s="70"/>
      <c r="I132" s="41"/>
    </row>
    <row r="133" spans="3:9" ht="15.75" customHeight="1" x14ac:dyDescent="0.15">
      <c r="C133" s="11" t="s">
        <v>426</v>
      </c>
      <c r="D133" s="11" t="s">
        <v>69</v>
      </c>
      <c r="E133" s="11" t="s">
        <v>156</v>
      </c>
      <c r="F133" s="11" t="s">
        <v>427</v>
      </c>
      <c r="G133" s="58"/>
      <c r="H133" s="64" t="str">
        <f ca="1">IFERROR(VLOOKUP(INDIRECT("G"&amp;ROW()),'(Source) 2. Fields'!$A:$E,5,FALSE),"")</f>
        <v/>
      </c>
      <c r="I133" s="41"/>
    </row>
    <row r="134" spans="3:9" ht="15.75" customHeight="1" x14ac:dyDescent="0.15">
      <c r="C134" s="11" t="s">
        <v>428</v>
      </c>
      <c r="D134" s="11" t="s">
        <v>69</v>
      </c>
      <c r="E134" s="11" t="s">
        <v>429</v>
      </c>
      <c r="F134" s="11" t="s">
        <v>430</v>
      </c>
      <c r="G134" s="58"/>
      <c r="H134" s="64" t="str">
        <f ca="1">IFERROR(VLOOKUP(INDIRECT("G"&amp;ROW()),'(Source) 2. Fields'!$A:$E,5,FALSE),"")</f>
        <v/>
      </c>
      <c r="I134" s="41"/>
    </row>
    <row r="135" spans="3:9" ht="15.75" customHeight="1" x14ac:dyDescent="0.15">
      <c r="C135" s="44" t="s">
        <v>431</v>
      </c>
      <c r="D135" s="44" t="s">
        <v>149</v>
      </c>
      <c r="E135" s="44" t="s">
        <v>432</v>
      </c>
      <c r="F135" s="78" t="s">
        <v>433</v>
      </c>
      <c r="G135" s="70"/>
      <c r="H135" s="70"/>
      <c r="I135" s="41"/>
    </row>
    <row r="136" spans="3:9" ht="15.75" customHeight="1" x14ac:dyDescent="0.15">
      <c r="C136" s="11" t="s">
        <v>434</v>
      </c>
      <c r="D136" s="11" t="s">
        <v>267</v>
      </c>
      <c r="E136" s="11" t="s">
        <v>268</v>
      </c>
      <c r="F136" s="11" t="s">
        <v>269</v>
      </c>
      <c r="G136" s="58" t="s">
        <v>932</v>
      </c>
      <c r="H136" s="64">
        <f ca="1">IFERROR(VLOOKUP(INDIRECT("G"&amp;ROW()),'(Source) 2. Fields'!$A:$E,5,FALSE),"")</f>
        <v>0</v>
      </c>
      <c r="I136" s="41"/>
    </row>
    <row r="137" spans="3:9" ht="15.75" customHeight="1" x14ac:dyDescent="0.15">
      <c r="C137" s="11" t="s">
        <v>435</v>
      </c>
      <c r="D137" s="11" t="s">
        <v>69</v>
      </c>
      <c r="E137" s="11" t="s">
        <v>271</v>
      </c>
      <c r="F137" s="11" t="s">
        <v>272</v>
      </c>
      <c r="G137" s="58" t="s">
        <v>934</v>
      </c>
      <c r="H137" s="64">
        <f ca="1">IFERROR(VLOOKUP(INDIRECT("G"&amp;ROW()),'(Source) 2. Fields'!$A:$E,5,FALSE),"")</f>
        <v>0</v>
      </c>
      <c r="I137" s="41"/>
    </row>
    <row r="138" spans="3:9" ht="15.75" customHeight="1" x14ac:dyDescent="0.15">
      <c r="C138" s="11" t="s">
        <v>436</v>
      </c>
      <c r="D138" s="11" t="s">
        <v>69</v>
      </c>
      <c r="E138" s="11" t="s">
        <v>437</v>
      </c>
      <c r="F138" s="11" t="s">
        <v>438</v>
      </c>
      <c r="G138" s="58" t="s">
        <v>933</v>
      </c>
      <c r="H138" s="64">
        <f ca="1">IFERROR(VLOOKUP(INDIRECT("G"&amp;ROW()),'(Source) 2. Fields'!$A:$E,5,FALSE),"")</f>
        <v>0</v>
      </c>
      <c r="I138" s="41"/>
    </row>
    <row r="139" spans="3:9" ht="15.75" customHeight="1" x14ac:dyDescent="0.15">
      <c r="C139" s="11" t="s">
        <v>439</v>
      </c>
      <c r="D139" s="11" t="s">
        <v>69</v>
      </c>
      <c r="E139" s="11" t="s">
        <v>440</v>
      </c>
      <c r="F139" s="11" t="s">
        <v>441</v>
      </c>
      <c r="G139" s="58" t="s">
        <v>935</v>
      </c>
      <c r="H139" s="64">
        <f ca="1">IFERROR(VLOOKUP(INDIRECT("G"&amp;ROW()),'(Source) 2. Fields'!$A:$E,5,FALSE),"")</f>
        <v>0</v>
      </c>
      <c r="I139" s="41"/>
    </row>
    <row r="140" spans="3:9" ht="15.75" customHeight="1" x14ac:dyDescent="0.15">
      <c r="C140" s="11" t="s">
        <v>442</v>
      </c>
      <c r="D140" s="11" t="s">
        <v>69</v>
      </c>
      <c r="E140" s="11" t="s">
        <v>443</v>
      </c>
      <c r="F140" s="11" t="s">
        <v>444</v>
      </c>
      <c r="G140" s="58"/>
      <c r="H140" s="64" t="str">
        <f ca="1">IFERROR(VLOOKUP(INDIRECT("G"&amp;ROW()),'(Source) 2. Fields'!$A:$E,5,FALSE),"")</f>
        <v/>
      </c>
      <c r="I140" s="41"/>
    </row>
    <row r="141" spans="3:9" ht="15.75" customHeight="1" x14ac:dyDescent="0.15">
      <c r="C141" s="85" t="s">
        <v>445</v>
      </c>
      <c r="D141" s="70"/>
      <c r="E141" s="70"/>
      <c r="F141" s="70"/>
      <c r="G141" s="70"/>
      <c r="H141" s="70"/>
      <c r="I141" s="70"/>
    </row>
    <row r="142" spans="3:9" ht="15.75" customHeight="1" x14ac:dyDescent="0.15">
      <c r="C142" s="55"/>
      <c r="D142" s="55"/>
      <c r="E142" s="55"/>
      <c r="F142" s="55"/>
      <c r="G142" s="58"/>
      <c r="H142" s="53" t="str">
        <f ca="1">IFERROR(VLOOKUP(INDIRECT("G"&amp;ROW()),'(Source) 2. Fields'!$A:$E,5,FALSE),"")</f>
        <v/>
      </c>
      <c r="I142" s="55"/>
    </row>
    <row r="143" spans="3:9" ht="15.75" customHeight="1" x14ac:dyDescent="0.15">
      <c r="C143" s="55"/>
      <c r="D143" s="55"/>
      <c r="E143" s="55"/>
      <c r="F143" s="55"/>
      <c r="G143" s="58"/>
      <c r="H143" s="53" t="str">
        <f ca="1">IFERROR(VLOOKUP(INDIRECT("G"&amp;ROW()),'(Source) 2. Fields'!$A:$E,5,FALSE),"")</f>
        <v/>
      </c>
      <c r="I143" s="55"/>
    </row>
    <row r="144" spans="3:9" ht="15.75" customHeight="1" x14ac:dyDescent="0.15">
      <c r="C144" s="55"/>
      <c r="D144" s="55"/>
      <c r="E144" s="55"/>
      <c r="F144" s="55"/>
      <c r="G144" s="58"/>
      <c r="H144" s="53" t="str">
        <f ca="1">IFERROR(VLOOKUP(INDIRECT("G"&amp;ROW()),'(Source) 2. Fields'!$A:$E,5,FALSE),"")</f>
        <v/>
      </c>
      <c r="I144" s="55"/>
    </row>
    <row r="145" spans="3:9" ht="15.75" customHeight="1" x14ac:dyDescent="0.15">
      <c r="C145" s="55"/>
      <c r="D145" s="55"/>
      <c r="E145" s="55"/>
      <c r="F145" s="55"/>
      <c r="G145" s="58"/>
      <c r="H145" s="53" t="str">
        <f ca="1">IFERROR(VLOOKUP(INDIRECT("G"&amp;ROW()),'(Source) 2. Fields'!$A:$E,5,FALSE),"")</f>
        <v/>
      </c>
      <c r="I145" s="55"/>
    </row>
    <row r="146" spans="3:9" ht="15.75" customHeight="1" x14ac:dyDescent="0.15">
      <c r="C146" s="52"/>
      <c r="D146" s="52"/>
      <c r="E146" s="52"/>
      <c r="F146" s="52"/>
      <c r="G146" s="52"/>
      <c r="H146" s="52"/>
    </row>
    <row r="147" spans="3:9" ht="15.75" customHeight="1" x14ac:dyDescent="0.15">
      <c r="C147" s="52"/>
      <c r="D147" s="52"/>
      <c r="E147" s="52"/>
      <c r="F147" s="52"/>
      <c r="G147" s="52"/>
      <c r="H147" s="52"/>
    </row>
    <row r="148" spans="3:9" ht="15.75" customHeight="1" x14ac:dyDescent="0.15">
      <c r="C148" s="52"/>
      <c r="D148" s="52"/>
      <c r="E148" s="52"/>
      <c r="F148" s="52"/>
      <c r="G148" s="52"/>
      <c r="H148" s="52"/>
    </row>
    <row r="149" spans="3:9" ht="15.75" customHeight="1" x14ac:dyDescent="0.15">
      <c r="C149" s="52"/>
      <c r="D149" s="52"/>
      <c r="E149" s="52"/>
      <c r="F149" s="52"/>
      <c r="G149" s="52"/>
      <c r="H149" s="52"/>
    </row>
    <row r="150" spans="3:9" ht="15.75" customHeight="1" x14ac:dyDescent="0.15">
      <c r="C150" s="52"/>
      <c r="D150" s="52"/>
      <c r="E150" s="52"/>
      <c r="F150" s="52"/>
      <c r="G150" s="52"/>
      <c r="H150" s="52"/>
    </row>
    <row r="151" spans="3:9" ht="15.75" customHeight="1" x14ac:dyDescent="0.15">
      <c r="C151" s="52"/>
      <c r="D151" s="52"/>
      <c r="E151" s="52"/>
      <c r="F151" s="52"/>
      <c r="G151" s="52"/>
      <c r="H151" s="52"/>
    </row>
    <row r="152" spans="3:9" ht="15.75" customHeight="1" x14ac:dyDescent="0.15">
      <c r="C152" s="52"/>
      <c r="D152" s="52"/>
      <c r="E152" s="52"/>
      <c r="F152" s="52"/>
      <c r="G152" s="52"/>
      <c r="H152" s="52"/>
    </row>
    <row r="153" spans="3:9" ht="15.75" customHeight="1" x14ac:dyDescent="0.15">
      <c r="C153" s="52"/>
      <c r="D153" s="52"/>
      <c r="E153" s="52"/>
      <c r="F153" s="52"/>
      <c r="G153" s="52"/>
      <c r="H153" s="52"/>
    </row>
    <row r="154" spans="3:9" ht="15.75" customHeight="1" x14ac:dyDescent="0.15">
      <c r="C154" s="52"/>
      <c r="D154" s="52"/>
      <c r="E154" s="52"/>
      <c r="F154" s="52"/>
      <c r="G154" s="52"/>
      <c r="H154" s="52"/>
    </row>
    <row r="155" spans="3:9" ht="15.75" customHeight="1" x14ac:dyDescent="0.15">
      <c r="C155" s="52"/>
      <c r="D155" s="52"/>
      <c r="E155" s="52"/>
      <c r="F155" s="52"/>
      <c r="G155" s="52"/>
      <c r="H155" s="52"/>
    </row>
    <row r="156" spans="3:9" ht="15.75" customHeight="1" x14ac:dyDescent="0.15">
      <c r="C156" s="52"/>
      <c r="D156" s="52"/>
      <c r="E156" s="52"/>
      <c r="F156" s="52"/>
      <c r="G156" s="52"/>
      <c r="H156" s="52"/>
    </row>
    <row r="157" spans="3:9" ht="15.75" customHeight="1" x14ac:dyDescent="0.15">
      <c r="C157" s="52"/>
      <c r="D157" s="52"/>
      <c r="E157" s="52"/>
      <c r="F157" s="52"/>
      <c r="G157" s="52"/>
      <c r="H157" s="52"/>
    </row>
    <row r="158" spans="3:9" ht="15.75" customHeight="1" x14ac:dyDescent="0.15">
      <c r="C158" s="52"/>
      <c r="D158" s="52"/>
      <c r="E158" s="52"/>
      <c r="F158" s="52"/>
      <c r="G158" s="52"/>
      <c r="H158" s="52"/>
    </row>
    <row r="159" spans="3:9" ht="15.75" customHeight="1" x14ac:dyDescent="0.15">
      <c r="C159" s="52"/>
      <c r="D159" s="52"/>
      <c r="E159" s="52"/>
      <c r="F159" s="52"/>
      <c r="G159" s="52"/>
      <c r="H159" s="52"/>
    </row>
    <row r="160" spans="3:9" ht="15.75" customHeight="1" x14ac:dyDescent="0.15">
      <c r="C160" s="52"/>
      <c r="D160" s="52"/>
      <c r="E160" s="52"/>
      <c r="F160" s="52"/>
      <c r="G160" s="52"/>
      <c r="H160" s="52"/>
    </row>
    <row r="161" spans="3:8" ht="15.75" customHeight="1" x14ac:dyDescent="0.15">
      <c r="C161" s="52"/>
      <c r="D161" s="52"/>
      <c r="E161" s="52"/>
      <c r="F161" s="52"/>
      <c r="G161" s="52"/>
      <c r="H161" s="52"/>
    </row>
    <row r="162" spans="3:8" ht="15.75" customHeight="1" x14ac:dyDescent="0.15">
      <c r="C162" s="52"/>
      <c r="D162" s="52"/>
      <c r="E162" s="52"/>
      <c r="F162" s="52"/>
      <c r="G162" s="52"/>
      <c r="H162" s="52"/>
    </row>
    <row r="163" spans="3:8" ht="15.75" customHeight="1" x14ac:dyDescent="0.15">
      <c r="C163" s="52"/>
      <c r="D163" s="52"/>
      <c r="E163" s="52"/>
      <c r="F163" s="52"/>
      <c r="G163" s="52"/>
      <c r="H163" s="52"/>
    </row>
    <row r="164" spans="3:8" ht="15.75" customHeight="1" x14ac:dyDescent="0.15">
      <c r="C164" s="52"/>
      <c r="D164" s="52"/>
      <c r="E164" s="52"/>
      <c r="F164" s="52"/>
      <c r="G164" s="52"/>
      <c r="H164" s="52"/>
    </row>
    <row r="165" spans="3:8" ht="15.75" customHeight="1" x14ac:dyDescent="0.15">
      <c r="C165" s="52"/>
      <c r="D165" s="52"/>
      <c r="E165" s="52"/>
      <c r="F165" s="52"/>
      <c r="G165" s="52"/>
      <c r="H165" s="52"/>
    </row>
    <row r="166" spans="3:8" ht="15.75" customHeight="1" x14ac:dyDescent="0.15">
      <c r="C166" s="52"/>
      <c r="D166" s="52"/>
      <c r="E166" s="52"/>
      <c r="F166" s="52"/>
      <c r="G166" s="52"/>
      <c r="H166" s="52"/>
    </row>
    <row r="167" spans="3:8" ht="15.75" customHeight="1" x14ac:dyDescent="0.15">
      <c r="C167" s="52"/>
      <c r="D167" s="52"/>
      <c r="E167" s="52"/>
      <c r="F167" s="52"/>
      <c r="G167" s="52"/>
      <c r="H167" s="52"/>
    </row>
    <row r="168" spans="3:8" ht="15.75" customHeight="1" x14ac:dyDescent="0.15">
      <c r="C168" s="52"/>
      <c r="D168" s="52"/>
      <c r="E168" s="52"/>
      <c r="F168" s="52"/>
      <c r="G168" s="52"/>
      <c r="H168" s="52"/>
    </row>
    <row r="169" spans="3:8" ht="15.75" customHeight="1" x14ac:dyDescent="0.15">
      <c r="C169" s="52"/>
      <c r="D169" s="52"/>
      <c r="E169" s="52"/>
      <c r="F169" s="52"/>
      <c r="G169" s="52"/>
      <c r="H169" s="52"/>
    </row>
    <row r="170" spans="3:8" ht="15.75" customHeight="1" x14ac:dyDescent="0.15">
      <c r="C170" s="52"/>
      <c r="D170" s="52"/>
      <c r="E170" s="52"/>
      <c r="F170" s="52"/>
      <c r="G170" s="52"/>
      <c r="H170" s="52"/>
    </row>
    <row r="171" spans="3:8" ht="15.75" customHeight="1" x14ac:dyDescent="0.15">
      <c r="C171" s="52"/>
      <c r="D171" s="52"/>
      <c r="E171" s="52"/>
      <c r="F171" s="52"/>
      <c r="G171" s="52"/>
      <c r="H171" s="52"/>
    </row>
    <row r="172" spans="3:8" ht="15.75" customHeight="1" x14ac:dyDescent="0.15">
      <c r="C172" s="52"/>
      <c r="D172" s="52"/>
      <c r="E172" s="52"/>
      <c r="F172" s="52"/>
      <c r="G172" s="52"/>
      <c r="H172" s="52"/>
    </row>
    <row r="173" spans="3:8" ht="15.75" customHeight="1" x14ac:dyDescent="0.15">
      <c r="C173" s="52"/>
      <c r="D173" s="52"/>
      <c r="E173" s="52"/>
      <c r="F173" s="52"/>
      <c r="G173" s="52"/>
      <c r="H173" s="52"/>
    </row>
    <row r="174" spans="3:8" ht="15.75" customHeight="1" x14ac:dyDescent="0.15">
      <c r="C174" s="52"/>
      <c r="D174" s="52"/>
      <c r="E174" s="52"/>
      <c r="F174" s="52"/>
      <c r="G174" s="52"/>
      <c r="H174" s="52"/>
    </row>
    <row r="175" spans="3:8" ht="15.75" customHeight="1" x14ac:dyDescent="0.15">
      <c r="C175" s="52"/>
      <c r="D175" s="52"/>
      <c r="E175" s="52"/>
      <c r="F175" s="52"/>
      <c r="G175" s="52"/>
      <c r="H175" s="52"/>
    </row>
    <row r="176" spans="3:8" ht="15.75" customHeight="1" x14ac:dyDescent="0.15">
      <c r="C176" s="52"/>
      <c r="D176" s="52"/>
      <c r="E176" s="52"/>
      <c r="F176" s="52"/>
      <c r="G176" s="52"/>
      <c r="H176" s="52"/>
    </row>
    <row r="177" spans="3:8" ht="15.75" customHeight="1" x14ac:dyDescent="0.15">
      <c r="C177" s="52"/>
      <c r="D177" s="52"/>
      <c r="E177" s="52"/>
      <c r="F177" s="52"/>
      <c r="G177" s="52"/>
      <c r="H177" s="52"/>
    </row>
    <row r="178" spans="3:8" ht="15.75" customHeight="1" x14ac:dyDescent="0.15">
      <c r="C178" s="52"/>
      <c r="D178" s="52"/>
      <c r="E178" s="52"/>
      <c r="F178" s="52"/>
      <c r="G178" s="52"/>
      <c r="H178" s="52"/>
    </row>
    <row r="179" spans="3:8" ht="15.75" customHeight="1" x14ac:dyDescent="0.15">
      <c r="C179" s="52"/>
      <c r="D179" s="52"/>
      <c r="E179" s="52"/>
      <c r="F179" s="52"/>
      <c r="G179" s="52"/>
      <c r="H179" s="52"/>
    </row>
    <row r="180" spans="3:8" ht="15.75" customHeight="1" x14ac:dyDescent="0.15">
      <c r="C180" s="52"/>
      <c r="D180" s="52"/>
      <c r="E180" s="52"/>
      <c r="F180" s="52"/>
      <c r="G180" s="52"/>
      <c r="H180" s="52"/>
    </row>
    <row r="181" spans="3:8" ht="15.75" customHeight="1" x14ac:dyDescent="0.15">
      <c r="C181" s="52"/>
      <c r="D181" s="52"/>
      <c r="E181" s="52"/>
      <c r="F181" s="52"/>
      <c r="G181" s="52"/>
      <c r="H181" s="52"/>
    </row>
    <row r="182" spans="3:8" ht="15.75" customHeight="1" x14ac:dyDescent="0.15">
      <c r="C182" s="52"/>
      <c r="D182" s="52"/>
      <c r="E182" s="52"/>
      <c r="F182" s="52"/>
      <c r="G182" s="52"/>
      <c r="H182" s="52"/>
    </row>
    <row r="183" spans="3:8" ht="15.75" customHeight="1" x14ac:dyDescent="0.15">
      <c r="C183" s="52"/>
      <c r="D183" s="52"/>
      <c r="E183" s="52"/>
      <c r="F183" s="52"/>
      <c r="G183" s="52"/>
      <c r="H183" s="52"/>
    </row>
    <row r="184" spans="3:8" ht="15.75" customHeight="1" x14ac:dyDescent="0.15">
      <c r="C184" s="52"/>
      <c r="D184" s="52"/>
      <c r="E184" s="52"/>
      <c r="F184" s="52"/>
      <c r="G184" s="52"/>
      <c r="H184" s="52"/>
    </row>
    <row r="185" spans="3:8" ht="15.75" customHeight="1" x14ac:dyDescent="0.15">
      <c r="C185" s="52"/>
      <c r="D185" s="52"/>
      <c r="E185" s="52"/>
      <c r="F185" s="52"/>
      <c r="G185" s="52"/>
      <c r="H185" s="52"/>
    </row>
    <row r="186" spans="3:8" ht="15.75" customHeight="1" x14ac:dyDescent="0.15">
      <c r="C186" s="52"/>
      <c r="D186" s="52"/>
      <c r="E186" s="52"/>
      <c r="F186" s="52"/>
      <c r="G186" s="52"/>
      <c r="H186" s="52"/>
    </row>
    <row r="187" spans="3:8" ht="15.75" customHeight="1" x14ac:dyDescent="0.15">
      <c r="C187" s="52"/>
      <c r="D187" s="52"/>
      <c r="E187" s="52"/>
      <c r="F187" s="52"/>
      <c r="G187" s="52"/>
      <c r="H187" s="52"/>
    </row>
    <row r="188" spans="3:8" ht="15.75" customHeight="1" x14ac:dyDescent="0.15">
      <c r="C188" s="52"/>
      <c r="D188" s="52"/>
      <c r="E188" s="52"/>
      <c r="F188" s="52"/>
      <c r="G188" s="52"/>
      <c r="H188" s="52"/>
    </row>
    <row r="189" spans="3:8" ht="15.75" customHeight="1" x14ac:dyDescent="0.15">
      <c r="C189" s="52"/>
      <c r="D189" s="52"/>
      <c r="E189" s="52"/>
      <c r="F189" s="52"/>
      <c r="G189" s="52"/>
      <c r="H189" s="52"/>
    </row>
    <row r="190" spans="3:8" ht="15.75" customHeight="1" x14ac:dyDescent="0.15">
      <c r="C190" s="52"/>
      <c r="D190" s="52"/>
      <c r="E190" s="52"/>
      <c r="F190" s="52"/>
      <c r="G190" s="52"/>
      <c r="H190" s="52"/>
    </row>
    <row r="191" spans="3:8" ht="15.75" customHeight="1" x14ac:dyDescent="0.15">
      <c r="C191" s="52"/>
      <c r="D191" s="52"/>
      <c r="E191" s="52"/>
      <c r="F191" s="52"/>
      <c r="G191" s="52"/>
      <c r="H191" s="52"/>
    </row>
    <row r="192" spans="3:8" ht="15.75" customHeight="1" x14ac:dyDescent="0.15">
      <c r="C192" s="52"/>
      <c r="D192" s="52"/>
      <c r="E192" s="52"/>
      <c r="F192" s="52"/>
      <c r="G192" s="52"/>
      <c r="H192" s="52"/>
    </row>
    <row r="193" spans="3:8" ht="15.75" customHeight="1" x14ac:dyDescent="0.15">
      <c r="C193" s="52"/>
      <c r="D193" s="52"/>
      <c r="E193" s="52"/>
      <c r="F193" s="52"/>
      <c r="G193" s="52"/>
      <c r="H193" s="52"/>
    </row>
    <row r="194" spans="3:8" ht="15.75" customHeight="1" x14ac:dyDescent="0.15">
      <c r="C194" s="52"/>
      <c r="D194" s="52"/>
      <c r="E194" s="52"/>
      <c r="F194" s="52"/>
      <c r="G194" s="52"/>
      <c r="H194" s="52"/>
    </row>
    <row r="195" spans="3:8" ht="15.75" customHeight="1" x14ac:dyDescent="0.15">
      <c r="C195" s="52"/>
      <c r="D195" s="52"/>
      <c r="E195" s="52"/>
      <c r="F195" s="52"/>
      <c r="G195" s="52"/>
      <c r="H195" s="52"/>
    </row>
    <row r="196" spans="3:8" ht="15.75" customHeight="1" x14ac:dyDescent="0.15">
      <c r="C196" s="52"/>
      <c r="D196" s="52"/>
      <c r="E196" s="52"/>
      <c r="F196" s="52"/>
      <c r="G196" s="52"/>
      <c r="H196" s="52"/>
    </row>
    <row r="197" spans="3:8" ht="15.75" customHeight="1" x14ac:dyDescent="0.15">
      <c r="C197" s="52"/>
      <c r="D197" s="52"/>
      <c r="E197" s="52"/>
      <c r="F197" s="52"/>
      <c r="G197" s="52"/>
      <c r="H197" s="52"/>
    </row>
    <row r="198" spans="3:8" ht="15.75" customHeight="1" x14ac:dyDescent="0.15">
      <c r="C198" s="52"/>
      <c r="D198" s="52"/>
      <c r="E198" s="52"/>
      <c r="F198" s="52"/>
      <c r="G198" s="52"/>
      <c r="H198" s="52"/>
    </row>
    <row r="199" spans="3:8" ht="15.75" customHeight="1" x14ac:dyDescent="0.15">
      <c r="C199" s="52"/>
      <c r="D199" s="52"/>
      <c r="E199" s="52"/>
      <c r="F199" s="52"/>
      <c r="G199" s="52"/>
      <c r="H199" s="52"/>
    </row>
    <row r="200" spans="3:8" ht="15.75" customHeight="1" x14ac:dyDescent="0.15">
      <c r="C200" s="52"/>
      <c r="D200" s="52"/>
      <c r="E200" s="52"/>
      <c r="F200" s="52"/>
      <c r="G200" s="52"/>
      <c r="H200" s="52"/>
    </row>
    <row r="201" spans="3:8" ht="15.75" customHeight="1" x14ac:dyDescent="0.15">
      <c r="C201" s="52"/>
      <c r="D201" s="52"/>
      <c r="E201" s="52"/>
      <c r="F201" s="52"/>
      <c r="G201" s="52"/>
      <c r="H201" s="52"/>
    </row>
    <row r="202" spans="3:8" ht="15.75" customHeight="1" x14ac:dyDescent="0.15">
      <c r="C202" s="52"/>
      <c r="D202" s="52"/>
      <c r="E202" s="52"/>
      <c r="F202" s="52"/>
      <c r="G202" s="52"/>
      <c r="H202" s="52"/>
    </row>
    <row r="203" spans="3:8" ht="15.75" customHeight="1" x14ac:dyDescent="0.15">
      <c r="C203" s="52"/>
      <c r="D203" s="52"/>
      <c r="E203" s="52"/>
      <c r="F203" s="52"/>
      <c r="G203" s="52"/>
      <c r="H203" s="52"/>
    </row>
    <row r="204" spans="3:8" ht="15.75" customHeight="1" x14ac:dyDescent="0.15">
      <c r="C204" s="52"/>
      <c r="D204" s="52"/>
      <c r="E204" s="52"/>
      <c r="F204" s="52"/>
      <c r="G204" s="52"/>
      <c r="H204" s="52"/>
    </row>
    <row r="205" spans="3:8" ht="15.75" customHeight="1" x14ac:dyDescent="0.15">
      <c r="C205" s="52"/>
      <c r="D205" s="52"/>
      <c r="E205" s="52"/>
      <c r="F205" s="52"/>
      <c r="G205" s="52"/>
      <c r="H205" s="52"/>
    </row>
    <row r="206" spans="3:8" ht="15.75" customHeight="1" x14ac:dyDescent="0.15">
      <c r="C206" s="52"/>
      <c r="D206" s="52"/>
      <c r="E206" s="52"/>
      <c r="F206" s="52"/>
      <c r="G206" s="52"/>
      <c r="H206" s="52"/>
    </row>
    <row r="207" spans="3:8" ht="15.75" customHeight="1" x14ac:dyDescent="0.15">
      <c r="C207" s="52"/>
      <c r="D207" s="52"/>
      <c r="E207" s="52"/>
      <c r="F207" s="52"/>
      <c r="G207" s="52"/>
      <c r="H207" s="52"/>
    </row>
    <row r="208" spans="3:8" ht="15.75" customHeight="1" x14ac:dyDescent="0.15">
      <c r="C208" s="52"/>
      <c r="D208" s="52"/>
      <c r="E208" s="52"/>
      <c r="F208" s="52"/>
      <c r="G208" s="52"/>
      <c r="H208" s="52"/>
    </row>
    <row r="209" spans="3:8" ht="15.75" customHeight="1" x14ac:dyDescent="0.15">
      <c r="C209" s="52"/>
      <c r="D209" s="52"/>
      <c r="E209" s="52"/>
      <c r="F209" s="52"/>
      <c r="G209" s="52"/>
      <c r="H209" s="52"/>
    </row>
    <row r="210" spans="3:8" ht="15.75" customHeight="1" x14ac:dyDescent="0.15">
      <c r="C210" s="52"/>
      <c r="D210" s="52"/>
      <c r="E210" s="52"/>
      <c r="F210" s="52"/>
      <c r="G210" s="52"/>
      <c r="H210" s="52"/>
    </row>
    <row r="211" spans="3:8" ht="15.75" customHeight="1" x14ac:dyDescent="0.15">
      <c r="C211" s="52"/>
      <c r="D211" s="52"/>
      <c r="E211" s="52"/>
      <c r="F211" s="52"/>
      <c r="G211" s="52"/>
      <c r="H211" s="52"/>
    </row>
    <row r="212" spans="3:8" ht="15.75" customHeight="1" x14ac:dyDescent="0.15">
      <c r="C212" s="52"/>
      <c r="D212" s="52"/>
      <c r="E212" s="52"/>
      <c r="F212" s="52"/>
      <c r="G212" s="52"/>
      <c r="H212" s="52"/>
    </row>
    <row r="213" spans="3:8" ht="15.75" customHeight="1" x14ac:dyDescent="0.15">
      <c r="C213" s="52"/>
      <c r="D213" s="52"/>
      <c r="E213" s="52"/>
      <c r="F213" s="52"/>
      <c r="G213" s="52"/>
      <c r="H213" s="52"/>
    </row>
    <row r="214" spans="3:8" ht="15.75" customHeight="1" x14ac:dyDescent="0.15">
      <c r="C214" s="52"/>
      <c r="D214" s="52"/>
      <c r="E214" s="52"/>
      <c r="F214" s="52"/>
      <c r="G214" s="52"/>
      <c r="H214" s="52"/>
    </row>
    <row r="215" spans="3:8" ht="15.75" customHeight="1" x14ac:dyDescent="0.15">
      <c r="C215" s="52"/>
      <c r="D215" s="52"/>
      <c r="E215" s="52"/>
      <c r="F215" s="52"/>
      <c r="G215" s="52"/>
      <c r="H215" s="52"/>
    </row>
    <row r="216" spans="3:8" ht="15.75" customHeight="1" x14ac:dyDescent="0.15">
      <c r="C216" s="52"/>
      <c r="D216" s="52"/>
      <c r="E216" s="52"/>
      <c r="F216" s="52"/>
      <c r="G216" s="52"/>
      <c r="H216" s="52"/>
    </row>
    <row r="217" spans="3:8" ht="15.75" customHeight="1" x14ac:dyDescent="0.15">
      <c r="C217" s="52"/>
      <c r="D217" s="52"/>
      <c r="E217" s="52"/>
      <c r="F217" s="52"/>
      <c r="G217" s="52"/>
      <c r="H217" s="52"/>
    </row>
    <row r="218" spans="3:8" ht="15.75" customHeight="1" x14ac:dyDescent="0.15">
      <c r="C218" s="52"/>
      <c r="D218" s="52"/>
      <c r="E218" s="52"/>
      <c r="F218" s="52"/>
      <c r="G218" s="52"/>
      <c r="H218" s="52"/>
    </row>
    <row r="219" spans="3:8" ht="15.75" customHeight="1" x14ac:dyDescent="0.15">
      <c r="C219" s="52"/>
      <c r="D219" s="52"/>
      <c r="E219" s="52"/>
      <c r="F219" s="52"/>
      <c r="G219" s="52"/>
      <c r="H219" s="52"/>
    </row>
    <row r="220" spans="3:8" ht="15.75" customHeight="1" x14ac:dyDescent="0.15">
      <c r="C220" s="52"/>
      <c r="D220" s="52"/>
      <c r="E220" s="52"/>
      <c r="F220" s="52"/>
      <c r="G220" s="52"/>
      <c r="H220" s="52"/>
    </row>
    <row r="221" spans="3:8" ht="15.75" customHeight="1" x14ac:dyDescent="0.15">
      <c r="C221" s="52"/>
      <c r="D221" s="52"/>
      <c r="E221" s="52"/>
      <c r="F221" s="52"/>
      <c r="G221" s="52"/>
      <c r="H221" s="52"/>
    </row>
    <row r="222" spans="3:8" ht="15.75" customHeight="1" x14ac:dyDescent="0.15">
      <c r="C222" s="52"/>
      <c r="D222" s="52"/>
      <c r="E222" s="52"/>
      <c r="F222" s="52"/>
      <c r="G222" s="52"/>
      <c r="H222" s="52"/>
    </row>
    <row r="223" spans="3:8" ht="15.75" customHeight="1" x14ac:dyDescent="0.15">
      <c r="C223" s="52"/>
      <c r="D223" s="52"/>
      <c r="E223" s="52"/>
      <c r="F223" s="52"/>
      <c r="G223" s="52"/>
      <c r="H223" s="52"/>
    </row>
    <row r="224" spans="3:8" ht="15.75" customHeight="1" x14ac:dyDescent="0.15">
      <c r="C224" s="52"/>
      <c r="D224" s="52"/>
      <c r="E224" s="52"/>
      <c r="F224" s="52"/>
      <c r="G224" s="52"/>
      <c r="H224" s="52"/>
    </row>
    <row r="225" spans="3:8" ht="15.75" customHeight="1" x14ac:dyDescent="0.15">
      <c r="C225" s="52"/>
      <c r="D225" s="52"/>
      <c r="E225" s="52"/>
      <c r="F225" s="52"/>
      <c r="G225" s="52"/>
      <c r="H225" s="52"/>
    </row>
    <row r="226" spans="3:8" ht="15.75" customHeight="1" x14ac:dyDescent="0.15">
      <c r="C226" s="52"/>
      <c r="D226" s="52"/>
      <c r="E226" s="52"/>
      <c r="F226" s="52"/>
      <c r="G226" s="52"/>
      <c r="H226" s="52"/>
    </row>
    <row r="227" spans="3:8" ht="15.75" customHeight="1" x14ac:dyDescent="0.15">
      <c r="C227" s="52"/>
      <c r="D227" s="52"/>
      <c r="E227" s="52"/>
      <c r="F227" s="52"/>
      <c r="G227" s="52"/>
      <c r="H227" s="52"/>
    </row>
    <row r="228" spans="3:8" ht="15.75" customHeight="1" x14ac:dyDescent="0.15">
      <c r="C228" s="52"/>
      <c r="D228" s="52"/>
      <c r="E228" s="52"/>
      <c r="F228" s="52"/>
      <c r="G228" s="52"/>
      <c r="H228" s="52"/>
    </row>
    <row r="229" spans="3:8" ht="15.75" customHeight="1" x14ac:dyDescent="0.15">
      <c r="C229" s="52"/>
      <c r="D229" s="52"/>
      <c r="E229" s="52"/>
      <c r="F229" s="52"/>
      <c r="G229" s="52"/>
      <c r="H229" s="52"/>
    </row>
    <row r="230" spans="3:8" ht="15.75" customHeight="1" x14ac:dyDescent="0.15">
      <c r="C230" s="52"/>
      <c r="D230" s="52"/>
      <c r="E230" s="52"/>
      <c r="F230" s="52"/>
      <c r="G230" s="52"/>
      <c r="H230" s="52"/>
    </row>
    <row r="231" spans="3:8" ht="15.75" customHeight="1" x14ac:dyDescent="0.15">
      <c r="C231" s="52"/>
      <c r="D231" s="52"/>
      <c r="E231" s="52"/>
      <c r="F231" s="52"/>
      <c r="G231" s="52"/>
      <c r="H231" s="52"/>
    </row>
    <row r="232" spans="3:8" ht="15.75" customHeight="1" x14ac:dyDescent="0.15">
      <c r="C232" s="52"/>
      <c r="D232" s="52"/>
      <c r="E232" s="52"/>
      <c r="F232" s="52"/>
      <c r="G232" s="52"/>
      <c r="H232" s="52"/>
    </row>
    <row r="233" spans="3:8" ht="15.75" customHeight="1" x14ac:dyDescent="0.15">
      <c r="C233" s="52"/>
      <c r="D233" s="52"/>
      <c r="E233" s="52"/>
      <c r="F233" s="52"/>
      <c r="G233" s="52"/>
      <c r="H233" s="52"/>
    </row>
    <row r="234" spans="3:8" ht="15.75" customHeight="1" x14ac:dyDescent="0.15">
      <c r="C234" s="52"/>
      <c r="D234" s="52"/>
      <c r="E234" s="52"/>
      <c r="F234" s="52"/>
      <c r="G234" s="52"/>
      <c r="H234" s="52"/>
    </row>
    <row r="235" spans="3:8" ht="15.75" customHeight="1" x14ac:dyDescent="0.15">
      <c r="C235" s="52"/>
      <c r="D235" s="52"/>
      <c r="E235" s="52"/>
      <c r="F235" s="52"/>
      <c r="G235" s="52"/>
      <c r="H235" s="52"/>
    </row>
    <row r="236" spans="3:8" ht="15.75" customHeight="1" x14ac:dyDescent="0.15">
      <c r="C236" s="52"/>
      <c r="D236" s="52"/>
      <c r="E236" s="52"/>
      <c r="F236" s="52"/>
      <c r="G236" s="52"/>
      <c r="H236" s="52"/>
    </row>
    <row r="237" spans="3:8" ht="15.75" customHeight="1" x14ac:dyDescent="0.15">
      <c r="C237" s="52"/>
      <c r="D237" s="52"/>
      <c r="E237" s="52"/>
      <c r="F237" s="52"/>
      <c r="G237" s="52"/>
      <c r="H237" s="52"/>
    </row>
    <row r="238" spans="3:8" ht="15.75" customHeight="1" x14ac:dyDescent="0.15">
      <c r="C238" s="52"/>
      <c r="D238" s="52"/>
      <c r="E238" s="52"/>
      <c r="F238" s="52"/>
      <c r="G238" s="52"/>
      <c r="H238" s="52"/>
    </row>
    <row r="239" spans="3:8" ht="15.75" customHeight="1" x14ac:dyDescent="0.15">
      <c r="C239" s="52"/>
      <c r="D239" s="52"/>
      <c r="E239" s="52"/>
      <c r="F239" s="52"/>
      <c r="G239" s="52"/>
      <c r="H239" s="52"/>
    </row>
    <row r="240" spans="3:8" ht="15.75" customHeight="1" x14ac:dyDescent="0.15">
      <c r="C240" s="52"/>
      <c r="D240" s="52"/>
      <c r="E240" s="52"/>
      <c r="F240" s="52"/>
      <c r="G240" s="52"/>
      <c r="H240" s="52"/>
    </row>
    <row r="241" spans="3:8" ht="15.75" customHeight="1" x14ac:dyDescent="0.15">
      <c r="C241" s="52"/>
      <c r="D241" s="52"/>
      <c r="E241" s="52"/>
      <c r="F241" s="52"/>
      <c r="G241" s="52"/>
      <c r="H241" s="52"/>
    </row>
    <row r="242" spans="3:8" ht="15.75" customHeight="1" x14ac:dyDescent="0.15">
      <c r="C242" s="52"/>
      <c r="D242" s="52"/>
      <c r="E242" s="52"/>
      <c r="F242" s="52"/>
      <c r="G242" s="52"/>
      <c r="H242" s="52"/>
    </row>
    <row r="243" spans="3:8" ht="15.75" customHeight="1" x14ac:dyDescent="0.15">
      <c r="C243" s="52"/>
      <c r="D243" s="52"/>
      <c r="E243" s="52"/>
      <c r="F243" s="52"/>
      <c r="G243" s="52"/>
      <c r="H243" s="52"/>
    </row>
    <row r="244" spans="3:8" ht="15.75" customHeight="1" x14ac:dyDescent="0.15">
      <c r="C244" s="52"/>
      <c r="D244" s="52"/>
      <c r="E244" s="52"/>
      <c r="F244" s="52"/>
      <c r="G244" s="52"/>
      <c r="H244" s="52"/>
    </row>
    <row r="245" spans="3:8" ht="15.75" customHeight="1" x14ac:dyDescent="0.15">
      <c r="C245" s="52"/>
      <c r="D245" s="52"/>
      <c r="E245" s="52"/>
      <c r="F245" s="52"/>
      <c r="G245" s="52"/>
      <c r="H245" s="52"/>
    </row>
    <row r="246" spans="3:8" ht="15.75" customHeight="1" x14ac:dyDescent="0.15">
      <c r="C246" s="52"/>
      <c r="D246" s="52"/>
      <c r="E246" s="52"/>
      <c r="F246" s="52"/>
      <c r="G246" s="52"/>
      <c r="H246" s="52"/>
    </row>
    <row r="247" spans="3:8" ht="15.75" customHeight="1" x14ac:dyDescent="0.15">
      <c r="C247" s="52"/>
      <c r="D247" s="52"/>
      <c r="E247" s="52"/>
      <c r="F247" s="52"/>
      <c r="G247" s="52"/>
      <c r="H247" s="52"/>
    </row>
    <row r="248" spans="3:8" ht="15.75" customHeight="1" x14ac:dyDescent="0.15">
      <c r="C248" s="52"/>
      <c r="D248" s="52"/>
      <c r="E248" s="52"/>
      <c r="F248" s="52"/>
      <c r="G248" s="52"/>
      <c r="H248" s="52"/>
    </row>
    <row r="249" spans="3:8" ht="15.75" customHeight="1" x14ac:dyDescent="0.15">
      <c r="C249" s="52"/>
      <c r="D249" s="52"/>
      <c r="E249" s="52"/>
      <c r="F249" s="52"/>
      <c r="G249" s="52"/>
      <c r="H249" s="52"/>
    </row>
    <row r="250" spans="3:8" ht="15.75" customHeight="1" x14ac:dyDescent="0.15">
      <c r="C250" s="52"/>
      <c r="D250" s="52"/>
      <c r="E250" s="52"/>
      <c r="F250" s="52"/>
      <c r="G250" s="52"/>
      <c r="H250" s="52"/>
    </row>
    <row r="251" spans="3:8" ht="15.75" customHeight="1" x14ac:dyDescent="0.15">
      <c r="C251" s="52"/>
      <c r="D251" s="52"/>
      <c r="E251" s="52"/>
      <c r="F251" s="52"/>
      <c r="G251" s="52"/>
      <c r="H251" s="52"/>
    </row>
    <row r="252" spans="3:8" ht="15.75" customHeight="1" x14ac:dyDescent="0.15">
      <c r="C252" s="52"/>
      <c r="D252" s="52"/>
      <c r="E252" s="52"/>
      <c r="F252" s="52"/>
      <c r="G252" s="52"/>
      <c r="H252" s="52"/>
    </row>
    <row r="253" spans="3:8" ht="15.75" customHeight="1" x14ac:dyDescent="0.15">
      <c r="C253" s="52"/>
      <c r="D253" s="52"/>
      <c r="E253" s="52"/>
      <c r="F253" s="52"/>
      <c r="G253" s="52"/>
      <c r="H253" s="52"/>
    </row>
    <row r="254" spans="3:8" ht="15.75" customHeight="1" x14ac:dyDescent="0.15">
      <c r="C254" s="52"/>
      <c r="D254" s="52"/>
      <c r="E254" s="52"/>
      <c r="F254" s="52"/>
      <c r="G254" s="52"/>
      <c r="H254" s="52"/>
    </row>
    <row r="255" spans="3:8" ht="15.75" customHeight="1" x14ac:dyDescent="0.15">
      <c r="C255" s="52"/>
      <c r="D255" s="52"/>
      <c r="E255" s="52"/>
      <c r="F255" s="52"/>
      <c r="G255" s="52"/>
      <c r="H255" s="52"/>
    </row>
    <row r="256" spans="3:8" ht="15.75" customHeight="1" x14ac:dyDescent="0.15">
      <c r="C256" s="52"/>
      <c r="D256" s="52"/>
      <c r="E256" s="52"/>
      <c r="F256" s="52"/>
      <c r="G256" s="52"/>
      <c r="H256" s="52"/>
    </row>
    <row r="257" spans="3:8" ht="15.75" customHeight="1" x14ac:dyDescent="0.15">
      <c r="C257" s="52"/>
      <c r="D257" s="52"/>
      <c r="E257" s="52"/>
      <c r="F257" s="52"/>
      <c r="G257" s="52"/>
      <c r="H257" s="52"/>
    </row>
    <row r="258" spans="3:8" ht="15.75" customHeight="1" x14ac:dyDescent="0.15">
      <c r="C258" s="52"/>
      <c r="D258" s="52"/>
      <c r="E258" s="52"/>
      <c r="F258" s="52"/>
      <c r="G258" s="52"/>
      <c r="H258" s="52"/>
    </row>
    <row r="259" spans="3:8" ht="15.75" customHeight="1" x14ac:dyDescent="0.15">
      <c r="C259" s="52"/>
      <c r="D259" s="52"/>
      <c r="E259" s="52"/>
      <c r="F259" s="52"/>
      <c r="G259" s="52"/>
      <c r="H259" s="52"/>
    </row>
    <row r="260" spans="3:8" ht="15.75" customHeight="1" x14ac:dyDescent="0.15">
      <c r="C260" s="52"/>
      <c r="D260" s="52"/>
      <c r="E260" s="52"/>
      <c r="F260" s="52"/>
      <c r="G260" s="52"/>
      <c r="H260" s="52"/>
    </row>
    <row r="261" spans="3:8" ht="15.75" customHeight="1" x14ac:dyDescent="0.15">
      <c r="C261" s="52"/>
      <c r="D261" s="52"/>
      <c r="E261" s="52"/>
      <c r="F261" s="52"/>
      <c r="G261" s="52"/>
      <c r="H261" s="52"/>
    </row>
    <row r="262" spans="3:8" ht="15.75" customHeight="1" x14ac:dyDescent="0.15">
      <c r="C262" s="52"/>
      <c r="D262" s="52"/>
      <c r="E262" s="52"/>
      <c r="F262" s="52"/>
      <c r="G262" s="52"/>
      <c r="H262" s="52"/>
    </row>
    <row r="263" spans="3:8" ht="15.75" customHeight="1" x14ac:dyDescent="0.15">
      <c r="C263" s="52"/>
      <c r="D263" s="52"/>
      <c r="E263" s="52"/>
      <c r="F263" s="52"/>
      <c r="G263" s="52"/>
      <c r="H263" s="52"/>
    </row>
    <row r="264" spans="3:8" ht="15.75" customHeight="1" x14ac:dyDescent="0.15">
      <c r="C264" s="52"/>
      <c r="D264" s="52"/>
      <c r="E264" s="52"/>
      <c r="F264" s="52"/>
      <c r="G264" s="52"/>
      <c r="H264" s="52"/>
    </row>
    <row r="265" spans="3:8" ht="15.75" customHeight="1" x14ac:dyDescent="0.15">
      <c r="C265" s="52"/>
      <c r="D265" s="52"/>
      <c r="E265" s="52"/>
      <c r="F265" s="52"/>
      <c r="G265" s="52"/>
      <c r="H265" s="52"/>
    </row>
    <row r="266" spans="3:8" ht="15.75" customHeight="1" x14ac:dyDescent="0.15">
      <c r="C266" s="52"/>
      <c r="D266" s="52"/>
      <c r="E266" s="52"/>
      <c r="F266" s="52"/>
      <c r="G266" s="52"/>
      <c r="H266" s="52"/>
    </row>
    <row r="267" spans="3:8" ht="15.75" customHeight="1" x14ac:dyDescent="0.15">
      <c r="C267" s="52"/>
      <c r="D267" s="52"/>
      <c r="E267" s="52"/>
      <c r="F267" s="52"/>
      <c r="G267" s="52"/>
      <c r="H267" s="52"/>
    </row>
    <row r="268" spans="3:8" ht="15.75" customHeight="1" x14ac:dyDescent="0.15">
      <c r="C268" s="52"/>
      <c r="D268" s="52"/>
      <c r="E268" s="52"/>
      <c r="F268" s="52"/>
      <c r="G268" s="52"/>
      <c r="H268" s="52"/>
    </row>
    <row r="269" spans="3:8" ht="15.75" customHeight="1" x14ac:dyDescent="0.15">
      <c r="C269" s="52"/>
      <c r="D269" s="52"/>
      <c r="E269" s="52"/>
      <c r="F269" s="52"/>
      <c r="G269" s="52"/>
      <c r="H269" s="52"/>
    </row>
    <row r="270" spans="3:8" ht="15.75" customHeight="1" x14ac:dyDescent="0.15">
      <c r="C270" s="52"/>
      <c r="D270" s="52"/>
      <c r="E270" s="52"/>
      <c r="F270" s="52"/>
      <c r="G270" s="52"/>
      <c r="H270" s="52"/>
    </row>
    <row r="271" spans="3:8" ht="15.75" customHeight="1" x14ac:dyDescent="0.15">
      <c r="C271" s="52"/>
      <c r="D271" s="52"/>
      <c r="E271" s="52"/>
      <c r="F271" s="52"/>
      <c r="G271" s="52"/>
      <c r="H271" s="52"/>
    </row>
    <row r="272" spans="3:8" ht="15.75" customHeight="1" x14ac:dyDescent="0.15">
      <c r="C272" s="52"/>
      <c r="D272" s="52"/>
      <c r="E272" s="52"/>
      <c r="F272" s="52"/>
      <c r="G272" s="52"/>
      <c r="H272" s="52"/>
    </row>
    <row r="273" spans="3:8" ht="15.75" customHeight="1" x14ac:dyDescent="0.15">
      <c r="C273" s="52"/>
      <c r="D273" s="52"/>
      <c r="E273" s="52"/>
      <c r="F273" s="52"/>
      <c r="G273" s="52"/>
      <c r="H273" s="52"/>
    </row>
    <row r="274" spans="3:8" ht="15.75" customHeight="1" x14ac:dyDescent="0.15">
      <c r="C274" s="52"/>
      <c r="D274" s="52"/>
      <c r="E274" s="52"/>
      <c r="F274" s="52"/>
      <c r="G274" s="52"/>
      <c r="H274" s="52"/>
    </row>
    <row r="275" spans="3:8" ht="15.75" customHeight="1" x14ac:dyDescent="0.15">
      <c r="C275" s="52"/>
      <c r="D275" s="52"/>
      <c r="E275" s="52"/>
      <c r="F275" s="52"/>
      <c r="G275" s="52"/>
      <c r="H275" s="52"/>
    </row>
    <row r="276" spans="3:8" ht="15.75" customHeight="1" x14ac:dyDescent="0.15">
      <c r="C276" s="52"/>
      <c r="D276" s="52"/>
      <c r="E276" s="52"/>
      <c r="F276" s="52"/>
      <c r="G276" s="52"/>
      <c r="H276" s="52"/>
    </row>
    <row r="277" spans="3:8" ht="15.75" customHeight="1" x14ac:dyDescent="0.15">
      <c r="C277" s="52"/>
      <c r="D277" s="52"/>
      <c r="E277" s="52"/>
      <c r="F277" s="52"/>
      <c r="G277" s="52"/>
      <c r="H277" s="52"/>
    </row>
    <row r="278" spans="3:8" ht="15.75" customHeight="1" x14ac:dyDescent="0.15">
      <c r="C278" s="52"/>
      <c r="D278" s="52"/>
      <c r="E278" s="52"/>
      <c r="F278" s="52"/>
      <c r="G278" s="52"/>
      <c r="H278" s="52"/>
    </row>
    <row r="279" spans="3:8" ht="15.75" customHeight="1" x14ac:dyDescent="0.15">
      <c r="C279" s="52"/>
      <c r="D279" s="52"/>
      <c r="E279" s="52"/>
      <c r="F279" s="52"/>
      <c r="G279" s="52"/>
      <c r="H279" s="52"/>
    </row>
    <row r="280" spans="3:8" ht="15.75" customHeight="1" x14ac:dyDescent="0.15">
      <c r="C280" s="52"/>
      <c r="D280" s="52"/>
      <c r="E280" s="52"/>
      <c r="F280" s="52"/>
      <c r="G280" s="52"/>
      <c r="H280" s="52"/>
    </row>
    <row r="281" spans="3:8" ht="15.75" customHeight="1" x14ac:dyDescent="0.15">
      <c r="C281" s="52"/>
      <c r="D281" s="52"/>
      <c r="E281" s="52"/>
      <c r="F281" s="52"/>
      <c r="G281" s="52"/>
      <c r="H281" s="52"/>
    </row>
    <row r="282" spans="3:8" ht="15.75" customHeight="1" x14ac:dyDescent="0.15">
      <c r="C282" s="52"/>
      <c r="D282" s="52"/>
      <c r="E282" s="52"/>
      <c r="F282" s="52"/>
      <c r="G282" s="52"/>
      <c r="H282" s="52"/>
    </row>
    <row r="283" spans="3:8" ht="15.75" customHeight="1" x14ac:dyDescent="0.15">
      <c r="C283" s="52"/>
      <c r="D283" s="52"/>
      <c r="E283" s="52"/>
      <c r="F283" s="52"/>
      <c r="G283" s="52"/>
      <c r="H283" s="52"/>
    </row>
    <row r="284" spans="3:8" ht="15.75" customHeight="1" x14ac:dyDescent="0.15">
      <c r="C284" s="52"/>
      <c r="D284" s="52"/>
      <c r="E284" s="52"/>
      <c r="F284" s="52"/>
      <c r="G284" s="52"/>
      <c r="H284" s="52"/>
    </row>
    <row r="285" spans="3:8" ht="15.75" customHeight="1" x14ac:dyDescent="0.15">
      <c r="C285" s="52"/>
      <c r="D285" s="52"/>
      <c r="E285" s="52"/>
      <c r="F285" s="52"/>
      <c r="G285" s="52"/>
      <c r="H285" s="52"/>
    </row>
    <row r="286" spans="3:8" ht="15.75" customHeight="1" x14ac:dyDescent="0.15">
      <c r="C286" s="52"/>
      <c r="D286" s="52"/>
      <c r="E286" s="52"/>
      <c r="F286" s="52"/>
      <c r="G286" s="52"/>
      <c r="H286" s="52"/>
    </row>
    <row r="287" spans="3:8" ht="15.75" customHeight="1" x14ac:dyDescent="0.15">
      <c r="C287" s="52"/>
      <c r="D287" s="52"/>
      <c r="E287" s="52"/>
      <c r="F287" s="52"/>
      <c r="G287" s="52"/>
      <c r="H287" s="52"/>
    </row>
    <row r="288" spans="3:8" ht="15.75" customHeight="1" x14ac:dyDescent="0.15">
      <c r="C288" s="52"/>
      <c r="D288" s="52"/>
      <c r="E288" s="52"/>
      <c r="F288" s="52"/>
      <c r="G288" s="52"/>
      <c r="H288" s="52"/>
    </row>
    <row r="289" spans="3:8" ht="15.75" customHeight="1" x14ac:dyDescent="0.15">
      <c r="C289" s="52"/>
      <c r="D289" s="52"/>
      <c r="E289" s="52"/>
      <c r="F289" s="52"/>
      <c r="G289" s="52"/>
      <c r="H289" s="52"/>
    </row>
    <row r="290" spans="3:8" ht="15.75" customHeight="1" x14ac:dyDescent="0.15">
      <c r="C290" s="52"/>
      <c r="D290" s="52"/>
      <c r="E290" s="52"/>
      <c r="F290" s="52"/>
      <c r="G290" s="52"/>
      <c r="H290" s="52"/>
    </row>
    <row r="291" spans="3:8" ht="15.75" customHeight="1" x14ac:dyDescent="0.15">
      <c r="C291" s="52"/>
      <c r="D291" s="52"/>
      <c r="E291" s="52"/>
      <c r="F291" s="52"/>
      <c r="G291" s="52"/>
      <c r="H291" s="52"/>
    </row>
    <row r="292" spans="3:8" ht="15.75" customHeight="1" x14ac:dyDescent="0.15">
      <c r="C292" s="52"/>
      <c r="D292" s="52"/>
      <c r="E292" s="52"/>
      <c r="F292" s="52"/>
      <c r="G292" s="52"/>
      <c r="H292" s="52"/>
    </row>
    <row r="293" spans="3:8" ht="15.75" customHeight="1" x14ac:dyDescent="0.15">
      <c r="C293" s="52"/>
      <c r="D293" s="52"/>
      <c r="E293" s="52"/>
      <c r="F293" s="52"/>
      <c r="G293" s="52"/>
      <c r="H293" s="52"/>
    </row>
    <row r="294" spans="3:8" ht="15.75" customHeight="1" x14ac:dyDescent="0.15">
      <c r="C294" s="52"/>
      <c r="D294" s="52"/>
      <c r="E294" s="52"/>
      <c r="F294" s="52"/>
      <c r="G294" s="52"/>
      <c r="H294" s="52"/>
    </row>
    <row r="295" spans="3:8" ht="15.75" customHeight="1" x14ac:dyDescent="0.15">
      <c r="C295" s="52"/>
      <c r="D295" s="52"/>
      <c r="E295" s="52"/>
      <c r="F295" s="52"/>
      <c r="G295" s="52"/>
      <c r="H295" s="52"/>
    </row>
    <row r="296" spans="3:8" ht="15.75" customHeight="1" x14ac:dyDescent="0.15">
      <c r="C296" s="52"/>
      <c r="D296" s="52"/>
      <c r="E296" s="52"/>
      <c r="F296" s="52"/>
      <c r="G296" s="52"/>
      <c r="H296" s="52"/>
    </row>
    <row r="297" spans="3:8" ht="15.75" customHeight="1" x14ac:dyDescent="0.15">
      <c r="C297" s="52"/>
      <c r="D297" s="52"/>
      <c r="E297" s="52"/>
      <c r="F297" s="52"/>
      <c r="G297" s="52"/>
      <c r="H297" s="52"/>
    </row>
    <row r="298" spans="3:8" ht="15.75" customHeight="1" x14ac:dyDescent="0.15">
      <c r="C298" s="52"/>
      <c r="D298" s="52"/>
      <c r="E298" s="52"/>
      <c r="F298" s="52"/>
      <c r="G298" s="52"/>
      <c r="H298" s="52"/>
    </row>
    <row r="299" spans="3:8" ht="15.75" customHeight="1" x14ac:dyDescent="0.15">
      <c r="C299" s="52"/>
      <c r="D299" s="52"/>
      <c r="E299" s="52"/>
      <c r="F299" s="52"/>
      <c r="G299" s="52"/>
      <c r="H299" s="52"/>
    </row>
    <row r="300" spans="3:8" ht="15.75" customHeight="1" x14ac:dyDescent="0.15">
      <c r="C300" s="52"/>
      <c r="D300" s="52"/>
      <c r="E300" s="52"/>
      <c r="F300" s="52"/>
      <c r="G300" s="52"/>
      <c r="H300" s="52"/>
    </row>
    <row r="301" spans="3:8" ht="15.75" customHeight="1" x14ac:dyDescent="0.15">
      <c r="C301" s="52"/>
      <c r="D301" s="52"/>
      <c r="E301" s="52"/>
      <c r="F301" s="52"/>
      <c r="G301" s="52"/>
      <c r="H301" s="52"/>
    </row>
    <row r="302" spans="3:8" ht="15.75" customHeight="1" x14ac:dyDescent="0.15">
      <c r="C302" s="52"/>
      <c r="D302" s="52"/>
      <c r="E302" s="52"/>
      <c r="F302" s="52"/>
      <c r="G302" s="52"/>
      <c r="H302" s="52"/>
    </row>
    <row r="303" spans="3:8" ht="15.75" customHeight="1" x14ac:dyDescent="0.15">
      <c r="C303" s="52"/>
      <c r="D303" s="52"/>
      <c r="E303" s="52"/>
      <c r="F303" s="52"/>
      <c r="G303" s="52"/>
      <c r="H303" s="52"/>
    </row>
    <row r="304" spans="3:8" ht="15.75" customHeight="1" x14ac:dyDescent="0.15">
      <c r="C304" s="52"/>
      <c r="D304" s="52"/>
      <c r="E304" s="52"/>
      <c r="F304" s="52"/>
      <c r="G304" s="52"/>
      <c r="H304" s="52"/>
    </row>
    <row r="305" spans="3:8" ht="15.75" customHeight="1" x14ac:dyDescent="0.15">
      <c r="C305" s="52"/>
      <c r="D305" s="52"/>
      <c r="E305" s="52"/>
      <c r="F305" s="52"/>
      <c r="G305" s="52"/>
      <c r="H305" s="52"/>
    </row>
    <row r="306" spans="3:8" ht="15.75" customHeight="1" x14ac:dyDescent="0.15">
      <c r="C306" s="52"/>
      <c r="D306" s="52"/>
      <c r="E306" s="52"/>
      <c r="F306" s="52"/>
      <c r="G306" s="52"/>
      <c r="H306" s="52"/>
    </row>
    <row r="307" spans="3:8" ht="15.75" customHeight="1" x14ac:dyDescent="0.15">
      <c r="C307" s="52"/>
      <c r="D307" s="52"/>
      <c r="E307" s="52"/>
      <c r="F307" s="52"/>
      <c r="G307" s="52"/>
      <c r="H307" s="52"/>
    </row>
    <row r="308" spans="3:8" ht="15.75" customHeight="1" x14ac:dyDescent="0.15">
      <c r="C308" s="52"/>
      <c r="D308" s="52"/>
      <c r="E308" s="52"/>
      <c r="F308" s="52"/>
      <c r="G308" s="52"/>
      <c r="H308" s="52"/>
    </row>
    <row r="309" spans="3:8" ht="15.75" customHeight="1" x14ac:dyDescent="0.15">
      <c r="C309" s="52"/>
      <c r="D309" s="52"/>
      <c r="E309" s="52"/>
      <c r="F309" s="52"/>
      <c r="G309" s="52"/>
      <c r="H309" s="52"/>
    </row>
    <row r="310" spans="3:8" ht="15.75" customHeight="1" x14ac:dyDescent="0.15">
      <c r="C310" s="52"/>
      <c r="D310" s="52"/>
      <c r="E310" s="52"/>
      <c r="F310" s="52"/>
      <c r="G310" s="52"/>
      <c r="H310" s="52"/>
    </row>
    <row r="311" spans="3:8" ht="15.75" customHeight="1" x14ac:dyDescent="0.15">
      <c r="C311" s="52"/>
      <c r="D311" s="52"/>
      <c r="E311" s="52"/>
      <c r="F311" s="52"/>
      <c r="G311" s="52"/>
      <c r="H311" s="52"/>
    </row>
    <row r="312" spans="3:8" ht="15.75" customHeight="1" x14ac:dyDescent="0.15">
      <c r="C312" s="52"/>
      <c r="D312" s="52"/>
      <c r="E312" s="52"/>
      <c r="F312" s="52"/>
      <c r="G312" s="52"/>
      <c r="H312" s="52"/>
    </row>
    <row r="313" spans="3:8" ht="15.75" customHeight="1" x14ac:dyDescent="0.15">
      <c r="C313" s="52"/>
      <c r="D313" s="52"/>
      <c r="E313" s="52"/>
      <c r="F313" s="52"/>
      <c r="G313" s="52"/>
      <c r="H313" s="52"/>
    </row>
    <row r="314" spans="3:8" ht="15.75" customHeight="1" x14ac:dyDescent="0.15">
      <c r="C314" s="52"/>
      <c r="D314" s="52"/>
      <c r="E314" s="52"/>
      <c r="F314" s="52"/>
      <c r="G314" s="52"/>
      <c r="H314" s="52"/>
    </row>
    <row r="315" spans="3:8" ht="15.75" customHeight="1" x14ac:dyDescent="0.15">
      <c r="C315" s="52"/>
      <c r="D315" s="52"/>
      <c r="E315" s="52"/>
      <c r="F315" s="52"/>
      <c r="G315" s="52"/>
      <c r="H315" s="52"/>
    </row>
    <row r="316" spans="3:8" ht="15.75" customHeight="1" x14ac:dyDescent="0.15">
      <c r="C316" s="52"/>
      <c r="D316" s="52"/>
      <c r="E316" s="52"/>
      <c r="F316" s="52"/>
      <c r="G316" s="52"/>
      <c r="H316" s="52"/>
    </row>
    <row r="317" spans="3:8" ht="15.75" customHeight="1" x14ac:dyDescent="0.15">
      <c r="C317" s="52"/>
      <c r="D317" s="52"/>
      <c r="E317" s="52"/>
      <c r="F317" s="52"/>
      <c r="G317" s="52"/>
      <c r="H317" s="52"/>
    </row>
    <row r="318" spans="3:8" ht="15.75" customHeight="1" x14ac:dyDescent="0.15">
      <c r="C318" s="52"/>
      <c r="D318" s="52"/>
      <c r="E318" s="52"/>
      <c r="F318" s="52"/>
      <c r="G318" s="52"/>
      <c r="H318" s="52"/>
    </row>
    <row r="319" spans="3:8" ht="15.75" customHeight="1" x14ac:dyDescent="0.15">
      <c r="C319" s="52"/>
      <c r="D319" s="52"/>
      <c r="E319" s="52"/>
      <c r="F319" s="52"/>
      <c r="G319" s="52"/>
      <c r="H319" s="52"/>
    </row>
    <row r="320" spans="3:8" ht="15.75" customHeight="1" x14ac:dyDescent="0.15">
      <c r="C320" s="52"/>
      <c r="D320" s="52"/>
      <c r="E320" s="52"/>
      <c r="F320" s="52"/>
      <c r="G320" s="52"/>
      <c r="H320" s="52"/>
    </row>
    <row r="321" spans="3:8" ht="15.75" customHeight="1" x14ac:dyDescent="0.15">
      <c r="C321" s="52"/>
      <c r="D321" s="52"/>
      <c r="E321" s="52"/>
      <c r="F321" s="52"/>
      <c r="G321" s="52"/>
      <c r="H321" s="52"/>
    </row>
    <row r="322" spans="3:8" ht="15.75" customHeight="1" x14ac:dyDescent="0.15">
      <c r="C322" s="52"/>
      <c r="D322" s="52"/>
      <c r="E322" s="52"/>
      <c r="F322" s="52"/>
      <c r="G322" s="52"/>
      <c r="H322" s="52"/>
    </row>
    <row r="323" spans="3:8" ht="15.75" customHeight="1" x14ac:dyDescent="0.15">
      <c r="C323" s="52"/>
      <c r="D323" s="52"/>
      <c r="E323" s="52"/>
      <c r="F323" s="52"/>
      <c r="G323" s="52"/>
      <c r="H323" s="52"/>
    </row>
    <row r="324" spans="3:8" ht="15.75" customHeight="1" x14ac:dyDescent="0.15">
      <c r="C324" s="52"/>
      <c r="D324" s="52"/>
      <c r="E324" s="52"/>
      <c r="F324" s="52"/>
      <c r="G324" s="52"/>
      <c r="H324" s="52"/>
    </row>
    <row r="325" spans="3:8" ht="15.75" customHeight="1" x14ac:dyDescent="0.15">
      <c r="C325" s="52"/>
      <c r="D325" s="52"/>
      <c r="E325" s="52"/>
      <c r="F325" s="52"/>
      <c r="G325" s="52"/>
      <c r="H325" s="52"/>
    </row>
    <row r="326" spans="3:8" ht="15.75" customHeight="1" x14ac:dyDescent="0.15">
      <c r="C326" s="52"/>
      <c r="D326" s="52"/>
      <c r="E326" s="52"/>
      <c r="F326" s="52"/>
      <c r="G326" s="52"/>
      <c r="H326" s="52"/>
    </row>
    <row r="327" spans="3:8" ht="15.75" customHeight="1" x14ac:dyDescent="0.15">
      <c r="C327" s="52"/>
      <c r="D327" s="52"/>
      <c r="E327" s="52"/>
      <c r="F327" s="52"/>
      <c r="G327" s="52"/>
      <c r="H327" s="52"/>
    </row>
    <row r="328" spans="3:8" ht="15.75" customHeight="1" x14ac:dyDescent="0.15">
      <c r="C328" s="52"/>
      <c r="D328" s="52"/>
      <c r="E328" s="52"/>
      <c r="F328" s="52"/>
      <c r="G328" s="52"/>
      <c r="H328" s="52"/>
    </row>
    <row r="329" spans="3:8" ht="15.75" customHeight="1" x14ac:dyDescent="0.15">
      <c r="C329" s="52"/>
      <c r="D329" s="52"/>
      <c r="E329" s="52"/>
      <c r="F329" s="52"/>
      <c r="G329" s="52"/>
      <c r="H329" s="52"/>
    </row>
    <row r="330" spans="3:8" ht="15.75" customHeight="1" x14ac:dyDescent="0.15">
      <c r="C330" s="52"/>
      <c r="D330" s="52"/>
      <c r="E330" s="52"/>
      <c r="F330" s="52"/>
      <c r="G330" s="52"/>
      <c r="H330" s="52"/>
    </row>
    <row r="331" spans="3:8" ht="15.75" customHeight="1" x14ac:dyDescent="0.15">
      <c r="C331" s="52"/>
      <c r="D331" s="52"/>
      <c r="E331" s="52"/>
      <c r="F331" s="52"/>
      <c r="G331" s="52"/>
      <c r="H331" s="52"/>
    </row>
    <row r="332" spans="3:8" ht="15.75" customHeight="1" x14ac:dyDescent="0.15">
      <c r="C332" s="52"/>
      <c r="D332" s="52"/>
      <c r="E332" s="52"/>
      <c r="F332" s="52"/>
      <c r="G332" s="52"/>
      <c r="H332" s="52"/>
    </row>
    <row r="333" spans="3:8" ht="15.75" customHeight="1" x14ac:dyDescent="0.15">
      <c r="C333" s="52"/>
      <c r="D333" s="52"/>
      <c r="E333" s="52"/>
      <c r="F333" s="52"/>
      <c r="G333" s="52"/>
      <c r="H333" s="52"/>
    </row>
    <row r="334" spans="3:8" ht="15.75" customHeight="1" x14ac:dyDescent="0.15">
      <c r="C334" s="52"/>
      <c r="D334" s="52"/>
      <c r="E334" s="52"/>
      <c r="F334" s="52"/>
      <c r="G334" s="52"/>
      <c r="H334" s="52"/>
    </row>
    <row r="335" spans="3:8" ht="15.75" customHeight="1" x14ac:dyDescent="0.15">
      <c r="C335" s="52"/>
      <c r="D335" s="52"/>
      <c r="E335" s="52"/>
      <c r="F335" s="52"/>
      <c r="G335" s="52"/>
      <c r="H335" s="52"/>
    </row>
    <row r="336" spans="3:8" ht="15.75" customHeight="1" x14ac:dyDescent="0.15">
      <c r="C336" s="52"/>
      <c r="D336" s="52"/>
      <c r="E336" s="52"/>
      <c r="F336" s="52"/>
      <c r="G336" s="52"/>
      <c r="H336" s="52"/>
    </row>
    <row r="337" spans="3:8" ht="15.75" customHeight="1" x14ac:dyDescent="0.15">
      <c r="C337" s="52"/>
      <c r="D337" s="52"/>
      <c r="E337" s="52"/>
      <c r="F337" s="52"/>
      <c r="G337" s="52"/>
      <c r="H337" s="52"/>
    </row>
    <row r="338" spans="3:8" ht="15.75" customHeight="1" x14ac:dyDescent="0.15">
      <c r="C338" s="52"/>
      <c r="D338" s="52"/>
      <c r="E338" s="52"/>
      <c r="F338" s="52"/>
      <c r="G338" s="52"/>
      <c r="H338" s="52"/>
    </row>
    <row r="339" spans="3:8" ht="15.75" customHeight="1" x14ac:dyDescent="0.15">
      <c r="C339" s="52"/>
      <c r="D339" s="52"/>
      <c r="E339" s="52"/>
      <c r="F339" s="52"/>
      <c r="G339" s="52"/>
      <c r="H339" s="52"/>
    </row>
    <row r="340" spans="3:8" ht="15.75" customHeight="1" x14ac:dyDescent="0.15">
      <c r="C340" s="52"/>
      <c r="D340" s="52"/>
      <c r="E340" s="52"/>
      <c r="F340" s="52"/>
      <c r="G340" s="52"/>
      <c r="H340" s="52"/>
    </row>
    <row r="341" spans="3:8" ht="15.75" customHeight="1" x14ac:dyDescent="0.15">
      <c r="C341" s="52"/>
      <c r="D341" s="52"/>
      <c r="E341" s="52"/>
      <c r="F341" s="52"/>
      <c r="G341" s="52"/>
      <c r="H341" s="52"/>
    </row>
    <row r="342" spans="3:8" ht="15.75" customHeight="1" x14ac:dyDescent="0.15">
      <c r="C342" s="52"/>
      <c r="D342" s="52"/>
      <c r="E342" s="52"/>
      <c r="F342" s="52"/>
      <c r="G342" s="52"/>
      <c r="H342" s="52"/>
    </row>
    <row r="343" spans="3:8" ht="15.75" customHeight="1" x14ac:dyDescent="0.15">
      <c r="C343" s="52"/>
      <c r="D343" s="52"/>
      <c r="E343" s="52"/>
      <c r="F343" s="52"/>
      <c r="G343" s="52"/>
      <c r="H343" s="52"/>
    </row>
    <row r="344" spans="3:8" ht="15.75" customHeight="1" x14ac:dyDescent="0.15">
      <c r="C344" s="52"/>
      <c r="D344" s="52"/>
      <c r="E344" s="52"/>
      <c r="F344" s="52"/>
      <c r="G344" s="52"/>
      <c r="H344" s="52"/>
    </row>
    <row r="345" spans="3:8" ht="15.75" customHeight="1" x14ac:dyDescent="0.15">
      <c r="C345" s="52"/>
      <c r="D345" s="52"/>
      <c r="E345" s="52"/>
      <c r="F345" s="52"/>
      <c r="G345" s="52"/>
      <c r="H345" s="52"/>
    </row>
    <row r="346" spans="3:8" ht="15.75" customHeight="1" x14ac:dyDescent="0.15"/>
    <row r="347" spans="3:8" ht="15.75" customHeight="1" x14ac:dyDescent="0.15"/>
    <row r="348" spans="3:8" ht="15.75" customHeight="1" x14ac:dyDescent="0.15"/>
    <row r="349" spans="3:8" ht="15.75" customHeight="1" x14ac:dyDescent="0.15"/>
    <row r="350" spans="3:8" ht="15.75" customHeight="1" x14ac:dyDescent="0.15"/>
    <row r="351" spans="3:8" ht="15.75" customHeight="1" x14ac:dyDescent="0.15"/>
    <row r="352" spans="3:8"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4">
    <mergeCell ref="F135:H135"/>
    <mergeCell ref="C141:I141"/>
    <mergeCell ref="F86:H86"/>
    <mergeCell ref="F91:H91"/>
    <mergeCell ref="F93:H93"/>
    <mergeCell ref="F96:H96"/>
    <mergeCell ref="F110:H110"/>
    <mergeCell ref="F114:H114"/>
    <mergeCell ref="F116:H116"/>
    <mergeCell ref="F82:H82"/>
    <mergeCell ref="F121:H121"/>
    <mergeCell ref="F125:H125"/>
    <mergeCell ref="F130:H130"/>
    <mergeCell ref="F132:H132"/>
    <mergeCell ref="F63:H63"/>
    <mergeCell ref="F68:H68"/>
    <mergeCell ref="F71:H71"/>
    <mergeCell ref="F75:H75"/>
    <mergeCell ref="F77:H77"/>
    <mergeCell ref="F44:H44"/>
    <mergeCell ref="F50:H50"/>
    <mergeCell ref="F51:H51"/>
    <mergeCell ref="F56:H56"/>
    <mergeCell ref="F59:H59"/>
    <mergeCell ref="F22:H22"/>
    <mergeCell ref="F29:H29"/>
    <mergeCell ref="F34:H34"/>
    <mergeCell ref="F37:H37"/>
    <mergeCell ref="F40:H40"/>
    <mergeCell ref="C1:I1"/>
    <mergeCell ref="C2:I2"/>
    <mergeCell ref="F9:H9"/>
    <mergeCell ref="F14:H14"/>
    <mergeCell ref="F16:H16"/>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300-000000000000}">
          <x14:formula1>
            <xm:f>'(Source) 2. Fields'!$A$4:$A$499</xm:f>
          </x14:formula1>
          <xm:sqref>G4:G8 G142:G145 G136:G140 G133:G134 G131 G126:G129 G122:G124 G117:G120 G115 G111:G113 G97:G109 G94:G95 G92 G87:G89 G83:G85 G78:G81 G76 G72:G74 G69:G70 G64:G67 G60:G62 G57:G58 G52:G55 G45:G49 G41:G43 G38:G39 G35:G36 G30:G33 G23:G28 G17:G21 G15 G10:G13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CE58B"/>
    <outlinePr summaryBelow="0" summaryRight="0"/>
  </sheetPr>
  <dimension ref="A1:I1000"/>
  <sheetViews>
    <sheetView topLeftCell="C1" workbookViewId="0">
      <pane ySplit="2" topLeftCell="A64" activePane="bottomLeft" state="frozen"/>
      <selection pane="bottomLeft" activeCell="G103" sqref="G103"/>
    </sheetView>
  </sheetViews>
  <sheetFormatPr baseColWidth="10" defaultColWidth="12.6640625" defaultRowHeight="15" customHeight="1" x14ac:dyDescent="0.15"/>
  <cols>
    <col min="1" max="2" width="12.6640625" hidden="1" customWidth="1"/>
    <col min="3" max="3" width="25.1640625" customWidth="1"/>
    <col min="4" max="4" width="8.83203125" customWidth="1"/>
    <col min="5" max="5" width="21.1640625" customWidth="1"/>
    <col min="6" max="6" width="37.6640625" customWidth="1"/>
    <col min="7" max="7" width="25.1640625" customWidth="1"/>
    <col min="8" max="9" width="37.6640625" customWidth="1"/>
  </cols>
  <sheetData>
    <row r="1" spans="1:9" ht="15.75" customHeight="1" x14ac:dyDescent="0.15">
      <c r="A1" s="11" t="s">
        <v>76</v>
      </c>
      <c r="B1" s="11">
        <v>0</v>
      </c>
      <c r="C1" s="79" t="s">
        <v>446</v>
      </c>
      <c r="D1" s="80"/>
      <c r="E1" s="80"/>
      <c r="F1" s="80"/>
      <c r="G1" s="80"/>
      <c r="H1" s="80"/>
      <c r="I1" s="81"/>
    </row>
    <row r="2" spans="1:9" ht="15.75" customHeight="1" x14ac:dyDescent="0.15">
      <c r="A2" s="11" t="s">
        <v>124</v>
      </c>
      <c r="B2" s="11">
        <v>0</v>
      </c>
      <c r="C2" s="62" t="s">
        <v>125</v>
      </c>
      <c r="D2" s="62" t="s">
        <v>126</v>
      </c>
      <c r="E2" s="62" t="s">
        <v>127</v>
      </c>
      <c r="F2" s="62" t="s">
        <v>128</v>
      </c>
      <c r="G2" s="62" t="s">
        <v>129</v>
      </c>
      <c r="H2" s="62" t="s">
        <v>38</v>
      </c>
      <c r="I2" s="62" t="s">
        <v>130</v>
      </c>
    </row>
    <row r="3" spans="1:9" ht="15.75" customHeight="1" x14ac:dyDescent="0.15">
      <c r="A3" s="11" t="s">
        <v>147</v>
      </c>
      <c r="B3" s="11">
        <v>0</v>
      </c>
      <c r="C3" s="44" t="s">
        <v>447</v>
      </c>
      <c r="D3" s="44" t="s">
        <v>173</v>
      </c>
      <c r="E3" s="44" t="s">
        <v>448</v>
      </c>
      <c r="F3" s="78" t="s">
        <v>449</v>
      </c>
      <c r="G3" s="70"/>
      <c r="H3" s="70"/>
      <c r="I3" s="55"/>
    </row>
    <row r="4" spans="1:9" ht="15.75" customHeight="1" x14ac:dyDescent="0.15">
      <c r="A4" s="11" t="s">
        <v>131</v>
      </c>
      <c r="B4" s="11">
        <v>0</v>
      </c>
      <c r="C4" s="63" t="s">
        <v>450</v>
      </c>
      <c r="D4" s="11" t="s">
        <v>69</v>
      </c>
      <c r="E4" s="11" t="s">
        <v>199</v>
      </c>
      <c r="F4" s="11" t="s">
        <v>451</v>
      </c>
      <c r="G4" s="58" t="s">
        <v>936</v>
      </c>
      <c r="H4" s="64">
        <f ca="1">IFERROR(VLOOKUP(INDIRECT("G"&amp;ROW()),'(Source) 2. Fields'!$A:$E,5,FALSE),"")</f>
        <v>0</v>
      </c>
      <c r="I4" s="55"/>
    </row>
    <row r="5" spans="1:9" ht="15.75" customHeight="1" x14ac:dyDescent="0.15">
      <c r="A5" s="11" t="s">
        <v>147</v>
      </c>
      <c r="B5" s="11">
        <v>0</v>
      </c>
      <c r="C5" s="44" t="s">
        <v>452</v>
      </c>
      <c r="D5" s="44" t="s">
        <v>149</v>
      </c>
      <c r="E5" s="44" t="s">
        <v>453</v>
      </c>
      <c r="F5" s="78" t="s">
        <v>454</v>
      </c>
      <c r="G5" s="70"/>
      <c r="H5" s="70"/>
      <c r="I5" s="55"/>
    </row>
    <row r="6" spans="1:9" ht="15.75" customHeight="1" x14ac:dyDescent="0.15">
      <c r="A6" s="11" t="s">
        <v>135</v>
      </c>
      <c r="B6" s="11">
        <v>0</v>
      </c>
      <c r="C6" s="11" t="s">
        <v>455</v>
      </c>
      <c r="D6" s="11" t="s">
        <v>69</v>
      </c>
      <c r="E6" s="11" t="s">
        <v>456</v>
      </c>
      <c r="F6" s="11" t="s">
        <v>457</v>
      </c>
      <c r="G6" s="58"/>
      <c r="H6" s="64" t="str">
        <f ca="1">IFERROR(VLOOKUP(INDIRECT("G"&amp;ROW()),'(Source) 2. Fields'!$A:$E,5,FALSE),"")</f>
        <v/>
      </c>
      <c r="I6" s="55"/>
    </row>
    <row r="7" spans="1:9" ht="15.75" customHeight="1" x14ac:dyDescent="0.15">
      <c r="A7" s="11" t="s">
        <v>135</v>
      </c>
      <c r="B7" s="11">
        <v>0</v>
      </c>
      <c r="C7" s="11" t="s">
        <v>458</v>
      </c>
      <c r="D7" s="11" t="s">
        <v>69</v>
      </c>
      <c r="E7" s="11" t="s">
        <v>459</v>
      </c>
      <c r="F7" s="11" t="s">
        <v>460</v>
      </c>
      <c r="G7" s="58"/>
      <c r="H7" s="64" t="str">
        <f ca="1">IFERROR(VLOOKUP(INDIRECT("G"&amp;ROW()),'(Source) 2. Fields'!$A:$E,5,FALSE),"")</f>
        <v/>
      </c>
      <c r="I7" s="55"/>
    </row>
    <row r="8" spans="1:9" ht="15.75" customHeight="1" x14ac:dyDescent="0.15">
      <c r="A8" s="11" t="s">
        <v>147</v>
      </c>
      <c r="B8" s="11">
        <v>0</v>
      </c>
      <c r="C8" s="44" t="s">
        <v>461</v>
      </c>
      <c r="D8" s="44" t="s">
        <v>166</v>
      </c>
      <c r="E8" s="44" t="s">
        <v>462</v>
      </c>
      <c r="F8" s="78" t="s">
        <v>463</v>
      </c>
      <c r="G8" s="70"/>
      <c r="H8" s="70"/>
      <c r="I8" s="55"/>
    </row>
    <row r="9" spans="1:9" ht="15.75" customHeight="1" x14ac:dyDescent="0.15">
      <c r="A9" s="11" t="s">
        <v>135</v>
      </c>
      <c r="B9" s="11">
        <v>0</v>
      </c>
      <c r="C9" s="11" t="s">
        <v>464</v>
      </c>
      <c r="D9" s="11" t="s">
        <v>69</v>
      </c>
      <c r="E9" s="11" t="s">
        <v>127</v>
      </c>
      <c r="F9" s="11" t="s">
        <v>465</v>
      </c>
      <c r="G9" s="58" t="s">
        <v>937</v>
      </c>
      <c r="H9" s="64">
        <f ca="1">IFERROR(VLOOKUP(INDIRECT("G"&amp;ROW()),'(Source) 2. Fields'!$A:$E,5,FALSE),"")</f>
        <v>0</v>
      </c>
      <c r="I9" s="55"/>
    </row>
    <row r="10" spans="1:9" ht="15.75" customHeight="1" x14ac:dyDescent="0.15">
      <c r="A10" s="11" t="s">
        <v>135</v>
      </c>
      <c r="B10" s="11">
        <v>0</v>
      </c>
      <c r="C10" s="11" t="s">
        <v>466</v>
      </c>
      <c r="D10" s="11" t="s">
        <v>69</v>
      </c>
      <c r="E10" s="11" t="s">
        <v>128</v>
      </c>
      <c r="F10" s="11" t="s">
        <v>467</v>
      </c>
      <c r="G10" s="58" t="s">
        <v>938</v>
      </c>
      <c r="H10" s="64">
        <f ca="1">IFERROR(VLOOKUP(INDIRECT("G"&amp;ROW()),'(Source) 2. Fields'!$A:$E,5,FALSE),"")</f>
        <v>0</v>
      </c>
      <c r="I10" s="55"/>
    </row>
    <row r="11" spans="1:9" ht="15.75" customHeight="1" x14ac:dyDescent="0.15">
      <c r="A11" s="11" t="s">
        <v>135</v>
      </c>
      <c r="B11" s="11">
        <v>0</v>
      </c>
      <c r="C11" s="11" t="s">
        <v>468</v>
      </c>
      <c r="D11" s="11" t="s">
        <v>69</v>
      </c>
      <c r="E11" s="11" t="s">
        <v>145</v>
      </c>
      <c r="F11" s="11" t="s">
        <v>469</v>
      </c>
      <c r="G11" s="58" t="s">
        <v>939</v>
      </c>
      <c r="H11" s="64">
        <f ca="1">IFERROR(VLOOKUP(INDIRECT("G"&amp;ROW()),'(Source) 2. Fields'!$A:$E,5,FALSE),"")</f>
        <v>0</v>
      </c>
      <c r="I11" s="55"/>
    </row>
    <row r="12" spans="1:9" ht="15.75" customHeight="1" x14ac:dyDescent="0.15">
      <c r="A12" s="11" t="s">
        <v>147</v>
      </c>
      <c r="B12" s="11">
        <v>0</v>
      </c>
      <c r="C12" s="44" t="s">
        <v>470</v>
      </c>
      <c r="D12" s="44" t="s">
        <v>149</v>
      </c>
      <c r="E12" s="44" t="s">
        <v>471</v>
      </c>
      <c r="F12" s="78" t="s">
        <v>472</v>
      </c>
      <c r="G12" s="70"/>
      <c r="H12" s="70"/>
      <c r="I12" s="55"/>
    </row>
    <row r="13" spans="1:9" ht="15.75" customHeight="1" x14ac:dyDescent="0.15">
      <c r="A13" s="11" t="s">
        <v>135</v>
      </c>
      <c r="B13" s="11">
        <v>0</v>
      </c>
      <c r="C13" s="11" t="s">
        <v>473</v>
      </c>
      <c r="D13" s="11" t="s">
        <v>69</v>
      </c>
      <c r="E13" s="11" t="s">
        <v>474</v>
      </c>
      <c r="F13" s="11" t="s">
        <v>475</v>
      </c>
      <c r="G13" s="58" t="s">
        <v>940</v>
      </c>
      <c r="H13" s="64">
        <f ca="1">IFERROR(VLOOKUP(INDIRECT("G"&amp;ROW()),'(Source) 2. Fields'!$A:$E,5,FALSE),"")</f>
        <v>0</v>
      </c>
      <c r="I13" s="55"/>
    </row>
    <row r="14" spans="1:9" ht="15.75" customHeight="1" x14ac:dyDescent="0.15">
      <c r="A14" s="11" t="s">
        <v>135</v>
      </c>
      <c r="B14" s="11">
        <v>0</v>
      </c>
      <c r="C14" s="11" t="s">
        <v>476</v>
      </c>
      <c r="D14" s="11" t="s">
        <v>69</v>
      </c>
      <c r="E14" s="11" t="s">
        <v>477</v>
      </c>
      <c r="F14" s="11" t="s">
        <v>478</v>
      </c>
      <c r="G14" s="58"/>
      <c r="H14" s="64" t="str">
        <f ca="1">IFERROR(VLOOKUP(INDIRECT("G"&amp;ROW()),'(Source) 2. Fields'!$A:$E,5,FALSE),"")</f>
        <v/>
      </c>
      <c r="I14" s="55"/>
    </row>
    <row r="15" spans="1:9" ht="15.75" customHeight="1" x14ac:dyDescent="0.15">
      <c r="A15" s="11" t="s">
        <v>147</v>
      </c>
      <c r="B15" s="11">
        <v>0</v>
      </c>
      <c r="C15" s="44" t="s">
        <v>479</v>
      </c>
      <c r="D15" s="44" t="s">
        <v>149</v>
      </c>
      <c r="E15" s="44" t="s">
        <v>480</v>
      </c>
      <c r="F15" s="78" t="s">
        <v>481</v>
      </c>
      <c r="G15" s="70"/>
      <c r="H15" s="70"/>
      <c r="I15" s="55"/>
    </row>
    <row r="16" spans="1:9" ht="15.75" customHeight="1" x14ac:dyDescent="0.15">
      <c r="A16" s="11" t="s">
        <v>135</v>
      </c>
      <c r="B16" s="11">
        <v>0</v>
      </c>
      <c r="C16" s="11" t="s">
        <v>482</v>
      </c>
      <c r="D16" s="11" t="s">
        <v>267</v>
      </c>
      <c r="E16" s="11" t="s">
        <v>268</v>
      </c>
      <c r="F16" s="11" t="s">
        <v>269</v>
      </c>
      <c r="G16" s="58" t="s">
        <v>941</v>
      </c>
      <c r="H16" s="64">
        <f ca="1">IFERROR(VLOOKUP(INDIRECT("G"&amp;ROW()),'(Source) 2. Fields'!$A:$E,5,FALSE),"")</f>
        <v>0</v>
      </c>
      <c r="I16" s="55"/>
    </row>
    <row r="17" spans="1:9" ht="15.75" customHeight="1" x14ac:dyDescent="0.15">
      <c r="A17" s="11" t="s">
        <v>135</v>
      </c>
      <c r="B17" s="11">
        <v>0</v>
      </c>
      <c r="C17" s="11" t="s">
        <v>483</v>
      </c>
      <c r="D17" s="11" t="s">
        <v>69</v>
      </c>
      <c r="E17" s="11" t="s">
        <v>271</v>
      </c>
      <c r="F17" s="11" t="s">
        <v>272</v>
      </c>
      <c r="G17" s="58" t="s">
        <v>942</v>
      </c>
      <c r="H17" s="64">
        <f ca="1">IFERROR(VLOOKUP(INDIRECT("G"&amp;ROW()),'(Source) 2. Fields'!$A:$E,5,FALSE),"")</f>
        <v>0</v>
      </c>
      <c r="I17" s="55"/>
    </row>
    <row r="18" spans="1:9" ht="15.75" customHeight="1" x14ac:dyDescent="0.15">
      <c r="A18" s="11" t="s">
        <v>135</v>
      </c>
      <c r="B18" s="11">
        <v>0</v>
      </c>
      <c r="C18" s="11" t="s">
        <v>484</v>
      </c>
      <c r="D18" s="11" t="s">
        <v>267</v>
      </c>
      <c r="E18" s="11" t="s">
        <v>485</v>
      </c>
      <c r="F18" s="11" t="s">
        <v>486</v>
      </c>
      <c r="G18" s="58" t="s">
        <v>944</v>
      </c>
      <c r="H18" s="64">
        <f ca="1">IFERROR(VLOOKUP(INDIRECT("G"&amp;ROW()),'(Source) 2. Fields'!$A:$E,5,FALSE),"")</f>
        <v>0</v>
      </c>
      <c r="I18" s="55"/>
    </row>
    <row r="19" spans="1:9" ht="15.75" customHeight="1" x14ac:dyDescent="0.15">
      <c r="A19" s="11" t="s">
        <v>147</v>
      </c>
      <c r="B19" s="11">
        <v>0</v>
      </c>
      <c r="C19" s="44" t="s">
        <v>487</v>
      </c>
      <c r="D19" s="44" t="s">
        <v>173</v>
      </c>
      <c r="E19" s="44" t="s">
        <v>488</v>
      </c>
      <c r="F19" s="78" t="s">
        <v>489</v>
      </c>
      <c r="G19" s="70"/>
      <c r="H19" s="70"/>
      <c r="I19" s="55"/>
    </row>
    <row r="20" spans="1:9" ht="15.75" customHeight="1" x14ac:dyDescent="0.15">
      <c r="A20" s="11" t="s">
        <v>135</v>
      </c>
      <c r="B20" s="11">
        <v>0</v>
      </c>
      <c r="C20" s="11" t="s">
        <v>490</v>
      </c>
      <c r="D20" s="11" t="s">
        <v>69</v>
      </c>
      <c r="E20" s="11" t="s">
        <v>304</v>
      </c>
      <c r="F20" s="11" t="s">
        <v>305</v>
      </c>
      <c r="G20" s="58" t="s">
        <v>943</v>
      </c>
      <c r="H20" s="64">
        <f ca="1">IFERROR(VLOOKUP(INDIRECT("G"&amp;ROW()),'(Source) 2. Fields'!$A:$E,5,FALSE),"")</f>
        <v>0</v>
      </c>
      <c r="I20" s="55"/>
    </row>
    <row r="21" spans="1:9" ht="15.75" customHeight="1" x14ac:dyDescent="0.15">
      <c r="A21" s="11" t="s">
        <v>135</v>
      </c>
      <c r="B21" s="11">
        <v>0</v>
      </c>
      <c r="C21" s="11" t="s">
        <v>491</v>
      </c>
      <c r="D21" s="11" t="s">
        <v>69</v>
      </c>
      <c r="E21" s="11" t="s">
        <v>307</v>
      </c>
      <c r="F21" s="11" t="s">
        <v>308</v>
      </c>
      <c r="G21" s="58" t="s">
        <v>945</v>
      </c>
      <c r="H21" s="64">
        <f ca="1">IFERROR(VLOOKUP(INDIRECT("G"&amp;ROW()),'(Source) 2. Fields'!$A:$E,5,FALSE),"")</f>
        <v>0</v>
      </c>
      <c r="I21" s="55"/>
    </row>
    <row r="22" spans="1:9" ht="15.75" customHeight="1" x14ac:dyDescent="0.15">
      <c r="A22" s="11" t="s">
        <v>147</v>
      </c>
      <c r="B22" s="11">
        <v>0</v>
      </c>
      <c r="C22" s="44" t="s">
        <v>492</v>
      </c>
      <c r="D22" s="44" t="s">
        <v>149</v>
      </c>
      <c r="E22" s="44" t="s">
        <v>493</v>
      </c>
      <c r="F22" s="78" t="s">
        <v>494</v>
      </c>
      <c r="G22" s="70"/>
      <c r="H22" s="70"/>
      <c r="I22" s="55"/>
    </row>
    <row r="23" spans="1:9" ht="15.75" customHeight="1" x14ac:dyDescent="0.15">
      <c r="A23" s="11" t="s">
        <v>135</v>
      </c>
      <c r="B23" s="11">
        <v>0</v>
      </c>
      <c r="C23" s="11" t="s">
        <v>495</v>
      </c>
      <c r="D23" s="11" t="s">
        <v>69</v>
      </c>
      <c r="E23" s="11" t="s">
        <v>304</v>
      </c>
      <c r="F23" s="11" t="s">
        <v>305</v>
      </c>
      <c r="G23" s="58" t="s">
        <v>496</v>
      </c>
      <c r="H23" s="64" t="str">
        <f ca="1">IFERROR(VLOOKUP(INDIRECT("G"&amp;ROW()),'(Source) 2. Fields'!$A:$E,5,FALSE),"")</f>
        <v>FUNDO DE ESTRADAS</v>
      </c>
      <c r="I23" s="55"/>
    </row>
    <row r="24" spans="1:9" ht="15.75" customHeight="1" x14ac:dyDescent="0.15">
      <c r="A24" s="11" t="s">
        <v>135</v>
      </c>
      <c r="B24" s="11">
        <v>0</v>
      </c>
      <c r="C24" s="11" t="s">
        <v>497</v>
      </c>
      <c r="D24" s="11" t="s">
        <v>69</v>
      </c>
      <c r="E24" s="11" t="s">
        <v>307</v>
      </c>
      <c r="F24" s="11" t="s">
        <v>308</v>
      </c>
      <c r="G24" s="58"/>
      <c r="H24" s="64" t="str">
        <f ca="1">IFERROR(VLOOKUP(INDIRECT("G"&amp;ROW()),'(Source) 2. Fields'!$A:$E,5,FALSE),"")</f>
        <v/>
      </c>
      <c r="I24" s="55"/>
    </row>
    <row r="25" spans="1:9" ht="15.75" customHeight="1" x14ac:dyDescent="0.15">
      <c r="A25" s="11" t="s">
        <v>147</v>
      </c>
      <c r="B25" s="11">
        <v>0</v>
      </c>
      <c r="C25" s="44" t="s">
        <v>498</v>
      </c>
      <c r="D25" s="44" t="s">
        <v>149</v>
      </c>
      <c r="E25" s="44" t="s">
        <v>499</v>
      </c>
      <c r="F25" s="78" t="s">
        <v>500</v>
      </c>
      <c r="G25" s="70"/>
      <c r="H25" s="70"/>
      <c r="I25" s="55"/>
    </row>
    <row r="26" spans="1:9" ht="15.75" customHeight="1" x14ac:dyDescent="0.15">
      <c r="A26" s="11" t="s">
        <v>135</v>
      </c>
      <c r="B26" s="11">
        <v>0</v>
      </c>
      <c r="C26" s="11" t="s">
        <v>501</v>
      </c>
      <c r="D26" s="11" t="s">
        <v>69</v>
      </c>
      <c r="E26" s="11" t="s">
        <v>304</v>
      </c>
      <c r="F26" s="11" t="s">
        <v>305</v>
      </c>
      <c r="G26" s="58" t="s">
        <v>496</v>
      </c>
      <c r="H26" s="64" t="str">
        <f ca="1">IFERROR(VLOOKUP(INDIRECT("G"&amp;ROW()),'(Source) 2. Fields'!$A:$E,5,FALSE),"")</f>
        <v>FUNDO DE ESTRADAS</v>
      </c>
      <c r="I26" s="55"/>
    </row>
    <row r="27" spans="1:9" ht="15.75" customHeight="1" x14ac:dyDescent="0.15">
      <c r="A27" s="11" t="s">
        <v>135</v>
      </c>
      <c r="B27" s="11">
        <v>0</v>
      </c>
      <c r="C27" s="11" t="s">
        <v>502</v>
      </c>
      <c r="D27" s="11" t="s">
        <v>69</v>
      </c>
      <c r="E27" s="11" t="s">
        <v>307</v>
      </c>
      <c r="F27" s="11" t="s">
        <v>308</v>
      </c>
      <c r="G27" s="58"/>
      <c r="H27" s="64" t="str">
        <f ca="1">IFERROR(VLOOKUP(INDIRECT("G"&amp;ROW()),'(Source) 2. Fields'!$A:$E,5,FALSE),"")</f>
        <v/>
      </c>
      <c r="I27" s="55"/>
    </row>
    <row r="28" spans="1:9" ht="15.75" customHeight="1" x14ac:dyDescent="0.15">
      <c r="A28" s="11" t="s">
        <v>147</v>
      </c>
      <c r="B28" s="11">
        <v>0</v>
      </c>
      <c r="C28" s="44" t="s">
        <v>503</v>
      </c>
      <c r="D28" s="44" t="s">
        <v>173</v>
      </c>
      <c r="E28" s="44" t="s">
        <v>504</v>
      </c>
      <c r="F28" s="78" t="s">
        <v>505</v>
      </c>
      <c r="G28" s="70"/>
      <c r="H28" s="70"/>
      <c r="I28" s="55"/>
    </row>
    <row r="29" spans="1:9" ht="15.75" customHeight="1" x14ac:dyDescent="0.15">
      <c r="A29" s="11" t="s">
        <v>135</v>
      </c>
      <c r="B29" s="11">
        <v>0</v>
      </c>
      <c r="C29" s="11" t="s">
        <v>506</v>
      </c>
      <c r="D29" s="11" t="s">
        <v>69</v>
      </c>
      <c r="E29" s="11" t="s">
        <v>304</v>
      </c>
      <c r="F29" s="11" t="s">
        <v>305</v>
      </c>
      <c r="G29" s="58" t="s">
        <v>946</v>
      </c>
      <c r="H29" s="64">
        <f ca="1">IFERROR(VLOOKUP(INDIRECT("G"&amp;ROW()),'(Source) 2. Fields'!$A:$E,5,FALSE),"")</f>
        <v>0</v>
      </c>
      <c r="I29" s="55"/>
    </row>
    <row r="30" spans="1:9" ht="15.75" customHeight="1" x14ac:dyDescent="0.15">
      <c r="A30" s="11" t="s">
        <v>135</v>
      </c>
      <c r="B30" s="11">
        <v>0</v>
      </c>
      <c r="C30" s="11" t="s">
        <v>507</v>
      </c>
      <c r="D30" s="11" t="s">
        <v>69</v>
      </c>
      <c r="E30" s="11" t="s">
        <v>307</v>
      </c>
      <c r="F30" s="11" t="s">
        <v>308</v>
      </c>
      <c r="G30" s="58" t="s">
        <v>947</v>
      </c>
      <c r="H30" s="64">
        <f ca="1">IFERROR(VLOOKUP(INDIRECT("G"&amp;ROW()),'(Source) 2. Fields'!$A:$E,5,FALSE),"")</f>
        <v>0</v>
      </c>
      <c r="I30" s="55"/>
    </row>
    <row r="31" spans="1:9" ht="15.75" customHeight="1" x14ac:dyDescent="0.15">
      <c r="A31" s="11" t="s">
        <v>147</v>
      </c>
      <c r="B31" s="11">
        <v>0</v>
      </c>
      <c r="C31" s="44" t="s">
        <v>508</v>
      </c>
      <c r="D31" s="44" t="s">
        <v>149</v>
      </c>
      <c r="E31" s="44" t="s">
        <v>509</v>
      </c>
      <c r="F31" s="78" t="s">
        <v>510</v>
      </c>
      <c r="G31" s="70"/>
      <c r="H31" s="70"/>
      <c r="I31" s="55"/>
    </row>
    <row r="32" spans="1:9" ht="15.75" customHeight="1" x14ac:dyDescent="0.15">
      <c r="A32" s="11" t="s">
        <v>135</v>
      </c>
      <c r="B32" s="11">
        <v>0</v>
      </c>
      <c r="C32" s="11" t="s">
        <v>511</v>
      </c>
      <c r="D32" s="11" t="s">
        <v>267</v>
      </c>
      <c r="E32" s="11" t="s">
        <v>268</v>
      </c>
      <c r="F32" s="11" t="s">
        <v>269</v>
      </c>
      <c r="G32" s="58"/>
      <c r="H32" s="64" t="str">
        <f ca="1">IFERROR(VLOOKUP(INDIRECT("G"&amp;ROW()),'(Source) 2. Fields'!$A:$E,5,FALSE),"")</f>
        <v/>
      </c>
      <c r="I32" s="55"/>
    </row>
    <row r="33" spans="1:9" ht="15.75" customHeight="1" x14ac:dyDescent="0.15">
      <c r="A33" s="11" t="s">
        <v>135</v>
      </c>
      <c r="B33" s="11">
        <v>0</v>
      </c>
      <c r="C33" s="11" t="s">
        <v>512</v>
      </c>
      <c r="D33" s="11" t="s">
        <v>69</v>
      </c>
      <c r="E33" s="11" t="s">
        <v>271</v>
      </c>
      <c r="F33" s="11" t="s">
        <v>272</v>
      </c>
      <c r="G33" s="58"/>
      <c r="H33" s="64" t="str">
        <f ca="1">IFERROR(VLOOKUP(INDIRECT("G"&amp;ROW()),'(Source) 2. Fields'!$A:$E,5,FALSE),"")</f>
        <v/>
      </c>
      <c r="I33" s="55"/>
    </row>
    <row r="34" spans="1:9" ht="15.75" customHeight="1" x14ac:dyDescent="0.15">
      <c r="A34" s="11" t="s">
        <v>147</v>
      </c>
      <c r="B34" s="11">
        <v>0</v>
      </c>
      <c r="C34" s="44" t="s">
        <v>513</v>
      </c>
      <c r="D34" s="44" t="s">
        <v>149</v>
      </c>
      <c r="E34" s="44" t="s">
        <v>514</v>
      </c>
      <c r="F34" s="78" t="s">
        <v>515</v>
      </c>
      <c r="G34" s="70"/>
      <c r="H34" s="70"/>
      <c r="I34" s="55"/>
    </row>
    <row r="35" spans="1:9" ht="15.75" customHeight="1" x14ac:dyDescent="0.15">
      <c r="A35" s="11" t="s">
        <v>135</v>
      </c>
      <c r="B35" s="11">
        <v>0</v>
      </c>
      <c r="C35" s="11" t="s">
        <v>516</v>
      </c>
      <c r="D35" s="11" t="s">
        <v>69</v>
      </c>
      <c r="E35" s="11" t="s">
        <v>153</v>
      </c>
      <c r="F35" s="11" t="s">
        <v>154</v>
      </c>
      <c r="G35" s="58" t="s">
        <v>948</v>
      </c>
      <c r="H35" s="64">
        <f ca="1">IFERROR(VLOOKUP(INDIRECT("G"&amp;ROW()),'(Source) 2. Fields'!$A:$E,5,FALSE),"")</f>
        <v>0</v>
      </c>
      <c r="I35" s="55"/>
    </row>
    <row r="36" spans="1:9" ht="15.75" customHeight="1" x14ac:dyDescent="0.15">
      <c r="A36" s="11" t="s">
        <v>135</v>
      </c>
      <c r="B36" s="11">
        <v>0</v>
      </c>
      <c r="C36" s="11" t="s">
        <v>517</v>
      </c>
      <c r="D36" s="11" t="s">
        <v>69</v>
      </c>
      <c r="E36" s="11" t="s">
        <v>156</v>
      </c>
      <c r="F36" s="11" t="s">
        <v>157</v>
      </c>
      <c r="G36" s="58" t="s">
        <v>949</v>
      </c>
      <c r="H36" s="64">
        <f ca="1">IFERROR(VLOOKUP(INDIRECT("G"&amp;ROW()),'(Source) 2. Fields'!$A:$E,5,FALSE),"")</f>
        <v>0</v>
      </c>
      <c r="I36" s="55"/>
    </row>
    <row r="37" spans="1:9" ht="15.75" customHeight="1" x14ac:dyDescent="0.15">
      <c r="A37" s="11" t="s">
        <v>135</v>
      </c>
      <c r="B37" s="11">
        <v>0</v>
      </c>
      <c r="C37" s="11" t="s">
        <v>518</v>
      </c>
      <c r="D37" s="11" t="s">
        <v>69</v>
      </c>
      <c r="E37" s="11" t="s">
        <v>159</v>
      </c>
      <c r="F37" s="11" t="s">
        <v>160</v>
      </c>
      <c r="G37" s="58"/>
      <c r="H37" s="64" t="str">
        <f ca="1">IFERROR(VLOOKUP(INDIRECT("G"&amp;ROW()),'(Source) 2. Fields'!$A:$E,5,FALSE),"")</f>
        <v/>
      </c>
      <c r="I37" s="55"/>
    </row>
    <row r="38" spans="1:9" ht="15.75" customHeight="1" x14ac:dyDescent="0.15">
      <c r="A38" s="11" t="s">
        <v>135</v>
      </c>
      <c r="B38" s="11">
        <v>0</v>
      </c>
      <c r="C38" s="11" t="s">
        <v>519</v>
      </c>
      <c r="D38" s="11" t="s">
        <v>162</v>
      </c>
      <c r="E38" s="11" t="s">
        <v>163</v>
      </c>
      <c r="F38" s="11" t="s">
        <v>164</v>
      </c>
      <c r="G38" s="58"/>
      <c r="H38" s="64" t="str">
        <f ca="1">IFERROR(VLOOKUP(INDIRECT("G"&amp;ROW()),'(Source) 2. Fields'!$A:$E,5,FALSE),"")</f>
        <v/>
      </c>
      <c r="I38" s="55"/>
    </row>
    <row r="39" spans="1:9" ht="15.75" customHeight="1" x14ac:dyDescent="0.15">
      <c r="A39" s="11" t="s">
        <v>147</v>
      </c>
      <c r="B39" s="11">
        <v>0</v>
      </c>
      <c r="C39" s="44" t="s">
        <v>520</v>
      </c>
      <c r="D39" s="44" t="s">
        <v>149</v>
      </c>
      <c r="E39" s="44" t="s">
        <v>432</v>
      </c>
      <c r="F39" s="78" t="s">
        <v>521</v>
      </c>
      <c r="G39" s="70"/>
      <c r="H39" s="70"/>
      <c r="I39" s="55"/>
    </row>
    <row r="40" spans="1:9" ht="15.75" customHeight="1" x14ac:dyDescent="0.15">
      <c r="A40" s="11" t="s">
        <v>135</v>
      </c>
      <c r="B40" s="11">
        <v>0</v>
      </c>
      <c r="C40" s="11" t="s">
        <v>522</v>
      </c>
      <c r="D40" s="11" t="s">
        <v>267</v>
      </c>
      <c r="E40" s="11" t="s">
        <v>268</v>
      </c>
      <c r="F40" s="11" t="s">
        <v>269</v>
      </c>
      <c r="G40" s="58"/>
      <c r="H40" s="64" t="str">
        <f ca="1">IFERROR(VLOOKUP(INDIRECT("G"&amp;ROW()),'(Source) 2. Fields'!$A:$E,5,FALSE),"")</f>
        <v/>
      </c>
      <c r="I40" s="55"/>
    </row>
    <row r="41" spans="1:9" ht="15.75" customHeight="1" x14ac:dyDescent="0.15">
      <c r="A41" s="11" t="s">
        <v>135</v>
      </c>
      <c r="B41" s="11">
        <v>0</v>
      </c>
      <c r="C41" s="11" t="s">
        <v>523</v>
      </c>
      <c r="D41" s="11" t="s">
        <v>69</v>
      </c>
      <c r="E41" s="11" t="s">
        <v>271</v>
      </c>
      <c r="F41" s="11" t="s">
        <v>272</v>
      </c>
      <c r="G41" s="58"/>
      <c r="H41" s="64" t="str">
        <f ca="1">IFERROR(VLOOKUP(INDIRECT("G"&amp;ROW()),'(Source) 2. Fields'!$A:$E,5,FALSE),"")</f>
        <v/>
      </c>
      <c r="I41" s="55"/>
    </row>
    <row r="42" spans="1:9" ht="15.75" customHeight="1" x14ac:dyDescent="0.15">
      <c r="A42" s="11" t="s">
        <v>147</v>
      </c>
      <c r="B42" s="11">
        <v>0</v>
      </c>
      <c r="C42" s="44" t="s">
        <v>524</v>
      </c>
      <c r="D42" s="44" t="s">
        <v>173</v>
      </c>
      <c r="E42" s="44" t="s">
        <v>361</v>
      </c>
      <c r="F42" s="78" t="s">
        <v>525</v>
      </c>
      <c r="G42" s="70"/>
      <c r="H42" s="70"/>
      <c r="I42" s="55"/>
    </row>
    <row r="43" spans="1:9" ht="15.75" customHeight="1" x14ac:dyDescent="0.15">
      <c r="A43" s="11" t="s">
        <v>131</v>
      </c>
      <c r="B43" s="11">
        <v>0</v>
      </c>
      <c r="C43" s="63" t="s">
        <v>526</v>
      </c>
      <c r="D43" s="11" t="s">
        <v>69</v>
      </c>
      <c r="E43" s="11" t="s">
        <v>180</v>
      </c>
      <c r="F43" s="11" t="s">
        <v>365</v>
      </c>
      <c r="G43" s="58"/>
      <c r="H43" s="64" t="str">
        <f ca="1">IFERROR(VLOOKUP(INDIRECT("G"&amp;ROW()),'(Source) 2. Fields'!$A:$E,5,FALSE),"")</f>
        <v/>
      </c>
      <c r="I43" s="55"/>
    </row>
    <row r="44" spans="1:9" ht="15.75" customHeight="1" x14ac:dyDescent="0.15">
      <c r="A44" s="11" t="s">
        <v>135</v>
      </c>
      <c r="B44" s="11">
        <v>0</v>
      </c>
      <c r="C44" s="11" t="s">
        <v>527</v>
      </c>
      <c r="D44" s="11" t="s">
        <v>69</v>
      </c>
      <c r="E44" s="11" t="s">
        <v>367</v>
      </c>
      <c r="F44" s="11" t="s">
        <v>368</v>
      </c>
      <c r="G44" s="58"/>
      <c r="H44" s="64" t="str">
        <f ca="1">IFERROR(VLOOKUP(INDIRECT("G"&amp;ROW()),'(Source) 2. Fields'!$A:$E,5,FALSE),"")</f>
        <v/>
      </c>
      <c r="I44" s="55"/>
    </row>
    <row r="45" spans="1:9" ht="15.75" customHeight="1" x14ac:dyDescent="0.15">
      <c r="A45" s="11" t="s">
        <v>135</v>
      </c>
      <c r="B45" s="11">
        <v>0</v>
      </c>
      <c r="C45" s="11" t="s">
        <v>528</v>
      </c>
      <c r="D45" s="11" t="s">
        <v>69</v>
      </c>
      <c r="E45" s="11" t="s">
        <v>127</v>
      </c>
      <c r="F45" s="11" t="s">
        <v>370</v>
      </c>
      <c r="G45" s="58"/>
      <c r="H45" s="64" t="str">
        <f ca="1">IFERROR(VLOOKUP(INDIRECT("G"&amp;ROW()),'(Source) 2. Fields'!$A:$E,5,FALSE),"")</f>
        <v/>
      </c>
      <c r="I45" s="55"/>
    </row>
    <row r="46" spans="1:9" ht="15.75" customHeight="1" x14ac:dyDescent="0.15">
      <c r="A46" s="11" t="s">
        <v>135</v>
      </c>
      <c r="B46" s="11">
        <v>0</v>
      </c>
      <c r="C46" s="11" t="s">
        <v>529</v>
      </c>
      <c r="D46" s="11" t="s">
        <v>69</v>
      </c>
      <c r="E46" s="11" t="s">
        <v>128</v>
      </c>
      <c r="F46" s="11" t="s">
        <v>372</v>
      </c>
      <c r="G46" s="58"/>
      <c r="H46" s="64" t="str">
        <f ca="1">IFERROR(VLOOKUP(INDIRECT("G"&amp;ROW()),'(Source) 2. Fields'!$A:$E,5,FALSE),"")</f>
        <v/>
      </c>
      <c r="I46" s="55"/>
    </row>
    <row r="47" spans="1:9" ht="15.75" customHeight="1" x14ac:dyDescent="0.15">
      <c r="A47" s="11" t="s">
        <v>135</v>
      </c>
      <c r="B47" s="11">
        <v>0</v>
      </c>
      <c r="C47" s="11" t="s">
        <v>530</v>
      </c>
      <c r="D47" s="11" t="s">
        <v>69</v>
      </c>
      <c r="E47" s="11" t="s">
        <v>374</v>
      </c>
      <c r="F47" s="11" t="s">
        <v>375</v>
      </c>
      <c r="G47" s="58"/>
      <c r="H47" s="64" t="str">
        <f ca="1">IFERROR(VLOOKUP(INDIRECT("G"&amp;ROW()),'(Source) 2. Fields'!$A:$E,5,FALSE),"")</f>
        <v/>
      </c>
      <c r="I47" s="55"/>
    </row>
    <row r="48" spans="1:9" ht="15.75" customHeight="1" x14ac:dyDescent="0.15">
      <c r="A48" s="11" t="s">
        <v>135</v>
      </c>
      <c r="B48" s="11">
        <v>0</v>
      </c>
      <c r="C48" s="11" t="s">
        <v>531</v>
      </c>
      <c r="D48" s="11" t="s">
        <v>69</v>
      </c>
      <c r="E48" s="11" t="s">
        <v>377</v>
      </c>
      <c r="F48" s="11" t="s">
        <v>378</v>
      </c>
      <c r="G48" s="58"/>
      <c r="H48" s="64" t="str">
        <f ca="1">IFERROR(VLOOKUP(INDIRECT("G"&amp;ROW()),'(Source) 2. Fields'!$A:$E,5,FALSE),"")</f>
        <v/>
      </c>
      <c r="I48" s="55"/>
    </row>
    <row r="49" spans="1:9" ht="15.75" customHeight="1" x14ac:dyDescent="0.15">
      <c r="A49" s="11" t="s">
        <v>135</v>
      </c>
      <c r="B49" s="11">
        <v>0</v>
      </c>
      <c r="C49" s="11" t="s">
        <v>532</v>
      </c>
      <c r="D49" s="11" t="s">
        <v>69</v>
      </c>
      <c r="E49" s="11" t="s">
        <v>380</v>
      </c>
      <c r="F49" s="11" t="s">
        <v>381</v>
      </c>
      <c r="G49" s="58"/>
      <c r="H49" s="64" t="str">
        <f ca="1">IFERROR(VLOOKUP(INDIRECT("G"&amp;ROW()),'(Source) 2. Fields'!$A:$E,5,FALSE),"")</f>
        <v/>
      </c>
      <c r="I49" s="55"/>
    </row>
    <row r="50" spans="1:9" ht="15.75" customHeight="1" x14ac:dyDescent="0.15">
      <c r="A50" s="11" t="s">
        <v>135</v>
      </c>
      <c r="B50" s="11">
        <v>0</v>
      </c>
      <c r="C50" s="11" t="s">
        <v>533</v>
      </c>
      <c r="D50" s="11" t="s">
        <v>69</v>
      </c>
      <c r="E50" s="11" t="s">
        <v>383</v>
      </c>
      <c r="F50" s="11" t="s">
        <v>384</v>
      </c>
      <c r="G50" s="58"/>
      <c r="H50" s="64" t="str">
        <f ca="1">IFERROR(VLOOKUP(INDIRECT("G"&amp;ROW()),'(Source) 2. Fields'!$A:$E,5,FALSE),"")</f>
        <v/>
      </c>
      <c r="I50" s="55"/>
    </row>
    <row r="51" spans="1:9" ht="15.75" customHeight="1" x14ac:dyDescent="0.15">
      <c r="A51" s="11" t="s">
        <v>135</v>
      </c>
      <c r="B51" s="11">
        <v>0</v>
      </c>
      <c r="C51" s="11" t="s">
        <v>534</v>
      </c>
      <c r="D51" s="11" t="s">
        <v>69</v>
      </c>
      <c r="E51" s="11" t="s">
        <v>386</v>
      </c>
      <c r="F51" s="11" t="s">
        <v>387</v>
      </c>
      <c r="G51" s="58"/>
      <c r="H51" s="64" t="str">
        <f ca="1">IFERROR(VLOOKUP(INDIRECT("G"&amp;ROW()),'(Source) 2. Fields'!$A:$E,5,FALSE),"")</f>
        <v/>
      </c>
      <c r="I51" s="55"/>
    </row>
    <row r="52" spans="1:9" ht="15.75" customHeight="1" x14ac:dyDescent="0.15">
      <c r="A52" s="11" t="s">
        <v>135</v>
      </c>
      <c r="B52" s="11">
        <v>0</v>
      </c>
      <c r="C52" s="11" t="s">
        <v>535</v>
      </c>
      <c r="D52" s="11" t="s">
        <v>69</v>
      </c>
      <c r="E52" s="11" t="s">
        <v>389</v>
      </c>
      <c r="F52" s="11" t="s">
        <v>390</v>
      </c>
      <c r="G52" s="58"/>
      <c r="H52" s="64" t="str">
        <f ca="1">IFERROR(VLOOKUP(INDIRECT("G"&amp;ROW()),'(Source) 2. Fields'!$A:$E,5,FALSE),"")</f>
        <v/>
      </c>
      <c r="I52" s="55"/>
    </row>
    <row r="53" spans="1:9" ht="15.75" customHeight="1" x14ac:dyDescent="0.15">
      <c r="A53" s="11" t="s">
        <v>135</v>
      </c>
      <c r="B53" s="11">
        <v>0</v>
      </c>
      <c r="C53" s="11" t="s">
        <v>536</v>
      </c>
      <c r="D53" s="11" t="s">
        <v>69</v>
      </c>
      <c r="E53" s="11" t="s">
        <v>392</v>
      </c>
      <c r="F53" s="11" t="s">
        <v>393</v>
      </c>
      <c r="G53" s="58"/>
      <c r="H53" s="64" t="str">
        <f ca="1">IFERROR(VLOOKUP(INDIRECT("G"&amp;ROW()),'(Source) 2. Fields'!$A:$E,5,FALSE),"")</f>
        <v/>
      </c>
      <c r="I53" s="55"/>
    </row>
    <row r="54" spans="1:9" ht="15.75" customHeight="1" x14ac:dyDescent="0.15">
      <c r="A54" s="11" t="s">
        <v>135</v>
      </c>
      <c r="B54" s="11">
        <v>0</v>
      </c>
      <c r="C54" s="11" t="s">
        <v>537</v>
      </c>
      <c r="D54" s="11" t="s">
        <v>69</v>
      </c>
      <c r="E54" s="11" t="s">
        <v>395</v>
      </c>
      <c r="F54" s="11" t="s">
        <v>396</v>
      </c>
      <c r="G54" s="58"/>
      <c r="H54" s="64" t="str">
        <f ca="1">IFERROR(VLOOKUP(INDIRECT("G"&amp;ROW()),'(Source) 2. Fields'!$A:$E,5,FALSE),"")</f>
        <v/>
      </c>
      <c r="I54" s="55"/>
    </row>
    <row r="55" spans="1:9" ht="15.75" customHeight="1" x14ac:dyDescent="0.15">
      <c r="A55" s="11" t="s">
        <v>135</v>
      </c>
      <c r="B55" s="11">
        <v>0</v>
      </c>
      <c r="C55" s="11" t="s">
        <v>538</v>
      </c>
      <c r="D55" s="11" t="s">
        <v>69</v>
      </c>
      <c r="E55" s="11" t="s">
        <v>398</v>
      </c>
      <c r="F55" s="11" t="s">
        <v>399</v>
      </c>
      <c r="G55" s="58"/>
      <c r="H55" s="64" t="str">
        <f ca="1">IFERROR(VLOOKUP(INDIRECT("G"&amp;ROW()),'(Source) 2. Fields'!$A:$E,5,FALSE),"")</f>
        <v/>
      </c>
      <c r="I55" s="55"/>
    </row>
    <row r="56" spans="1:9" ht="15.75" customHeight="1" x14ac:dyDescent="0.15">
      <c r="A56" s="11" t="s">
        <v>147</v>
      </c>
      <c r="B56" s="11">
        <v>0</v>
      </c>
      <c r="C56" s="44" t="s">
        <v>539</v>
      </c>
      <c r="D56" s="44" t="s">
        <v>173</v>
      </c>
      <c r="E56" s="44" t="s">
        <v>540</v>
      </c>
      <c r="F56" s="78" t="s">
        <v>541</v>
      </c>
      <c r="G56" s="70"/>
      <c r="H56" s="70"/>
      <c r="I56" s="55"/>
    </row>
    <row r="57" spans="1:9" ht="15.75" customHeight="1" x14ac:dyDescent="0.15">
      <c r="A57" s="11" t="s">
        <v>131</v>
      </c>
      <c r="B57" s="11">
        <v>0</v>
      </c>
      <c r="C57" s="63" t="s">
        <v>542</v>
      </c>
      <c r="D57" s="11" t="s">
        <v>69</v>
      </c>
      <c r="E57" s="11" t="s">
        <v>199</v>
      </c>
      <c r="F57" s="11" t="s">
        <v>543</v>
      </c>
      <c r="G57" s="58"/>
      <c r="H57" s="64" t="str">
        <f ca="1">IFERROR(VLOOKUP(INDIRECT("G"&amp;ROW()),'(Source) 2. Fields'!$A:$E,5,FALSE),"")</f>
        <v/>
      </c>
      <c r="I57" s="55"/>
    </row>
    <row r="58" spans="1:9" ht="15.75" customHeight="1" x14ac:dyDescent="0.15">
      <c r="A58" s="11" t="s">
        <v>135</v>
      </c>
      <c r="B58" s="11">
        <v>0</v>
      </c>
      <c r="C58" s="11" t="s">
        <v>544</v>
      </c>
      <c r="D58" s="11" t="s">
        <v>69</v>
      </c>
      <c r="E58" s="11" t="s">
        <v>545</v>
      </c>
      <c r="F58" s="11" t="s">
        <v>546</v>
      </c>
      <c r="G58" s="58"/>
      <c r="H58" s="64" t="str">
        <f ca="1">IFERROR(VLOOKUP(INDIRECT("G"&amp;ROW()),'(Source) 2. Fields'!$A:$E,5,FALSE),"")</f>
        <v/>
      </c>
      <c r="I58" s="55"/>
    </row>
    <row r="59" spans="1:9" ht="15.75" customHeight="1" x14ac:dyDescent="0.15">
      <c r="A59" s="11" t="s">
        <v>135</v>
      </c>
      <c r="B59" s="11">
        <v>0</v>
      </c>
      <c r="C59" s="11" t="s">
        <v>547</v>
      </c>
      <c r="D59" s="11" t="s">
        <v>69</v>
      </c>
      <c r="E59" s="11" t="s">
        <v>128</v>
      </c>
      <c r="F59" s="11" t="s">
        <v>548</v>
      </c>
      <c r="G59" s="58"/>
      <c r="H59" s="64" t="str">
        <f ca="1">IFERROR(VLOOKUP(INDIRECT("G"&amp;ROW()),'(Source) 2. Fields'!$A:$E,5,FALSE),"")</f>
        <v/>
      </c>
      <c r="I59" s="55"/>
    </row>
    <row r="60" spans="1:9" ht="15.75" customHeight="1" x14ac:dyDescent="0.15">
      <c r="A60" s="11" t="s">
        <v>135</v>
      </c>
      <c r="B60" s="11">
        <v>0</v>
      </c>
      <c r="C60" s="11" t="s">
        <v>549</v>
      </c>
      <c r="D60" s="11" t="s">
        <v>69</v>
      </c>
      <c r="E60" s="11" t="s">
        <v>550</v>
      </c>
      <c r="F60" s="11" t="s">
        <v>551</v>
      </c>
      <c r="G60" s="58"/>
      <c r="H60" s="64" t="str">
        <f ca="1">IFERROR(VLOOKUP(INDIRECT("G"&amp;ROW()),'(Source) 2. Fields'!$A:$E,5,FALSE),"")</f>
        <v/>
      </c>
      <c r="I60" s="55"/>
    </row>
    <row r="61" spans="1:9" ht="15.75" customHeight="1" x14ac:dyDescent="0.15">
      <c r="A61" s="11" t="s">
        <v>135</v>
      </c>
      <c r="B61" s="11">
        <v>0</v>
      </c>
      <c r="C61" s="11" t="s">
        <v>552</v>
      </c>
      <c r="D61" s="11" t="s">
        <v>69</v>
      </c>
      <c r="E61" s="11" t="s">
        <v>126</v>
      </c>
      <c r="F61" s="11" t="s">
        <v>553</v>
      </c>
      <c r="G61" s="58"/>
      <c r="H61" s="64" t="str">
        <f ca="1">IFERROR(VLOOKUP(INDIRECT("G"&amp;ROW()),'(Source) 2. Fields'!$A:$E,5,FALSE),"")</f>
        <v/>
      </c>
      <c r="I61" s="55"/>
    </row>
    <row r="62" spans="1:9" ht="15.75" customHeight="1" x14ac:dyDescent="0.15">
      <c r="A62" s="11" t="s">
        <v>135</v>
      </c>
      <c r="B62" s="11">
        <v>0</v>
      </c>
      <c r="C62" s="11" t="s">
        <v>554</v>
      </c>
      <c r="D62" s="11" t="s">
        <v>69</v>
      </c>
      <c r="E62" s="11" t="s">
        <v>555</v>
      </c>
      <c r="F62" s="11" t="s">
        <v>556</v>
      </c>
      <c r="G62" s="58"/>
      <c r="H62" s="64" t="str">
        <f ca="1">IFERROR(VLOOKUP(INDIRECT("G"&amp;ROW()),'(Source) 2. Fields'!$A:$E,5,FALSE),"")</f>
        <v/>
      </c>
      <c r="I62" s="55"/>
    </row>
    <row r="63" spans="1:9" ht="15.75" customHeight="1" x14ac:dyDescent="0.15">
      <c r="A63" s="11" t="s">
        <v>147</v>
      </c>
      <c r="B63" s="11">
        <v>0</v>
      </c>
      <c r="C63" s="44" t="s">
        <v>557</v>
      </c>
      <c r="D63" s="44" t="s">
        <v>149</v>
      </c>
      <c r="E63" s="44" t="s">
        <v>558</v>
      </c>
      <c r="F63" s="78" t="s">
        <v>559</v>
      </c>
      <c r="G63" s="70"/>
      <c r="H63" s="70"/>
      <c r="I63" s="55"/>
    </row>
    <row r="64" spans="1:9" ht="15.75" customHeight="1" x14ac:dyDescent="0.15">
      <c r="A64" s="11" t="s">
        <v>135</v>
      </c>
      <c r="B64" s="11">
        <v>0</v>
      </c>
      <c r="C64" s="11" t="s">
        <v>560</v>
      </c>
      <c r="D64" s="11" t="s">
        <v>267</v>
      </c>
      <c r="E64" s="11" t="s">
        <v>268</v>
      </c>
      <c r="F64" s="11" t="s">
        <v>269</v>
      </c>
      <c r="G64" s="58"/>
      <c r="H64" s="64" t="str">
        <f ca="1">IFERROR(VLOOKUP(INDIRECT("G"&amp;ROW()),'(Source) 2. Fields'!$A:$E,5,FALSE),"")</f>
        <v/>
      </c>
      <c r="I64" s="55"/>
    </row>
    <row r="65" spans="1:9" ht="15.75" customHeight="1" x14ac:dyDescent="0.15">
      <c r="A65" s="11" t="s">
        <v>135</v>
      </c>
      <c r="B65" s="11">
        <v>0</v>
      </c>
      <c r="C65" s="11" t="s">
        <v>561</v>
      </c>
      <c r="D65" s="11" t="s">
        <v>69</v>
      </c>
      <c r="E65" s="11" t="s">
        <v>271</v>
      </c>
      <c r="F65" s="11" t="s">
        <v>272</v>
      </c>
      <c r="G65" s="58"/>
      <c r="H65" s="64" t="str">
        <f ca="1">IFERROR(VLOOKUP(INDIRECT("G"&amp;ROW()),'(Source) 2. Fields'!$A:$E,5,FALSE),"")</f>
        <v/>
      </c>
      <c r="I65" s="55"/>
    </row>
    <row r="66" spans="1:9" ht="15.75" customHeight="1" x14ac:dyDescent="0.15">
      <c r="A66" s="11" t="s">
        <v>147</v>
      </c>
      <c r="B66" s="11">
        <v>0</v>
      </c>
      <c r="C66" s="44" t="s">
        <v>562</v>
      </c>
      <c r="D66" s="44" t="s">
        <v>149</v>
      </c>
      <c r="E66" s="44" t="s">
        <v>563</v>
      </c>
      <c r="F66" s="78" t="s">
        <v>564</v>
      </c>
      <c r="G66" s="70"/>
      <c r="H66" s="70"/>
      <c r="I66" s="55"/>
    </row>
    <row r="67" spans="1:9" ht="15.75" customHeight="1" x14ac:dyDescent="0.15">
      <c r="A67" s="11" t="s">
        <v>135</v>
      </c>
      <c r="B67" s="11">
        <v>0</v>
      </c>
      <c r="C67" s="11" t="s">
        <v>565</v>
      </c>
      <c r="D67" s="11" t="s">
        <v>267</v>
      </c>
      <c r="E67" s="11" t="s">
        <v>268</v>
      </c>
      <c r="F67" s="11" t="s">
        <v>269</v>
      </c>
      <c r="G67" s="58"/>
      <c r="H67" s="64" t="str">
        <f ca="1">IFERROR(VLOOKUP(INDIRECT("G"&amp;ROW()),'(Source) 2. Fields'!$A:$E,5,FALSE),"")</f>
        <v/>
      </c>
      <c r="I67" s="55"/>
    </row>
    <row r="68" spans="1:9" ht="15.75" customHeight="1" x14ac:dyDescent="0.15">
      <c r="A68" s="11" t="s">
        <v>135</v>
      </c>
      <c r="B68" s="11">
        <v>0</v>
      </c>
      <c r="C68" s="11" t="s">
        <v>566</v>
      </c>
      <c r="D68" s="11" t="s">
        <v>69</v>
      </c>
      <c r="E68" s="11" t="s">
        <v>271</v>
      </c>
      <c r="F68" s="11" t="s">
        <v>272</v>
      </c>
      <c r="G68" s="58"/>
      <c r="H68" s="64" t="str">
        <f ca="1">IFERROR(VLOOKUP(INDIRECT("G"&amp;ROW()),'(Source) 2. Fields'!$A:$E,5,FALSE),"")</f>
        <v/>
      </c>
      <c r="I68" s="55"/>
    </row>
    <row r="69" spans="1:9" ht="15.75" customHeight="1" x14ac:dyDescent="0.15">
      <c r="A69" s="11" t="s">
        <v>147</v>
      </c>
      <c r="B69" s="11">
        <v>0</v>
      </c>
      <c r="C69" s="44" t="s">
        <v>567</v>
      </c>
      <c r="D69" s="44" t="s">
        <v>149</v>
      </c>
      <c r="E69" s="44" t="s">
        <v>568</v>
      </c>
      <c r="F69" s="78" t="s">
        <v>569</v>
      </c>
      <c r="G69" s="70"/>
      <c r="H69" s="70"/>
      <c r="I69" s="55"/>
    </row>
    <row r="70" spans="1:9" ht="15.75" customHeight="1" x14ac:dyDescent="0.15">
      <c r="A70" s="11" t="s">
        <v>135</v>
      </c>
      <c r="B70" s="11">
        <v>0</v>
      </c>
      <c r="C70" s="11" t="s">
        <v>570</v>
      </c>
      <c r="D70" s="11" t="s">
        <v>69</v>
      </c>
      <c r="E70" s="11" t="s">
        <v>153</v>
      </c>
      <c r="F70" s="11" t="s">
        <v>154</v>
      </c>
      <c r="G70" s="58"/>
      <c r="H70" s="64" t="str">
        <f ca="1">IFERROR(VLOOKUP(INDIRECT("G"&amp;ROW()),'(Source) 2. Fields'!$A:$E,5,FALSE),"")</f>
        <v/>
      </c>
      <c r="I70" s="55"/>
    </row>
    <row r="71" spans="1:9" ht="15.75" customHeight="1" x14ac:dyDescent="0.15">
      <c r="A71" s="11" t="s">
        <v>135</v>
      </c>
      <c r="B71" s="11">
        <v>0</v>
      </c>
      <c r="C71" s="11" t="s">
        <v>571</v>
      </c>
      <c r="D71" s="11" t="s">
        <v>69</v>
      </c>
      <c r="E71" s="11" t="s">
        <v>156</v>
      </c>
      <c r="F71" s="11" t="s">
        <v>157</v>
      </c>
      <c r="G71" s="58"/>
      <c r="H71" s="64" t="str">
        <f ca="1">IFERROR(VLOOKUP(INDIRECT("G"&amp;ROW()),'(Source) 2. Fields'!$A:$E,5,FALSE),"")</f>
        <v/>
      </c>
      <c r="I71" s="55"/>
    </row>
    <row r="72" spans="1:9" ht="15.75" customHeight="1" x14ac:dyDescent="0.15">
      <c r="A72" s="11" t="s">
        <v>135</v>
      </c>
      <c r="B72" s="11">
        <v>0</v>
      </c>
      <c r="C72" s="11" t="s">
        <v>572</v>
      </c>
      <c r="D72" s="11" t="s">
        <v>69</v>
      </c>
      <c r="E72" s="11" t="s">
        <v>159</v>
      </c>
      <c r="F72" s="11" t="s">
        <v>160</v>
      </c>
      <c r="G72" s="58"/>
      <c r="H72" s="64" t="str">
        <f ca="1">IFERROR(VLOOKUP(INDIRECT("G"&amp;ROW()),'(Source) 2. Fields'!$A:$E,5,FALSE),"")</f>
        <v/>
      </c>
      <c r="I72" s="55"/>
    </row>
    <row r="73" spans="1:9" ht="15.75" customHeight="1" x14ac:dyDescent="0.15">
      <c r="A73" s="11" t="s">
        <v>135</v>
      </c>
      <c r="B73" s="11">
        <v>0</v>
      </c>
      <c r="C73" s="11" t="s">
        <v>573</v>
      </c>
      <c r="D73" s="11" t="s">
        <v>162</v>
      </c>
      <c r="E73" s="11" t="s">
        <v>163</v>
      </c>
      <c r="F73" s="11" t="s">
        <v>164</v>
      </c>
      <c r="G73" s="58"/>
      <c r="H73" s="64" t="str">
        <f ca="1">IFERROR(VLOOKUP(INDIRECT("G"&amp;ROW()),'(Source) 2. Fields'!$A:$E,5,FALSE),"")</f>
        <v/>
      </c>
      <c r="I73" s="55"/>
    </row>
    <row r="74" spans="1:9" ht="15.75" customHeight="1" x14ac:dyDescent="0.15">
      <c r="A74" s="11" t="s">
        <v>147</v>
      </c>
      <c r="B74" s="11">
        <v>0</v>
      </c>
      <c r="C74" s="44" t="s">
        <v>574</v>
      </c>
      <c r="D74" s="44" t="s">
        <v>149</v>
      </c>
      <c r="E74" s="44" t="s">
        <v>575</v>
      </c>
      <c r="F74" s="78" t="s">
        <v>576</v>
      </c>
      <c r="G74" s="70"/>
      <c r="H74" s="70"/>
      <c r="I74" s="55"/>
    </row>
    <row r="75" spans="1:9" ht="15.75" customHeight="1" x14ac:dyDescent="0.15">
      <c r="A75" s="11" t="s">
        <v>135</v>
      </c>
      <c r="B75" s="11">
        <v>0</v>
      </c>
      <c r="C75" s="11" t="s">
        <v>577</v>
      </c>
      <c r="D75" s="11" t="s">
        <v>69</v>
      </c>
      <c r="E75" s="11" t="s">
        <v>153</v>
      </c>
      <c r="F75" s="11" t="s">
        <v>154</v>
      </c>
      <c r="G75" s="58"/>
      <c r="H75" s="64" t="str">
        <f ca="1">IFERROR(VLOOKUP(INDIRECT("G"&amp;ROW()),'(Source) 2. Fields'!$A:$E,5,FALSE),"")</f>
        <v/>
      </c>
      <c r="I75" s="55"/>
    </row>
    <row r="76" spans="1:9" ht="15.75" customHeight="1" x14ac:dyDescent="0.15">
      <c r="A76" s="11" t="s">
        <v>135</v>
      </c>
      <c r="B76" s="11">
        <v>0</v>
      </c>
      <c r="C76" s="11" t="s">
        <v>578</v>
      </c>
      <c r="D76" s="11" t="s">
        <v>69</v>
      </c>
      <c r="E76" s="11" t="s">
        <v>156</v>
      </c>
      <c r="F76" s="11" t="s">
        <v>157</v>
      </c>
      <c r="G76" s="58"/>
      <c r="H76" s="64" t="str">
        <f ca="1">IFERROR(VLOOKUP(INDIRECT("G"&amp;ROW()),'(Source) 2. Fields'!$A:$E,5,FALSE),"")</f>
        <v/>
      </c>
      <c r="I76" s="55"/>
    </row>
    <row r="77" spans="1:9" ht="15.75" customHeight="1" x14ac:dyDescent="0.15">
      <c r="A77" s="11" t="s">
        <v>135</v>
      </c>
      <c r="B77" s="11">
        <v>0</v>
      </c>
      <c r="C77" s="11" t="s">
        <v>579</v>
      </c>
      <c r="D77" s="11" t="s">
        <v>69</v>
      </c>
      <c r="E77" s="11" t="s">
        <v>159</v>
      </c>
      <c r="F77" s="11" t="s">
        <v>160</v>
      </c>
      <c r="G77" s="58"/>
      <c r="H77" s="64" t="str">
        <f ca="1">IFERROR(VLOOKUP(INDIRECT("G"&amp;ROW()),'(Source) 2. Fields'!$A:$E,5,FALSE),"")</f>
        <v/>
      </c>
      <c r="I77" s="55"/>
    </row>
    <row r="78" spans="1:9" ht="15.75" customHeight="1" x14ac:dyDescent="0.15">
      <c r="A78" s="11" t="s">
        <v>135</v>
      </c>
      <c r="B78" s="11">
        <v>0</v>
      </c>
      <c r="C78" s="11" t="s">
        <v>580</v>
      </c>
      <c r="D78" s="11" t="s">
        <v>162</v>
      </c>
      <c r="E78" s="11" t="s">
        <v>163</v>
      </c>
      <c r="F78" s="11" t="s">
        <v>164</v>
      </c>
      <c r="G78" s="58"/>
      <c r="H78" s="64" t="str">
        <f ca="1">IFERROR(VLOOKUP(INDIRECT("G"&amp;ROW()),'(Source) 2. Fields'!$A:$E,5,FALSE),"")</f>
        <v/>
      </c>
      <c r="I78" s="55"/>
    </row>
    <row r="79" spans="1:9" ht="15.75" customHeight="1" x14ac:dyDescent="0.15">
      <c r="A79" s="11" t="s">
        <v>122</v>
      </c>
      <c r="B79" s="11">
        <v>0</v>
      </c>
      <c r="C79" s="44" t="s">
        <v>581</v>
      </c>
      <c r="D79" s="44" t="s">
        <v>173</v>
      </c>
      <c r="E79" s="44" t="s">
        <v>582</v>
      </c>
      <c r="F79" s="78" t="s">
        <v>583</v>
      </c>
      <c r="G79" s="70"/>
      <c r="H79" s="70"/>
      <c r="I79" s="55"/>
    </row>
    <row r="80" spans="1:9" ht="15.75" customHeight="1" x14ac:dyDescent="0.15">
      <c r="A80" s="11" t="s">
        <v>363</v>
      </c>
      <c r="B80" s="11">
        <v>0</v>
      </c>
      <c r="C80" s="63" t="s">
        <v>584</v>
      </c>
      <c r="D80" s="11" t="s">
        <v>69</v>
      </c>
      <c r="E80" s="11" t="s">
        <v>180</v>
      </c>
      <c r="F80" s="11" t="s">
        <v>585</v>
      </c>
      <c r="G80" s="58"/>
      <c r="H80" s="64"/>
      <c r="I80" s="55"/>
    </row>
    <row r="81" spans="1:9" ht="15.75" customHeight="1" x14ac:dyDescent="0.15">
      <c r="A81" s="11" t="s">
        <v>363</v>
      </c>
      <c r="B81" s="11">
        <v>0</v>
      </c>
      <c r="C81" s="11" t="s">
        <v>586</v>
      </c>
      <c r="D81" s="11" t="s">
        <v>69</v>
      </c>
      <c r="E81" s="11" t="s">
        <v>587</v>
      </c>
      <c r="F81" s="11" t="s">
        <v>588</v>
      </c>
      <c r="G81" s="58"/>
      <c r="H81" s="64" t="str">
        <f ca="1">IFERROR(VLOOKUP(INDIRECT("G"&amp;ROW()),'(Source) 2. Fields'!$A:$E,5,FALSE),"")</f>
        <v/>
      </c>
      <c r="I81" s="55"/>
    </row>
    <row r="82" spans="1:9" ht="15.75" customHeight="1" x14ac:dyDescent="0.15">
      <c r="A82" s="11" t="s">
        <v>363</v>
      </c>
      <c r="B82" s="11">
        <v>0</v>
      </c>
      <c r="C82" s="11" t="s">
        <v>589</v>
      </c>
      <c r="D82" s="11" t="s">
        <v>69</v>
      </c>
      <c r="E82" s="11" t="s">
        <v>545</v>
      </c>
      <c r="F82" s="11" t="s">
        <v>590</v>
      </c>
      <c r="G82" s="58"/>
      <c r="H82" s="64" t="str">
        <f ca="1">IFERROR(VLOOKUP(INDIRECT("G"&amp;ROW()),'(Source) 2. Fields'!$A:$E,5,FALSE),"")</f>
        <v/>
      </c>
      <c r="I82" s="55"/>
    </row>
    <row r="83" spans="1:9" ht="15.75" customHeight="1" x14ac:dyDescent="0.15">
      <c r="A83" s="11" t="s">
        <v>363</v>
      </c>
      <c r="B83" s="11">
        <v>0</v>
      </c>
      <c r="C83" s="44" t="s">
        <v>591</v>
      </c>
      <c r="D83" s="44" t="s">
        <v>149</v>
      </c>
      <c r="E83" s="44" t="s">
        <v>331</v>
      </c>
      <c r="F83" s="78" t="s">
        <v>592</v>
      </c>
      <c r="G83" s="70"/>
      <c r="H83" s="70"/>
      <c r="I83" s="55"/>
    </row>
    <row r="84" spans="1:9" ht="15.75" customHeight="1" x14ac:dyDescent="0.15">
      <c r="C84" s="11" t="s">
        <v>593</v>
      </c>
      <c r="D84" s="11" t="s">
        <v>267</v>
      </c>
      <c r="E84" s="11" t="s">
        <v>268</v>
      </c>
      <c r="F84" s="11" t="s">
        <v>269</v>
      </c>
      <c r="G84" s="58"/>
      <c r="H84" s="64" t="str">
        <f ca="1">IFERROR(VLOOKUP(INDIRECT("G"&amp;ROW()),'(Source) 2. Fields'!$A:$E,5,FALSE),"")</f>
        <v/>
      </c>
      <c r="I84" s="55"/>
    </row>
    <row r="85" spans="1:9" ht="15.75" customHeight="1" x14ac:dyDescent="0.15">
      <c r="C85" s="11" t="s">
        <v>594</v>
      </c>
      <c r="D85" s="11" t="s">
        <v>69</v>
      </c>
      <c r="E85" s="11" t="s">
        <v>271</v>
      </c>
      <c r="F85" s="11" t="s">
        <v>272</v>
      </c>
      <c r="G85" s="58"/>
      <c r="H85" s="64" t="str">
        <f ca="1">IFERROR(VLOOKUP(INDIRECT("G"&amp;ROW()),'(Source) 2. Fields'!$A:$E,5,FALSE),"")</f>
        <v/>
      </c>
      <c r="I85" s="55"/>
    </row>
    <row r="86" spans="1:9" ht="15.75" customHeight="1" x14ac:dyDescent="0.15">
      <c r="C86" s="44" t="s">
        <v>595</v>
      </c>
      <c r="D86" s="44" t="s">
        <v>149</v>
      </c>
      <c r="E86" s="44" t="s">
        <v>596</v>
      </c>
      <c r="F86" s="78" t="s">
        <v>597</v>
      </c>
      <c r="G86" s="70"/>
      <c r="H86" s="70"/>
      <c r="I86" s="55"/>
    </row>
    <row r="87" spans="1:9" ht="15.75" customHeight="1" x14ac:dyDescent="0.15">
      <c r="C87" s="11" t="s">
        <v>598</v>
      </c>
      <c r="D87" s="11" t="s">
        <v>69</v>
      </c>
      <c r="E87" s="11" t="s">
        <v>304</v>
      </c>
      <c r="F87" s="11" t="s">
        <v>305</v>
      </c>
      <c r="G87" s="58"/>
      <c r="H87" s="64" t="str">
        <f ca="1">IFERROR(VLOOKUP(INDIRECT("G"&amp;ROW()),'(Source) 2. Fields'!$A:$E,5,FALSE),"")</f>
        <v/>
      </c>
      <c r="I87" s="55"/>
    </row>
    <row r="88" spans="1:9" ht="15.75" customHeight="1" x14ac:dyDescent="0.15">
      <c r="C88" s="11" t="s">
        <v>599</v>
      </c>
      <c r="D88" s="11" t="s">
        <v>69</v>
      </c>
      <c r="E88" s="11" t="s">
        <v>307</v>
      </c>
      <c r="F88" s="11" t="s">
        <v>308</v>
      </c>
      <c r="G88" s="58"/>
      <c r="H88" s="64" t="str">
        <f ca="1">IFERROR(VLOOKUP(INDIRECT("G"&amp;ROW()),'(Source) 2. Fields'!$A:$E,5,FALSE),"")</f>
        <v/>
      </c>
      <c r="I88" s="55"/>
    </row>
    <row r="89" spans="1:9" ht="15.75" customHeight="1" x14ac:dyDescent="0.15">
      <c r="C89" s="44" t="s">
        <v>600</v>
      </c>
      <c r="D89" s="44" t="s">
        <v>149</v>
      </c>
      <c r="E89" s="44" t="s">
        <v>601</v>
      </c>
      <c r="F89" s="78" t="s">
        <v>602</v>
      </c>
      <c r="G89" s="70"/>
      <c r="H89" s="70"/>
      <c r="I89" s="55"/>
    </row>
    <row r="90" spans="1:9" ht="15.75" customHeight="1" x14ac:dyDescent="0.15">
      <c r="C90" s="11" t="s">
        <v>603</v>
      </c>
      <c r="D90" s="11" t="s">
        <v>69</v>
      </c>
      <c r="E90" s="11" t="s">
        <v>304</v>
      </c>
      <c r="F90" s="11" t="s">
        <v>305</v>
      </c>
      <c r="G90" s="58"/>
      <c r="H90" s="64" t="str">
        <f ca="1">IFERROR(VLOOKUP(INDIRECT("G"&amp;ROW()),'(Source) 2. Fields'!$A:$E,5,FALSE),"")</f>
        <v/>
      </c>
      <c r="I90" s="55"/>
    </row>
    <row r="91" spans="1:9" ht="15.75" customHeight="1" x14ac:dyDescent="0.15">
      <c r="C91" s="11" t="s">
        <v>604</v>
      </c>
      <c r="D91" s="11" t="s">
        <v>69</v>
      </c>
      <c r="E91" s="11" t="s">
        <v>307</v>
      </c>
      <c r="F91" s="11" t="s">
        <v>308</v>
      </c>
      <c r="G91" s="58"/>
      <c r="H91" s="64" t="str">
        <f ca="1">IFERROR(VLOOKUP(INDIRECT("G"&amp;ROW()),'(Source) 2. Fields'!$A:$E,5,FALSE),"")</f>
        <v/>
      </c>
      <c r="I91" s="55"/>
    </row>
    <row r="92" spans="1:9" ht="15.75" customHeight="1" x14ac:dyDescent="0.15">
      <c r="C92" s="11" t="s">
        <v>605</v>
      </c>
      <c r="D92" s="11" t="s">
        <v>69</v>
      </c>
      <c r="E92" s="11" t="s">
        <v>606</v>
      </c>
      <c r="F92" s="11" t="s">
        <v>607</v>
      </c>
      <c r="G92" s="58"/>
      <c r="H92" s="64" t="str">
        <f ca="1">IFERROR(VLOOKUP(INDIRECT("G"&amp;ROW()),'(Source) 2. Fields'!$A:$E,5,FALSE),"")</f>
        <v/>
      </c>
      <c r="I92" s="55"/>
    </row>
    <row r="93" spans="1:9" ht="15.75" customHeight="1" x14ac:dyDescent="0.15">
      <c r="C93" s="11" t="s">
        <v>445</v>
      </c>
      <c r="D93" s="52"/>
      <c r="E93" s="52"/>
      <c r="F93" s="52"/>
      <c r="G93" s="58"/>
      <c r="H93" s="64" t="str">
        <f ca="1">IFERROR(VLOOKUP(INDIRECT("G"&amp;ROW()),'(Source) 2. Fields'!$A:$E,5,FALSE),"")</f>
        <v/>
      </c>
      <c r="I93" s="55"/>
    </row>
    <row r="94" spans="1:9" ht="15.75" customHeight="1" x14ac:dyDescent="0.15">
      <c r="C94" s="85" t="s">
        <v>445</v>
      </c>
      <c r="D94" s="70"/>
      <c r="E94" s="70"/>
      <c r="F94" s="70"/>
      <c r="G94" s="70"/>
      <c r="H94" s="70"/>
      <c r="I94" s="70"/>
    </row>
    <row r="95" spans="1:9" ht="15.75" customHeight="1" x14ac:dyDescent="0.15">
      <c r="C95" s="55"/>
      <c r="D95" s="55"/>
      <c r="E95" s="55"/>
      <c r="F95" s="55"/>
      <c r="G95" s="58"/>
      <c r="H95" s="53" t="str">
        <f ca="1">IFERROR(VLOOKUP(INDIRECT("G"&amp;ROW()),'(Source) 2. Fields'!$A:$E,5,FALSE),"")</f>
        <v/>
      </c>
      <c r="I95" s="55"/>
    </row>
    <row r="96" spans="1:9" ht="15.75" customHeight="1" x14ac:dyDescent="0.15">
      <c r="C96" s="55"/>
      <c r="D96" s="55"/>
      <c r="E96" s="55"/>
      <c r="F96" s="55"/>
      <c r="G96" s="58"/>
      <c r="H96" s="53" t="str">
        <f ca="1">IFERROR(VLOOKUP(INDIRECT("G"&amp;ROW()),'(Source) 2. Fields'!$A:$E,5,FALSE),"")</f>
        <v/>
      </c>
      <c r="I96" s="55"/>
    </row>
    <row r="97" spans="3:9" ht="15.75" customHeight="1" x14ac:dyDescent="0.15">
      <c r="C97" s="55"/>
      <c r="D97" s="55"/>
      <c r="E97" s="55"/>
      <c r="F97" s="55"/>
      <c r="G97" s="58"/>
      <c r="H97" s="53" t="str">
        <f ca="1">IFERROR(VLOOKUP(INDIRECT("G"&amp;ROW()),'(Source) 2. Fields'!$A:$E,5,FALSE),"")</f>
        <v/>
      </c>
      <c r="I97" s="55"/>
    </row>
    <row r="98" spans="3:9" ht="15.75" customHeight="1" x14ac:dyDescent="0.15">
      <c r="C98" s="55"/>
      <c r="D98" s="55"/>
      <c r="E98" s="55"/>
      <c r="F98" s="55"/>
      <c r="G98" s="58"/>
      <c r="H98" s="53" t="str">
        <f ca="1">IFERROR(VLOOKUP(INDIRECT("G"&amp;ROW()),'(Source) 2. Fields'!$A:$E,5,FALSE),"")</f>
        <v/>
      </c>
      <c r="I98" s="55"/>
    </row>
    <row r="99" spans="3:9" ht="15.75" customHeight="1" x14ac:dyDescent="0.15"/>
    <row r="100" spans="3:9" ht="15.75" customHeight="1" x14ac:dyDescent="0.15"/>
    <row r="101" spans="3:9" ht="15.75" customHeight="1" x14ac:dyDescent="0.15"/>
    <row r="102" spans="3:9" ht="15.75" customHeight="1" x14ac:dyDescent="0.15"/>
    <row r="103" spans="3:9" ht="15.75" customHeight="1" x14ac:dyDescent="0.15"/>
    <row r="104" spans="3:9" ht="15.75" customHeight="1" x14ac:dyDescent="0.15"/>
    <row r="105" spans="3:9" ht="15.75" customHeight="1" x14ac:dyDescent="0.15"/>
    <row r="106" spans="3:9" ht="15.75" customHeight="1" x14ac:dyDescent="0.15"/>
    <row r="107" spans="3:9" ht="15.75" customHeight="1" x14ac:dyDescent="0.15"/>
    <row r="108" spans="3:9" ht="15.75" customHeight="1" x14ac:dyDescent="0.15"/>
    <row r="109" spans="3:9" ht="15.75" customHeight="1" x14ac:dyDescent="0.15"/>
    <row r="110" spans="3:9" ht="15.75" customHeight="1" x14ac:dyDescent="0.15"/>
    <row r="111" spans="3:9" ht="15.75" customHeight="1" x14ac:dyDescent="0.15"/>
    <row r="112" spans="3: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F89:H89"/>
    <mergeCell ref="C94:I94"/>
    <mergeCell ref="F56:H56"/>
    <mergeCell ref="F63:H63"/>
    <mergeCell ref="F66:H66"/>
    <mergeCell ref="F69:H69"/>
    <mergeCell ref="F74:H74"/>
    <mergeCell ref="F79:H79"/>
    <mergeCell ref="F83:H83"/>
    <mergeCell ref="F31:H31"/>
    <mergeCell ref="F34:H34"/>
    <mergeCell ref="F39:H39"/>
    <mergeCell ref="F42:H42"/>
    <mergeCell ref="F86:H86"/>
    <mergeCell ref="F15:H15"/>
    <mergeCell ref="F19:H19"/>
    <mergeCell ref="F22:H22"/>
    <mergeCell ref="F25:H25"/>
    <mergeCell ref="F28:H28"/>
    <mergeCell ref="C1:I1"/>
    <mergeCell ref="F3:H3"/>
    <mergeCell ref="F5:H5"/>
    <mergeCell ref="F8:H8"/>
    <mergeCell ref="F12:H1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400-000000000000}">
          <x14:formula1>
            <xm:f>'(Source) 2. Fields'!$A$4:$A$499</xm:f>
          </x14:formula1>
          <xm:sqref>G4 G95:G98 G90:G93 G87:G88 G84:G85 G80:G82 G75:G78 G70:G73 G67:G68 G64:G65 G57:G62 G43:G55 G40:G41 G35:G38 G32:G33 G29:G30 G26:G27 G23:G24 G20:G21 G16:G18 G13:G14 G9:G11 G6:G7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CE58B"/>
    <outlinePr summaryBelow="0" summaryRight="0"/>
  </sheetPr>
  <dimension ref="A1:I1000"/>
  <sheetViews>
    <sheetView topLeftCell="C1" workbookViewId="0">
      <pane ySplit="2" topLeftCell="A3" activePane="bottomLeft" state="frozen"/>
      <selection pane="bottomLeft" activeCell="B4" sqref="B4"/>
    </sheetView>
  </sheetViews>
  <sheetFormatPr baseColWidth="10" defaultColWidth="12.6640625" defaultRowHeight="15" customHeight="1" x14ac:dyDescent="0.15"/>
  <cols>
    <col min="1" max="2" width="12.6640625" hidden="1" customWidth="1"/>
    <col min="3" max="3" width="25.1640625" customWidth="1"/>
    <col min="4" max="4" width="8.83203125" customWidth="1"/>
    <col min="5" max="5" width="12.6640625" customWidth="1"/>
    <col min="6" max="6" width="37.6640625" customWidth="1"/>
    <col min="7" max="7" width="25.1640625" customWidth="1"/>
    <col min="8" max="9" width="37.6640625" customWidth="1"/>
  </cols>
  <sheetData>
    <row r="1" spans="1:9" ht="15.75" customHeight="1" x14ac:dyDescent="0.15">
      <c r="A1" s="11" t="s">
        <v>76</v>
      </c>
      <c r="B1" s="11">
        <v>0</v>
      </c>
      <c r="C1" s="79" t="s">
        <v>608</v>
      </c>
      <c r="D1" s="80"/>
      <c r="E1" s="80"/>
      <c r="F1" s="80"/>
      <c r="G1" s="80"/>
      <c r="H1" s="80"/>
      <c r="I1" s="81"/>
    </row>
    <row r="2" spans="1:9" ht="15.75" customHeight="1" x14ac:dyDescent="0.15">
      <c r="A2" s="11" t="s">
        <v>124</v>
      </c>
      <c r="B2" s="11">
        <v>0</v>
      </c>
      <c r="C2" s="62" t="s">
        <v>125</v>
      </c>
      <c r="D2" s="62" t="s">
        <v>126</v>
      </c>
      <c r="E2" s="62" t="s">
        <v>127</v>
      </c>
      <c r="F2" s="62" t="s">
        <v>128</v>
      </c>
      <c r="G2" s="62" t="s">
        <v>129</v>
      </c>
      <c r="H2" s="62" t="s">
        <v>38</v>
      </c>
      <c r="I2" s="62" t="s">
        <v>130</v>
      </c>
    </row>
    <row r="3" spans="1:9" ht="15.75" customHeight="1" x14ac:dyDescent="0.15">
      <c r="A3" s="11" t="s">
        <v>147</v>
      </c>
      <c r="B3" s="11">
        <v>0</v>
      </c>
      <c r="C3" s="44" t="s">
        <v>609</v>
      </c>
      <c r="D3" s="44" t="s">
        <v>173</v>
      </c>
      <c r="E3" s="44" t="s">
        <v>610</v>
      </c>
      <c r="F3" s="78" t="s">
        <v>611</v>
      </c>
      <c r="G3" s="70"/>
      <c r="H3" s="70"/>
      <c r="I3" s="57"/>
    </row>
    <row r="4" spans="1:9" ht="15.75" customHeight="1" x14ac:dyDescent="0.15">
      <c r="A4" s="11" t="s">
        <v>131</v>
      </c>
      <c r="B4" s="11">
        <v>0</v>
      </c>
      <c r="C4" s="63" t="s">
        <v>612</v>
      </c>
      <c r="D4" s="11" t="s">
        <v>69</v>
      </c>
      <c r="E4" s="11" t="s">
        <v>180</v>
      </c>
      <c r="F4" s="11" t="s">
        <v>613</v>
      </c>
      <c r="G4" s="65"/>
      <c r="H4" s="66"/>
      <c r="I4" s="57"/>
    </row>
    <row r="5" spans="1:9" ht="15.75" customHeight="1" x14ac:dyDescent="0.15">
      <c r="A5" s="11" t="s">
        <v>614</v>
      </c>
      <c r="B5" s="11">
        <v>0</v>
      </c>
      <c r="C5" s="63" t="s">
        <v>615</v>
      </c>
      <c r="D5" s="11" t="s">
        <v>166</v>
      </c>
      <c r="E5" s="11" t="s">
        <v>616</v>
      </c>
      <c r="F5" s="11" t="s">
        <v>617</v>
      </c>
      <c r="G5" s="65"/>
      <c r="H5" s="66" t="str">
        <f ca="1">IFERROR(VLOOKUP(INDIRECT("G"&amp;ROW()),'(Source) 2. Fields'!$A:$E,5,FALSE),"")</f>
        <v/>
      </c>
      <c r="I5" s="57"/>
    </row>
    <row r="6" spans="1:9" ht="15.75" customHeight="1" x14ac:dyDescent="0.15">
      <c r="A6" s="11" t="s">
        <v>131</v>
      </c>
      <c r="B6" s="11">
        <v>0</v>
      </c>
      <c r="C6" s="63" t="s">
        <v>618</v>
      </c>
      <c r="D6" s="11" t="s">
        <v>69</v>
      </c>
      <c r="E6" s="11" t="s">
        <v>545</v>
      </c>
      <c r="F6" s="11" t="s">
        <v>619</v>
      </c>
      <c r="G6" s="65"/>
      <c r="H6" s="66" t="str">
        <f ca="1">IFERROR(VLOOKUP(INDIRECT("G"&amp;ROW()),'(Source) 2. Fields'!$A:$E,5,FALSE),"")</f>
        <v/>
      </c>
      <c r="I6" s="57"/>
    </row>
    <row r="7" spans="1:9" ht="15.75" customHeight="1" x14ac:dyDescent="0.15">
      <c r="A7" s="11" t="s">
        <v>131</v>
      </c>
      <c r="B7" s="11">
        <v>0</v>
      </c>
      <c r="C7" s="63" t="s">
        <v>620</v>
      </c>
      <c r="D7" s="11" t="s">
        <v>69</v>
      </c>
      <c r="E7" s="11" t="s">
        <v>374</v>
      </c>
      <c r="F7" s="11" t="s">
        <v>621</v>
      </c>
      <c r="G7" s="65"/>
      <c r="H7" s="66" t="str">
        <f ca="1">IFERROR(VLOOKUP(INDIRECT("G"&amp;ROW()),'(Source) 2. Fields'!$A:$E,5,FALSE),"")</f>
        <v/>
      </c>
      <c r="I7" s="57"/>
    </row>
    <row r="8" spans="1:9" ht="15.75" customHeight="1" x14ac:dyDescent="0.15">
      <c r="A8" s="11" t="s">
        <v>122</v>
      </c>
      <c r="B8" s="11">
        <v>0</v>
      </c>
      <c r="C8" s="82" t="s">
        <v>445</v>
      </c>
      <c r="D8" s="83"/>
      <c r="E8" s="83"/>
      <c r="F8" s="83"/>
      <c r="G8" s="83"/>
      <c r="H8" s="83"/>
      <c r="I8" s="84"/>
    </row>
    <row r="9" spans="1:9" ht="15.75" customHeight="1" x14ac:dyDescent="0.15">
      <c r="A9" s="11" t="s">
        <v>363</v>
      </c>
      <c r="B9" s="11">
        <v>0</v>
      </c>
      <c r="C9" s="57"/>
      <c r="D9" s="57"/>
      <c r="E9" s="57"/>
      <c r="F9" s="57"/>
      <c r="G9" s="65"/>
      <c r="H9" s="66" t="str">
        <f ca="1">IFERROR(VLOOKUP(INDIRECT("G"&amp;ROW()),'(Source) 2. Fields'!$A:$E,5,FALSE),"")</f>
        <v/>
      </c>
      <c r="I9" s="57"/>
    </row>
    <row r="10" spans="1:9" ht="15.75" customHeight="1" x14ac:dyDescent="0.15">
      <c r="A10" s="11" t="s">
        <v>363</v>
      </c>
      <c r="B10" s="11">
        <v>0</v>
      </c>
      <c r="C10" s="57"/>
      <c r="D10" s="57"/>
      <c r="E10" s="57"/>
      <c r="F10" s="57"/>
      <c r="G10" s="65"/>
      <c r="H10" s="66" t="str">
        <f ca="1">IFERROR(VLOOKUP(INDIRECT("G"&amp;ROW()),'(Source) 2. Fields'!$A:$E,5,FALSE),"")</f>
        <v/>
      </c>
      <c r="I10" s="57"/>
    </row>
    <row r="11" spans="1:9" ht="15.75" customHeight="1" x14ac:dyDescent="0.15">
      <c r="A11" s="11" t="s">
        <v>363</v>
      </c>
      <c r="B11" s="11">
        <v>0</v>
      </c>
      <c r="C11" s="57"/>
      <c r="D11" s="57"/>
      <c r="E11" s="57"/>
      <c r="F11" s="57"/>
      <c r="G11" s="65"/>
      <c r="H11" s="66" t="str">
        <f ca="1">IFERROR(VLOOKUP(INDIRECT("G"&amp;ROW()),'(Source) 2. Fields'!$A:$E,5,FALSE),"")</f>
        <v/>
      </c>
      <c r="I11" s="57"/>
    </row>
    <row r="12" spans="1:9" ht="15.75" customHeight="1" x14ac:dyDescent="0.15">
      <c r="A12" s="11" t="s">
        <v>363</v>
      </c>
      <c r="B12" s="11">
        <v>0</v>
      </c>
      <c r="C12" s="57"/>
      <c r="D12" s="57"/>
      <c r="E12" s="57"/>
      <c r="F12" s="57"/>
      <c r="G12" s="65"/>
      <c r="H12" s="66" t="str">
        <f ca="1">IFERROR(VLOOKUP(INDIRECT("G"&amp;ROW()),'(Source) 2. Fields'!$A:$E,5,FALSE),"")</f>
        <v/>
      </c>
      <c r="I12" s="57"/>
    </row>
    <row r="13" spans="1:9" ht="15.75" customHeight="1" x14ac:dyDescent="0.15"/>
    <row r="14" spans="1:9" ht="15.75" customHeight="1" x14ac:dyDescent="0.15"/>
    <row r="15" spans="1:9" ht="15.75" customHeight="1" x14ac:dyDescent="0.15"/>
    <row r="16" spans="1:9"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C1:I1"/>
    <mergeCell ref="F3:H3"/>
    <mergeCell ref="C8:I8"/>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500-000000000000}">
          <x14:formula1>
            <xm:f>'(Source) 2. Fields'!$A$4:$A$499</xm:f>
          </x14:formula1>
          <xm:sqref>G4:G7 G9:G12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CE58B"/>
    <outlinePr summaryBelow="0" summaryRight="0"/>
  </sheetPr>
  <dimension ref="A1:I1000"/>
  <sheetViews>
    <sheetView topLeftCell="C1" workbookViewId="0">
      <pane ySplit="2" topLeftCell="A217" activePane="bottomLeft" state="frozen"/>
      <selection pane="bottomLeft" activeCell="G256" sqref="G256"/>
    </sheetView>
  </sheetViews>
  <sheetFormatPr baseColWidth="10" defaultColWidth="12.6640625" defaultRowHeight="15" customHeight="1" x14ac:dyDescent="0.15"/>
  <cols>
    <col min="1" max="2" width="12.6640625" hidden="1" customWidth="1"/>
    <col min="3" max="3" width="25.1640625" customWidth="1"/>
    <col min="4" max="4" width="8.83203125" customWidth="1"/>
    <col min="5" max="5" width="12.6640625" customWidth="1"/>
    <col min="6" max="6" width="37.6640625" customWidth="1"/>
    <col min="7" max="7" width="25.1640625" customWidth="1"/>
    <col min="8" max="9" width="37.6640625" customWidth="1"/>
  </cols>
  <sheetData>
    <row r="1" spans="1:9" ht="15.75" customHeight="1" x14ac:dyDescent="0.15">
      <c r="A1" s="11" t="s">
        <v>76</v>
      </c>
      <c r="B1" s="11">
        <v>0</v>
      </c>
      <c r="C1" s="79" t="s">
        <v>622</v>
      </c>
      <c r="D1" s="80"/>
      <c r="E1" s="80"/>
      <c r="F1" s="80"/>
      <c r="G1" s="80"/>
      <c r="H1" s="80"/>
      <c r="I1" s="81"/>
    </row>
    <row r="2" spans="1:9" ht="15.75" customHeight="1" x14ac:dyDescent="0.15">
      <c r="A2" s="11" t="s">
        <v>122</v>
      </c>
      <c r="B2" s="11">
        <v>0</v>
      </c>
      <c r="C2" s="82" t="s">
        <v>623</v>
      </c>
      <c r="D2" s="83"/>
      <c r="E2" s="83"/>
      <c r="F2" s="83"/>
      <c r="G2" s="83"/>
      <c r="H2" s="83"/>
      <c r="I2" s="84"/>
    </row>
    <row r="3" spans="1:9" ht="15.75" customHeight="1" x14ac:dyDescent="0.15">
      <c r="A3" s="11" t="s">
        <v>124</v>
      </c>
      <c r="B3" s="11">
        <v>0</v>
      </c>
      <c r="C3" s="62" t="s">
        <v>125</v>
      </c>
      <c r="D3" s="62" t="s">
        <v>126</v>
      </c>
      <c r="E3" s="62" t="s">
        <v>127</v>
      </c>
      <c r="F3" s="62" t="s">
        <v>128</v>
      </c>
      <c r="G3" s="62" t="s">
        <v>129</v>
      </c>
      <c r="H3" s="62" t="s">
        <v>38</v>
      </c>
      <c r="I3" s="62" t="s">
        <v>130</v>
      </c>
    </row>
    <row r="4" spans="1:9" ht="15.75" customHeight="1" x14ac:dyDescent="0.15">
      <c r="A4" s="11" t="s">
        <v>147</v>
      </c>
      <c r="B4" s="11">
        <v>0</v>
      </c>
      <c r="C4" s="44" t="s">
        <v>624</v>
      </c>
      <c r="D4" s="44" t="s">
        <v>173</v>
      </c>
      <c r="E4" s="44" t="s">
        <v>625</v>
      </c>
      <c r="F4" s="78" t="s">
        <v>626</v>
      </c>
      <c r="G4" s="70"/>
      <c r="H4" s="70"/>
      <c r="I4" s="55"/>
    </row>
    <row r="5" spans="1:9" ht="15.75" customHeight="1" x14ac:dyDescent="0.15">
      <c r="A5" s="67" t="s">
        <v>147</v>
      </c>
      <c r="B5" s="67">
        <v>1</v>
      </c>
      <c r="C5" s="67" t="s">
        <v>300</v>
      </c>
      <c r="D5" s="67" t="s">
        <v>149</v>
      </c>
      <c r="E5" s="67" t="s">
        <v>627</v>
      </c>
      <c r="F5" s="86" t="s">
        <v>628</v>
      </c>
      <c r="G5" s="70"/>
      <c r="H5" s="70"/>
      <c r="I5" s="55"/>
    </row>
    <row r="6" spans="1:9" ht="15.75" customHeight="1" x14ac:dyDescent="0.15">
      <c r="A6" s="11" t="s">
        <v>135</v>
      </c>
      <c r="B6" s="11">
        <v>0</v>
      </c>
      <c r="C6" s="11" t="s">
        <v>629</v>
      </c>
      <c r="D6" s="11" t="s">
        <v>69</v>
      </c>
      <c r="E6" s="11" t="s">
        <v>630</v>
      </c>
      <c r="F6" s="11" t="s">
        <v>631</v>
      </c>
      <c r="G6" s="58" t="s">
        <v>496</v>
      </c>
      <c r="H6" s="64" t="str">
        <f ca="1">IFERROR(VLOOKUP(INDIRECT("G"&amp;ROW()),'(Source) 2. Fields'!$A:$E,5,FALSE),"")</f>
        <v>FUNDO DE ESTRADAS</v>
      </c>
      <c r="I6" s="55"/>
    </row>
    <row r="7" spans="1:9" ht="15.75" customHeight="1" x14ac:dyDescent="0.15">
      <c r="A7" s="11" t="s">
        <v>135</v>
      </c>
      <c r="B7" s="11">
        <v>0</v>
      </c>
      <c r="C7" s="11" t="s">
        <v>632</v>
      </c>
      <c r="D7" s="11" t="s">
        <v>69</v>
      </c>
      <c r="E7" s="11" t="s">
        <v>633</v>
      </c>
      <c r="F7" s="11" t="s">
        <v>634</v>
      </c>
      <c r="G7" s="58"/>
      <c r="H7" s="64" t="str">
        <f ca="1">IFERROR(VLOOKUP(INDIRECT("G"&amp;ROW()),'(Source) 2. Fields'!$A:$E,5,FALSE),"")</f>
        <v/>
      </c>
      <c r="I7" s="55"/>
    </row>
    <row r="8" spans="1:9" ht="15.75" customHeight="1" x14ac:dyDescent="0.15">
      <c r="A8" s="11" t="s">
        <v>147</v>
      </c>
      <c r="B8" s="11">
        <v>0</v>
      </c>
      <c r="C8" s="44" t="s">
        <v>635</v>
      </c>
      <c r="D8" s="44" t="s">
        <v>149</v>
      </c>
      <c r="E8" s="44" t="s">
        <v>636</v>
      </c>
      <c r="F8" s="78" t="s">
        <v>637</v>
      </c>
      <c r="G8" s="70"/>
      <c r="H8" s="70"/>
      <c r="I8" s="55"/>
    </row>
    <row r="9" spans="1:9" ht="15.75" customHeight="1" x14ac:dyDescent="0.15">
      <c r="A9" s="11" t="s">
        <v>135</v>
      </c>
      <c r="B9" s="11">
        <v>0</v>
      </c>
      <c r="C9" s="11" t="s">
        <v>638</v>
      </c>
      <c r="D9" s="11" t="s">
        <v>69</v>
      </c>
      <c r="E9" s="11" t="s">
        <v>177</v>
      </c>
      <c r="F9" s="11" t="s">
        <v>639</v>
      </c>
      <c r="G9" s="58"/>
      <c r="H9" s="64" t="str">
        <f ca="1">IFERROR(VLOOKUP(INDIRECT("G"&amp;ROW()),'(Source) 2. Fields'!$A:$E,5,FALSE),"")</f>
        <v/>
      </c>
      <c r="I9" s="55"/>
    </row>
    <row r="10" spans="1:9" ht="15.75" customHeight="1" x14ac:dyDescent="0.15">
      <c r="A10" s="11" t="s">
        <v>135</v>
      </c>
      <c r="B10" s="11">
        <v>0</v>
      </c>
      <c r="C10" s="11" t="s">
        <v>640</v>
      </c>
      <c r="D10" s="11" t="s">
        <v>69</v>
      </c>
      <c r="E10" s="11" t="s">
        <v>180</v>
      </c>
      <c r="F10" s="11" t="s">
        <v>641</v>
      </c>
      <c r="G10" s="58"/>
      <c r="H10" s="64" t="str">
        <f ca="1">IFERROR(VLOOKUP(INDIRECT("G"&amp;ROW()),'(Source) 2. Fields'!$A:$E,5,FALSE),"")</f>
        <v/>
      </c>
      <c r="I10" s="55"/>
    </row>
    <row r="11" spans="1:9" ht="15.75" customHeight="1" x14ac:dyDescent="0.15">
      <c r="A11" s="11" t="s">
        <v>135</v>
      </c>
      <c r="B11" s="11">
        <v>0</v>
      </c>
      <c r="C11" s="11" t="s">
        <v>642</v>
      </c>
      <c r="D11" s="11" t="s">
        <v>69</v>
      </c>
      <c r="E11" s="11" t="s">
        <v>643</v>
      </c>
      <c r="F11" s="11" t="s">
        <v>644</v>
      </c>
      <c r="G11" s="58"/>
      <c r="H11" s="64" t="str">
        <f ca="1">IFERROR(VLOOKUP(INDIRECT("G"&amp;ROW()),'(Source) 2. Fields'!$A:$E,5,FALSE),"")</f>
        <v/>
      </c>
      <c r="I11" s="55"/>
    </row>
    <row r="12" spans="1:9" ht="15.75" customHeight="1" x14ac:dyDescent="0.15">
      <c r="A12" s="11" t="s">
        <v>135</v>
      </c>
      <c r="B12" s="11">
        <v>0</v>
      </c>
      <c r="C12" s="11" t="s">
        <v>645</v>
      </c>
      <c r="D12" s="11" t="s">
        <v>69</v>
      </c>
      <c r="E12" s="11" t="s">
        <v>185</v>
      </c>
      <c r="F12" s="11" t="s">
        <v>646</v>
      </c>
      <c r="G12" s="58"/>
      <c r="H12" s="64" t="str">
        <f ca="1">IFERROR(VLOOKUP(INDIRECT("G"&amp;ROW()),'(Source) 2. Fields'!$A:$E,5,FALSE),"")</f>
        <v/>
      </c>
      <c r="I12" s="55"/>
    </row>
    <row r="13" spans="1:9" ht="15.75" customHeight="1" x14ac:dyDescent="0.15">
      <c r="A13" s="11" t="s">
        <v>147</v>
      </c>
      <c r="B13" s="11">
        <v>0</v>
      </c>
      <c r="C13" s="44" t="s">
        <v>647</v>
      </c>
      <c r="D13" s="44" t="s">
        <v>173</v>
      </c>
      <c r="E13" s="44" t="s">
        <v>648</v>
      </c>
      <c r="F13" s="78" t="s">
        <v>649</v>
      </c>
      <c r="G13" s="70"/>
      <c r="H13" s="70"/>
      <c r="I13" s="55"/>
    </row>
    <row r="14" spans="1:9" ht="15.75" customHeight="1" x14ac:dyDescent="0.15">
      <c r="A14" s="11" t="s">
        <v>135</v>
      </c>
      <c r="B14" s="11">
        <v>0</v>
      </c>
      <c r="C14" s="11" t="s">
        <v>650</v>
      </c>
      <c r="D14" s="11" t="s">
        <v>69</v>
      </c>
      <c r="E14" s="11" t="s">
        <v>177</v>
      </c>
      <c r="F14" s="11" t="s">
        <v>639</v>
      </c>
      <c r="G14" s="58"/>
      <c r="H14" s="64" t="str">
        <f ca="1">IFERROR(VLOOKUP(INDIRECT("G"&amp;ROW()),'(Source) 2. Fields'!$A:$E,5,FALSE),"")</f>
        <v/>
      </c>
      <c r="I14" s="55"/>
    </row>
    <row r="15" spans="1:9" ht="15.75" customHeight="1" x14ac:dyDescent="0.15">
      <c r="A15" s="11" t="s">
        <v>135</v>
      </c>
      <c r="B15" s="11">
        <v>0</v>
      </c>
      <c r="C15" s="11" t="s">
        <v>651</v>
      </c>
      <c r="D15" s="11" t="s">
        <v>69</v>
      </c>
      <c r="E15" s="11" t="s">
        <v>180</v>
      </c>
      <c r="F15" s="11" t="s">
        <v>641</v>
      </c>
      <c r="G15" s="58"/>
      <c r="H15" s="64" t="str">
        <f ca="1">IFERROR(VLOOKUP(INDIRECT("G"&amp;ROW()),'(Source) 2. Fields'!$A:$E,5,FALSE),"")</f>
        <v/>
      </c>
      <c r="I15" s="55"/>
    </row>
    <row r="16" spans="1:9" ht="15.75" customHeight="1" x14ac:dyDescent="0.15">
      <c r="A16" s="11" t="s">
        <v>135</v>
      </c>
      <c r="B16" s="11">
        <v>0</v>
      </c>
      <c r="C16" s="11" t="s">
        <v>652</v>
      </c>
      <c r="D16" s="11" t="s">
        <v>69</v>
      </c>
      <c r="E16" s="11" t="s">
        <v>643</v>
      </c>
      <c r="F16" s="11" t="s">
        <v>644</v>
      </c>
      <c r="G16" s="58" t="s">
        <v>496</v>
      </c>
      <c r="H16" s="64" t="str">
        <f ca="1">IFERROR(VLOOKUP(INDIRECT("G"&amp;ROW()),'(Source) 2. Fields'!$A:$E,5,FALSE),"")</f>
        <v>FUNDO DE ESTRADAS</v>
      </c>
      <c r="I16" s="55"/>
    </row>
    <row r="17" spans="1:9" ht="15.75" customHeight="1" x14ac:dyDescent="0.15">
      <c r="A17" s="11" t="s">
        <v>135</v>
      </c>
      <c r="B17" s="11">
        <v>0</v>
      </c>
      <c r="C17" s="11" t="s">
        <v>653</v>
      </c>
      <c r="D17" s="11" t="s">
        <v>69</v>
      </c>
      <c r="E17" s="11" t="s">
        <v>185</v>
      </c>
      <c r="F17" s="11" t="s">
        <v>646</v>
      </c>
      <c r="G17" s="58"/>
      <c r="H17" s="64" t="str">
        <f ca="1">IFERROR(VLOOKUP(INDIRECT("G"&amp;ROW()),'(Source) 2. Fields'!$A:$E,5,FALSE),"")</f>
        <v/>
      </c>
      <c r="I17" s="55"/>
    </row>
    <row r="18" spans="1:9" ht="15.75" customHeight="1" x14ac:dyDescent="0.15">
      <c r="A18" s="11" t="s">
        <v>147</v>
      </c>
      <c r="B18" s="11">
        <v>0</v>
      </c>
      <c r="C18" s="44" t="s">
        <v>654</v>
      </c>
      <c r="D18" s="44" t="s">
        <v>149</v>
      </c>
      <c r="E18" s="44" t="s">
        <v>244</v>
      </c>
      <c r="F18" s="78" t="s">
        <v>655</v>
      </c>
      <c r="G18" s="70"/>
      <c r="H18" s="70"/>
      <c r="I18" s="55"/>
    </row>
    <row r="19" spans="1:9" ht="15.75" customHeight="1" x14ac:dyDescent="0.15">
      <c r="A19" s="11" t="s">
        <v>135</v>
      </c>
      <c r="B19" s="11">
        <v>0</v>
      </c>
      <c r="C19" s="11" t="s">
        <v>656</v>
      </c>
      <c r="D19" s="11" t="s">
        <v>69</v>
      </c>
      <c r="E19" s="11" t="s">
        <v>247</v>
      </c>
      <c r="F19" s="11" t="s">
        <v>248</v>
      </c>
      <c r="G19" s="58" t="s">
        <v>657</v>
      </c>
      <c r="H19" s="64" t="str">
        <f ca="1">IFERROR(VLOOKUP(INDIRECT("G"&amp;ROW()),'(Source) 2. Fields'!$A:$E,5,FALSE),"")</f>
        <v>Av. Mártires de Inhaminga, No. 170, Mezzanine - Maputo City,</v>
      </c>
      <c r="I19" s="55"/>
    </row>
    <row r="20" spans="1:9" ht="15.75" customHeight="1" x14ac:dyDescent="0.15">
      <c r="A20" s="11" t="s">
        <v>135</v>
      </c>
      <c r="B20" s="11">
        <v>0</v>
      </c>
      <c r="C20" s="11" t="s">
        <v>658</v>
      </c>
      <c r="D20" s="11" t="s">
        <v>69</v>
      </c>
      <c r="E20" s="11" t="s">
        <v>250</v>
      </c>
      <c r="F20" s="11" t="s">
        <v>251</v>
      </c>
      <c r="G20" s="58"/>
      <c r="H20" s="64" t="str">
        <f ca="1">IFERROR(VLOOKUP(INDIRECT("G"&amp;ROW()),'(Source) 2. Fields'!$A:$E,5,FALSE),"")</f>
        <v/>
      </c>
      <c r="I20" s="55"/>
    </row>
    <row r="21" spans="1:9" ht="15.75" customHeight="1" x14ac:dyDescent="0.15">
      <c r="A21" s="11" t="s">
        <v>135</v>
      </c>
      <c r="B21" s="11">
        <v>0</v>
      </c>
      <c r="C21" s="11" t="s">
        <v>659</v>
      </c>
      <c r="D21" s="11" t="s">
        <v>69</v>
      </c>
      <c r="E21" s="11" t="s">
        <v>68</v>
      </c>
      <c r="F21" s="11" t="s">
        <v>253</v>
      </c>
      <c r="G21" s="58"/>
      <c r="H21" s="64" t="str">
        <f ca="1">IFERROR(VLOOKUP(INDIRECT("G"&amp;ROW()),'(Source) 2. Fields'!$A:$E,5,FALSE),"")</f>
        <v/>
      </c>
      <c r="I21" s="55"/>
    </row>
    <row r="22" spans="1:9" ht="15.75" customHeight="1" x14ac:dyDescent="0.15">
      <c r="A22" s="11" t="s">
        <v>135</v>
      </c>
      <c r="B22" s="11">
        <v>0</v>
      </c>
      <c r="C22" s="11" t="s">
        <v>660</v>
      </c>
      <c r="D22" s="11" t="s">
        <v>69</v>
      </c>
      <c r="E22" s="11" t="s">
        <v>255</v>
      </c>
      <c r="F22" s="11" t="s">
        <v>256</v>
      </c>
      <c r="G22" s="58"/>
      <c r="H22" s="64" t="str">
        <f ca="1">IFERROR(VLOOKUP(INDIRECT("G"&amp;ROW()),'(Source) 2. Fields'!$A:$E,5,FALSE),"")</f>
        <v/>
      </c>
      <c r="I22" s="55"/>
    </row>
    <row r="23" spans="1:9" ht="15.75" customHeight="1" x14ac:dyDescent="0.15">
      <c r="A23" s="11" t="s">
        <v>135</v>
      </c>
      <c r="B23" s="11">
        <v>0</v>
      </c>
      <c r="C23" s="11" t="s">
        <v>661</v>
      </c>
      <c r="D23" s="11" t="s">
        <v>69</v>
      </c>
      <c r="E23" s="11" t="s">
        <v>258</v>
      </c>
      <c r="F23" s="11" t="s">
        <v>259</v>
      </c>
      <c r="G23" s="58"/>
      <c r="H23" s="64" t="str">
        <f ca="1">IFERROR(VLOOKUP(INDIRECT("G"&amp;ROW()),'(Source) 2. Fields'!$A:$E,5,FALSE),"")</f>
        <v/>
      </c>
      <c r="I23" s="55"/>
    </row>
    <row r="24" spans="1:9" ht="15.75" customHeight="1" x14ac:dyDescent="0.15">
      <c r="A24" s="11" t="s">
        <v>147</v>
      </c>
      <c r="B24" s="11">
        <v>0</v>
      </c>
      <c r="C24" s="44" t="s">
        <v>662</v>
      </c>
      <c r="D24" s="44" t="s">
        <v>149</v>
      </c>
      <c r="E24" s="44" t="s">
        <v>663</v>
      </c>
      <c r="F24" s="78" t="s">
        <v>664</v>
      </c>
      <c r="G24" s="70"/>
      <c r="H24" s="70"/>
      <c r="I24" s="55"/>
    </row>
    <row r="25" spans="1:9" ht="15.75" customHeight="1" x14ac:dyDescent="0.15">
      <c r="A25" s="11" t="s">
        <v>135</v>
      </c>
      <c r="B25" s="11">
        <v>0</v>
      </c>
      <c r="C25" s="11" t="s">
        <v>665</v>
      </c>
      <c r="D25" s="11" t="s">
        <v>69</v>
      </c>
      <c r="E25" s="11" t="s">
        <v>666</v>
      </c>
      <c r="F25" s="11" t="s">
        <v>667</v>
      </c>
      <c r="G25" s="58"/>
      <c r="H25" s="64" t="str">
        <f ca="1">IFERROR(VLOOKUP(INDIRECT("G"&amp;ROW()),'(Source) 2. Fields'!$A:$E,5,FALSE),"")</f>
        <v/>
      </c>
      <c r="I25" s="55"/>
    </row>
    <row r="26" spans="1:9" ht="15.75" customHeight="1" x14ac:dyDescent="0.15">
      <c r="A26" s="11" t="s">
        <v>135</v>
      </c>
      <c r="B26" s="11">
        <v>0</v>
      </c>
      <c r="C26" s="11" t="s">
        <v>668</v>
      </c>
      <c r="D26" s="11" t="s">
        <v>69</v>
      </c>
      <c r="E26" s="11" t="s">
        <v>669</v>
      </c>
      <c r="F26" s="11" t="s">
        <v>670</v>
      </c>
      <c r="G26" s="58"/>
      <c r="H26" s="64" t="str">
        <f ca="1">IFERROR(VLOOKUP(INDIRECT("G"&amp;ROW()),'(Source) 2. Fields'!$A:$E,5,FALSE),"")</f>
        <v/>
      </c>
      <c r="I26" s="55"/>
    </row>
    <row r="27" spans="1:9" ht="15.75" customHeight="1" x14ac:dyDescent="0.15">
      <c r="A27" s="11" t="s">
        <v>135</v>
      </c>
      <c r="B27" s="11">
        <v>0</v>
      </c>
      <c r="C27" s="11" t="s">
        <v>671</v>
      </c>
      <c r="D27" s="11" t="s">
        <v>69</v>
      </c>
      <c r="E27" s="11" t="s">
        <v>672</v>
      </c>
      <c r="F27" s="11" t="s">
        <v>673</v>
      </c>
      <c r="G27" s="58"/>
      <c r="H27" s="64" t="str">
        <f ca="1">IFERROR(VLOOKUP(INDIRECT("G"&amp;ROW()),'(Source) 2. Fields'!$A:$E,5,FALSE),"")</f>
        <v/>
      </c>
      <c r="I27" s="55"/>
    </row>
    <row r="28" spans="1:9" ht="15.75" customHeight="1" x14ac:dyDescent="0.15">
      <c r="A28" s="11" t="s">
        <v>135</v>
      </c>
      <c r="B28" s="11">
        <v>0</v>
      </c>
      <c r="C28" s="11" t="s">
        <v>674</v>
      </c>
      <c r="D28" s="11" t="s">
        <v>69</v>
      </c>
      <c r="E28" s="11" t="s">
        <v>675</v>
      </c>
      <c r="F28" s="11" t="s">
        <v>676</v>
      </c>
      <c r="G28" s="58"/>
      <c r="H28" s="64" t="str">
        <f ca="1">IFERROR(VLOOKUP(INDIRECT("G"&amp;ROW()),'(Source) 2. Fields'!$A:$E,5,FALSE),"")</f>
        <v/>
      </c>
      <c r="I28" s="55"/>
    </row>
    <row r="29" spans="1:9" ht="15.75" customHeight="1" x14ac:dyDescent="0.15">
      <c r="A29" s="11" t="s">
        <v>135</v>
      </c>
      <c r="B29" s="11">
        <v>0</v>
      </c>
      <c r="C29" s="11" t="s">
        <v>677</v>
      </c>
      <c r="D29" s="11" t="s">
        <v>69</v>
      </c>
      <c r="E29" s="11" t="s">
        <v>374</v>
      </c>
      <c r="F29" s="11" t="s">
        <v>678</v>
      </c>
      <c r="G29" s="58"/>
      <c r="H29" s="64" t="str">
        <f ca="1">IFERROR(VLOOKUP(INDIRECT("G"&amp;ROW()),'(Source) 2. Fields'!$A:$E,5,FALSE),"")</f>
        <v/>
      </c>
      <c r="I29" s="55"/>
    </row>
    <row r="30" spans="1:9" ht="15.75" customHeight="1" x14ac:dyDescent="0.15">
      <c r="A30" s="11" t="s">
        <v>135</v>
      </c>
      <c r="B30" s="11">
        <v>0</v>
      </c>
      <c r="C30" s="11" t="s">
        <v>679</v>
      </c>
      <c r="D30" s="11" t="s">
        <v>166</v>
      </c>
      <c r="E30" s="11" t="s">
        <v>680</v>
      </c>
      <c r="F30" s="11" t="s">
        <v>681</v>
      </c>
      <c r="G30" s="58"/>
      <c r="H30" s="64" t="str">
        <f ca="1">IFERROR(VLOOKUP(INDIRECT("G"&amp;ROW()),'(Source) 2. Fields'!$A:$E,5,FALSE),"")</f>
        <v/>
      </c>
      <c r="I30" s="55"/>
    </row>
    <row r="31" spans="1:9" ht="15.75" customHeight="1" x14ac:dyDescent="0.15">
      <c r="A31" s="67" t="s">
        <v>147</v>
      </c>
      <c r="B31" s="67">
        <v>1</v>
      </c>
      <c r="C31" s="44" t="s">
        <v>682</v>
      </c>
      <c r="D31" s="44" t="s">
        <v>173</v>
      </c>
      <c r="E31" s="44" t="s">
        <v>683</v>
      </c>
      <c r="F31" s="78" t="s">
        <v>684</v>
      </c>
      <c r="G31" s="70"/>
      <c r="H31" s="70"/>
      <c r="I31" s="55"/>
    </row>
    <row r="32" spans="1:9" ht="15.75" customHeight="1" x14ac:dyDescent="0.15">
      <c r="A32" s="11" t="s">
        <v>135</v>
      </c>
      <c r="B32" s="11">
        <v>0</v>
      </c>
      <c r="C32" s="63" t="s">
        <v>685</v>
      </c>
      <c r="D32" s="11" t="s">
        <v>69</v>
      </c>
      <c r="E32" s="11" t="s">
        <v>199</v>
      </c>
      <c r="F32" s="11" t="s">
        <v>686</v>
      </c>
      <c r="G32" s="58"/>
      <c r="H32" s="64" t="str">
        <f ca="1">IFERROR(VLOOKUP(INDIRECT("G"&amp;ROW()),'(Source) 2. Fields'!$A:$E,5,FALSE),"")</f>
        <v/>
      </c>
      <c r="I32" s="55"/>
    </row>
    <row r="33" spans="1:9" ht="15.75" customHeight="1" x14ac:dyDescent="0.15">
      <c r="A33" s="11" t="s">
        <v>135</v>
      </c>
      <c r="B33" s="11">
        <v>0</v>
      </c>
      <c r="C33" s="11" t="s">
        <v>687</v>
      </c>
      <c r="D33" s="11" t="s">
        <v>69</v>
      </c>
      <c r="E33" s="11" t="s">
        <v>666</v>
      </c>
      <c r="F33" s="11" t="s">
        <v>688</v>
      </c>
      <c r="G33" s="58"/>
      <c r="H33" s="64" t="str">
        <f ca="1">IFERROR(VLOOKUP(INDIRECT("G"&amp;ROW()),'(Source) 2. Fields'!$A:$E,5,FALSE),"")</f>
        <v/>
      </c>
      <c r="I33" s="55"/>
    </row>
    <row r="34" spans="1:9" ht="15.75" customHeight="1" x14ac:dyDescent="0.15">
      <c r="A34" s="11" t="s">
        <v>147</v>
      </c>
      <c r="B34" s="11">
        <v>0</v>
      </c>
      <c r="C34" s="11" t="s">
        <v>689</v>
      </c>
      <c r="D34" s="11" t="s">
        <v>69</v>
      </c>
      <c r="E34" s="11" t="s">
        <v>690</v>
      </c>
      <c r="F34" s="11" t="s">
        <v>691</v>
      </c>
      <c r="G34" s="58"/>
      <c r="H34" s="64" t="str">
        <f ca="1">IFERROR(VLOOKUP(INDIRECT("G"&amp;ROW()),'(Source) 2. Fields'!$A:$E,5,FALSE),"")</f>
        <v/>
      </c>
      <c r="I34" s="55"/>
    </row>
    <row r="35" spans="1:9" ht="15.75" customHeight="1" x14ac:dyDescent="0.15">
      <c r="A35" s="11" t="s">
        <v>135</v>
      </c>
      <c r="B35" s="11">
        <v>0</v>
      </c>
      <c r="C35" s="67" t="s">
        <v>355</v>
      </c>
      <c r="D35" s="67" t="s">
        <v>149</v>
      </c>
      <c r="E35" s="67" t="s">
        <v>692</v>
      </c>
      <c r="F35" s="86" t="s">
        <v>693</v>
      </c>
      <c r="G35" s="70"/>
      <c r="H35" s="70"/>
      <c r="I35" s="55"/>
    </row>
    <row r="36" spans="1:9" ht="15.75" customHeight="1" x14ac:dyDescent="0.15">
      <c r="A36" s="11" t="s">
        <v>135</v>
      </c>
      <c r="B36" s="11">
        <v>0</v>
      </c>
      <c r="C36" s="11" t="s">
        <v>629</v>
      </c>
      <c r="D36" s="11" t="s">
        <v>69</v>
      </c>
      <c r="E36" s="11" t="s">
        <v>630</v>
      </c>
      <c r="F36" s="11" t="s">
        <v>631</v>
      </c>
      <c r="G36" s="58" t="s">
        <v>496</v>
      </c>
      <c r="H36" s="64" t="str">
        <f ca="1">IFERROR(VLOOKUP(INDIRECT("G"&amp;ROW()),'(Source) 2. Fields'!$A:$E,5,FALSE),"")</f>
        <v>FUNDO DE ESTRADAS</v>
      </c>
      <c r="I36" s="55"/>
    </row>
    <row r="37" spans="1:9" ht="15.75" customHeight="1" x14ac:dyDescent="0.15">
      <c r="A37" s="11" t="s">
        <v>135</v>
      </c>
      <c r="B37" s="11">
        <v>0</v>
      </c>
      <c r="C37" s="11" t="s">
        <v>632</v>
      </c>
      <c r="D37" s="11" t="s">
        <v>69</v>
      </c>
      <c r="E37" s="11" t="s">
        <v>633</v>
      </c>
      <c r="F37" s="11" t="s">
        <v>634</v>
      </c>
      <c r="G37" s="58"/>
      <c r="H37" s="64" t="str">
        <f ca="1">IFERROR(VLOOKUP(INDIRECT("G"&amp;ROW()),'(Source) 2. Fields'!$A:$E,5,FALSE),"")</f>
        <v/>
      </c>
      <c r="I37" s="55"/>
    </row>
    <row r="38" spans="1:9" ht="15.75" customHeight="1" x14ac:dyDescent="0.15">
      <c r="A38" s="11" t="s">
        <v>135</v>
      </c>
      <c r="B38" s="11">
        <v>0</v>
      </c>
      <c r="C38" s="44" t="s">
        <v>635</v>
      </c>
      <c r="D38" s="44" t="s">
        <v>149</v>
      </c>
      <c r="E38" s="44" t="s">
        <v>636</v>
      </c>
      <c r="F38" s="78" t="s">
        <v>637</v>
      </c>
      <c r="G38" s="70"/>
      <c r="H38" s="70"/>
      <c r="I38" s="55"/>
    </row>
    <row r="39" spans="1:9" ht="15.75" customHeight="1" x14ac:dyDescent="0.15">
      <c r="A39" s="11" t="s">
        <v>147</v>
      </c>
      <c r="B39" s="11">
        <v>0</v>
      </c>
      <c r="C39" s="11" t="s">
        <v>638</v>
      </c>
      <c r="D39" s="11" t="s">
        <v>69</v>
      </c>
      <c r="E39" s="11" t="s">
        <v>177</v>
      </c>
      <c r="F39" s="11" t="s">
        <v>639</v>
      </c>
      <c r="G39" s="58"/>
      <c r="H39" s="64" t="str">
        <f ca="1">IFERROR(VLOOKUP(INDIRECT("G"&amp;ROW()),'(Source) 2. Fields'!$A:$E,5,FALSE),"")</f>
        <v/>
      </c>
      <c r="I39" s="55"/>
    </row>
    <row r="40" spans="1:9" ht="15.75" customHeight="1" x14ac:dyDescent="0.15">
      <c r="A40" s="11" t="s">
        <v>135</v>
      </c>
      <c r="B40" s="11">
        <v>0</v>
      </c>
      <c r="C40" s="11" t="s">
        <v>640</v>
      </c>
      <c r="D40" s="11" t="s">
        <v>69</v>
      </c>
      <c r="E40" s="11" t="s">
        <v>180</v>
      </c>
      <c r="F40" s="11" t="s">
        <v>641</v>
      </c>
      <c r="G40" s="58"/>
      <c r="H40" s="64" t="str">
        <f ca="1">IFERROR(VLOOKUP(INDIRECT("G"&amp;ROW()),'(Source) 2. Fields'!$A:$E,5,FALSE),"")</f>
        <v/>
      </c>
      <c r="I40" s="55"/>
    </row>
    <row r="41" spans="1:9" ht="15.75" customHeight="1" x14ac:dyDescent="0.15">
      <c r="A41" s="11" t="s">
        <v>135</v>
      </c>
      <c r="B41" s="11">
        <v>0</v>
      </c>
      <c r="C41" s="11" t="s">
        <v>642</v>
      </c>
      <c r="D41" s="11" t="s">
        <v>69</v>
      </c>
      <c r="E41" s="11" t="s">
        <v>643</v>
      </c>
      <c r="F41" s="11" t="s">
        <v>644</v>
      </c>
      <c r="G41" s="58"/>
      <c r="H41" s="64" t="str">
        <f ca="1">IFERROR(VLOOKUP(INDIRECT("G"&amp;ROW()),'(Source) 2. Fields'!$A:$E,5,FALSE),"")</f>
        <v/>
      </c>
      <c r="I41" s="55"/>
    </row>
    <row r="42" spans="1:9" ht="15.75" customHeight="1" x14ac:dyDescent="0.15">
      <c r="A42" s="11" t="s">
        <v>135</v>
      </c>
      <c r="B42" s="11">
        <v>0</v>
      </c>
      <c r="C42" s="11" t="s">
        <v>645</v>
      </c>
      <c r="D42" s="11" t="s">
        <v>69</v>
      </c>
      <c r="E42" s="11" t="s">
        <v>185</v>
      </c>
      <c r="F42" s="11" t="s">
        <v>646</v>
      </c>
      <c r="G42" s="58"/>
      <c r="H42" s="64" t="str">
        <f ca="1">IFERROR(VLOOKUP(INDIRECT("G"&amp;ROW()),'(Source) 2. Fields'!$A:$E,5,FALSE),"")</f>
        <v/>
      </c>
      <c r="I42" s="55"/>
    </row>
    <row r="43" spans="1:9" ht="15.75" customHeight="1" x14ac:dyDescent="0.15">
      <c r="A43" s="11" t="s">
        <v>135</v>
      </c>
      <c r="B43" s="11">
        <v>0</v>
      </c>
      <c r="C43" s="44" t="s">
        <v>647</v>
      </c>
      <c r="D43" s="44" t="s">
        <v>173</v>
      </c>
      <c r="E43" s="44" t="s">
        <v>648</v>
      </c>
      <c r="F43" s="78" t="s">
        <v>649</v>
      </c>
      <c r="G43" s="70"/>
      <c r="H43" s="70"/>
      <c r="I43" s="55"/>
    </row>
    <row r="44" spans="1:9" ht="15.75" customHeight="1" x14ac:dyDescent="0.15">
      <c r="A44" s="11" t="s">
        <v>147</v>
      </c>
      <c r="B44" s="11">
        <v>0</v>
      </c>
      <c r="C44" s="11" t="s">
        <v>650</v>
      </c>
      <c r="D44" s="11" t="s">
        <v>69</v>
      </c>
      <c r="E44" s="11" t="s">
        <v>177</v>
      </c>
      <c r="F44" s="11" t="s">
        <v>639</v>
      </c>
      <c r="G44" s="58"/>
      <c r="H44" s="64" t="str">
        <f ca="1">IFERROR(VLOOKUP(INDIRECT("G"&amp;ROW()),'(Source) 2. Fields'!$A:$E,5,FALSE),"")</f>
        <v/>
      </c>
      <c r="I44" s="55"/>
    </row>
    <row r="45" spans="1:9" ht="15.75" customHeight="1" x14ac:dyDescent="0.15">
      <c r="A45" s="11" t="s">
        <v>135</v>
      </c>
      <c r="B45" s="11">
        <v>0</v>
      </c>
      <c r="C45" s="11" t="s">
        <v>651</v>
      </c>
      <c r="D45" s="11" t="s">
        <v>69</v>
      </c>
      <c r="E45" s="11" t="s">
        <v>180</v>
      </c>
      <c r="F45" s="11" t="s">
        <v>641</v>
      </c>
      <c r="G45" s="58"/>
      <c r="H45" s="64" t="str">
        <f ca="1">IFERROR(VLOOKUP(INDIRECT("G"&amp;ROW()),'(Source) 2. Fields'!$A:$E,5,FALSE),"")</f>
        <v/>
      </c>
      <c r="I45" s="55"/>
    </row>
    <row r="46" spans="1:9" ht="15.75" customHeight="1" x14ac:dyDescent="0.15">
      <c r="A46" s="11" t="s">
        <v>135</v>
      </c>
      <c r="B46" s="11">
        <v>0</v>
      </c>
      <c r="C46" s="11" t="s">
        <v>652</v>
      </c>
      <c r="D46" s="11" t="s">
        <v>69</v>
      </c>
      <c r="E46" s="11" t="s">
        <v>643</v>
      </c>
      <c r="F46" s="11" t="s">
        <v>644</v>
      </c>
      <c r="G46" s="58"/>
      <c r="H46" s="64" t="str">
        <f ca="1">IFERROR(VLOOKUP(INDIRECT("G"&amp;ROW()),'(Source) 2. Fields'!$A:$E,5,FALSE),"")</f>
        <v/>
      </c>
      <c r="I46" s="55"/>
    </row>
    <row r="47" spans="1:9" ht="15.75" customHeight="1" x14ac:dyDescent="0.15">
      <c r="A47" s="11" t="s">
        <v>135</v>
      </c>
      <c r="B47" s="11">
        <v>0</v>
      </c>
      <c r="C47" s="11" t="s">
        <v>653</v>
      </c>
      <c r="D47" s="11" t="s">
        <v>69</v>
      </c>
      <c r="E47" s="11" t="s">
        <v>185</v>
      </c>
      <c r="F47" s="11" t="s">
        <v>646</v>
      </c>
      <c r="G47" s="58"/>
      <c r="H47" s="64" t="str">
        <f ca="1">IFERROR(VLOOKUP(INDIRECT("G"&amp;ROW()),'(Source) 2. Fields'!$A:$E,5,FALSE),"")</f>
        <v/>
      </c>
      <c r="I47" s="55"/>
    </row>
    <row r="48" spans="1:9" ht="15.75" customHeight="1" x14ac:dyDescent="0.15">
      <c r="A48" s="11" t="s">
        <v>135</v>
      </c>
      <c r="B48" s="11">
        <v>0</v>
      </c>
      <c r="C48" s="44" t="s">
        <v>654</v>
      </c>
      <c r="D48" s="44" t="s">
        <v>149</v>
      </c>
      <c r="E48" s="44" t="s">
        <v>244</v>
      </c>
      <c r="F48" s="78" t="s">
        <v>655</v>
      </c>
      <c r="G48" s="70"/>
      <c r="H48" s="70"/>
      <c r="I48" s="55"/>
    </row>
    <row r="49" spans="1:9" ht="15.75" customHeight="1" x14ac:dyDescent="0.15">
      <c r="A49" s="11" t="s">
        <v>135</v>
      </c>
      <c r="B49" s="11">
        <v>0</v>
      </c>
      <c r="C49" s="11" t="s">
        <v>656</v>
      </c>
      <c r="D49" s="11" t="s">
        <v>69</v>
      </c>
      <c r="E49" s="11" t="s">
        <v>247</v>
      </c>
      <c r="F49" s="11" t="s">
        <v>248</v>
      </c>
      <c r="G49" s="58"/>
      <c r="H49" s="64" t="str">
        <f ca="1">IFERROR(VLOOKUP(INDIRECT("G"&amp;ROW()),'(Source) 2. Fields'!$A:$E,5,FALSE),"")</f>
        <v/>
      </c>
      <c r="I49" s="55"/>
    </row>
    <row r="50" spans="1:9" ht="15.75" customHeight="1" x14ac:dyDescent="0.15">
      <c r="A50" s="11" t="s">
        <v>147</v>
      </c>
      <c r="B50" s="11">
        <v>0</v>
      </c>
      <c r="C50" s="11" t="s">
        <v>658</v>
      </c>
      <c r="D50" s="11" t="s">
        <v>69</v>
      </c>
      <c r="E50" s="11" t="s">
        <v>250</v>
      </c>
      <c r="F50" s="11" t="s">
        <v>251</v>
      </c>
      <c r="G50" s="58"/>
      <c r="H50" s="64" t="str">
        <f ca="1">IFERROR(VLOOKUP(INDIRECT("G"&amp;ROW()),'(Source) 2. Fields'!$A:$E,5,FALSE),"")</f>
        <v/>
      </c>
      <c r="I50" s="55"/>
    </row>
    <row r="51" spans="1:9" ht="15.75" customHeight="1" x14ac:dyDescent="0.15">
      <c r="A51" s="11" t="s">
        <v>135</v>
      </c>
      <c r="B51" s="11">
        <v>0</v>
      </c>
      <c r="C51" s="11" t="s">
        <v>659</v>
      </c>
      <c r="D51" s="11" t="s">
        <v>69</v>
      </c>
      <c r="E51" s="11" t="s">
        <v>68</v>
      </c>
      <c r="F51" s="11" t="s">
        <v>253</v>
      </c>
      <c r="G51" s="58"/>
      <c r="H51" s="64" t="str">
        <f ca="1">IFERROR(VLOOKUP(INDIRECT("G"&amp;ROW()),'(Source) 2. Fields'!$A:$E,5,FALSE),"")</f>
        <v/>
      </c>
      <c r="I51" s="55"/>
    </row>
    <row r="52" spans="1:9" ht="15.75" customHeight="1" x14ac:dyDescent="0.15">
      <c r="A52" s="11" t="s">
        <v>135</v>
      </c>
      <c r="B52" s="11">
        <v>0</v>
      </c>
      <c r="C52" s="11" t="s">
        <v>660</v>
      </c>
      <c r="D52" s="11" t="s">
        <v>69</v>
      </c>
      <c r="E52" s="11" t="s">
        <v>255</v>
      </c>
      <c r="F52" s="11" t="s">
        <v>256</v>
      </c>
      <c r="G52" s="58"/>
      <c r="H52" s="64" t="str">
        <f ca="1">IFERROR(VLOOKUP(INDIRECT("G"&amp;ROW()),'(Source) 2. Fields'!$A:$E,5,FALSE),"")</f>
        <v/>
      </c>
      <c r="I52" s="55"/>
    </row>
    <row r="53" spans="1:9" ht="15.75" customHeight="1" x14ac:dyDescent="0.15">
      <c r="A53" s="11" t="s">
        <v>135</v>
      </c>
      <c r="B53" s="11">
        <v>0</v>
      </c>
      <c r="C53" s="11" t="s">
        <v>661</v>
      </c>
      <c r="D53" s="11" t="s">
        <v>69</v>
      </c>
      <c r="E53" s="11" t="s">
        <v>258</v>
      </c>
      <c r="F53" s="11" t="s">
        <v>259</v>
      </c>
      <c r="G53" s="58"/>
      <c r="H53" s="64" t="str">
        <f ca="1">IFERROR(VLOOKUP(INDIRECT("G"&amp;ROW()),'(Source) 2. Fields'!$A:$E,5,FALSE),"")</f>
        <v/>
      </c>
      <c r="I53" s="55"/>
    </row>
    <row r="54" spans="1:9" ht="15.75" customHeight="1" x14ac:dyDescent="0.15">
      <c r="A54" s="11" t="s">
        <v>135</v>
      </c>
      <c r="B54" s="11">
        <v>0</v>
      </c>
      <c r="C54" s="44" t="s">
        <v>662</v>
      </c>
      <c r="D54" s="44" t="s">
        <v>149</v>
      </c>
      <c r="E54" s="44" t="s">
        <v>663</v>
      </c>
      <c r="F54" s="78" t="s">
        <v>664</v>
      </c>
      <c r="G54" s="70"/>
      <c r="H54" s="70"/>
      <c r="I54" s="55"/>
    </row>
    <row r="55" spans="1:9" ht="15.75" customHeight="1" x14ac:dyDescent="0.15">
      <c r="A55" s="11" t="s">
        <v>135</v>
      </c>
      <c r="B55" s="11">
        <v>0</v>
      </c>
      <c r="C55" s="11" t="s">
        <v>665</v>
      </c>
      <c r="D55" s="11" t="s">
        <v>69</v>
      </c>
      <c r="E55" s="11" t="s">
        <v>666</v>
      </c>
      <c r="F55" s="11" t="s">
        <v>667</v>
      </c>
      <c r="G55" s="58"/>
      <c r="H55" s="64" t="str">
        <f ca="1">IFERROR(VLOOKUP(INDIRECT("G"&amp;ROW()),'(Source) 2. Fields'!$A:$E,5,FALSE),"")</f>
        <v/>
      </c>
      <c r="I55" s="55"/>
    </row>
    <row r="56" spans="1:9" ht="15.75" customHeight="1" x14ac:dyDescent="0.15">
      <c r="A56" s="11" t="s">
        <v>135</v>
      </c>
      <c r="B56" s="11">
        <v>0</v>
      </c>
      <c r="C56" s="11" t="s">
        <v>668</v>
      </c>
      <c r="D56" s="11" t="s">
        <v>69</v>
      </c>
      <c r="E56" s="11" t="s">
        <v>669</v>
      </c>
      <c r="F56" s="11" t="s">
        <v>670</v>
      </c>
      <c r="G56" s="58"/>
      <c r="H56" s="64" t="str">
        <f ca="1">IFERROR(VLOOKUP(INDIRECT("G"&amp;ROW()),'(Source) 2. Fields'!$A:$E,5,FALSE),"")</f>
        <v/>
      </c>
      <c r="I56" s="55"/>
    </row>
    <row r="57" spans="1:9" ht="15.75" customHeight="1" x14ac:dyDescent="0.15">
      <c r="A57" s="67" t="s">
        <v>147</v>
      </c>
      <c r="B57" s="67">
        <v>1</v>
      </c>
      <c r="C57" s="11" t="s">
        <v>671</v>
      </c>
      <c r="D57" s="11" t="s">
        <v>69</v>
      </c>
      <c r="E57" s="11" t="s">
        <v>672</v>
      </c>
      <c r="F57" s="11" t="s">
        <v>673</v>
      </c>
      <c r="G57" s="58"/>
      <c r="H57" s="64" t="str">
        <f ca="1">IFERROR(VLOOKUP(INDIRECT("G"&amp;ROW()),'(Source) 2. Fields'!$A:$E,5,FALSE),"")</f>
        <v/>
      </c>
      <c r="I57" s="55"/>
    </row>
    <row r="58" spans="1:9" ht="15.75" customHeight="1" x14ac:dyDescent="0.15">
      <c r="A58" s="11" t="s">
        <v>135</v>
      </c>
      <c r="B58" s="11">
        <v>0</v>
      </c>
      <c r="C58" s="11" t="s">
        <v>674</v>
      </c>
      <c r="D58" s="11" t="s">
        <v>69</v>
      </c>
      <c r="E58" s="11" t="s">
        <v>675</v>
      </c>
      <c r="F58" s="11" t="s">
        <v>676</v>
      </c>
      <c r="G58" s="58"/>
      <c r="H58" s="64" t="str">
        <f ca="1">IFERROR(VLOOKUP(INDIRECT("G"&amp;ROW()),'(Source) 2. Fields'!$A:$E,5,FALSE),"")</f>
        <v/>
      </c>
      <c r="I58" s="55"/>
    </row>
    <row r="59" spans="1:9" ht="15.75" customHeight="1" x14ac:dyDescent="0.15">
      <c r="A59" s="11" t="s">
        <v>135</v>
      </c>
      <c r="B59" s="11">
        <v>0</v>
      </c>
      <c r="C59" s="11" t="s">
        <v>677</v>
      </c>
      <c r="D59" s="11" t="s">
        <v>69</v>
      </c>
      <c r="E59" s="11" t="s">
        <v>374</v>
      </c>
      <c r="F59" s="11" t="s">
        <v>678</v>
      </c>
      <c r="G59" s="58"/>
      <c r="H59" s="64" t="str">
        <f ca="1">IFERROR(VLOOKUP(INDIRECT("G"&amp;ROW()),'(Source) 2. Fields'!$A:$E,5,FALSE),"")</f>
        <v/>
      </c>
      <c r="I59" s="55"/>
    </row>
    <row r="60" spans="1:9" ht="15.75" customHeight="1" x14ac:dyDescent="0.15">
      <c r="A60" s="11" t="s">
        <v>147</v>
      </c>
      <c r="B60" s="11">
        <v>0</v>
      </c>
      <c r="C60" s="11" t="s">
        <v>679</v>
      </c>
      <c r="D60" s="11" t="s">
        <v>166</v>
      </c>
      <c r="E60" s="11" t="s">
        <v>680</v>
      </c>
      <c r="F60" s="11" t="s">
        <v>681</v>
      </c>
      <c r="G60" s="58"/>
      <c r="H60" s="64" t="str">
        <f ca="1">IFERROR(VLOOKUP(INDIRECT("G"&amp;ROW()),'(Source) 2. Fields'!$A:$E,5,FALSE),"")</f>
        <v/>
      </c>
      <c r="I60" s="55"/>
    </row>
    <row r="61" spans="1:9" ht="15.75" customHeight="1" x14ac:dyDescent="0.15">
      <c r="A61" s="11" t="s">
        <v>135</v>
      </c>
      <c r="B61" s="11">
        <v>0</v>
      </c>
      <c r="C61" s="44" t="s">
        <v>682</v>
      </c>
      <c r="D61" s="44" t="s">
        <v>173</v>
      </c>
      <c r="E61" s="44" t="s">
        <v>683</v>
      </c>
      <c r="F61" s="78" t="s">
        <v>684</v>
      </c>
      <c r="G61" s="70"/>
      <c r="H61" s="70"/>
      <c r="I61" s="55"/>
    </row>
    <row r="62" spans="1:9" ht="15.75" customHeight="1" x14ac:dyDescent="0.15">
      <c r="A62" s="11" t="s">
        <v>135</v>
      </c>
      <c r="B62" s="11">
        <v>0</v>
      </c>
      <c r="C62" s="63" t="s">
        <v>685</v>
      </c>
      <c r="D62" s="11" t="s">
        <v>69</v>
      </c>
      <c r="E62" s="11" t="s">
        <v>199</v>
      </c>
      <c r="F62" s="11" t="s">
        <v>686</v>
      </c>
      <c r="G62" s="58"/>
      <c r="H62" s="64" t="str">
        <f ca="1">IFERROR(VLOOKUP(INDIRECT("G"&amp;ROW()),'(Source) 2. Fields'!$A:$E,5,FALSE),"")</f>
        <v/>
      </c>
      <c r="I62" s="55"/>
    </row>
    <row r="63" spans="1:9" ht="15.75" customHeight="1" x14ac:dyDescent="0.15">
      <c r="A63" s="11" t="s">
        <v>135</v>
      </c>
      <c r="B63" s="11">
        <v>0</v>
      </c>
      <c r="C63" s="11" t="s">
        <v>687</v>
      </c>
      <c r="D63" s="11" t="s">
        <v>69</v>
      </c>
      <c r="E63" s="11" t="s">
        <v>666</v>
      </c>
      <c r="F63" s="11" t="s">
        <v>688</v>
      </c>
      <c r="G63" s="58"/>
      <c r="H63" s="64" t="str">
        <f ca="1">IFERROR(VLOOKUP(INDIRECT("G"&amp;ROW()),'(Source) 2. Fields'!$A:$E,5,FALSE),"")</f>
        <v/>
      </c>
      <c r="I63" s="55"/>
    </row>
    <row r="64" spans="1:9" ht="15.75" customHeight="1" x14ac:dyDescent="0.15">
      <c r="A64" s="11" t="s">
        <v>135</v>
      </c>
      <c r="B64" s="11">
        <v>0</v>
      </c>
      <c r="C64" s="11" t="s">
        <v>689</v>
      </c>
      <c r="D64" s="11" t="s">
        <v>69</v>
      </c>
      <c r="E64" s="11" t="s">
        <v>690</v>
      </c>
      <c r="F64" s="11" t="s">
        <v>691</v>
      </c>
      <c r="G64" s="58"/>
      <c r="H64" s="64" t="str">
        <f ca="1">IFERROR(VLOOKUP(INDIRECT("G"&amp;ROW()),'(Source) 2. Fields'!$A:$E,5,FALSE),"")</f>
        <v/>
      </c>
      <c r="I64" s="55"/>
    </row>
    <row r="65" spans="1:9" ht="15.75" customHeight="1" x14ac:dyDescent="0.15">
      <c r="A65" s="11" t="s">
        <v>147</v>
      </c>
      <c r="B65" s="11">
        <v>0</v>
      </c>
      <c r="C65" s="67" t="s">
        <v>487</v>
      </c>
      <c r="D65" s="67" t="s">
        <v>166</v>
      </c>
      <c r="E65" s="67" t="s">
        <v>694</v>
      </c>
      <c r="F65" s="86" t="s">
        <v>695</v>
      </c>
      <c r="G65" s="70"/>
      <c r="H65" s="70"/>
      <c r="I65" s="55"/>
    </row>
    <row r="66" spans="1:9" ht="15.75" customHeight="1" x14ac:dyDescent="0.15">
      <c r="A66" s="11" t="s">
        <v>135</v>
      </c>
      <c r="B66" s="11">
        <v>0</v>
      </c>
      <c r="C66" s="11" t="s">
        <v>629</v>
      </c>
      <c r="D66" s="11" t="s">
        <v>69</v>
      </c>
      <c r="E66" s="11" t="s">
        <v>630</v>
      </c>
      <c r="F66" s="11" t="s">
        <v>631</v>
      </c>
      <c r="G66" s="58"/>
      <c r="H66" s="64" t="str">
        <f ca="1">IFERROR(VLOOKUP(INDIRECT("G"&amp;ROW()),'(Source) 2. Fields'!$A:$E,5,FALSE),"")</f>
        <v/>
      </c>
      <c r="I66" s="55"/>
    </row>
    <row r="67" spans="1:9" ht="15.75" customHeight="1" x14ac:dyDescent="0.15">
      <c r="A67" s="11" t="s">
        <v>135</v>
      </c>
      <c r="B67" s="11">
        <v>0</v>
      </c>
      <c r="C67" s="11" t="s">
        <v>632</v>
      </c>
      <c r="D67" s="11" t="s">
        <v>69</v>
      </c>
      <c r="E67" s="11" t="s">
        <v>633</v>
      </c>
      <c r="F67" s="11" t="s">
        <v>634</v>
      </c>
      <c r="G67" s="58"/>
      <c r="H67" s="64" t="str">
        <f ca="1">IFERROR(VLOOKUP(INDIRECT("G"&amp;ROW()),'(Source) 2. Fields'!$A:$E,5,FALSE),"")</f>
        <v/>
      </c>
      <c r="I67" s="55"/>
    </row>
    <row r="68" spans="1:9" ht="15.75" customHeight="1" x14ac:dyDescent="0.15">
      <c r="A68" s="11" t="s">
        <v>135</v>
      </c>
      <c r="B68" s="11">
        <v>0</v>
      </c>
      <c r="C68" s="44" t="s">
        <v>635</v>
      </c>
      <c r="D68" s="44" t="s">
        <v>149</v>
      </c>
      <c r="E68" s="44" t="s">
        <v>636</v>
      </c>
      <c r="F68" s="78" t="s">
        <v>637</v>
      </c>
      <c r="G68" s="70"/>
      <c r="H68" s="70"/>
      <c r="I68" s="55"/>
    </row>
    <row r="69" spans="1:9" ht="15.75" customHeight="1" x14ac:dyDescent="0.15">
      <c r="A69" s="11" t="s">
        <v>135</v>
      </c>
      <c r="B69" s="11">
        <v>0</v>
      </c>
      <c r="C69" s="11" t="s">
        <v>638</v>
      </c>
      <c r="D69" s="11" t="s">
        <v>69</v>
      </c>
      <c r="E69" s="11" t="s">
        <v>177</v>
      </c>
      <c r="F69" s="11" t="s">
        <v>639</v>
      </c>
      <c r="G69" s="58"/>
      <c r="H69" s="64" t="str">
        <f ca="1">IFERROR(VLOOKUP(INDIRECT("G"&amp;ROW()),'(Source) 2. Fields'!$A:$E,5,FALSE),"")</f>
        <v/>
      </c>
      <c r="I69" s="55"/>
    </row>
    <row r="70" spans="1:9" ht="15.75" customHeight="1" x14ac:dyDescent="0.15">
      <c r="A70" s="11" t="s">
        <v>147</v>
      </c>
      <c r="B70" s="11">
        <v>0</v>
      </c>
      <c r="C70" s="11" t="s">
        <v>640</v>
      </c>
      <c r="D70" s="11" t="s">
        <v>69</v>
      </c>
      <c r="E70" s="11" t="s">
        <v>180</v>
      </c>
      <c r="F70" s="11" t="s">
        <v>641</v>
      </c>
      <c r="G70" s="58"/>
      <c r="H70" s="64" t="str">
        <f ca="1">IFERROR(VLOOKUP(INDIRECT("G"&amp;ROW()),'(Source) 2. Fields'!$A:$E,5,FALSE),"")</f>
        <v/>
      </c>
      <c r="I70" s="55"/>
    </row>
    <row r="71" spans="1:9" ht="15.75" customHeight="1" x14ac:dyDescent="0.15">
      <c r="A71" s="11" t="s">
        <v>135</v>
      </c>
      <c r="B71" s="11">
        <v>0</v>
      </c>
      <c r="C71" s="11" t="s">
        <v>642</v>
      </c>
      <c r="D71" s="11" t="s">
        <v>69</v>
      </c>
      <c r="E71" s="11" t="s">
        <v>643</v>
      </c>
      <c r="F71" s="11" t="s">
        <v>644</v>
      </c>
      <c r="G71" s="58"/>
      <c r="H71" s="64" t="str">
        <f ca="1">IFERROR(VLOOKUP(INDIRECT("G"&amp;ROW()),'(Source) 2. Fields'!$A:$E,5,FALSE),"")</f>
        <v/>
      </c>
      <c r="I71" s="55"/>
    </row>
    <row r="72" spans="1:9" ht="15.75" customHeight="1" x14ac:dyDescent="0.15">
      <c r="A72" s="11" t="s">
        <v>135</v>
      </c>
      <c r="B72" s="11">
        <v>0</v>
      </c>
      <c r="C72" s="11" t="s">
        <v>645</v>
      </c>
      <c r="D72" s="11" t="s">
        <v>69</v>
      </c>
      <c r="E72" s="11" t="s">
        <v>185</v>
      </c>
      <c r="F72" s="11" t="s">
        <v>646</v>
      </c>
      <c r="G72" s="58"/>
      <c r="H72" s="64" t="str">
        <f ca="1">IFERROR(VLOOKUP(INDIRECT("G"&amp;ROW()),'(Source) 2. Fields'!$A:$E,5,FALSE),"")</f>
        <v/>
      </c>
      <c r="I72" s="55"/>
    </row>
    <row r="73" spans="1:9" ht="15.75" customHeight="1" x14ac:dyDescent="0.15">
      <c r="A73" s="11" t="s">
        <v>135</v>
      </c>
      <c r="B73" s="11">
        <v>0</v>
      </c>
      <c r="C73" s="44" t="s">
        <v>647</v>
      </c>
      <c r="D73" s="44" t="s">
        <v>173</v>
      </c>
      <c r="E73" s="44" t="s">
        <v>648</v>
      </c>
      <c r="F73" s="78" t="s">
        <v>649</v>
      </c>
      <c r="G73" s="70"/>
      <c r="H73" s="70"/>
      <c r="I73" s="55"/>
    </row>
    <row r="74" spans="1:9" ht="15.75" customHeight="1" x14ac:dyDescent="0.15">
      <c r="A74" s="11" t="s">
        <v>135</v>
      </c>
      <c r="B74" s="11">
        <v>0</v>
      </c>
      <c r="C74" s="11" t="s">
        <v>650</v>
      </c>
      <c r="D74" s="11" t="s">
        <v>69</v>
      </c>
      <c r="E74" s="11" t="s">
        <v>177</v>
      </c>
      <c r="F74" s="11" t="s">
        <v>639</v>
      </c>
      <c r="G74" s="58"/>
      <c r="H74" s="64" t="str">
        <f ca="1">IFERROR(VLOOKUP(INDIRECT("G"&amp;ROW()),'(Source) 2. Fields'!$A:$E,5,FALSE),"")</f>
        <v/>
      </c>
      <c r="I74" s="55"/>
    </row>
    <row r="75" spans="1:9" ht="15.75" customHeight="1" x14ac:dyDescent="0.15">
      <c r="A75" s="11" t="s">
        <v>135</v>
      </c>
      <c r="B75" s="11">
        <v>0</v>
      </c>
      <c r="C75" s="11" t="s">
        <v>651</v>
      </c>
      <c r="D75" s="11" t="s">
        <v>69</v>
      </c>
      <c r="E75" s="11" t="s">
        <v>180</v>
      </c>
      <c r="F75" s="11" t="s">
        <v>641</v>
      </c>
      <c r="G75" s="58"/>
      <c r="H75" s="64" t="str">
        <f ca="1">IFERROR(VLOOKUP(INDIRECT("G"&amp;ROW()),'(Source) 2. Fields'!$A:$E,5,FALSE),"")</f>
        <v/>
      </c>
      <c r="I75" s="55"/>
    </row>
    <row r="76" spans="1:9" ht="15.75" customHeight="1" x14ac:dyDescent="0.15">
      <c r="A76" s="11" t="s">
        <v>147</v>
      </c>
      <c r="B76" s="11">
        <v>0</v>
      </c>
      <c r="C76" s="11" t="s">
        <v>652</v>
      </c>
      <c r="D76" s="11" t="s">
        <v>69</v>
      </c>
      <c r="E76" s="11" t="s">
        <v>643</v>
      </c>
      <c r="F76" s="11" t="s">
        <v>644</v>
      </c>
      <c r="G76" s="58"/>
      <c r="H76" s="64" t="str">
        <f ca="1">IFERROR(VLOOKUP(INDIRECT("G"&amp;ROW()),'(Source) 2. Fields'!$A:$E,5,FALSE),"")</f>
        <v/>
      </c>
      <c r="I76" s="55"/>
    </row>
    <row r="77" spans="1:9" ht="15.75" customHeight="1" x14ac:dyDescent="0.15">
      <c r="A77" s="11" t="s">
        <v>135</v>
      </c>
      <c r="B77" s="11">
        <v>0</v>
      </c>
      <c r="C77" s="11" t="s">
        <v>653</v>
      </c>
      <c r="D77" s="11" t="s">
        <v>69</v>
      </c>
      <c r="E77" s="11" t="s">
        <v>185</v>
      </c>
      <c r="F77" s="11" t="s">
        <v>646</v>
      </c>
      <c r="G77" s="58"/>
      <c r="H77" s="64" t="str">
        <f ca="1">IFERROR(VLOOKUP(INDIRECT("G"&amp;ROW()),'(Source) 2. Fields'!$A:$E,5,FALSE),"")</f>
        <v/>
      </c>
      <c r="I77" s="55"/>
    </row>
    <row r="78" spans="1:9" ht="15.75" customHeight="1" x14ac:dyDescent="0.15">
      <c r="A78" s="11" t="s">
        <v>135</v>
      </c>
      <c r="B78" s="11">
        <v>0</v>
      </c>
      <c r="C78" s="44" t="s">
        <v>654</v>
      </c>
      <c r="D78" s="44" t="s">
        <v>149</v>
      </c>
      <c r="E78" s="44" t="s">
        <v>244</v>
      </c>
      <c r="F78" s="78" t="s">
        <v>655</v>
      </c>
      <c r="G78" s="70"/>
      <c r="H78" s="70"/>
      <c r="I78" s="55"/>
    </row>
    <row r="79" spans="1:9" ht="15.75" customHeight="1" x14ac:dyDescent="0.15">
      <c r="A79" s="11" t="s">
        <v>135</v>
      </c>
      <c r="B79" s="11">
        <v>0</v>
      </c>
      <c r="C79" s="11" t="s">
        <v>656</v>
      </c>
      <c r="D79" s="11" t="s">
        <v>69</v>
      </c>
      <c r="E79" s="11" t="s">
        <v>247</v>
      </c>
      <c r="F79" s="11" t="s">
        <v>248</v>
      </c>
      <c r="G79" s="58"/>
      <c r="H79" s="64" t="str">
        <f ca="1">IFERROR(VLOOKUP(INDIRECT("G"&amp;ROW()),'(Source) 2. Fields'!$A:$E,5,FALSE),"")</f>
        <v/>
      </c>
      <c r="I79" s="55"/>
    </row>
    <row r="80" spans="1:9" ht="15.75" customHeight="1" x14ac:dyDescent="0.15">
      <c r="A80" s="11" t="s">
        <v>135</v>
      </c>
      <c r="B80" s="11">
        <v>0</v>
      </c>
      <c r="C80" s="11" t="s">
        <v>658</v>
      </c>
      <c r="D80" s="11" t="s">
        <v>69</v>
      </c>
      <c r="E80" s="11" t="s">
        <v>250</v>
      </c>
      <c r="F80" s="11" t="s">
        <v>251</v>
      </c>
      <c r="G80" s="58"/>
      <c r="H80" s="64" t="str">
        <f ca="1">IFERROR(VLOOKUP(INDIRECT("G"&amp;ROW()),'(Source) 2. Fields'!$A:$E,5,FALSE),"")</f>
        <v/>
      </c>
      <c r="I80" s="55"/>
    </row>
    <row r="81" spans="1:9" ht="15.75" customHeight="1" x14ac:dyDescent="0.15">
      <c r="A81" s="11" t="s">
        <v>135</v>
      </c>
      <c r="B81" s="11">
        <v>0</v>
      </c>
      <c r="C81" s="11" t="s">
        <v>659</v>
      </c>
      <c r="D81" s="11" t="s">
        <v>69</v>
      </c>
      <c r="E81" s="11" t="s">
        <v>68</v>
      </c>
      <c r="F81" s="11" t="s">
        <v>253</v>
      </c>
      <c r="G81" s="58"/>
      <c r="H81" s="64" t="str">
        <f ca="1">IFERROR(VLOOKUP(INDIRECT("G"&amp;ROW()),'(Source) 2. Fields'!$A:$E,5,FALSE),"")</f>
        <v/>
      </c>
      <c r="I81" s="55"/>
    </row>
    <row r="82" spans="1:9" ht="15.75" customHeight="1" x14ac:dyDescent="0.15">
      <c r="A82" s="11" t="s">
        <v>135</v>
      </c>
      <c r="B82" s="11">
        <v>0</v>
      </c>
      <c r="C82" s="11" t="s">
        <v>660</v>
      </c>
      <c r="D82" s="11" t="s">
        <v>69</v>
      </c>
      <c r="E82" s="11" t="s">
        <v>255</v>
      </c>
      <c r="F82" s="11" t="s">
        <v>256</v>
      </c>
      <c r="G82" s="58"/>
      <c r="H82" s="64" t="str">
        <f ca="1">IFERROR(VLOOKUP(INDIRECT("G"&amp;ROW()),'(Source) 2. Fields'!$A:$E,5,FALSE),"")</f>
        <v/>
      </c>
      <c r="I82" s="55"/>
    </row>
    <row r="83" spans="1:9" ht="15.75" customHeight="1" x14ac:dyDescent="0.15">
      <c r="A83" s="67" t="s">
        <v>147</v>
      </c>
      <c r="B83" s="67">
        <v>1</v>
      </c>
      <c r="C83" s="11" t="s">
        <v>661</v>
      </c>
      <c r="D83" s="11" t="s">
        <v>69</v>
      </c>
      <c r="E83" s="11" t="s">
        <v>258</v>
      </c>
      <c r="F83" s="11" t="s">
        <v>259</v>
      </c>
      <c r="G83" s="58"/>
      <c r="H83" s="64" t="str">
        <f ca="1">IFERROR(VLOOKUP(INDIRECT("G"&amp;ROW()),'(Source) 2. Fields'!$A:$E,5,FALSE),"")</f>
        <v/>
      </c>
      <c r="I83" s="55"/>
    </row>
    <row r="84" spans="1:9" ht="15.75" customHeight="1" x14ac:dyDescent="0.15">
      <c r="A84" s="11" t="s">
        <v>135</v>
      </c>
      <c r="B84" s="11">
        <v>0</v>
      </c>
      <c r="C84" s="44" t="s">
        <v>662</v>
      </c>
      <c r="D84" s="44" t="s">
        <v>149</v>
      </c>
      <c r="E84" s="44" t="s">
        <v>663</v>
      </c>
      <c r="F84" s="78" t="s">
        <v>664</v>
      </c>
      <c r="G84" s="70"/>
      <c r="H84" s="70"/>
      <c r="I84" s="55"/>
    </row>
    <row r="85" spans="1:9" ht="15.75" customHeight="1" x14ac:dyDescent="0.15">
      <c r="A85" s="11" t="s">
        <v>135</v>
      </c>
      <c r="B85" s="11">
        <v>0</v>
      </c>
      <c r="C85" s="11" t="s">
        <v>665</v>
      </c>
      <c r="D85" s="11" t="s">
        <v>69</v>
      </c>
      <c r="E85" s="11" t="s">
        <v>666</v>
      </c>
      <c r="F85" s="11" t="s">
        <v>667</v>
      </c>
      <c r="G85" s="58"/>
      <c r="H85" s="64" t="str">
        <f ca="1">IFERROR(VLOOKUP(INDIRECT("G"&amp;ROW()),'(Source) 2. Fields'!$A:$E,5,FALSE),"")</f>
        <v/>
      </c>
      <c r="I85" s="55"/>
    </row>
    <row r="86" spans="1:9" ht="15.75" customHeight="1" x14ac:dyDescent="0.15">
      <c r="A86" s="11" t="s">
        <v>147</v>
      </c>
      <c r="B86" s="11">
        <v>0</v>
      </c>
      <c r="C86" s="11" t="s">
        <v>668</v>
      </c>
      <c r="D86" s="11" t="s">
        <v>69</v>
      </c>
      <c r="E86" s="11" t="s">
        <v>669</v>
      </c>
      <c r="F86" s="11" t="s">
        <v>670</v>
      </c>
      <c r="G86" s="58"/>
      <c r="H86" s="64" t="str">
        <f ca="1">IFERROR(VLOOKUP(INDIRECT("G"&amp;ROW()),'(Source) 2. Fields'!$A:$E,5,FALSE),"")</f>
        <v/>
      </c>
      <c r="I86" s="55"/>
    </row>
    <row r="87" spans="1:9" ht="15.75" customHeight="1" x14ac:dyDescent="0.15">
      <c r="A87" s="11" t="s">
        <v>135</v>
      </c>
      <c r="B87" s="11">
        <v>0</v>
      </c>
      <c r="C87" s="11" t="s">
        <v>671</v>
      </c>
      <c r="D87" s="11" t="s">
        <v>69</v>
      </c>
      <c r="E87" s="11" t="s">
        <v>672</v>
      </c>
      <c r="F87" s="11" t="s">
        <v>673</v>
      </c>
      <c r="G87" s="58"/>
      <c r="H87" s="64" t="str">
        <f ca="1">IFERROR(VLOOKUP(INDIRECT("G"&amp;ROW()),'(Source) 2. Fields'!$A:$E,5,FALSE),"")</f>
        <v/>
      </c>
      <c r="I87" s="55"/>
    </row>
    <row r="88" spans="1:9" ht="15.75" customHeight="1" x14ac:dyDescent="0.15">
      <c r="A88" s="11" t="s">
        <v>135</v>
      </c>
      <c r="B88" s="11">
        <v>0</v>
      </c>
      <c r="C88" s="11" t="s">
        <v>674</v>
      </c>
      <c r="D88" s="11" t="s">
        <v>69</v>
      </c>
      <c r="E88" s="11" t="s">
        <v>675</v>
      </c>
      <c r="F88" s="11" t="s">
        <v>676</v>
      </c>
      <c r="G88" s="58"/>
      <c r="H88" s="64" t="str">
        <f ca="1">IFERROR(VLOOKUP(INDIRECT("G"&amp;ROW()),'(Source) 2. Fields'!$A:$E,5,FALSE),"")</f>
        <v/>
      </c>
      <c r="I88" s="55"/>
    </row>
    <row r="89" spans="1:9" ht="15.75" customHeight="1" x14ac:dyDescent="0.15">
      <c r="A89" s="11" t="s">
        <v>135</v>
      </c>
      <c r="B89" s="11">
        <v>0</v>
      </c>
      <c r="C89" s="11" t="s">
        <v>677</v>
      </c>
      <c r="D89" s="11" t="s">
        <v>69</v>
      </c>
      <c r="E89" s="11" t="s">
        <v>374</v>
      </c>
      <c r="F89" s="11" t="s">
        <v>678</v>
      </c>
      <c r="G89" s="58"/>
      <c r="H89" s="64" t="str">
        <f ca="1">IFERROR(VLOOKUP(INDIRECT("G"&amp;ROW()),'(Source) 2. Fields'!$A:$E,5,FALSE),"")</f>
        <v/>
      </c>
      <c r="I89" s="55"/>
    </row>
    <row r="90" spans="1:9" ht="15.75" customHeight="1" x14ac:dyDescent="0.15">
      <c r="A90" s="11" t="s">
        <v>135</v>
      </c>
      <c r="B90" s="11">
        <v>0</v>
      </c>
      <c r="C90" s="11" t="s">
        <v>679</v>
      </c>
      <c r="D90" s="11" t="s">
        <v>166</v>
      </c>
      <c r="E90" s="11" t="s">
        <v>680</v>
      </c>
      <c r="F90" s="11" t="s">
        <v>681</v>
      </c>
      <c r="G90" s="58"/>
      <c r="H90" s="64" t="str">
        <f ca="1">IFERROR(VLOOKUP(INDIRECT("G"&amp;ROW()),'(Source) 2. Fields'!$A:$E,5,FALSE),"")</f>
        <v/>
      </c>
      <c r="I90" s="55"/>
    </row>
    <row r="91" spans="1:9" ht="15.75" customHeight="1" x14ac:dyDescent="0.15">
      <c r="A91" s="11" t="s">
        <v>147</v>
      </c>
      <c r="B91" s="11">
        <v>0</v>
      </c>
      <c r="C91" s="44" t="s">
        <v>682</v>
      </c>
      <c r="D91" s="44" t="s">
        <v>173</v>
      </c>
      <c r="E91" s="44" t="s">
        <v>683</v>
      </c>
      <c r="F91" s="78" t="s">
        <v>684</v>
      </c>
      <c r="G91" s="70"/>
      <c r="H91" s="70"/>
      <c r="I91" s="55"/>
    </row>
    <row r="92" spans="1:9" ht="15.75" customHeight="1" x14ac:dyDescent="0.15">
      <c r="A92" s="11" t="s">
        <v>135</v>
      </c>
      <c r="B92" s="11">
        <v>0</v>
      </c>
      <c r="C92" s="63" t="s">
        <v>685</v>
      </c>
      <c r="D92" s="11" t="s">
        <v>69</v>
      </c>
      <c r="E92" s="11" t="s">
        <v>199</v>
      </c>
      <c r="F92" s="11" t="s">
        <v>686</v>
      </c>
      <c r="G92" s="58"/>
      <c r="H92" s="64" t="str">
        <f ca="1">IFERROR(VLOOKUP(INDIRECT("G"&amp;ROW()),'(Source) 2. Fields'!$A:$E,5,FALSE),"")</f>
        <v/>
      </c>
      <c r="I92" s="55"/>
    </row>
    <row r="93" spans="1:9" ht="15.75" customHeight="1" x14ac:dyDescent="0.15">
      <c r="A93" s="11" t="s">
        <v>135</v>
      </c>
      <c r="B93" s="11">
        <v>0</v>
      </c>
      <c r="C93" s="11" t="s">
        <v>687</v>
      </c>
      <c r="D93" s="11" t="s">
        <v>69</v>
      </c>
      <c r="E93" s="11" t="s">
        <v>666</v>
      </c>
      <c r="F93" s="11" t="s">
        <v>688</v>
      </c>
      <c r="G93" s="58"/>
      <c r="H93" s="64" t="str">
        <f ca="1">IFERROR(VLOOKUP(INDIRECT("G"&amp;ROW()),'(Source) 2. Fields'!$A:$E,5,FALSE),"")</f>
        <v/>
      </c>
      <c r="I93" s="55"/>
    </row>
    <row r="94" spans="1:9" ht="15.75" customHeight="1" x14ac:dyDescent="0.15">
      <c r="A94" s="11" t="s">
        <v>135</v>
      </c>
      <c r="B94" s="11">
        <v>0</v>
      </c>
      <c r="C94" s="11" t="s">
        <v>689</v>
      </c>
      <c r="D94" s="11" t="s">
        <v>69</v>
      </c>
      <c r="E94" s="11" t="s">
        <v>690</v>
      </c>
      <c r="F94" s="11" t="s">
        <v>691</v>
      </c>
      <c r="G94" s="58"/>
      <c r="H94" s="64" t="str">
        <f ca="1">IFERROR(VLOOKUP(INDIRECT("G"&amp;ROW()),'(Source) 2. Fields'!$A:$E,5,FALSE),"")</f>
        <v/>
      </c>
      <c r="I94" s="55"/>
    </row>
    <row r="95" spans="1:9" ht="15.75" customHeight="1" x14ac:dyDescent="0.15">
      <c r="A95" s="11" t="s">
        <v>135</v>
      </c>
      <c r="B95" s="11">
        <v>0</v>
      </c>
      <c r="C95" s="67" t="s">
        <v>492</v>
      </c>
      <c r="D95" s="67" t="s">
        <v>149</v>
      </c>
      <c r="E95" s="67" t="s">
        <v>696</v>
      </c>
      <c r="F95" s="86" t="s">
        <v>697</v>
      </c>
      <c r="G95" s="70"/>
      <c r="H95" s="70"/>
      <c r="I95" s="55"/>
    </row>
    <row r="96" spans="1:9" ht="15.75" customHeight="1" x14ac:dyDescent="0.15">
      <c r="A96" s="11" t="s">
        <v>147</v>
      </c>
      <c r="B96" s="11">
        <v>0</v>
      </c>
      <c r="C96" s="11" t="s">
        <v>629</v>
      </c>
      <c r="D96" s="11" t="s">
        <v>69</v>
      </c>
      <c r="E96" s="11" t="s">
        <v>630</v>
      </c>
      <c r="F96" s="11" t="s">
        <v>631</v>
      </c>
      <c r="G96" s="58"/>
      <c r="H96" s="64" t="str">
        <f ca="1">IFERROR(VLOOKUP(INDIRECT("G"&amp;ROW()),'(Source) 2. Fields'!$A:$E,5,FALSE),"")</f>
        <v/>
      </c>
      <c r="I96" s="55"/>
    </row>
    <row r="97" spans="1:9" ht="15.75" customHeight="1" x14ac:dyDescent="0.15">
      <c r="A97" s="11" t="s">
        <v>135</v>
      </c>
      <c r="B97" s="11">
        <v>0</v>
      </c>
      <c r="C97" s="11" t="s">
        <v>632</v>
      </c>
      <c r="D97" s="11" t="s">
        <v>69</v>
      </c>
      <c r="E97" s="11" t="s">
        <v>633</v>
      </c>
      <c r="F97" s="11" t="s">
        <v>634</v>
      </c>
      <c r="G97" s="58"/>
      <c r="H97" s="64" t="str">
        <f ca="1">IFERROR(VLOOKUP(INDIRECT("G"&amp;ROW()),'(Source) 2. Fields'!$A:$E,5,FALSE),"")</f>
        <v/>
      </c>
      <c r="I97" s="55"/>
    </row>
    <row r="98" spans="1:9" ht="15.75" customHeight="1" x14ac:dyDescent="0.15">
      <c r="A98" s="11" t="s">
        <v>135</v>
      </c>
      <c r="B98" s="11">
        <v>0</v>
      </c>
      <c r="C98" s="44" t="s">
        <v>635</v>
      </c>
      <c r="D98" s="44" t="s">
        <v>149</v>
      </c>
      <c r="E98" s="44" t="s">
        <v>636</v>
      </c>
      <c r="F98" s="78" t="s">
        <v>637</v>
      </c>
      <c r="G98" s="70"/>
      <c r="H98" s="70"/>
      <c r="I98" s="55"/>
    </row>
    <row r="99" spans="1:9" ht="15.75" customHeight="1" x14ac:dyDescent="0.15">
      <c r="A99" s="11" t="s">
        <v>135</v>
      </c>
      <c r="B99" s="11">
        <v>0</v>
      </c>
      <c r="C99" s="11" t="s">
        <v>638</v>
      </c>
      <c r="D99" s="11" t="s">
        <v>69</v>
      </c>
      <c r="E99" s="11" t="s">
        <v>177</v>
      </c>
      <c r="F99" s="11" t="s">
        <v>639</v>
      </c>
      <c r="G99" s="58"/>
      <c r="H99" s="64" t="str">
        <f ca="1">IFERROR(VLOOKUP(INDIRECT("G"&amp;ROW()),'(Source) 2. Fields'!$A:$E,5,FALSE),"")</f>
        <v/>
      </c>
      <c r="I99" s="55"/>
    </row>
    <row r="100" spans="1:9" ht="15.75" customHeight="1" x14ac:dyDescent="0.15">
      <c r="A100" s="11" t="s">
        <v>135</v>
      </c>
      <c r="B100" s="11">
        <v>0</v>
      </c>
      <c r="C100" s="11" t="s">
        <v>640</v>
      </c>
      <c r="D100" s="11" t="s">
        <v>69</v>
      </c>
      <c r="E100" s="11" t="s">
        <v>180</v>
      </c>
      <c r="F100" s="11" t="s">
        <v>641</v>
      </c>
      <c r="G100" s="58"/>
      <c r="H100" s="64" t="str">
        <f ca="1">IFERROR(VLOOKUP(INDIRECT("G"&amp;ROW()),'(Source) 2. Fields'!$A:$E,5,FALSE),"")</f>
        <v/>
      </c>
      <c r="I100" s="55"/>
    </row>
    <row r="101" spans="1:9" ht="15.75" customHeight="1" x14ac:dyDescent="0.15">
      <c r="A101" s="11" t="s">
        <v>135</v>
      </c>
      <c r="B101" s="11">
        <v>0</v>
      </c>
      <c r="C101" s="11" t="s">
        <v>642</v>
      </c>
      <c r="D101" s="11" t="s">
        <v>69</v>
      </c>
      <c r="E101" s="11" t="s">
        <v>643</v>
      </c>
      <c r="F101" s="11" t="s">
        <v>644</v>
      </c>
      <c r="G101" s="58"/>
      <c r="H101" s="64" t="str">
        <f ca="1">IFERROR(VLOOKUP(INDIRECT("G"&amp;ROW()),'(Source) 2. Fields'!$A:$E,5,FALSE),"")</f>
        <v/>
      </c>
      <c r="I101" s="55"/>
    </row>
    <row r="102" spans="1:9" ht="15.75" customHeight="1" x14ac:dyDescent="0.15">
      <c r="A102" s="11" t="s">
        <v>147</v>
      </c>
      <c r="B102" s="11">
        <v>0</v>
      </c>
      <c r="C102" s="11" t="s">
        <v>645</v>
      </c>
      <c r="D102" s="11" t="s">
        <v>69</v>
      </c>
      <c r="E102" s="11" t="s">
        <v>185</v>
      </c>
      <c r="F102" s="11" t="s">
        <v>646</v>
      </c>
      <c r="G102" s="58"/>
      <c r="H102" s="64" t="str">
        <f ca="1">IFERROR(VLOOKUP(INDIRECT("G"&amp;ROW()),'(Source) 2. Fields'!$A:$E,5,FALSE),"")</f>
        <v/>
      </c>
      <c r="I102" s="55"/>
    </row>
    <row r="103" spans="1:9" ht="15.75" customHeight="1" x14ac:dyDescent="0.15">
      <c r="A103" s="11" t="s">
        <v>135</v>
      </c>
      <c r="B103" s="11">
        <v>0</v>
      </c>
      <c r="C103" s="44" t="s">
        <v>647</v>
      </c>
      <c r="D103" s="44" t="s">
        <v>173</v>
      </c>
      <c r="E103" s="44" t="s">
        <v>648</v>
      </c>
      <c r="F103" s="78" t="s">
        <v>649</v>
      </c>
      <c r="G103" s="70"/>
      <c r="H103" s="70"/>
      <c r="I103" s="55"/>
    </row>
    <row r="104" spans="1:9" ht="15.75" customHeight="1" x14ac:dyDescent="0.15">
      <c r="A104" s="11" t="s">
        <v>135</v>
      </c>
      <c r="B104" s="11">
        <v>0</v>
      </c>
      <c r="C104" s="11" t="s">
        <v>650</v>
      </c>
      <c r="D104" s="11" t="s">
        <v>69</v>
      </c>
      <c r="E104" s="11" t="s">
        <v>177</v>
      </c>
      <c r="F104" s="11" t="s">
        <v>639</v>
      </c>
      <c r="G104" s="58"/>
      <c r="H104" s="64" t="str">
        <f ca="1">IFERROR(VLOOKUP(INDIRECT("G"&amp;ROW()),'(Source) 2. Fields'!$A:$E,5,FALSE),"")</f>
        <v/>
      </c>
      <c r="I104" s="55"/>
    </row>
    <row r="105" spans="1:9" ht="15.75" customHeight="1" x14ac:dyDescent="0.15">
      <c r="A105" s="11" t="s">
        <v>135</v>
      </c>
      <c r="B105" s="11">
        <v>0</v>
      </c>
      <c r="C105" s="11" t="s">
        <v>651</v>
      </c>
      <c r="D105" s="11" t="s">
        <v>69</v>
      </c>
      <c r="E105" s="11" t="s">
        <v>180</v>
      </c>
      <c r="F105" s="11" t="s">
        <v>641</v>
      </c>
      <c r="G105" s="58"/>
      <c r="H105" s="64" t="str">
        <f ca="1">IFERROR(VLOOKUP(INDIRECT("G"&amp;ROW()),'(Source) 2. Fields'!$A:$E,5,FALSE),"")</f>
        <v/>
      </c>
      <c r="I105" s="55"/>
    </row>
    <row r="106" spans="1:9" ht="15.75" customHeight="1" x14ac:dyDescent="0.15">
      <c r="A106" s="11" t="s">
        <v>135</v>
      </c>
      <c r="B106" s="11">
        <v>0</v>
      </c>
      <c r="C106" s="11" t="s">
        <v>652</v>
      </c>
      <c r="D106" s="11" t="s">
        <v>69</v>
      </c>
      <c r="E106" s="11" t="s">
        <v>643</v>
      </c>
      <c r="F106" s="11" t="s">
        <v>644</v>
      </c>
      <c r="G106" s="58"/>
      <c r="H106" s="64" t="str">
        <f ca="1">IFERROR(VLOOKUP(INDIRECT("G"&amp;ROW()),'(Source) 2. Fields'!$A:$E,5,FALSE),"")</f>
        <v/>
      </c>
      <c r="I106" s="55"/>
    </row>
    <row r="107" spans="1:9" ht="15.75" customHeight="1" x14ac:dyDescent="0.15">
      <c r="A107" s="11" t="s">
        <v>135</v>
      </c>
      <c r="B107" s="11">
        <v>0</v>
      </c>
      <c r="C107" s="11" t="s">
        <v>653</v>
      </c>
      <c r="D107" s="11" t="s">
        <v>69</v>
      </c>
      <c r="E107" s="11" t="s">
        <v>185</v>
      </c>
      <c r="F107" s="11" t="s">
        <v>646</v>
      </c>
      <c r="G107" s="58"/>
      <c r="H107" s="64" t="str">
        <f ca="1">IFERROR(VLOOKUP(INDIRECT("G"&amp;ROW()),'(Source) 2. Fields'!$A:$E,5,FALSE),"")</f>
        <v/>
      </c>
      <c r="I107" s="55"/>
    </row>
    <row r="108" spans="1:9" ht="15.75" customHeight="1" x14ac:dyDescent="0.15">
      <c r="A108" s="11" t="s">
        <v>135</v>
      </c>
      <c r="B108" s="11">
        <v>0</v>
      </c>
      <c r="C108" s="44" t="s">
        <v>654</v>
      </c>
      <c r="D108" s="44" t="s">
        <v>149</v>
      </c>
      <c r="E108" s="44" t="s">
        <v>244</v>
      </c>
      <c r="F108" s="78" t="s">
        <v>655</v>
      </c>
      <c r="G108" s="70"/>
      <c r="H108" s="70"/>
      <c r="I108" s="55"/>
    </row>
    <row r="109" spans="1:9" ht="15.75" customHeight="1" x14ac:dyDescent="0.15">
      <c r="A109" s="67" t="s">
        <v>147</v>
      </c>
      <c r="B109" s="67">
        <v>1</v>
      </c>
      <c r="C109" s="11" t="s">
        <v>656</v>
      </c>
      <c r="D109" s="11" t="s">
        <v>69</v>
      </c>
      <c r="E109" s="11" t="s">
        <v>247</v>
      </c>
      <c r="F109" s="11" t="s">
        <v>248</v>
      </c>
      <c r="G109" s="58"/>
      <c r="H109" s="64" t="str">
        <f ca="1">IFERROR(VLOOKUP(INDIRECT("G"&amp;ROW()),'(Source) 2. Fields'!$A:$E,5,FALSE),"")</f>
        <v/>
      </c>
      <c r="I109" s="55"/>
    </row>
    <row r="110" spans="1:9" ht="15.75" customHeight="1" x14ac:dyDescent="0.15">
      <c r="A110" s="11" t="s">
        <v>135</v>
      </c>
      <c r="B110" s="11">
        <v>0</v>
      </c>
      <c r="C110" s="11" t="s">
        <v>658</v>
      </c>
      <c r="D110" s="11" t="s">
        <v>69</v>
      </c>
      <c r="E110" s="11" t="s">
        <v>250</v>
      </c>
      <c r="F110" s="11" t="s">
        <v>251</v>
      </c>
      <c r="G110" s="58"/>
      <c r="H110" s="64" t="str">
        <f ca="1">IFERROR(VLOOKUP(INDIRECT("G"&amp;ROW()),'(Source) 2. Fields'!$A:$E,5,FALSE),"")</f>
        <v/>
      </c>
      <c r="I110" s="55"/>
    </row>
    <row r="111" spans="1:9" ht="15.75" customHeight="1" x14ac:dyDescent="0.15">
      <c r="A111" s="11" t="s">
        <v>135</v>
      </c>
      <c r="B111" s="11">
        <v>0</v>
      </c>
      <c r="C111" s="11" t="s">
        <v>659</v>
      </c>
      <c r="D111" s="11" t="s">
        <v>69</v>
      </c>
      <c r="E111" s="11" t="s">
        <v>68</v>
      </c>
      <c r="F111" s="11" t="s">
        <v>253</v>
      </c>
      <c r="G111" s="58"/>
      <c r="H111" s="64" t="str">
        <f ca="1">IFERROR(VLOOKUP(INDIRECT("G"&amp;ROW()),'(Source) 2. Fields'!$A:$E,5,FALSE),"")</f>
        <v/>
      </c>
      <c r="I111" s="55"/>
    </row>
    <row r="112" spans="1:9" ht="15.75" customHeight="1" x14ac:dyDescent="0.15">
      <c r="A112" s="11" t="s">
        <v>147</v>
      </c>
      <c r="B112" s="11">
        <v>0</v>
      </c>
      <c r="C112" s="11" t="s">
        <v>660</v>
      </c>
      <c r="D112" s="11" t="s">
        <v>69</v>
      </c>
      <c r="E112" s="11" t="s">
        <v>255</v>
      </c>
      <c r="F112" s="11" t="s">
        <v>256</v>
      </c>
      <c r="G112" s="58"/>
      <c r="H112" s="64" t="str">
        <f ca="1">IFERROR(VLOOKUP(INDIRECT("G"&amp;ROW()),'(Source) 2. Fields'!$A:$E,5,FALSE),"")</f>
        <v/>
      </c>
      <c r="I112" s="55"/>
    </row>
    <row r="113" spans="1:9" ht="15.75" customHeight="1" x14ac:dyDescent="0.15">
      <c r="A113" s="11" t="s">
        <v>135</v>
      </c>
      <c r="B113" s="11">
        <v>0</v>
      </c>
      <c r="C113" s="11" t="s">
        <v>661</v>
      </c>
      <c r="D113" s="11" t="s">
        <v>69</v>
      </c>
      <c r="E113" s="11" t="s">
        <v>258</v>
      </c>
      <c r="F113" s="11" t="s">
        <v>259</v>
      </c>
      <c r="G113" s="58"/>
      <c r="H113" s="64" t="str">
        <f ca="1">IFERROR(VLOOKUP(INDIRECT("G"&amp;ROW()),'(Source) 2. Fields'!$A:$E,5,FALSE),"")</f>
        <v/>
      </c>
      <c r="I113" s="55"/>
    </row>
    <row r="114" spans="1:9" ht="15.75" customHeight="1" x14ac:dyDescent="0.15">
      <c r="A114" s="11" t="s">
        <v>135</v>
      </c>
      <c r="B114" s="11">
        <v>0</v>
      </c>
      <c r="C114" s="44" t="s">
        <v>662</v>
      </c>
      <c r="D114" s="44" t="s">
        <v>149</v>
      </c>
      <c r="E114" s="44" t="s">
        <v>663</v>
      </c>
      <c r="F114" s="78" t="s">
        <v>664</v>
      </c>
      <c r="G114" s="70"/>
      <c r="H114" s="70"/>
      <c r="I114" s="55"/>
    </row>
    <row r="115" spans="1:9" ht="15.75" customHeight="1" x14ac:dyDescent="0.15">
      <c r="A115" s="11" t="s">
        <v>135</v>
      </c>
      <c r="B115" s="11">
        <v>0</v>
      </c>
      <c r="C115" s="11" t="s">
        <v>665</v>
      </c>
      <c r="D115" s="11" t="s">
        <v>69</v>
      </c>
      <c r="E115" s="11" t="s">
        <v>666</v>
      </c>
      <c r="F115" s="11" t="s">
        <v>667</v>
      </c>
      <c r="G115" s="58"/>
      <c r="H115" s="64" t="str">
        <f ca="1">IFERROR(VLOOKUP(INDIRECT("G"&amp;ROW()),'(Source) 2. Fields'!$A:$E,5,FALSE),"")</f>
        <v/>
      </c>
      <c r="I115" s="55"/>
    </row>
    <row r="116" spans="1:9" ht="15.75" customHeight="1" x14ac:dyDescent="0.15">
      <c r="A116" s="11" t="s">
        <v>135</v>
      </c>
      <c r="B116" s="11">
        <v>0</v>
      </c>
      <c r="C116" s="11" t="s">
        <v>668</v>
      </c>
      <c r="D116" s="11" t="s">
        <v>69</v>
      </c>
      <c r="E116" s="11" t="s">
        <v>669</v>
      </c>
      <c r="F116" s="11" t="s">
        <v>670</v>
      </c>
      <c r="G116" s="58"/>
      <c r="H116" s="64" t="str">
        <f ca="1">IFERROR(VLOOKUP(INDIRECT("G"&amp;ROW()),'(Source) 2. Fields'!$A:$E,5,FALSE),"")</f>
        <v/>
      </c>
      <c r="I116" s="55"/>
    </row>
    <row r="117" spans="1:9" ht="15.75" customHeight="1" x14ac:dyDescent="0.15">
      <c r="A117" s="11" t="s">
        <v>147</v>
      </c>
      <c r="B117" s="11">
        <v>0</v>
      </c>
      <c r="C117" s="11" t="s">
        <v>671</v>
      </c>
      <c r="D117" s="11" t="s">
        <v>69</v>
      </c>
      <c r="E117" s="11" t="s">
        <v>672</v>
      </c>
      <c r="F117" s="11" t="s">
        <v>673</v>
      </c>
      <c r="G117" s="58"/>
      <c r="H117" s="64" t="str">
        <f ca="1">IFERROR(VLOOKUP(INDIRECT("G"&amp;ROW()),'(Source) 2. Fields'!$A:$E,5,FALSE),"")</f>
        <v/>
      </c>
      <c r="I117" s="55"/>
    </row>
    <row r="118" spans="1:9" ht="15.75" customHeight="1" x14ac:dyDescent="0.15">
      <c r="A118" s="11" t="s">
        <v>135</v>
      </c>
      <c r="B118" s="11">
        <v>0</v>
      </c>
      <c r="C118" s="11" t="s">
        <v>674</v>
      </c>
      <c r="D118" s="11" t="s">
        <v>69</v>
      </c>
      <c r="E118" s="11" t="s">
        <v>675</v>
      </c>
      <c r="F118" s="11" t="s">
        <v>676</v>
      </c>
      <c r="G118" s="58"/>
      <c r="H118" s="64" t="str">
        <f ca="1">IFERROR(VLOOKUP(INDIRECT("G"&amp;ROW()),'(Source) 2. Fields'!$A:$E,5,FALSE),"")</f>
        <v/>
      </c>
      <c r="I118" s="55"/>
    </row>
    <row r="119" spans="1:9" ht="15.75" customHeight="1" x14ac:dyDescent="0.15">
      <c r="A119" s="11" t="s">
        <v>135</v>
      </c>
      <c r="B119" s="11">
        <v>0</v>
      </c>
      <c r="C119" s="11" t="s">
        <v>677</v>
      </c>
      <c r="D119" s="11" t="s">
        <v>69</v>
      </c>
      <c r="E119" s="11" t="s">
        <v>374</v>
      </c>
      <c r="F119" s="11" t="s">
        <v>678</v>
      </c>
      <c r="G119" s="58"/>
      <c r="H119" s="64" t="str">
        <f ca="1">IFERROR(VLOOKUP(INDIRECT("G"&amp;ROW()),'(Source) 2. Fields'!$A:$E,5,FALSE),"")</f>
        <v/>
      </c>
      <c r="I119" s="55"/>
    </row>
    <row r="120" spans="1:9" ht="15.75" customHeight="1" x14ac:dyDescent="0.15">
      <c r="A120" s="11" t="s">
        <v>135</v>
      </c>
      <c r="B120" s="11">
        <v>0</v>
      </c>
      <c r="C120" s="11" t="s">
        <v>679</v>
      </c>
      <c r="D120" s="11" t="s">
        <v>166</v>
      </c>
      <c r="E120" s="11" t="s">
        <v>680</v>
      </c>
      <c r="F120" s="11" t="s">
        <v>681</v>
      </c>
      <c r="G120" s="58"/>
      <c r="H120" s="64" t="str">
        <f ca="1">IFERROR(VLOOKUP(INDIRECT("G"&amp;ROW()),'(Source) 2. Fields'!$A:$E,5,FALSE),"")</f>
        <v/>
      </c>
      <c r="I120" s="55"/>
    </row>
    <row r="121" spans="1:9" ht="15.75" customHeight="1" x14ac:dyDescent="0.15">
      <c r="A121" s="11" t="s">
        <v>135</v>
      </c>
      <c r="B121" s="11">
        <v>0</v>
      </c>
      <c r="C121" s="44" t="s">
        <v>682</v>
      </c>
      <c r="D121" s="44" t="s">
        <v>173</v>
      </c>
      <c r="E121" s="44" t="s">
        <v>683</v>
      </c>
      <c r="F121" s="78" t="s">
        <v>684</v>
      </c>
      <c r="G121" s="70"/>
      <c r="H121" s="70"/>
      <c r="I121" s="55"/>
    </row>
    <row r="122" spans="1:9" ht="15.75" customHeight="1" x14ac:dyDescent="0.15">
      <c r="A122" s="11" t="s">
        <v>147</v>
      </c>
      <c r="B122" s="11">
        <v>0</v>
      </c>
      <c r="C122" s="63" t="s">
        <v>685</v>
      </c>
      <c r="D122" s="11" t="s">
        <v>69</v>
      </c>
      <c r="E122" s="11" t="s">
        <v>199</v>
      </c>
      <c r="F122" s="11" t="s">
        <v>686</v>
      </c>
      <c r="G122" s="58"/>
      <c r="H122" s="64" t="str">
        <f ca="1">IFERROR(VLOOKUP(INDIRECT("G"&amp;ROW()),'(Source) 2. Fields'!$A:$E,5,FALSE),"")</f>
        <v/>
      </c>
      <c r="I122" s="55"/>
    </row>
    <row r="123" spans="1:9" ht="15.75" customHeight="1" x14ac:dyDescent="0.15">
      <c r="A123" s="11" t="s">
        <v>135</v>
      </c>
      <c r="B123" s="11">
        <v>0</v>
      </c>
      <c r="C123" s="11" t="s">
        <v>687</v>
      </c>
      <c r="D123" s="11" t="s">
        <v>69</v>
      </c>
      <c r="E123" s="11" t="s">
        <v>666</v>
      </c>
      <c r="F123" s="11" t="s">
        <v>688</v>
      </c>
      <c r="G123" s="58"/>
      <c r="H123" s="64" t="str">
        <f ca="1">IFERROR(VLOOKUP(INDIRECT("G"&amp;ROW()),'(Source) 2. Fields'!$A:$E,5,FALSE),"")</f>
        <v/>
      </c>
      <c r="I123" s="55"/>
    </row>
    <row r="124" spans="1:9" ht="15.75" customHeight="1" x14ac:dyDescent="0.15">
      <c r="A124" s="11" t="s">
        <v>135</v>
      </c>
      <c r="B124" s="11">
        <v>0</v>
      </c>
      <c r="C124" s="11" t="s">
        <v>689</v>
      </c>
      <c r="D124" s="11" t="s">
        <v>69</v>
      </c>
      <c r="E124" s="11" t="s">
        <v>690</v>
      </c>
      <c r="F124" s="11" t="s">
        <v>691</v>
      </c>
      <c r="G124" s="58"/>
      <c r="H124" s="64" t="str">
        <f ca="1">IFERROR(VLOOKUP(INDIRECT("G"&amp;ROW()),'(Source) 2. Fields'!$A:$E,5,FALSE),"")</f>
        <v/>
      </c>
      <c r="I124" s="55"/>
    </row>
    <row r="125" spans="1:9" ht="15.75" customHeight="1" x14ac:dyDescent="0.15">
      <c r="A125" s="11" t="s">
        <v>135</v>
      </c>
      <c r="B125" s="11">
        <v>0</v>
      </c>
      <c r="C125" s="67" t="s">
        <v>498</v>
      </c>
      <c r="D125" s="67" t="s">
        <v>149</v>
      </c>
      <c r="E125" s="67" t="s">
        <v>698</v>
      </c>
      <c r="F125" s="86" t="s">
        <v>699</v>
      </c>
      <c r="G125" s="70"/>
      <c r="H125" s="70"/>
      <c r="I125" s="55"/>
    </row>
    <row r="126" spans="1:9" ht="15.75" customHeight="1" x14ac:dyDescent="0.15">
      <c r="A126" s="11" t="s">
        <v>135</v>
      </c>
      <c r="B126" s="11">
        <v>0</v>
      </c>
      <c r="C126" s="11" t="s">
        <v>629</v>
      </c>
      <c r="D126" s="11" t="s">
        <v>69</v>
      </c>
      <c r="E126" s="11" t="s">
        <v>630</v>
      </c>
      <c r="F126" s="11" t="s">
        <v>631</v>
      </c>
      <c r="G126" s="58" t="s">
        <v>496</v>
      </c>
      <c r="H126" s="64"/>
      <c r="I126" s="55"/>
    </row>
    <row r="127" spans="1:9" ht="15.75" customHeight="1" x14ac:dyDescent="0.15">
      <c r="A127" s="11" t="s">
        <v>135</v>
      </c>
      <c r="B127" s="11">
        <v>0</v>
      </c>
      <c r="C127" s="11" t="s">
        <v>632</v>
      </c>
      <c r="D127" s="11" t="s">
        <v>69</v>
      </c>
      <c r="E127" s="11" t="s">
        <v>633</v>
      </c>
      <c r="F127" s="11" t="s">
        <v>634</v>
      </c>
      <c r="G127" s="58"/>
      <c r="H127" s="64" t="str">
        <f ca="1">IFERROR(VLOOKUP(INDIRECT("G"&amp;ROW()),'(Source) 2. Fields'!$A:$E,5,FALSE),"")</f>
        <v/>
      </c>
      <c r="I127" s="55"/>
    </row>
    <row r="128" spans="1:9" ht="15.75" customHeight="1" x14ac:dyDescent="0.15">
      <c r="A128" s="11" t="s">
        <v>147</v>
      </c>
      <c r="B128" s="11">
        <v>0</v>
      </c>
      <c r="C128" s="44" t="s">
        <v>635</v>
      </c>
      <c r="D128" s="44" t="s">
        <v>149</v>
      </c>
      <c r="E128" s="44" t="s">
        <v>636</v>
      </c>
      <c r="F128" s="78" t="s">
        <v>637</v>
      </c>
      <c r="G128" s="70"/>
      <c r="H128" s="70"/>
      <c r="I128" s="55"/>
    </row>
    <row r="129" spans="1:9" ht="15.75" customHeight="1" x14ac:dyDescent="0.15">
      <c r="A129" s="11" t="s">
        <v>135</v>
      </c>
      <c r="B129" s="11">
        <v>0</v>
      </c>
      <c r="C129" s="11" t="s">
        <v>638</v>
      </c>
      <c r="D129" s="11" t="s">
        <v>69</v>
      </c>
      <c r="E129" s="11" t="s">
        <v>177</v>
      </c>
      <c r="F129" s="11" t="s">
        <v>639</v>
      </c>
      <c r="G129" s="58"/>
      <c r="H129" s="64" t="str">
        <f ca="1">IFERROR(VLOOKUP(INDIRECT("G"&amp;ROW()),'(Source) 2. Fields'!$A:$E,5,FALSE),"")</f>
        <v/>
      </c>
      <c r="I129" s="55"/>
    </row>
    <row r="130" spans="1:9" ht="15.75" customHeight="1" x14ac:dyDescent="0.15">
      <c r="A130" s="11" t="s">
        <v>135</v>
      </c>
      <c r="B130" s="11">
        <v>0</v>
      </c>
      <c r="C130" s="11" t="s">
        <v>640</v>
      </c>
      <c r="D130" s="11" t="s">
        <v>69</v>
      </c>
      <c r="E130" s="11" t="s">
        <v>180</v>
      </c>
      <c r="F130" s="11" t="s">
        <v>641</v>
      </c>
      <c r="G130" s="58"/>
      <c r="H130" s="64" t="str">
        <f ca="1">IFERROR(VLOOKUP(INDIRECT("G"&amp;ROW()),'(Source) 2. Fields'!$A:$E,5,FALSE),"")</f>
        <v/>
      </c>
      <c r="I130" s="55"/>
    </row>
    <row r="131" spans="1:9" ht="15.75" customHeight="1" x14ac:dyDescent="0.15">
      <c r="A131" s="11" t="s">
        <v>135</v>
      </c>
      <c r="B131" s="11">
        <v>0</v>
      </c>
      <c r="C131" s="11" t="s">
        <v>642</v>
      </c>
      <c r="D131" s="11" t="s">
        <v>69</v>
      </c>
      <c r="E131" s="11" t="s">
        <v>643</v>
      </c>
      <c r="F131" s="11" t="s">
        <v>644</v>
      </c>
      <c r="G131" s="58"/>
      <c r="H131" s="64" t="str">
        <f ca="1">IFERROR(VLOOKUP(INDIRECT("G"&amp;ROW()),'(Source) 2. Fields'!$A:$E,5,FALSE),"")</f>
        <v/>
      </c>
      <c r="I131" s="55"/>
    </row>
    <row r="132" spans="1:9" ht="15.75" customHeight="1" x14ac:dyDescent="0.15">
      <c r="A132" s="11" t="s">
        <v>135</v>
      </c>
      <c r="B132" s="11">
        <v>0</v>
      </c>
      <c r="C132" s="11" t="s">
        <v>645</v>
      </c>
      <c r="D132" s="11" t="s">
        <v>69</v>
      </c>
      <c r="E132" s="11" t="s">
        <v>185</v>
      </c>
      <c r="F132" s="11" t="s">
        <v>646</v>
      </c>
      <c r="G132" s="58"/>
      <c r="H132" s="64" t="str">
        <f ca="1">IFERROR(VLOOKUP(INDIRECT("G"&amp;ROW()),'(Source) 2. Fields'!$A:$E,5,FALSE),"")</f>
        <v/>
      </c>
      <c r="I132" s="55"/>
    </row>
    <row r="133" spans="1:9" ht="15.75" customHeight="1" x14ac:dyDescent="0.15">
      <c r="A133" s="11" t="s">
        <v>135</v>
      </c>
      <c r="B133" s="11">
        <v>0</v>
      </c>
      <c r="C133" s="44" t="s">
        <v>647</v>
      </c>
      <c r="D133" s="44" t="s">
        <v>173</v>
      </c>
      <c r="E133" s="44" t="s">
        <v>648</v>
      </c>
      <c r="F133" s="78" t="s">
        <v>649</v>
      </c>
      <c r="G133" s="70"/>
      <c r="H133" s="70"/>
      <c r="I133" s="55"/>
    </row>
    <row r="134" spans="1:9" ht="15.75" customHeight="1" x14ac:dyDescent="0.15">
      <c r="A134" s="11" t="s">
        <v>135</v>
      </c>
      <c r="B134" s="11">
        <v>0</v>
      </c>
      <c r="C134" s="11" t="s">
        <v>650</v>
      </c>
      <c r="D134" s="11" t="s">
        <v>69</v>
      </c>
      <c r="E134" s="11" t="s">
        <v>177</v>
      </c>
      <c r="F134" s="11" t="s">
        <v>639</v>
      </c>
      <c r="G134" s="58"/>
      <c r="H134" s="64" t="str">
        <f ca="1">IFERROR(VLOOKUP(INDIRECT("G"&amp;ROW()),'(Source) 2. Fields'!$A:$E,5,FALSE),"")</f>
        <v/>
      </c>
      <c r="I134" s="55"/>
    </row>
    <row r="135" spans="1:9" ht="15.75" customHeight="1" x14ac:dyDescent="0.15">
      <c r="A135" s="67" t="s">
        <v>147</v>
      </c>
      <c r="B135" s="67">
        <v>1</v>
      </c>
      <c r="C135" s="11" t="s">
        <v>651</v>
      </c>
      <c r="D135" s="11" t="s">
        <v>69</v>
      </c>
      <c r="E135" s="11" t="s">
        <v>180</v>
      </c>
      <c r="F135" s="11" t="s">
        <v>641</v>
      </c>
      <c r="G135" s="58"/>
      <c r="H135" s="64" t="str">
        <f ca="1">IFERROR(VLOOKUP(INDIRECT("G"&amp;ROW()),'(Source) 2. Fields'!$A:$E,5,FALSE),"")</f>
        <v/>
      </c>
      <c r="I135" s="55"/>
    </row>
    <row r="136" spans="1:9" ht="15.75" customHeight="1" x14ac:dyDescent="0.15">
      <c r="A136" s="11" t="s">
        <v>135</v>
      </c>
      <c r="B136" s="11">
        <v>0</v>
      </c>
      <c r="C136" s="11" t="s">
        <v>652</v>
      </c>
      <c r="D136" s="11" t="s">
        <v>69</v>
      </c>
      <c r="E136" s="11" t="s">
        <v>643</v>
      </c>
      <c r="F136" s="11" t="s">
        <v>644</v>
      </c>
      <c r="G136" s="58"/>
      <c r="H136" s="64" t="str">
        <f ca="1">IFERROR(VLOOKUP(INDIRECT("G"&amp;ROW()),'(Source) 2. Fields'!$A:$E,5,FALSE),"")</f>
        <v/>
      </c>
      <c r="I136" s="55"/>
    </row>
    <row r="137" spans="1:9" ht="15.75" customHeight="1" x14ac:dyDescent="0.15">
      <c r="A137" s="11" t="s">
        <v>135</v>
      </c>
      <c r="B137" s="11">
        <v>0</v>
      </c>
      <c r="C137" s="11" t="s">
        <v>653</v>
      </c>
      <c r="D137" s="11" t="s">
        <v>69</v>
      </c>
      <c r="E137" s="11" t="s">
        <v>185</v>
      </c>
      <c r="F137" s="11" t="s">
        <v>646</v>
      </c>
      <c r="G137" s="58"/>
      <c r="H137" s="64" t="str">
        <f ca="1">IFERROR(VLOOKUP(INDIRECT("G"&amp;ROW()),'(Source) 2. Fields'!$A:$E,5,FALSE),"")</f>
        <v/>
      </c>
      <c r="I137" s="55"/>
    </row>
    <row r="138" spans="1:9" ht="15.75" customHeight="1" x14ac:dyDescent="0.15">
      <c r="A138" s="11" t="s">
        <v>147</v>
      </c>
      <c r="B138" s="11">
        <v>0</v>
      </c>
      <c r="C138" s="44" t="s">
        <v>654</v>
      </c>
      <c r="D138" s="44" t="s">
        <v>149</v>
      </c>
      <c r="E138" s="44" t="s">
        <v>244</v>
      </c>
      <c r="F138" s="78" t="s">
        <v>655</v>
      </c>
      <c r="G138" s="70"/>
      <c r="H138" s="70"/>
      <c r="I138" s="55"/>
    </row>
    <row r="139" spans="1:9" ht="15.75" customHeight="1" x14ac:dyDescent="0.15">
      <c r="A139" s="11" t="s">
        <v>135</v>
      </c>
      <c r="B139" s="11">
        <v>0</v>
      </c>
      <c r="C139" s="11" t="s">
        <v>656</v>
      </c>
      <c r="D139" s="11" t="s">
        <v>69</v>
      </c>
      <c r="E139" s="11" t="s">
        <v>247</v>
      </c>
      <c r="F139" s="11" t="s">
        <v>248</v>
      </c>
      <c r="G139" s="58"/>
      <c r="H139" s="64" t="str">
        <f ca="1">IFERROR(VLOOKUP(INDIRECT("G"&amp;ROW()),'(Source) 2. Fields'!$A:$E,5,FALSE),"")</f>
        <v/>
      </c>
      <c r="I139" s="55"/>
    </row>
    <row r="140" spans="1:9" ht="15.75" customHeight="1" x14ac:dyDescent="0.15">
      <c r="A140" s="11" t="s">
        <v>135</v>
      </c>
      <c r="B140" s="11">
        <v>0</v>
      </c>
      <c r="C140" s="11" t="s">
        <v>658</v>
      </c>
      <c r="D140" s="11" t="s">
        <v>69</v>
      </c>
      <c r="E140" s="11" t="s">
        <v>250</v>
      </c>
      <c r="F140" s="11" t="s">
        <v>251</v>
      </c>
      <c r="G140" s="58"/>
      <c r="H140" s="64" t="str">
        <f ca="1">IFERROR(VLOOKUP(INDIRECT("G"&amp;ROW()),'(Source) 2. Fields'!$A:$E,5,FALSE),"")</f>
        <v/>
      </c>
      <c r="I140" s="55"/>
    </row>
    <row r="141" spans="1:9" ht="15.75" customHeight="1" x14ac:dyDescent="0.15">
      <c r="A141" s="11" t="s">
        <v>135</v>
      </c>
      <c r="B141" s="11">
        <v>0</v>
      </c>
      <c r="C141" s="11" t="s">
        <v>659</v>
      </c>
      <c r="D141" s="11" t="s">
        <v>69</v>
      </c>
      <c r="E141" s="11" t="s">
        <v>68</v>
      </c>
      <c r="F141" s="11" t="s">
        <v>253</v>
      </c>
      <c r="G141" s="58"/>
      <c r="H141" s="64" t="str">
        <f ca="1">IFERROR(VLOOKUP(INDIRECT("G"&amp;ROW()),'(Source) 2. Fields'!$A:$E,5,FALSE),"")</f>
        <v/>
      </c>
      <c r="I141" s="55"/>
    </row>
    <row r="142" spans="1:9" ht="15.75" customHeight="1" x14ac:dyDescent="0.15">
      <c r="A142" s="11" t="s">
        <v>135</v>
      </c>
      <c r="B142" s="11">
        <v>0</v>
      </c>
      <c r="C142" s="11" t="s">
        <v>660</v>
      </c>
      <c r="D142" s="11" t="s">
        <v>69</v>
      </c>
      <c r="E142" s="11" t="s">
        <v>255</v>
      </c>
      <c r="F142" s="11" t="s">
        <v>256</v>
      </c>
      <c r="G142" s="58"/>
      <c r="H142" s="64" t="str">
        <f ca="1">IFERROR(VLOOKUP(INDIRECT("G"&amp;ROW()),'(Source) 2. Fields'!$A:$E,5,FALSE),"")</f>
        <v/>
      </c>
      <c r="I142" s="55"/>
    </row>
    <row r="143" spans="1:9" ht="15.75" customHeight="1" x14ac:dyDescent="0.15">
      <c r="A143" s="11" t="s">
        <v>147</v>
      </c>
      <c r="B143" s="11">
        <v>0</v>
      </c>
      <c r="C143" s="11" t="s">
        <v>661</v>
      </c>
      <c r="D143" s="11" t="s">
        <v>69</v>
      </c>
      <c r="E143" s="11" t="s">
        <v>258</v>
      </c>
      <c r="F143" s="11" t="s">
        <v>259</v>
      </c>
      <c r="G143" s="58"/>
      <c r="H143" s="64" t="str">
        <f ca="1">IFERROR(VLOOKUP(INDIRECT("G"&amp;ROW()),'(Source) 2. Fields'!$A:$E,5,FALSE),"")</f>
        <v/>
      </c>
      <c r="I143" s="55"/>
    </row>
    <row r="144" spans="1:9" ht="15.75" customHeight="1" x14ac:dyDescent="0.15">
      <c r="A144" s="11" t="s">
        <v>135</v>
      </c>
      <c r="B144" s="11">
        <v>0</v>
      </c>
      <c r="C144" s="44" t="s">
        <v>662</v>
      </c>
      <c r="D144" s="44" t="s">
        <v>149</v>
      </c>
      <c r="E144" s="44" t="s">
        <v>663</v>
      </c>
      <c r="F144" s="78" t="s">
        <v>664</v>
      </c>
      <c r="G144" s="70"/>
      <c r="H144" s="70"/>
      <c r="I144" s="55"/>
    </row>
    <row r="145" spans="1:9" ht="15.75" customHeight="1" x14ac:dyDescent="0.15">
      <c r="A145" s="11" t="s">
        <v>135</v>
      </c>
      <c r="B145" s="11">
        <v>0</v>
      </c>
      <c r="C145" s="11" t="s">
        <v>665</v>
      </c>
      <c r="D145" s="11" t="s">
        <v>69</v>
      </c>
      <c r="E145" s="11" t="s">
        <v>666</v>
      </c>
      <c r="F145" s="11" t="s">
        <v>667</v>
      </c>
      <c r="G145" s="58"/>
      <c r="H145" s="64" t="str">
        <f ca="1">IFERROR(VLOOKUP(INDIRECT("G"&amp;ROW()),'(Source) 2. Fields'!$A:$E,5,FALSE),"")</f>
        <v/>
      </c>
      <c r="I145" s="55"/>
    </row>
    <row r="146" spans="1:9" ht="15.75" customHeight="1" x14ac:dyDescent="0.15">
      <c r="A146" s="11" t="s">
        <v>135</v>
      </c>
      <c r="B146" s="11">
        <v>0</v>
      </c>
      <c r="C146" s="11" t="s">
        <v>668</v>
      </c>
      <c r="D146" s="11" t="s">
        <v>69</v>
      </c>
      <c r="E146" s="11" t="s">
        <v>669</v>
      </c>
      <c r="F146" s="11" t="s">
        <v>670</v>
      </c>
      <c r="G146" s="58"/>
      <c r="H146" s="64" t="str">
        <f ca="1">IFERROR(VLOOKUP(INDIRECT("G"&amp;ROW()),'(Source) 2. Fields'!$A:$E,5,FALSE),"")</f>
        <v/>
      </c>
      <c r="I146" s="55"/>
    </row>
    <row r="147" spans="1:9" ht="15.75" customHeight="1" x14ac:dyDescent="0.15">
      <c r="A147" s="11" t="s">
        <v>135</v>
      </c>
      <c r="B147" s="11">
        <v>0</v>
      </c>
      <c r="C147" s="11" t="s">
        <v>671</v>
      </c>
      <c r="D147" s="11" t="s">
        <v>69</v>
      </c>
      <c r="E147" s="11" t="s">
        <v>672</v>
      </c>
      <c r="F147" s="11" t="s">
        <v>673</v>
      </c>
      <c r="G147" s="58"/>
      <c r="H147" s="64" t="str">
        <f ca="1">IFERROR(VLOOKUP(INDIRECT("G"&amp;ROW()),'(Source) 2. Fields'!$A:$E,5,FALSE),"")</f>
        <v/>
      </c>
      <c r="I147" s="55"/>
    </row>
    <row r="148" spans="1:9" ht="15.75" customHeight="1" x14ac:dyDescent="0.15">
      <c r="A148" s="11" t="s">
        <v>147</v>
      </c>
      <c r="B148" s="11">
        <v>0</v>
      </c>
      <c r="C148" s="11" t="s">
        <v>674</v>
      </c>
      <c r="D148" s="11" t="s">
        <v>69</v>
      </c>
      <c r="E148" s="11" t="s">
        <v>675</v>
      </c>
      <c r="F148" s="11" t="s">
        <v>676</v>
      </c>
      <c r="G148" s="58"/>
      <c r="H148" s="64" t="str">
        <f ca="1">IFERROR(VLOOKUP(INDIRECT("G"&amp;ROW()),'(Source) 2. Fields'!$A:$E,5,FALSE),"")</f>
        <v/>
      </c>
      <c r="I148" s="55"/>
    </row>
    <row r="149" spans="1:9" ht="15.75" customHeight="1" x14ac:dyDescent="0.15">
      <c r="A149" s="11" t="s">
        <v>135</v>
      </c>
      <c r="B149" s="11">
        <v>0</v>
      </c>
      <c r="C149" s="11" t="s">
        <v>677</v>
      </c>
      <c r="D149" s="11" t="s">
        <v>69</v>
      </c>
      <c r="E149" s="11" t="s">
        <v>374</v>
      </c>
      <c r="F149" s="11" t="s">
        <v>678</v>
      </c>
      <c r="G149" s="58"/>
      <c r="H149" s="64" t="str">
        <f ca="1">IFERROR(VLOOKUP(INDIRECT("G"&amp;ROW()),'(Source) 2. Fields'!$A:$E,5,FALSE),"")</f>
        <v/>
      </c>
      <c r="I149" s="55"/>
    </row>
    <row r="150" spans="1:9" ht="15.75" customHeight="1" x14ac:dyDescent="0.15">
      <c r="A150" s="11" t="s">
        <v>135</v>
      </c>
      <c r="B150" s="11">
        <v>0</v>
      </c>
      <c r="C150" s="11" t="s">
        <v>679</v>
      </c>
      <c r="D150" s="11" t="s">
        <v>166</v>
      </c>
      <c r="E150" s="11" t="s">
        <v>680</v>
      </c>
      <c r="F150" s="11" t="s">
        <v>681</v>
      </c>
      <c r="G150" s="58"/>
      <c r="H150" s="64" t="str">
        <f ca="1">IFERROR(VLOOKUP(INDIRECT("G"&amp;ROW()),'(Source) 2. Fields'!$A:$E,5,FALSE),"")</f>
        <v/>
      </c>
      <c r="I150" s="55"/>
    </row>
    <row r="151" spans="1:9" ht="15.75" customHeight="1" x14ac:dyDescent="0.15">
      <c r="A151" s="11" t="s">
        <v>135</v>
      </c>
      <c r="B151" s="11">
        <v>0</v>
      </c>
      <c r="C151" s="44" t="s">
        <v>682</v>
      </c>
      <c r="D151" s="44" t="s">
        <v>173</v>
      </c>
      <c r="E151" s="44" t="s">
        <v>683</v>
      </c>
      <c r="F151" s="78" t="s">
        <v>684</v>
      </c>
      <c r="G151" s="70"/>
      <c r="H151" s="70"/>
      <c r="I151" s="55"/>
    </row>
    <row r="152" spans="1:9" ht="15.75" customHeight="1" x14ac:dyDescent="0.15">
      <c r="A152" s="11" t="s">
        <v>135</v>
      </c>
      <c r="B152" s="11">
        <v>0</v>
      </c>
      <c r="C152" s="63" t="s">
        <v>685</v>
      </c>
      <c r="D152" s="11" t="s">
        <v>69</v>
      </c>
      <c r="E152" s="11" t="s">
        <v>199</v>
      </c>
      <c r="F152" s="11" t="s">
        <v>686</v>
      </c>
      <c r="G152" s="58"/>
      <c r="H152" s="64" t="str">
        <f ca="1">IFERROR(VLOOKUP(INDIRECT("G"&amp;ROW()),'(Source) 2. Fields'!$A:$E,5,FALSE),"")</f>
        <v/>
      </c>
      <c r="I152" s="55"/>
    </row>
    <row r="153" spans="1:9" ht="15.75" customHeight="1" x14ac:dyDescent="0.15">
      <c r="A153" s="11" t="s">
        <v>135</v>
      </c>
      <c r="B153" s="11">
        <v>0</v>
      </c>
      <c r="C153" s="11" t="s">
        <v>687</v>
      </c>
      <c r="D153" s="11" t="s">
        <v>69</v>
      </c>
      <c r="E153" s="11" t="s">
        <v>666</v>
      </c>
      <c r="F153" s="11" t="s">
        <v>688</v>
      </c>
      <c r="G153" s="58"/>
      <c r="H153" s="64" t="str">
        <f ca="1">IFERROR(VLOOKUP(INDIRECT("G"&amp;ROW()),'(Source) 2. Fields'!$A:$E,5,FALSE),"")</f>
        <v/>
      </c>
      <c r="I153" s="55"/>
    </row>
    <row r="154" spans="1:9" ht="15.75" customHeight="1" x14ac:dyDescent="0.15">
      <c r="A154" s="11" t="s">
        <v>147</v>
      </c>
      <c r="B154" s="11">
        <v>0</v>
      </c>
      <c r="C154" s="11" t="s">
        <v>689</v>
      </c>
      <c r="D154" s="11" t="s">
        <v>69</v>
      </c>
      <c r="E154" s="11" t="s">
        <v>690</v>
      </c>
      <c r="F154" s="11" t="s">
        <v>691</v>
      </c>
      <c r="G154" s="58"/>
      <c r="H154" s="64" t="str">
        <f ca="1">IFERROR(VLOOKUP(INDIRECT("G"&amp;ROW()),'(Source) 2. Fields'!$A:$E,5,FALSE),"")</f>
        <v/>
      </c>
      <c r="I154" s="55"/>
    </row>
    <row r="155" spans="1:9" ht="15.75" customHeight="1" x14ac:dyDescent="0.15">
      <c r="A155" s="11" t="s">
        <v>135</v>
      </c>
      <c r="B155" s="11">
        <v>0</v>
      </c>
      <c r="C155" s="67" t="s">
        <v>503</v>
      </c>
      <c r="D155" s="67" t="s">
        <v>166</v>
      </c>
      <c r="E155" s="67" t="s">
        <v>700</v>
      </c>
      <c r="F155" s="86" t="s">
        <v>701</v>
      </c>
      <c r="G155" s="70"/>
      <c r="H155" s="70"/>
      <c r="I155" s="55"/>
    </row>
    <row r="156" spans="1:9" ht="15.75" customHeight="1" x14ac:dyDescent="0.15">
      <c r="A156" s="11" t="s">
        <v>135</v>
      </c>
      <c r="B156" s="11">
        <v>0</v>
      </c>
      <c r="C156" s="11" t="s">
        <v>629</v>
      </c>
      <c r="D156" s="11" t="s">
        <v>69</v>
      </c>
      <c r="E156" s="11" t="s">
        <v>630</v>
      </c>
      <c r="F156" s="11" t="s">
        <v>631</v>
      </c>
      <c r="G156" s="58"/>
      <c r="H156" s="64" t="str">
        <f ca="1">IFERROR(VLOOKUP(INDIRECT("G"&amp;ROW()),'(Source) 2. Fields'!$A:$E,5,FALSE),"")</f>
        <v/>
      </c>
      <c r="I156" s="55"/>
    </row>
    <row r="157" spans="1:9" ht="15.75" customHeight="1" x14ac:dyDescent="0.15">
      <c r="A157" s="11" t="s">
        <v>135</v>
      </c>
      <c r="B157" s="11">
        <v>0</v>
      </c>
      <c r="C157" s="11" t="s">
        <v>632</v>
      </c>
      <c r="D157" s="11" t="s">
        <v>69</v>
      </c>
      <c r="E157" s="11" t="s">
        <v>633</v>
      </c>
      <c r="F157" s="11" t="s">
        <v>634</v>
      </c>
      <c r="G157" s="58"/>
      <c r="H157" s="64" t="str">
        <f ca="1">IFERROR(VLOOKUP(INDIRECT("G"&amp;ROW()),'(Source) 2. Fields'!$A:$E,5,FALSE),"")</f>
        <v/>
      </c>
      <c r="I157" s="55"/>
    </row>
    <row r="158" spans="1:9" ht="15.75" customHeight="1" x14ac:dyDescent="0.15">
      <c r="A158" s="11" t="s">
        <v>135</v>
      </c>
      <c r="B158" s="11">
        <v>0</v>
      </c>
      <c r="C158" s="44" t="s">
        <v>635</v>
      </c>
      <c r="D158" s="44" t="s">
        <v>149</v>
      </c>
      <c r="E158" s="44" t="s">
        <v>636</v>
      </c>
      <c r="F158" s="78" t="s">
        <v>637</v>
      </c>
      <c r="G158" s="70"/>
      <c r="H158" s="70"/>
      <c r="I158" s="55"/>
    </row>
    <row r="159" spans="1:9" ht="15.75" customHeight="1" x14ac:dyDescent="0.15">
      <c r="A159" s="11" t="s">
        <v>135</v>
      </c>
      <c r="B159" s="11">
        <v>0</v>
      </c>
      <c r="C159" s="11" t="s">
        <v>638</v>
      </c>
      <c r="D159" s="11" t="s">
        <v>69</v>
      </c>
      <c r="E159" s="11" t="s">
        <v>177</v>
      </c>
      <c r="F159" s="11" t="s">
        <v>639</v>
      </c>
      <c r="G159" s="58"/>
      <c r="H159" s="64" t="str">
        <f ca="1">IFERROR(VLOOKUP(INDIRECT("G"&amp;ROW()),'(Source) 2. Fields'!$A:$E,5,FALSE),"")</f>
        <v/>
      </c>
      <c r="I159" s="55"/>
    </row>
    <row r="160" spans="1:9" ht="15.75" customHeight="1" x14ac:dyDescent="0.15">
      <c r="A160" s="11" t="s">
        <v>135</v>
      </c>
      <c r="B160" s="11">
        <v>0</v>
      </c>
      <c r="C160" s="11" t="s">
        <v>640</v>
      </c>
      <c r="D160" s="11" t="s">
        <v>69</v>
      </c>
      <c r="E160" s="11" t="s">
        <v>180</v>
      </c>
      <c r="F160" s="11" t="s">
        <v>641</v>
      </c>
      <c r="G160" s="58"/>
      <c r="H160" s="64" t="str">
        <f ca="1">IFERROR(VLOOKUP(INDIRECT("G"&amp;ROW()),'(Source) 2. Fields'!$A:$E,5,FALSE),"")</f>
        <v/>
      </c>
      <c r="I160" s="55"/>
    </row>
    <row r="161" spans="1:9" ht="15.75" customHeight="1" x14ac:dyDescent="0.15">
      <c r="A161" s="11" t="s">
        <v>122</v>
      </c>
      <c r="B161" s="11">
        <v>0</v>
      </c>
      <c r="C161" s="11" t="s">
        <v>642</v>
      </c>
      <c r="D161" s="11" t="s">
        <v>69</v>
      </c>
      <c r="E161" s="11" t="s">
        <v>643</v>
      </c>
      <c r="F161" s="11" t="s">
        <v>644</v>
      </c>
      <c r="G161" s="58"/>
      <c r="H161" s="64" t="str">
        <f ca="1">IFERROR(VLOOKUP(INDIRECT("G"&amp;ROW()),'(Source) 2. Fields'!$A:$E,5,FALSE),"")</f>
        <v/>
      </c>
      <c r="I161" s="55"/>
    </row>
    <row r="162" spans="1:9" ht="15.75" customHeight="1" x14ac:dyDescent="0.15">
      <c r="A162" s="11" t="s">
        <v>363</v>
      </c>
      <c r="B162" s="11">
        <v>0</v>
      </c>
      <c r="C162" s="11" t="s">
        <v>645</v>
      </c>
      <c r="D162" s="11" t="s">
        <v>69</v>
      </c>
      <c r="E162" s="11" t="s">
        <v>185</v>
      </c>
      <c r="F162" s="11" t="s">
        <v>646</v>
      </c>
      <c r="G162" s="58"/>
      <c r="H162" s="64" t="str">
        <f ca="1">IFERROR(VLOOKUP(INDIRECT("G"&amp;ROW()),'(Source) 2. Fields'!$A:$E,5,FALSE),"")</f>
        <v/>
      </c>
      <c r="I162" s="55"/>
    </row>
    <row r="163" spans="1:9" ht="15.75" customHeight="1" x14ac:dyDescent="0.15">
      <c r="A163" s="11" t="s">
        <v>363</v>
      </c>
      <c r="B163" s="11">
        <v>0</v>
      </c>
      <c r="C163" s="44" t="s">
        <v>647</v>
      </c>
      <c r="D163" s="44" t="s">
        <v>173</v>
      </c>
      <c r="E163" s="44" t="s">
        <v>648</v>
      </c>
      <c r="F163" s="78" t="s">
        <v>649</v>
      </c>
      <c r="G163" s="70"/>
      <c r="H163" s="70"/>
      <c r="I163" s="55"/>
    </row>
    <row r="164" spans="1:9" ht="15.75" customHeight="1" x14ac:dyDescent="0.15">
      <c r="A164" s="11" t="s">
        <v>363</v>
      </c>
      <c r="B164" s="11">
        <v>0</v>
      </c>
      <c r="C164" s="11" t="s">
        <v>650</v>
      </c>
      <c r="D164" s="11" t="s">
        <v>69</v>
      </c>
      <c r="E164" s="11" t="s">
        <v>177</v>
      </c>
      <c r="F164" s="11" t="s">
        <v>639</v>
      </c>
      <c r="G164" s="58"/>
      <c r="H164" s="64" t="str">
        <f ca="1">IFERROR(VLOOKUP(INDIRECT("G"&amp;ROW()),'(Source) 2. Fields'!$A:$E,5,FALSE),"")</f>
        <v/>
      </c>
      <c r="I164" s="55"/>
    </row>
    <row r="165" spans="1:9" ht="15.75" customHeight="1" x14ac:dyDescent="0.15">
      <c r="A165" s="11" t="s">
        <v>363</v>
      </c>
      <c r="B165" s="11">
        <v>0</v>
      </c>
      <c r="C165" s="11" t="s">
        <v>651</v>
      </c>
      <c r="D165" s="11" t="s">
        <v>69</v>
      </c>
      <c r="E165" s="11" t="s">
        <v>180</v>
      </c>
      <c r="F165" s="11" t="s">
        <v>641</v>
      </c>
      <c r="G165" s="58"/>
      <c r="H165" s="64" t="str">
        <f ca="1">IFERROR(VLOOKUP(INDIRECT("G"&amp;ROW()),'(Source) 2. Fields'!$A:$E,5,FALSE),"")</f>
        <v/>
      </c>
      <c r="I165" s="55"/>
    </row>
    <row r="166" spans="1:9" ht="15.75" customHeight="1" x14ac:dyDescent="0.15">
      <c r="C166" s="11" t="s">
        <v>652</v>
      </c>
      <c r="D166" s="11" t="s">
        <v>69</v>
      </c>
      <c r="E166" s="11" t="s">
        <v>643</v>
      </c>
      <c r="F166" s="11" t="s">
        <v>644</v>
      </c>
      <c r="G166" s="58"/>
      <c r="H166" s="64" t="str">
        <f ca="1">IFERROR(VLOOKUP(INDIRECT("G"&amp;ROW()),'(Source) 2. Fields'!$A:$E,5,FALSE),"")</f>
        <v/>
      </c>
      <c r="I166" s="55"/>
    </row>
    <row r="167" spans="1:9" ht="15.75" customHeight="1" x14ac:dyDescent="0.15">
      <c r="C167" s="11" t="s">
        <v>653</v>
      </c>
      <c r="D167" s="11" t="s">
        <v>69</v>
      </c>
      <c r="E167" s="11" t="s">
        <v>185</v>
      </c>
      <c r="F167" s="11" t="s">
        <v>646</v>
      </c>
      <c r="G167" s="58"/>
      <c r="H167" s="64" t="str">
        <f ca="1">IFERROR(VLOOKUP(INDIRECT("G"&amp;ROW()),'(Source) 2. Fields'!$A:$E,5,FALSE),"")</f>
        <v/>
      </c>
      <c r="I167" s="55"/>
    </row>
    <row r="168" spans="1:9" ht="15.75" customHeight="1" x14ac:dyDescent="0.15">
      <c r="C168" s="44" t="s">
        <v>654</v>
      </c>
      <c r="D168" s="44" t="s">
        <v>149</v>
      </c>
      <c r="E168" s="44" t="s">
        <v>244</v>
      </c>
      <c r="F168" s="78" t="s">
        <v>655</v>
      </c>
      <c r="G168" s="70"/>
      <c r="H168" s="70"/>
      <c r="I168" s="55"/>
    </row>
    <row r="169" spans="1:9" ht="15.75" customHeight="1" x14ac:dyDescent="0.15">
      <c r="C169" s="11" t="s">
        <v>656</v>
      </c>
      <c r="D169" s="11" t="s">
        <v>69</v>
      </c>
      <c r="E169" s="11" t="s">
        <v>247</v>
      </c>
      <c r="F169" s="11" t="s">
        <v>248</v>
      </c>
      <c r="G169" s="58"/>
      <c r="H169" s="64" t="str">
        <f ca="1">IFERROR(VLOOKUP(INDIRECT("G"&amp;ROW()),'(Source) 2. Fields'!$A:$E,5,FALSE),"")</f>
        <v/>
      </c>
      <c r="I169" s="55"/>
    </row>
    <row r="170" spans="1:9" ht="15.75" customHeight="1" x14ac:dyDescent="0.15">
      <c r="C170" s="11" t="s">
        <v>658</v>
      </c>
      <c r="D170" s="11" t="s">
        <v>69</v>
      </c>
      <c r="E170" s="11" t="s">
        <v>250</v>
      </c>
      <c r="F170" s="11" t="s">
        <v>251</v>
      </c>
      <c r="G170" s="58"/>
      <c r="H170" s="64" t="str">
        <f ca="1">IFERROR(VLOOKUP(INDIRECT("G"&amp;ROW()),'(Source) 2. Fields'!$A:$E,5,FALSE),"")</f>
        <v/>
      </c>
      <c r="I170" s="55"/>
    </row>
    <row r="171" spans="1:9" ht="15.75" customHeight="1" x14ac:dyDescent="0.15">
      <c r="C171" s="11" t="s">
        <v>659</v>
      </c>
      <c r="D171" s="11" t="s">
        <v>69</v>
      </c>
      <c r="E171" s="11" t="s">
        <v>68</v>
      </c>
      <c r="F171" s="11" t="s">
        <v>253</v>
      </c>
      <c r="G171" s="58"/>
      <c r="H171" s="64" t="str">
        <f ca="1">IFERROR(VLOOKUP(INDIRECT("G"&amp;ROW()),'(Source) 2. Fields'!$A:$E,5,FALSE),"")</f>
        <v/>
      </c>
      <c r="I171" s="55"/>
    </row>
    <row r="172" spans="1:9" ht="15.75" customHeight="1" x14ac:dyDescent="0.15">
      <c r="C172" s="11" t="s">
        <v>660</v>
      </c>
      <c r="D172" s="11" t="s">
        <v>69</v>
      </c>
      <c r="E172" s="11" t="s">
        <v>255</v>
      </c>
      <c r="F172" s="11" t="s">
        <v>256</v>
      </c>
      <c r="G172" s="58"/>
      <c r="H172" s="64" t="str">
        <f ca="1">IFERROR(VLOOKUP(INDIRECT("G"&amp;ROW()),'(Source) 2. Fields'!$A:$E,5,FALSE),"")</f>
        <v/>
      </c>
      <c r="I172" s="55"/>
    </row>
    <row r="173" spans="1:9" ht="15.75" customHeight="1" x14ac:dyDescent="0.15">
      <c r="C173" s="11" t="s">
        <v>661</v>
      </c>
      <c r="D173" s="11" t="s">
        <v>69</v>
      </c>
      <c r="E173" s="11" t="s">
        <v>258</v>
      </c>
      <c r="F173" s="11" t="s">
        <v>259</v>
      </c>
      <c r="G173" s="58"/>
      <c r="H173" s="64" t="str">
        <f ca="1">IFERROR(VLOOKUP(INDIRECT("G"&amp;ROW()),'(Source) 2. Fields'!$A:$E,5,FALSE),"")</f>
        <v/>
      </c>
      <c r="I173" s="55"/>
    </row>
    <row r="174" spans="1:9" ht="15.75" customHeight="1" x14ac:dyDescent="0.15">
      <c r="C174" s="44" t="s">
        <v>662</v>
      </c>
      <c r="D174" s="44" t="s">
        <v>149</v>
      </c>
      <c r="E174" s="44" t="s">
        <v>663</v>
      </c>
      <c r="F174" s="78" t="s">
        <v>664</v>
      </c>
      <c r="G174" s="70"/>
      <c r="H174" s="70"/>
      <c r="I174" s="55"/>
    </row>
    <row r="175" spans="1:9" ht="15.75" customHeight="1" x14ac:dyDescent="0.15">
      <c r="C175" s="11" t="s">
        <v>665</v>
      </c>
      <c r="D175" s="11" t="s">
        <v>69</v>
      </c>
      <c r="E175" s="11" t="s">
        <v>666</v>
      </c>
      <c r="F175" s="11" t="s">
        <v>667</v>
      </c>
      <c r="G175" s="58"/>
      <c r="H175" s="64" t="str">
        <f ca="1">IFERROR(VLOOKUP(INDIRECT("G"&amp;ROW()),'(Source) 2. Fields'!$A:$E,5,FALSE),"")</f>
        <v/>
      </c>
      <c r="I175" s="55"/>
    </row>
    <row r="176" spans="1:9" ht="15.75" customHeight="1" x14ac:dyDescent="0.15">
      <c r="C176" s="11" t="s">
        <v>668</v>
      </c>
      <c r="D176" s="11" t="s">
        <v>69</v>
      </c>
      <c r="E176" s="11" t="s">
        <v>669</v>
      </c>
      <c r="F176" s="11" t="s">
        <v>670</v>
      </c>
      <c r="G176" s="58"/>
      <c r="H176" s="64" t="str">
        <f ca="1">IFERROR(VLOOKUP(INDIRECT("G"&amp;ROW()),'(Source) 2. Fields'!$A:$E,5,FALSE),"")</f>
        <v/>
      </c>
      <c r="I176" s="55"/>
    </row>
    <row r="177" spans="3:9" ht="15.75" customHeight="1" x14ac:dyDescent="0.15">
      <c r="C177" s="11" t="s">
        <v>671</v>
      </c>
      <c r="D177" s="11" t="s">
        <v>69</v>
      </c>
      <c r="E177" s="11" t="s">
        <v>672</v>
      </c>
      <c r="F177" s="11" t="s">
        <v>673</v>
      </c>
      <c r="G177" s="58"/>
      <c r="H177" s="64" t="str">
        <f ca="1">IFERROR(VLOOKUP(INDIRECT("G"&amp;ROW()),'(Source) 2. Fields'!$A:$E,5,FALSE),"")</f>
        <v/>
      </c>
      <c r="I177" s="55"/>
    </row>
    <row r="178" spans="3:9" ht="15.75" customHeight="1" x14ac:dyDescent="0.15">
      <c r="C178" s="11" t="s">
        <v>674</v>
      </c>
      <c r="D178" s="11" t="s">
        <v>69</v>
      </c>
      <c r="E178" s="11" t="s">
        <v>675</v>
      </c>
      <c r="F178" s="11" t="s">
        <v>676</v>
      </c>
      <c r="G178" s="58"/>
      <c r="H178" s="64" t="str">
        <f ca="1">IFERROR(VLOOKUP(INDIRECT("G"&amp;ROW()),'(Source) 2. Fields'!$A:$E,5,FALSE),"")</f>
        <v/>
      </c>
      <c r="I178" s="55"/>
    </row>
    <row r="179" spans="3:9" ht="15.75" customHeight="1" x14ac:dyDescent="0.15">
      <c r="C179" s="11" t="s">
        <v>677</v>
      </c>
      <c r="D179" s="11" t="s">
        <v>69</v>
      </c>
      <c r="E179" s="11" t="s">
        <v>374</v>
      </c>
      <c r="F179" s="11" t="s">
        <v>678</v>
      </c>
      <c r="G179" s="58"/>
      <c r="H179" s="64" t="str">
        <f ca="1">IFERROR(VLOOKUP(INDIRECT("G"&amp;ROW()),'(Source) 2. Fields'!$A:$E,5,FALSE),"")</f>
        <v/>
      </c>
      <c r="I179" s="55"/>
    </row>
    <row r="180" spans="3:9" ht="15.75" customHeight="1" x14ac:dyDescent="0.15">
      <c r="C180" s="11" t="s">
        <v>679</v>
      </c>
      <c r="D180" s="11" t="s">
        <v>166</v>
      </c>
      <c r="E180" s="11" t="s">
        <v>680</v>
      </c>
      <c r="F180" s="11" t="s">
        <v>681</v>
      </c>
      <c r="G180" s="58"/>
      <c r="H180" s="64" t="str">
        <f ca="1">IFERROR(VLOOKUP(INDIRECT("G"&amp;ROW()),'(Source) 2. Fields'!$A:$E,5,FALSE),"")</f>
        <v/>
      </c>
      <c r="I180" s="55"/>
    </row>
    <row r="181" spans="3:9" ht="15.75" customHeight="1" x14ac:dyDescent="0.15">
      <c r="C181" s="44" t="s">
        <v>682</v>
      </c>
      <c r="D181" s="44" t="s">
        <v>173</v>
      </c>
      <c r="E181" s="44" t="s">
        <v>683</v>
      </c>
      <c r="F181" s="78" t="s">
        <v>684</v>
      </c>
      <c r="G181" s="70"/>
      <c r="H181" s="70"/>
      <c r="I181" s="55"/>
    </row>
    <row r="182" spans="3:9" ht="15.75" customHeight="1" x14ac:dyDescent="0.15">
      <c r="C182" s="63" t="s">
        <v>685</v>
      </c>
      <c r="D182" s="11" t="s">
        <v>69</v>
      </c>
      <c r="E182" s="11" t="s">
        <v>199</v>
      </c>
      <c r="F182" s="11" t="s">
        <v>686</v>
      </c>
      <c r="G182" s="58"/>
      <c r="H182" s="64" t="str">
        <f ca="1">IFERROR(VLOOKUP(INDIRECT("G"&amp;ROW()),'(Source) 2. Fields'!$A:$E,5,FALSE),"")</f>
        <v/>
      </c>
      <c r="I182" s="55"/>
    </row>
    <row r="183" spans="3:9" ht="15.75" customHeight="1" x14ac:dyDescent="0.15">
      <c r="C183" s="11" t="s">
        <v>687</v>
      </c>
      <c r="D183" s="11" t="s">
        <v>69</v>
      </c>
      <c r="E183" s="11" t="s">
        <v>666</v>
      </c>
      <c r="F183" s="11" t="s">
        <v>688</v>
      </c>
      <c r="G183" s="58"/>
      <c r="H183" s="64" t="str">
        <f ca="1">IFERROR(VLOOKUP(INDIRECT("G"&amp;ROW()),'(Source) 2. Fields'!$A:$E,5,FALSE),"")</f>
        <v/>
      </c>
      <c r="I183" s="55"/>
    </row>
    <row r="184" spans="3:9" ht="15.75" customHeight="1" x14ac:dyDescent="0.15">
      <c r="C184" s="11" t="s">
        <v>689</v>
      </c>
      <c r="D184" s="11" t="s">
        <v>69</v>
      </c>
      <c r="E184" s="11" t="s">
        <v>690</v>
      </c>
      <c r="F184" s="11" t="s">
        <v>691</v>
      </c>
      <c r="G184" s="58"/>
      <c r="H184" s="64" t="str">
        <f ca="1">IFERROR(VLOOKUP(INDIRECT("G"&amp;ROW()),'(Source) 2. Fields'!$A:$E,5,FALSE),"")</f>
        <v/>
      </c>
      <c r="I184" s="55"/>
    </row>
    <row r="185" spans="3:9" ht="15.75" customHeight="1" x14ac:dyDescent="0.15">
      <c r="C185" s="67" t="s">
        <v>595</v>
      </c>
      <c r="D185" s="67" t="s">
        <v>149</v>
      </c>
      <c r="E185" s="67" t="s">
        <v>702</v>
      </c>
      <c r="F185" s="86" t="s">
        <v>703</v>
      </c>
      <c r="G185" s="70"/>
      <c r="H185" s="70"/>
      <c r="I185" s="55"/>
    </row>
    <row r="186" spans="3:9" ht="15.75" customHeight="1" x14ac:dyDescent="0.15">
      <c r="C186" s="11" t="s">
        <v>629</v>
      </c>
      <c r="D186" s="11" t="s">
        <v>69</v>
      </c>
      <c r="E186" s="11" t="s">
        <v>630</v>
      </c>
      <c r="F186" s="11" t="s">
        <v>631</v>
      </c>
      <c r="G186" s="58"/>
      <c r="H186" s="64" t="str">
        <f ca="1">IFERROR(VLOOKUP(INDIRECT("G"&amp;ROW()),'(Source) 2. Fields'!$A:$E,5,FALSE),"")</f>
        <v/>
      </c>
      <c r="I186" s="55"/>
    </row>
    <row r="187" spans="3:9" ht="15.75" customHeight="1" x14ac:dyDescent="0.15">
      <c r="C187" s="11" t="s">
        <v>632</v>
      </c>
      <c r="D187" s="11" t="s">
        <v>69</v>
      </c>
      <c r="E187" s="11" t="s">
        <v>633</v>
      </c>
      <c r="F187" s="11" t="s">
        <v>634</v>
      </c>
      <c r="G187" s="58"/>
      <c r="H187" s="64" t="str">
        <f ca="1">IFERROR(VLOOKUP(INDIRECT("G"&amp;ROW()),'(Source) 2. Fields'!$A:$E,5,FALSE),"")</f>
        <v/>
      </c>
      <c r="I187" s="55"/>
    </row>
    <row r="188" spans="3:9" ht="15.75" customHeight="1" x14ac:dyDescent="0.15">
      <c r="C188" s="44" t="s">
        <v>635</v>
      </c>
      <c r="D188" s="44" t="s">
        <v>149</v>
      </c>
      <c r="E188" s="44" t="s">
        <v>636</v>
      </c>
      <c r="F188" s="78" t="s">
        <v>637</v>
      </c>
      <c r="G188" s="70"/>
      <c r="H188" s="70"/>
      <c r="I188" s="55"/>
    </row>
    <row r="189" spans="3:9" ht="15.75" customHeight="1" x14ac:dyDescent="0.15">
      <c r="C189" s="11" t="s">
        <v>638</v>
      </c>
      <c r="D189" s="11" t="s">
        <v>69</v>
      </c>
      <c r="E189" s="11" t="s">
        <v>177</v>
      </c>
      <c r="F189" s="11" t="s">
        <v>639</v>
      </c>
      <c r="G189" s="58"/>
      <c r="H189" s="64" t="str">
        <f ca="1">IFERROR(VLOOKUP(INDIRECT("G"&amp;ROW()),'(Source) 2. Fields'!$A:$E,5,FALSE),"")</f>
        <v/>
      </c>
      <c r="I189" s="55"/>
    </row>
    <row r="190" spans="3:9" ht="15.75" customHeight="1" x14ac:dyDescent="0.15">
      <c r="C190" s="11" t="s">
        <v>640</v>
      </c>
      <c r="D190" s="11" t="s">
        <v>69</v>
      </c>
      <c r="E190" s="11" t="s">
        <v>180</v>
      </c>
      <c r="F190" s="11" t="s">
        <v>641</v>
      </c>
      <c r="G190" s="58"/>
      <c r="H190" s="64" t="str">
        <f ca="1">IFERROR(VLOOKUP(INDIRECT("G"&amp;ROW()),'(Source) 2. Fields'!$A:$E,5,FALSE),"")</f>
        <v/>
      </c>
      <c r="I190" s="55"/>
    </row>
    <row r="191" spans="3:9" ht="15.75" customHeight="1" x14ac:dyDescent="0.15">
      <c r="C191" s="11" t="s">
        <v>642</v>
      </c>
      <c r="D191" s="11" t="s">
        <v>69</v>
      </c>
      <c r="E191" s="11" t="s">
        <v>643</v>
      </c>
      <c r="F191" s="11" t="s">
        <v>644</v>
      </c>
      <c r="G191" s="58"/>
      <c r="H191" s="64" t="str">
        <f ca="1">IFERROR(VLOOKUP(INDIRECT("G"&amp;ROW()),'(Source) 2. Fields'!$A:$E,5,FALSE),"")</f>
        <v/>
      </c>
      <c r="I191" s="55"/>
    </row>
    <row r="192" spans="3:9" ht="15.75" customHeight="1" x14ac:dyDescent="0.15">
      <c r="C192" s="11" t="s">
        <v>645</v>
      </c>
      <c r="D192" s="11" t="s">
        <v>69</v>
      </c>
      <c r="E192" s="11" t="s">
        <v>185</v>
      </c>
      <c r="F192" s="11" t="s">
        <v>646</v>
      </c>
      <c r="G192" s="58"/>
      <c r="H192" s="64" t="str">
        <f ca="1">IFERROR(VLOOKUP(INDIRECT("G"&amp;ROW()),'(Source) 2. Fields'!$A:$E,5,FALSE),"")</f>
        <v/>
      </c>
      <c r="I192" s="55"/>
    </row>
    <row r="193" spans="3:9" ht="15.75" customHeight="1" x14ac:dyDescent="0.15">
      <c r="C193" s="44" t="s">
        <v>647</v>
      </c>
      <c r="D193" s="44" t="s">
        <v>173</v>
      </c>
      <c r="E193" s="44" t="s">
        <v>648</v>
      </c>
      <c r="F193" s="78" t="s">
        <v>649</v>
      </c>
      <c r="G193" s="70"/>
      <c r="H193" s="70"/>
      <c r="I193" s="55"/>
    </row>
    <row r="194" spans="3:9" ht="15.75" customHeight="1" x14ac:dyDescent="0.15">
      <c r="C194" s="11" t="s">
        <v>650</v>
      </c>
      <c r="D194" s="11" t="s">
        <v>69</v>
      </c>
      <c r="E194" s="11" t="s">
        <v>177</v>
      </c>
      <c r="F194" s="11" t="s">
        <v>639</v>
      </c>
      <c r="G194" s="58"/>
      <c r="H194" s="64" t="str">
        <f ca="1">IFERROR(VLOOKUP(INDIRECT("G"&amp;ROW()),'(Source) 2. Fields'!$A:$E,5,FALSE),"")</f>
        <v/>
      </c>
      <c r="I194" s="55"/>
    </row>
    <row r="195" spans="3:9" ht="15.75" customHeight="1" x14ac:dyDescent="0.15">
      <c r="C195" s="11" t="s">
        <v>651</v>
      </c>
      <c r="D195" s="11" t="s">
        <v>69</v>
      </c>
      <c r="E195" s="11" t="s">
        <v>180</v>
      </c>
      <c r="F195" s="11" t="s">
        <v>641</v>
      </c>
      <c r="G195" s="58"/>
      <c r="H195" s="64" t="str">
        <f ca="1">IFERROR(VLOOKUP(INDIRECT("G"&amp;ROW()),'(Source) 2. Fields'!$A:$E,5,FALSE),"")</f>
        <v/>
      </c>
      <c r="I195" s="55"/>
    </row>
    <row r="196" spans="3:9" ht="15.75" customHeight="1" x14ac:dyDescent="0.15">
      <c r="C196" s="11" t="s">
        <v>652</v>
      </c>
      <c r="D196" s="11" t="s">
        <v>69</v>
      </c>
      <c r="E196" s="11" t="s">
        <v>643</v>
      </c>
      <c r="F196" s="11" t="s">
        <v>644</v>
      </c>
      <c r="G196" s="58"/>
      <c r="H196" s="64" t="str">
        <f ca="1">IFERROR(VLOOKUP(INDIRECT("G"&amp;ROW()),'(Source) 2. Fields'!$A:$E,5,FALSE),"")</f>
        <v/>
      </c>
      <c r="I196" s="55"/>
    </row>
    <row r="197" spans="3:9" ht="15.75" customHeight="1" x14ac:dyDescent="0.15">
      <c r="C197" s="11" t="s">
        <v>653</v>
      </c>
      <c r="D197" s="11" t="s">
        <v>69</v>
      </c>
      <c r="E197" s="11" t="s">
        <v>185</v>
      </c>
      <c r="F197" s="11" t="s">
        <v>646</v>
      </c>
      <c r="G197" s="58"/>
      <c r="H197" s="64" t="str">
        <f ca="1">IFERROR(VLOOKUP(INDIRECT("G"&amp;ROW()),'(Source) 2. Fields'!$A:$E,5,FALSE),"")</f>
        <v/>
      </c>
      <c r="I197" s="55"/>
    </row>
    <row r="198" spans="3:9" ht="15.75" customHeight="1" x14ac:dyDescent="0.15">
      <c r="C198" s="44" t="s">
        <v>654</v>
      </c>
      <c r="D198" s="44" t="s">
        <v>149</v>
      </c>
      <c r="E198" s="44" t="s">
        <v>244</v>
      </c>
      <c r="F198" s="78" t="s">
        <v>655</v>
      </c>
      <c r="G198" s="70"/>
      <c r="H198" s="70"/>
      <c r="I198" s="55"/>
    </row>
    <row r="199" spans="3:9" ht="15.75" customHeight="1" x14ac:dyDescent="0.15">
      <c r="C199" s="11" t="s">
        <v>656</v>
      </c>
      <c r="D199" s="11" t="s">
        <v>69</v>
      </c>
      <c r="E199" s="11" t="s">
        <v>247</v>
      </c>
      <c r="F199" s="11" t="s">
        <v>248</v>
      </c>
      <c r="G199" s="58"/>
      <c r="H199" s="64" t="str">
        <f ca="1">IFERROR(VLOOKUP(INDIRECT("G"&amp;ROW()),'(Source) 2. Fields'!$A:$E,5,FALSE),"")</f>
        <v/>
      </c>
      <c r="I199" s="55"/>
    </row>
    <row r="200" spans="3:9" ht="15.75" customHeight="1" x14ac:dyDescent="0.15">
      <c r="C200" s="11" t="s">
        <v>658</v>
      </c>
      <c r="D200" s="11" t="s">
        <v>69</v>
      </c>
      <c r="E200" s="11" t="s">
        <v>250</v>
      </c>
      <c r="F200" s="11" t="s">
        <v>251</v>
      </c>
      <c r="G200" s="58"/>
      <c r="H200" s="64" t="str">
        <f ca="1">IFERROR(VLOOKUP(INDIRECT("G"&amp;ROW()),'(Source) 2. Fields'!$A:$E,5,FALSE),"")</f>
        <v/>
      </c>
      <c r="I200" s="55"/>
    </row>
    <row r="201" spans="3:9" ht="15.75" customHeight="1" x14ac:dyDescent="0.15">
      <c r="C201" s="11" t="s">
        <v>659</v>
      </c>
      <c r="D201" s="11" t="s">
        <v>69</v>
      </c>
      <c r="E201" s="11" t="s">
        <v>68</v>
      </c>
      <c r="F201" s="11" t="s">
        <v>253</v>
      </c>
      <c r="G201" s="58"/>
      <c r="H201" s="64" t="str">
        <f ca="1">IFERROR(VLOOKUP(INDIRECT("G"&amp;ROW()),'(Source) 2. Fields'!$A:$E,5,FALSE),"")</f>
        <v/>
      </c>
      <c r="I201" s="55"/>
    </row>
    <row r="202" spans="3:9" ht="15.75" customHeight="1" x14ac:dyDescent="0.15">
      <c r="C202" s="11" t="s">
        <v>660</v>
      </c>
      <c r="D202" s="11" t="s">
        <v>69</v>
      </c>
      <c r="E202" s="11" t="s">
        <v>255</v>
      </c>
      <c r="F202" s="11" t="s">
        <v>256</v>
      </c>
      <c r="G202" s="58"/>
      <c r="H202" s="64" t="str">
        <f ca="1">IFERROR(VLOOKUP(INDIRECT("G"&amp;ROW()),'(Source) 2. Fields'!$A:$E,5,FALSE),"")</f>
        <v/>
      </c>
      <c r="I202" s="55"/>
    </row>
    <row r="203" spans="3:9" ht="15.75" customHeight="1" x14ac:dyDescent="0.15">
      <c r="C203" s="11" t="s">
        <v>661</v>
      </c>
      <c r="D203" s="11" t="s">
        <v>69</v>
      </c>
      <c r="E203" s="11" t="s">
        <v>258</v>
      </c>
      <c r="F203" s="11" t="s">
        <v>259</v>
      </c>
      <c r="G203" s="58"/>
      <c r="H203" s="64" t="str">
        <f ca="1">IFERROR(VLOOKUP(INDIRECT("G"&amp;ROW()),'(Source) 2. Fields'!$A:$E,5,FALSE),"")</f>
        <v/>
      </c>
      <c r="I203" s="55"/>
    </row>
    <row r="204" spans="3:9" ht="15.75" customHeight="1" x14ac:dyDescent="0.15">
      <c r="C204" s="44" t="s">
        <v>662</v>
      </c>
      <c r="D204" s="44" t="s">
        <v>149</v>
      </c>
      <c r="E204" s="44" t="s">
        <v>663</v>
      </c>
      <c r="F204" s="78" t="s">
        <v>664</v>
      </c>
      <c r="G204" s="70"/>
      <c r="H204" s="70"/>
      <c r="I204" s="55"/>
    </row>
    <row r="205" spans="3:9" ht="15.75" customHeight="1" x14ac:dyDescent="0.15">
      <c r="C205" s="11" t="s">
        <v>665</v>
      </c>
      <c r="D205" s="11" t="s">
        <v>69</v>
      </c>
      <c r="E205" s="11" t="s">
        <v>666</v>
      </c>
      <c r="F205" s="11" t="s">
        <v>667</v>
      </c>
      <c r="G205" s="58"/>
      <c r="H205" s="64" t="str">
        <f ca="1">IFERROR(VLOOKUP(INDIRECT("G"&amp;ROW()),'(Source) 2. Fields'!$A:$E,5,FALSE),"")</f>
        <v/>
      </c>
      <c r="I205" s="55"/>
    </row>
    <row r="206" spans="3:9" ht="15.75" customHeight="1" x14ac:dyDescent="0.15">
      <c r="C206" s="11" t="s">
        <v>668</v>
      </c>
      <c r="D206" s="11" t="s">
        <v>69</v>
      </c>
      <c r="E206" s="11" t="s">
        <v>669</v>
      </c>
      <c r="F206" s="11" t="s">
        <v>670</v>
      </c>
      <c r="G206" s="58"/>
      <c r="H206" s="64" t="str">
        <f ca="1">IFERROR(VLOOKUP(INDIRECT("G"&amp;ROW()),'(Source) 2. Fields'!$A:$E,5,FALSE),"")</f>
        <v/>
      </c>
      <c r="I206" s="55"/>
    </row>
    <row r="207" spans="3:9" ht="15.75" customHeight="1" x14ac:dyDescent="0.15">
      <c r="C207" s="11" t="s">
        <v>671</v>
      </c>
      <c r="D207" s="11" t="s">
        <v>69</v>
      </c>
      <c r="E207" s="11" t="s">
        <v>672</v>
      </c>
      <c r="F207" s="11" t="s">
        <v>673</v>
      </c>
      <c r="G207" s="58"/>
      <c r="H207" s="64" t="str">
        <f ca="1">IFERROR(VLOOKUP(INDIRECT("G"&amp;ROW()),'(Source) 2. Fields'!$A:$E,5,FALSE),"")</f>
        <v/>
      </c>
      <c r="I207" s="55"/>
    </row>
    <row r="208" spans="3:9" ht="15.75" customHeight="1" x14ac:dyDescent="0.15">
      <c r="C208" s="11" t="s">
        <v>674</v>
      </c>
      <c r="D208" s="11" t="s">
        <v>69</v>
      </c>
      <c r="E208" s="11" t="s">
        <v>675</v>
      </c>
      <c r="F208" s="11" t="s">
        <v>676</v>
      </c>
      <c r="G208" s="58"/>
      <c r="H208" s="64" t="str">
        <f ca="1">IFERROR(VLOOKUP(INDIRECT("G"&amp;ROW()),'(Source) 2. Fields'!$A:$E,5,FALSE),"")</f>
        <v/>
      </c>
      <c r="I208" s="55"/>
    </row>
    <row r="209" spans="3:9" ht="15.75" customHeight="1" x14ac:dyDescent="0.15">
      <c r="C209" s="11" t="s">
        <v>677</v>
      </c>
      <c r="D209" s="11" t="s">
        <v>69</v>
      </c>
      <c r="E209" s="11" t="s">
        <v>374</v>
      </c>
      <c r="F209" s="11" t="s">
        <v>678</v>
      </c>
      <c r="G209" s="58"/>
      <c r="H209" s="64" t="str">
        <f ca="1">IFERROR(VLOOKUP(INDIRECT("G"&amp;ROW()),'(Source) 2. Fields'!$A:$E,5,FALSE),"")</f>
        <v/>
      </c>
      <c r="I209" s="55"/>
    </row>
    <row r="210" spans="3:9" ht="15.75" customHeight="1" x14ac:dyDescent="0.15">
      <c r="C210" s="11" t="s">
        <v>679</v>
      </c>
      <c r="D210" s="11" t="s">
        <v>166</v>
      </c>
      <c r="E210" s="11" t="s">
        <v>680</v>
      </c>
      <c r="F210" s="11" t="s">
        <v>681</v>
      </c>
      <c r="G210" s="58"/>
      <c r="H210" s="64" t="str">
        <f ca="1">IFERROR(VLOOKUP(INDIRECT("G"&amp;ROW()),'(Source) 2. Fields'!$A:$E,5,FALSE),"")</f>
        <v/>
      </c>
      <c r="I210" s="55"/>
    </row>
    <row r="211" spans="3:9" ht="15.75" customHeight="1" x14ac:dyDescent="0.15">
      <c r="C211" s="44" t="s">
        <v>682</v>
      </c>
      <c r="D211" s="44" t="s">
        <v>173</v>
      </c>
      <c r="E211" s="44" t="s">
        <v>683</v>
      </c>
      <c r="F211" s="78" t="s">
        <v>684</v>
      </c>
      <c r="G211" s="70"/>
      <c r="H211" s="70"/>
      <c r="I211" s="55"/>
    </row>
    <row r="212" spans="3:9" ht="15.75" customHeight="1" x14ac:dyDescent="0.15">
      <c r="C212" s="63" t="s">
        <v>685</v>
      </c>
      <c r="D212" s="11" t="s">
        <v>69</v>
      </c>
      <c r="E212" s="11" t="s">
        <v>199</v>
      </c>
      <c r="F212" s="11" t="s">
        <v>686</v>
      </c>
      <c r="G212" s="58"/>
      <c r="H212" s="64" t="str">
        <f ca="1">IFERROR(VLOOKUP(INDIRECT("G"&amp;ROW()),'(Source) 2. Fields'!$A:$E,5,FALSE),"")</f>
        <v/>
      </c>
      <c r="I212" s="55"/>
    </row>
    <row r="213" spans="3:9" ht="15.75" customHeight="1" x14ac:dyDescent="0.15">
      <c r="C213" s="11" t="s">
        <v>687</v>
      </c>
      <c r="D213" s="11" t="s">
        <v>69</v>
      </c>
      <c r="E213" s="11" t="s">
        <v>666</v>
      </c>
      <c r="F213" s="11" t="s">
        <v>688</v>
      </c>
      <c r="G213" s="58"/>
      <c r="H213" s="64" t="str">
        <f ca="1">IFERROR(VLOOKUP(INDIRECT("G"&amp;ROW()),'(Source) 2. Fields'!$A:$E,5,FALSE),"")</f>
        <v/>
      </c>
      <c r="I213" s="55"/>
    </row>
    <row r="214" spans="3:9" ht="15.75" customHeight="1" x14ac:dyDescent="0.15">
      <c r="C214" s="11" t="s">
        <v>689</v>
      </c>
      <c r="D214" s="11" t="s">
        <v>69</v>
      </c>
      <c r="E214" s="11" t="s">
        <v>690</v>
      </c>
      <c r="F214" s="11" t="s">
        <v>691</v>
      </c>
      <c r="G214" s="58"/>
      <c r="H214" s="64" t="str">
        <f ca="1">IFERROR(VLOOKUP(INDIRECT("G"&amp;ROW()),'(Source) 2. Fields'!$A:$E,5,FALSE),"")</f>
        <v/>
      </c>
      <c r="I214" s="55"/>
    </row>
    <row r="215" spans="3:9" ht="15.75" customHeight="1" x14ac:dyDescent="0.15">
      <c r="C215" s="67" t="s">
        <v>600</v>
      </c>
      <c r="D215" s="67" t="s">
        <v>149</v>
      </c>
      <c r="E215" s="67" t="s">
        <v>704</v>
      </c>
      <c r="F215" s="86" t="s">
        <v>705</v>
      </c>
      <c r="G215" s="70"/>
      <c r="H215" s="70"/>
      <c r="I215" s="55"/>
    </row>
    <row r="216" spans="3:9" ht="15.75" customHeight="1" x14ac:dyDescent="0.15">
      <c r="C216" s="11" t="s">
        <v>629</v>
      </c>
      <c r="D216" s="11" t="s">
        <v>69</v>
      </c>
      <c r="E216" s="11" t="s">
        <v>630</v>
      </c>
      <c r="F216" s="11" t="s">
        <v>631</v>
      </c>
      <c r="G216" s="58"/>
      <c r="H216" s="64" t="str">
        <f ca="1">IFERROR(VLOOKUP(INDIRECT("G"&amp;ROW()),'(Source) 2. Fields'!$A:$E,5,FALSE),"")</f>
        <v/>
      </c>
      <c r="I216" s="55"/>
    </row>
    <row r="217" spans="3:9" ht="15.75" customHeight="1" x14ac:dyDescent="0.15">
      <c r="C217" s="11" t="s">
        <v>632</v>
      </c>
      <c r="D217" s="11" t="s">
        <v>69</v>
      </c>
      <c r="E217" s="11" t="s">
        <v>633</v>
      </c>
      <c r="F217" s="11" t="s">
        <v>634</v>
      </c>
      <c r="G217" s="58"/>
      <c r="H217" s="64" t="str">
        <f ca="1">IFERROR(VLOOKUP(INDIRECT("G"&amp;ROW()),'(Source) 2. Fields'!$A:$E,5,FALSE),"")</f>
        <v/>
      </c>
      <c r="I217" s="55"/>
    </row>
    <row r="218" spans="3:9" ht="15.75" customHeight="1" x14ac:dyDescent="0.15">
      <c r="C218" s="44" t="s">
        <v>635</v>
      </c>
      <c r="D218" s="44" t="s">
        <v>149</v>
      </c>
      <c r="E218" s="44" t="s">
        <v>636</v>
      </c>
      <c r="F218" s="78" t="s">
        <v>637</v>
      </c>
      <c r="G218" s="70"/>
      <c r="H218" s="70"/>
      <c r="I218" s="55"/>
    </row>
    <row r="219" spans="3:9" ht="15.75" customHeight="1" x14ac:dyDescent="0.15">
      <c r="C219" s="11" t="s">
        <v>638</v>
      </c>
      <c r="D219" s="11" t="s">
        <v>69</v>
      </c>
      <c r="E219" s="11" t="s">
        <v>177</v>
      </c>
      <c r="F219" s="11" t="s">
        <v>639</v>
      </c>
      <c r="G219" s="58"/>
      <c r="H219" s="64" t="str">
        <f ca="1">IFERROR(VLOOKUP(INDIRECT("G"&amp;ROW()),'(Source) 2. Fields'!$A:$E,5,FALSE),"")</f>
        <v/>
      </c>
      <c r="I219" s="55"/>
    </row>
    <row r="220" spans="3:9" ht="15.75" customHeight="1" x14ac:dyDescent="0.15">
      <c r="C220" s="11" t="s">
        <v>640</v>
      </c>
      <c r="D220" s="11" t="s">
        <v>69</v>
      </c>
      <c r="E220" s="11" t="s">
        <v>180</v>
      </c>
      <c r="F220" s="11" t="s">
        <v>641</v>
      </c>
      <c r="G220" s="58"/>
      <c r="H220" s="64" t="str">
        <f ca="1">IFERROR(VLOOKUP(INDIRECT("G"&amp;ROW()),'(Source) 2. Fields'!$A:$E,5,FALSE),"")</f>
        <v/>
      </c>
      <c r="I220" s="55"/>
    </row>
    <row r="221" spans="3:9" ht="15.75" customHeight="1" x14ac:dyDescent="0.15">
      <c r="C221" s="11" t="s">
        <v>642</v>
      </c>
      <c r="D221" s="11" t="s">
        <v>69</v>
      </c>
      <c r="E221" s="11" t="s">
        <v>643</v>
      </c>
      <c r="F221" s="11" t="s">
        <v>644</v>
      </c>
      <c r="G221" s="58"/>
      <c r="H221" s="64" t="str">
        <f ca="1">IFERROR(VLOOKUP(INDIRECT("G"&amp;ROW()),'(Source) 2. Fields'!$A:$E,5,FALSE),"")</f>
        <v/>
      </c>
      <c r="I221" s="55"/>
    </row>
    <row r="222" spans="3:9" ht="15.75" customHeight="1" x14ac:dyDescent="0.15">
      <c r="C222" s="11" t="s">
        <v>645</v>
      </c>
      <c r="D222" s="11" t="s">
        <v>69</v>
      </c>
      <c r="E222" s="11" t="s">
        <v>185</v>
      </c>
      <c r="F222" s="11" t="s">
        <v>646</v>
      </c>
      <c r="G222" s="58"/>
      <c r="H222" s="64" t="str">
        <f ca="1">IFERROR(VLOOKUP(INDIRECT("G"&amp;ROW()),'(Source) 2. Fields'!$A:$E,5,FALSE),"")</f>
        <v/>
      </c>
      <c r="I222" s="55"/>
    </row>
    <row r="223" spans="3:9" ht="15.75" customHeight="1" x14ac:dyDescent="0.15">
      <c r="C223" s="44" t="s">
        <v>647</v>
      </c>
      <c r="D223" s="44" t="s">
        <v>173</v>
      </c>
      <c r="E223" s="44" t="s">
        <v>648</v>
      </c>
      <c r="F223" s="78" t="s">
        <v>649</v>
      </c>
      <c r="G223" s="70"/>
      <c r="H223" s="70"/>
      <c r="I223" s="55"/>
    </row>
    <row r="224" spans="3:9" ht="15.75" customHeight="1" x14ac:dyDescent="0.15">
      <c r="C224" s="11" t="s">
        <v>650</v>
      </c>
      <c r="D224" s="11" t="s">
        <v>69</v>
      </c>
      <c r="E224" s="11" t="s">
        <v>177</v>
      </c>
      <c r="F224" s="11" t="s">
        <v>639</v>
      </c>
      <c r="G224" s="58"/>
      <c r="H224" s="64" t="str">
        <f ca="1">IFERROR(VLOOKUP(INDIRECT("G"&amp;ROW()),'(Source) 2. Fields'!$A:$E,5,FALSE),"")</f>
        <v/>
      </c>
      <c r="I224" s="55"/>
    </row>
    <row r="225" spans="3:9" ht="15.75" customHeight="1" x14ac:dyDescent="0.15">
      <c r="C225" s="11" t="s">
        <v>651</v>
      </c>
      <c r="D225" s="11" t="s">
        <v>69</v>
      </c>
      <c r="E225" s="11" t="s">
        <v>180</v>
      </c>
      <c r="F225" s="11" t="s">
        <v>641</v>
      </c>
      <c r="G225" s="58"/>
      <c r="H225" s="64" t="str">
        <f ca="1">IFERROR(VLOOKUP(INDIRECT("G"&amp;ROW()),'(Source) 2. Fields'!$A:$E,5,FALSE),"")</f>
        <v/>
      </c>
      <c r="I225" s="55"/>
    </row>
    <row r="226" spans="3:9" ht="15.75" customHeight="1" x14ac:dyDescent="0.15">
      <c r="C226" s="11" t="s">
        <v>652</v>
      </c>
      <c r="D226" s="11" t="s">
        <v>69</v>
      </c>
      <c r="E226" s="11" t="s">
        <v>643</v>
      </c>
      <c r="F226" s="11" t="s">
        <v>644</v>
      </c>
      <c r="G226" s="58"/>
      <c r="H226" s="64" t="str">
        <f ca="1">IFERROR(VLOOKUP(INDIRECT("G"&amp;ROW()),'(Source) 2. Fields'!$A:$E,5,FALSE),"")</f>
        <v/>
      </c>
      <c r="I226" s="55"/>
    </row>
    <row r="227" spans="3:9" ht="15.75" customHeight="1" x14ac:dyDescent="0.15">
      <c r="C227" s="11" t="s">
        <v>653</v>
      </c>
      <c r="D227" s="11" t="s">
        <v>69</v>
      </c>
      <c r="E227" s="11" t="s">
        <v>185</v>
      </c>
      <c r="F227" s="11" t="s">
        <v>646</v>
      </c>
      <c r="G227" s="58"/>
      <c r="H227" s="64" t="str">
        <f ca="1">IFERROR(VLOOKUP(INDIRECT("G"&amp;ROW()),'(Source) 2. Fields'!$A:$E,5,FALSE),"")</f>
        <v/>
      </c>
      <c r="I227" s="55"/>
    </row>
    <row r="228" spans="3:9" ht="15.75" customHeight="1" x14ac:dyDescent="0.15">
      <c r="C228" s="44" t="s">
        <v>654</v>
      </c>
      <c r="D228" s="44" t="s">
        <v>149</v>
      </c>
      <c r="E228" s="44" t="s">
        <v>244</v>
      </c>
      <c r="F228" s="78" t="s">
        <v>655</v>
      </c>
      <c r="G228" s="70"/>
      <c r="H228" s="70"/>
      <c r="I228" s="55"/>
    </row>
    <row r="229" spans="3:9" ht="15.75" customHeight="1" x14ac:dyDescent="0.15">
      <c r="C229" s="11" t="s">
        <v>656</v>
      </c>
      <c r="D229" s="11" t="s">
        <v>69</v>
      </c>
      <c r="E229" s="11" t="s">
        <v>247</v>
      </c>
      <c r="F229" s="11" t="s">
        <v>248</v>
      </c>
      <c r="G229" s="58"/>
      <c r="H229" s="64" t="str">
        <f ca="1">IFERROR(VLOOKUP(INDIRECT("G"&amp;ROW()),'(Source) 2. Fields'!$A:$E,5,FALSE),"")</f>
        <v/>
      </c>
      <c r="I229" s="55"/>
    </row>
    <row r="230" spans="3:9" ht="15.75" customHeight="1" x14ac:dyDescent="0.15">
      <c r="C230" s="11" t="s">
        <v>658</v>
      </c>
      <c r="D230" s="11" t="s">
        <v>69</v>
      </c>
      <c r="E230" s="11" t="s">
        <v>250</v>
      </c>
      <c r="F230" s="11" t="s">
        <v>251</v>
      </c>
      <c r="G230" s="58"/>
      <c r="H230" s="64" t="str">
        <f ca="1">IFERROR(VLOOKUP(INDIRECT("G"&amp;ROW()),'(Source) 2. Fields'!$A:$E,5,FALSE),"")</f>
        <v/>
      </c>
      <c r="I230" s="55"/>
    </row>
    <row r="231" spans="3:9" ht="15.75" customHeight="1" x14ac:dyDescent="0.15">
      <c r="C231" s="11" t="s">
        <v>659</v>
      </c>
      <c r="D231" s="11" t="s">
        <v>69</v>
      </c>
      <c r="E231" s="11" t="s">
        <v>68</v>
      </c>
      <c r="F231" s="11" t="s">
        <v>253</v>
      </c>
      <c r="G231" s="58"/>
      <c r="H231" s="64" t="str">
        <f ca="1">IFERROR(VLOOKUP(INDIRECT("G"&amp;ROW()),'(Source) 2. Fields'!$A:$E,5,FALSE),"")</f>
        <v/>
      </c>
      <c r="I231" s="55"/>
    </row>
    <row r="232" spans="3:9" ht="15.75" customHeight="1" x14ac:dyDescent="0.15">
      <c r="C232" s="11" t="s">
        <v>660</v>
      </c>
      <c r="D232" s="11" t="s">
        <v>69</v>
      </c>
      <c r="E232" s="11" t="s">
        <v>255</v>
      </c>
      <c r="F232" s="11" t="s">
        <v>256</v>
      </c>
      <c r="G232" s="58"/>
      <c r="H232" s="64" t="str">
        <f ca="1">IFERROR(VLOOKUP(INDIRECT("G"&amp;ROW()),'(Source) 2. Fields'!$A:$E,5,FALSE),"")</f>
        <v/>
      </c>
      <c r="I232" s="55"/>
    </row>
    <row r="233" spans="3:9" ht="15.75" customHeight="1" x14ac:dyDescent="0.15">
      <c r="C233" s="11" t="s">
        <v>661</v>
      </c>
      <c r="D233" s="11" t="s">
        <v>69</v>
      </c>
      <c r="E233" s="11" t="s">
        <v>258</v>
      </c>
      <c r="F233" s="11" t="s">
        <v>259</v>
      </c>
      <c r="G233" s="58"/>
      <c r="H233" s="64" t="str">
        <f ca="1">IFERROR(VLOOKUP(INDIRECT("G"&amp;ROW()),'(Source) 2. Fields'!$A:$E,5,FALSE),"")</f>
        <v/>
      </c>
      <c r="I233" s="55"/>
    </row>
    <row r="234" spans="3:9" ht="15.75" customHeight="1" x14ac:dyDescent="0.15">
      <c r="C234" s="44" t="s">
        <v>662</v>
      </c>
      <c r="D234" s="44" t="s">
        <v>149</v>
      </c>
      <c r="E234" s="44" t="s">
        <v>663</v>
      </c>
      <c r="F234" s="78" t="s">
        <v>664</v>
      </c>
      <c r="G234" s="70"/>
      <c r="H234" s="70"/>
      <c r="I234" s="55"/>
    </row>
    <row r="235" spans="3:9" ht="15.75" customHeight="1" x14ac:dyDescent="0.15">
      <c r="C235" s="11" t="s">
        <v>665</v>
      </c>
      <c r="D235" s="11" t="s">
        <v>69</v>
      </c>
      <c r="E235" s="11" t="s">
        <v>666</v>
      </c>
      <c r="F235" s="11" t="s">
        <v>667</v>
      </c>
      <c r="G235" s="58"/>
      <c r="H235" s="64" t="str">
        <f ca="1">IFERROR(VLOOKUP(INDIRECT("G"&amp;ROW()),'(Source) 2. Fields'!$A:$E,5,FALSE),"")</f>
        <v/>
      </c>
      <c r="I235" s="55"/>
    </row>
    <row r="236" spans="3:9" ht="15.75" customHeight="1" x14ac:dyDescent="0.15">
      <c r="C236" s="11" t="s">
        <v>668</v>
      </c>
      <c r="D236" s="11" t="s">
        <v>69</v>
      </c>
      <c r="E236" s="11" t="s">
        <v>669</v>
      </c>
      <c r="F236" s="11" t="s">
        <v>670</v>
      </c>
      <c r="G236" s="58"/>
      <c r="H236" s="64" t="str">
        <f ca="1">IFERROR(VLOOKUP(INDIRECT("G"&amp;ROW()),'(Source) 2. Fields'!$A:$E,5,FALSE),"")</f>
        <v/>
      </c>
      <c r="I236" s="55"/>
    </row>
    <row r="237" spans="3:9" ht="15.75" customHeight="1" x14ac:dyDescent="0.15">
      <c r="C237" s="11" t="s">
        <v>671</v>
      </c>
      <c r="D237" s="11" t="s">
        <v>69</v>
      </c>
      <c r="E237" s="11" t="s">
        <v>672</v>
      </c>
      <c r="F237" s="11" t="s">
        <v>673</v>
      </c>
      <c r="G237" s="58"/>
      <c r="H237" s="64" t="str">
        <f ca="1">IFERROR(VLOOKUP(INDIRECT("G"&amp;ROW()),'(Source) 2. Fields'!$A:$E,5,FALSE),"")</f>
        <v/>
      </c>
      <c r="I237" s="55"/>
    </row>
    <row r="238" spans="3:9" ht="15.75" customHeight="1" x14ac:dyDescent="0.15">
      <c r="C238" s="11" t="s">
        <v>674</v>
      </c>
      <c r="D238" s="11" t="s">
        <v>69</v>
      </c>
      <c r="E238" s="11" t="s">
        <v>675</v>
      </c>
      <c r="F238" s="11" t="s">
        <v>676</v>
      </c>
      <c r="G238" s="58"/>
      <c r="H238" s="64" t="str">
        <f ca="1">IFERROR(VLOOKUP(INDIRECT("G"&amp;ROW()),'(Source) 2. Fields'!$A:$E,5,FALSE),"")</f>
        <v/>
      </c>
      <c r="I238" s="55"/>
    </row>
    <row r="239" spans="3:9" ht="15.75" customHeight="1" x14ac:dyDescent="0.15">
      <c r="C239" s="11" t="s">
        <v>677</v>
      </c>
      <c r="D239" s="11" t="s">
        <v>69</v>
      </c>
      <c r="E239" s="11" t="s">
        <v>374</v>
      </c>
      <c r="F239" s="11" t="s">
        <v>678</v>
      </c>
      <c r="G239" s="58"/>
      <c r="H239" s="64" t="str">
        <f ca="1">IFERROR(VLOOKUP(INDIRECT("G"&amp;ROW()),'(Source) 2. Fields'!$A:$E,5,FALSE),"")</f>
        <v/>
      </c>
      <c r="I239" s="55"/>
    </row>
    <row r="240" spans="3:9" ht="15.75" customHeight="1" x14ac:dyDescent="0.15">
      <c r="C240" s="11" t="s">
        <v>679</v>
      </c>
      <c r="D240" s="11" t="s">
        <v>166</v>
      </c>
      <c r="E240" s="11" t="s">
        <v>680</v>
      </c>
      <c r="F240" s="11" t="s">
        <v>681</v>
      </c>
      <c r="G240" s="58"/>
      <c r="H240" s="64" t="str">
        <f ca="1">IFERROR(VLOOKUP(INDIRECT("G"&amp;ROW()),'(Source) 2. Fields'!$A:$E,5,FALSE),"")</f>
        <v/>
      </c>
      <c r="I240" s="55"/>
    </row>
    <row r="241" spans="3:9" ht="15.75" customHeight="1" x14ac:dyDescent="0.15">
      <c r="C241" s="44" t="s">
        <v>682</v>
      </c>
      <c r="D241" s="44" t="s">
        <v>173</v>
      </c>
      <c r="E241" s="44" t="s">
        <v>683</v>
      </c>
      <c r="F241" s="78" t="s">
        <v>684</v>
      </c>
      <c r="G241" s="70"/>
      <c r="H241" s="70"/>
      <c r="I241" s="55"/>
    </row>
    <row r="242" spans="3:9" ht="15.75" customHeight="1" x14ac:dyDescent="0.15">
      <c r="C242" s="63" t="s">
        <v>685</v>
      </c>
      <c r="D242" s="11" t="s">
        <v>69</v>
      </c>
      <c r="E242" s="11" t="s">
        <v>199</v>
      </c>
      <c r="F242" s="11" t="s">
        <v>686</v>
      </c>
      <c r="G242" s="58"/>
      <c r="H242" s="64" t="str">
        <f ca="1">IFERROR(VLOOKUP(INDIRECT("G"&amp;ROW()),'(Source) 2. Fields'!$A:$E,5,FALSE),"")</f>
        <v/>
      </c>
      <c r="I242" s="55"/>
    </row>
    <row r="243" spans="3:9" ht="15.75" customHeight="1" x14ac:dyDescent="0.15">
      <c r="C243" s="11" t="s">
        <v>687</v>
      </c>
      <c r="D243" s="11" t="s">
        <v>69</v>
      </c>
      <c r="E243" s="11" t="s">
        <v>666</v>
      </c>
      <c r="F243" s="11" t="s">
        <v>688</v>
      </c>
      <c r="G243" s="58"/>
      <c r="H243" s="64" t="str">
        <f ca="1">IFERROR(VLOOKUP(INDIRECT("G"&amp;ROW()),'(Source) 2. Fields'!$A:$E,5,FALSE),"")</f>
        <v/>
      </c>
      <c r="I243" s="55"/>
    </row>
    <row r="244" spans="3:9" ht="15.75" customHeight="1" x14ac:dyDescent="0.15">
      <c r="C244" s="11" t="s">
        <v>689</v>
      </c>
      <c r="D244" s="11" t="s">
        <v>69</v>
      </c>
      <c r="E244" s="11" t="s">
        <v>690</v>
      </c>
      <c r="F244" s="11" t="s">
        <v>691</v>
      </c>
      <c r="G244" s="58"/>
      <c r="H244" s="64" t="str">
        <f ca="1">IFERROR(VLOOKUP(INDIRECT("G"&amp;ROW()),'(Source) 2. Fields'!$A:$E,5,FALSE),"")</f>
        <v/>
      </c>
      <c r="I244" s="55"/>
    </row>
    <row r="245" spans="3:9" ht="15.75" customHeight="1" x14ac:dyDescent="0.15">
      <c r="C245" s="85" t="s">
        <v>445</v>
      </c>
      <c r="D245" s="70"/>
      <c r="E245" s="70"/>
      <c r="F245" s="70"/>
      <c r="G245" s="70"/>
      <c r="H245" s="70"/>
      <c r="I245" s="70"/>
    </row>
    <row r="246" spans="3:9" ht="15.75" customHeight="1" x14ac:dyDescent="0.15">
      <c r="C246" s="55"/>
      <c r="D246" s="55"/>
      <c r="E246" s="55"/>
      <c r="F246" s="55"/>
      <c r="G246" s="58"/>
      <c r="H246" s="53" t="str">
        <f ca="1">IFERROR(VLOOKUP(INDIRECT("G"&amp;ROW()),'(Source) 2. Fields'!$A:$E,5,FALSE),"")</f>
        <v/>
      </c>
      <c r="I246" s="55"/>
    </row>
    <row r="247" spans="3:9" ht="15.75" customHeight="1" x14ac:dyDescent="0.15">
      <c r="C247" s="55"/>
      <c r="D247" s="55"/>
      <c r="E247" s="55"/>
      <c r="F247" s="55"/>
      <c r="G247" s="58"/>
      <c r="H247" s="53" t="str">
        <f ca="1">IFERROR(VLOOKUP(INDIRECT("G"&amp;ROW()),'(Source) 2. Fields'!$A:$E,5,FALSE),"")</f>
        <v/>
      </c>
      <c r="I247" s="55"/>
    </row>
    <row r="248" spans="3:9" ht="15.75" customHeight="1" x14ac:dyDescent="0.15">
      <c r="C248" s="55"/>
      <c r="D248" s="55"/>
      <c r="E248" s="55"/>
      <c r="F248" s="55"/>
      <c r="G248" s="58"/>
      <c r="H248" s="53" t="str">
        <f ca="1">IFERROR(VLOOKUP(INDIRECT("G"&amp;ROW()),'(Source) 2. Fields'!$A:$E,5,FALSE),"")</f>
        <v/>
      </c>
      <c r="I248" s="55"/>
    </row>
    <row r="249" spans="3:9" ht="15.75" customHeight="1" x14ac:dyDescent="0.15">
      <c r="C249" s="55"/>
      <c r="D249" s="55"/>
      <c r="E249" s="55"/>
      <c r="F249" s="55"/>
      <c r="G249" s="58"/>
      <c r="H249" s="53" t="str">
        <f ca="1">IFERROR(VLOOKUP(INDIRECT("G"&amp;ROW()),'(Source) 2. Fields'!$A:$E,5,FALSE),"")</f>
        <v/>
      </c>
      <c r="I249" s="55"/>
    </row>
    <row r="250" spans="3:9" ht="15.75" customHeight="1" x14ac:dyDescent="0.15"/>
    <row r="251" spans="3:9" ht="15.75" customHeight="1" x14ac:dyDescent="0.15"/>
    <row r="252" spans="3:9" ht="15.75" customHeight="1" x14ac:dyDescent="0.15"/>
    <row r="253" spans="3:9" ht="15.75" customHeight="1" x14ac:dyDescent="0.15"/>
    <row r="254" spans="3:9" ht="15.75" customHeight="1" x14ac:dyDescent="0.15"/>
    <row r="255" spans="3:9" ht="15.75" customHeight="1" x14ac:dyDescent="0.15"/>
    <row r="256" spans="3:9"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2">
    <mergeCell ref="F188:H188"/>
    <mergeCell ref="F193:H193"/>
    <mergeCell ref="F234:H234"/>
    <mergeCell ref="F241:H241"/>
    <mergeCell ref="C245:I245"/>
    <mergeCell ref="F198:H198"/>
    <mergeCell ref="F204:H204"/>
    <mergeCell ref="F211:H211"/>
    <mergeCell ref="F215:H215"/>
    <mergeCell ref="F218:H218"/>
    <mergeCell ref="F223:H223"/>
    <mergeCell ref="F228:H228"/>
    <mergeCell ref="F163:H163"/>
    <mergeCell ref="F168:H168"/>
    <mergeCell ref="F174:H174"/>
    <mergeCell ref="F181:H181"/>
    <mergeCell ref="F185:H185"/>
    <mergeCell ref="F138:H138"/>
    <mergeCell ref="F144:H144"/>
    <mergeCell ref="F151:H151"/>
    <mergeCell ref="F155:H155"/>
    <mergeCell ref="F158:H158"/>
    <mergeCell ref="F114:H114"/>
    <mergeCell ref="F121:H121"/>
    <mergeCell ref="F125:H125"/>
    <mergeCell ref="F128:H128"/>
    <mergeCell ref="F133:H133"/>
    <mergeCell ref="F91:H91"/>
    <mergeCell ref="F95:H95"/>
    <mergeCell ref="F98:H98"/>
    <mergeCell ref="F103:H103"/>
    <mergeCell ref="F108:H108"/>
    <mergeCell ref="F65:H65"/>
    <mergeCell ref="F68:H68"/>
    <mergeCell ref="F73:H73"/>
    <mergeCell ref="F78:H78"/>
    <mergeCell ref="F84:H84"/>
    <mergeCell ref="F38:H38"/>
    <mergeCell ref="F43:H43"/>
    <mergeCell ref="F48:H48"/>
    <mergeCell ref="F54:H54"/>
    <mergeCell ref="F61:H61"/>
    <mergeCell ref="F13:H13"/>
    <mergeCell ref="F18:H18"/>
    <mergeCell ref="F24:H24"/>
    <mergeCell ref="F31:H31"/>
    <mergeCell ref="F35:H35"/>
    <mergeCell ref="C1:I1"/>
    <mergeCell ref="C2:I2"/>
    <mergeCell ref="F4:H4"/>
    <mergeCell ref="F5:H5"/>
    <mergeCell ref="F8:H8"/>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600-000000000000}">
          <x14:formula1>
            <xm:f>'(Source) 2. Fields'!$A$4:$A$499</xm:f>
          </x14:formula1>
          <xm:sqref>G6:G7 G246:G249 G242:G244 G235:G240 G229:G233 G224:G227 G219:G222 G216:G217 G212:G214 G205:G210 G199:G203 G194:G197 G189:G192 G186:G187 G182:G184 G175:G180 G169:G173 G164:G167 G159:G162 G156:G157 G152:G154 G145:G150 G139:G143 G134:G137 G129:G132 G126:G127 G122:G124 G115:G120 G109:G113 G104:G107 G99:G102 G96:G97 G92:G94 G85:G90 G79:G83 G74:G77 G69:G72 G66:G67 G62:G64 G55:G60 G49:G53 G44:G47 G39:G42 G36:G37 G32:G34 G25:G30 G19:G23 G14:G17 G9:G12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9A9A9"/>
    <outlinePr summaryBelow="0" summaryRight="0"/>
  </sheetPr>
  <dimension ref="A1:J1000"/>
  <sheetViews>
    <sheetView tabSelected="1" workbookViewId="0">
      <pane ySplit="1" topLeftCell="A165" activePane="bottomLeft" state="frozen"/>
      <selection pane="bottomLeft" activeCell="M205" sqref="M205"/>
    </sheetView>
  </sheetViews>
  <sheetFormatPr baseColWidth="10" defaultColWidth="12.6640625" defaultRowHeight="15" customHeight="1" x14ac:dyDescent="0.15"/>
  <cols>
    <col min="1" max="6" width="12.6640625" customWidth="1"/>
  </cols>
  <sheetData>
    <row r="1" spans="1:10" ht="15.75" customHeight="1" x14ac:dyDescent="0.15">
      <c r="A1" s="12" t="s">
        <v>706</v>
      </c>
      <c r="B1" s="12" t="s">
        <v>707</v>
      </c>
      <c r="C1" s="12" t="s">
        <v>76</v>
      </c>
      <c r="D1" s="12" t="s">
        <v>141</v>
      </c>
      <c r="E1" s="12" t="s">
        <v>187</v>
      </c>
      <c r="F1" s="12" t="s">
        <v>708</v>
      </c>
      <c r="G1" s="12" t="s">
        <v>709</v>
      </c>
      <c r="H1" s="12" t="s">
        <v>710</v>
      </c>
      <c r="I1" s="12" t="s">
        <v>711</v>
      </c>
      <c r="J1" s="12" t="s">
        <v>712</v>
      </c>
    </row>
    <row r="2" spans="1:10" ht="15.75" customHeight="1" x14ac:dyDescent="0.15">
      <c r="A2" s="12"/>
      <c r="B2" s="12" t="s">
        <v>132</v>
      </c>
      <c r="C2" s="12" t="s">
        <v>133</v>
      </c>
      <c r="D2" s="12" t="s">
        <v>134</v>
      </c>
      <c r="E2" s="12" t="s">
        <v>69</v>
      </c>
      <c r="F2" s="12" t="s">
        <v>713</v>
      </c>
      <c r="G2" s="12"/>
      <c r="H2" s="68" t="s">
        <v>714</v>
      </c>
      <c r="I2" s="12"/>
      <c r="J2" s="12"/>
    </row>
    <row r="3" spans="1:10" ht="15.75" customHeight="1" x14ac:dyDescent="0.15">
      <c r="A3" s="12"/>
      <c r="B3" s="12" t="s">
        <v>136</v>
      </c>
      <c r="C3" s="12" t="s">
        <v>137</v>
      </c>
      <c r="D3" s="12" t="s">
        <v>138</v>
      </c>
      <c r="E3" s="12" t="s">
        <v>69</v>
      </c>
      <c r="F3" s="12" t="s">
        <v>713</v>
      </c>
      <c r="G3" s="12" t="s">
        <v>715</v>
      </c>
      <c r="H3" s="12"/>
      <c r="I3" s="12"/>
      <c r="J3" s="12"/>
    </row>
    <row r="4" spans="1:10" ht="15.75" customHeight="1" x14ac:dyDescent="0.15">
      <c r="A4" s="12"/>
      <c r="B4" s="12" t="s">
        <v>76</v>
      </c>
      <c r="C4" s="12" t="s">
        <v>139</v>
      </c>
      <c r="D4" s="12" t="s">
        <v>140</v>
      </c>
      <c r="E4" s="12" t="s">
        <v>69</v>
      </c>
      <c r="F4" s="12" t="s">
        <v>713</v>
      </c>
      <c r="G4" s="12"/>
      <c r="H4" s="12"/>
      <c r="I4" s="12"/>
      <c r="J4" s="12"/>
    </row>
    <row r="5" spans="1:10" ht="15.75" customHeight="1" x14ac:dyDescent="0.15">
      <c r="A5" s="12"/>
      <c r="B5" s="12" t="s">
        <v>141</v>
      </c>
      <c r="C5" s="12" t="s">
        <v>142</v>
      </c>
      <c r="D5" s="12" t="s">
        <v>143</v>
      </c>
      <c r="E5" s="12" t="s">
        <v>69</v>
      </c>
      <c r="F5" s="12" t="s">
        <v>713</v>
      </c>
      <c r="G5" s="12"/>
      <c r="H5" s="12"/>
      <c r="I5" s="12"/>
      <c r="J5" s="12"/>
    </row>
    <row r="6" spans="1:10" ht="15.75" customHeight="1" x14ac:dyDescent="0.15">
      <c r="A6" s="12"/>
      <c r="B6" s="12" t="s">
        <v>144</v>
      </c>
      <c r="C6" s="12" t="s">
        <v>145</v>
      </c>
      <c r="D6" s="12" t="s">
        <v>146</v>
      </c>
      <c r="E6" s="12" t="s">
        <v>69</v>
      </c>
      <c r="F6" s="12" t="s">
        <v>713</v>
      </c>
      <c r="G6" s="12" t="s">
        <v>716</v>
      </c>
      <c r="H6" s="68" t="s">
        <v>717</v>
      </c>
      <c r="I6" s="12"/>
      <c r="J6" s="12"/>
    </row>
    <row r="7" spans="1:10" ht="15.75" customHeight="1" x14ac:dyDescent="0.15">
      <c r="A7" s="12"/>
      <c r="B7" s="12" t="s">
        <v>148</v>
      </c>
      <c r="C7" s="12" t="s">
        <v>718</v>
      </c>
      <c r="D7" s="12" t="s">
        <v>719</v>
      </c>
      <c r="E7" s="12" t="s">
        <v>149</v>
      </c>
      <c r="F7" s="12" t="s">
        <v>720</v>
      </c>
      <c r="G7" s="12"/>
      <c r="H7" s="12"/>
      <c r="I7" s="12"/>
      <c r="J7" s="12"/>
    </row>
    <row r="8" spans="1:10" ht="15.75" customHeight="1" x14ac:dyDescent="0.15">
      <c r="A8" s="12"/>
      <c r="B8" s="12" t="s">
        <v>148</v>
      </c>
      <c r="C8" s="12" t="s">
        <v>721</v>
      </c>
      <c r="D8" s="12" t="s">
        <v>722</v>
      </c>
      <c r="E8" s="12" t="s">
        <v>149</v>
      </c>
      <c r="F8" s="12" t="s">
        <v>720</v>
      </c>
      <c r="G8" s="12"/>
      <c r="H8" s="12"/>
      <c r="I8" s="12"/>
      <c r="J8" s="12"/>
    </row>
    <row r="9" spans="1:10" ht="15.75" customHeight="1" x14ac:dyDescent="0.15">
      <c r="A9" s="12" t="s">
        <v>148</v>
      </c>
      <c r="B9" s="12" t="s">
        <v>152</v>
      </c>
      <c r="C9" s="12" t="s">
        <v>153</v>
      </c>
      <c r="D9" s="12" t="s">
        <v>154</v>
      </c>
      <c r="E9" s="12" t="s">
        <v>69</v>
      </c>
      <c r="F9" s="12" t="s">
        <v>713</v>
      </c>
      <c r="G9" s="12" t="s">
        <v>715</v>
      </c>
      <c r="H9" s="12"/>
      <c r="I9" s="12"/>
      <c r="J9" s="12"/>
    </row>
    <row r="10" spans="1:10" ht="15.75" customHeight="1" x14ac:dyDescent="0.15">
      <c r="A10" s="12" t="s">
        <v>148</v>
      </c>
      <c r="B10" s="12" t="s">
        <v>155</v>
      </c>
      <c r="C10" s="12" t="s">
        <v>156</v>
      </c>
      <c r="D10" s="12" t="s">
        <v>157</v>
      </c>
      <c r="E10" s="12" t="s">
        <v>69</v>
      </c>
      <c r="F10" s="12" t="s">
        <v>713</v>
      </c>
      <c r="G10" s="12" t="s">
        <v>715</v>
      </c>
      <c r="H10" s="12"/>
      <c r="I10" s="12"/>
      <c r="J10" s="12"/>
    </row>
    <row r="11" spans="1:10" ht="15.75" customHeight="1" x14ac:dyDescent="0.15">
      <c r="A11" s="12" t="s">
        <v>148</v>
      </c>
      <c r="B11" s="12" t="s">
        <v>158</v>
      </c>
      <c r="C11" s="12" t="s">
        <v>159</v>
      </c>
      <c r="D11" s="12" t="s">
        <v>160</v>
      </c>
      <c r="E11" s="12" t="s">
        <v>69</v>
      </c>
      <c r="F11" s="12" t="s">
        <v>713</v>
      </c>
      <c r="G11" s="12" t="s">
        <v>715</v>
      </c>
      <c r="H11" s="12"/>
      <c r="I11" s="12"/>
      <c r="J11" s="12"/>
    </row>
    <row r="12" spans="1:10" ht="15.75" customHeight="1" x14ac:dyDescent="0.15">
      <c r="A12" s="12" t="s">
        <v>148</v>
      </c>
      <c r="B12" s="12" t="s">
        <v>161</v>
      </c>
      <c r="C12" s="12" t="s">
        <v>163</v>
      </c>
      <c r="D12" s="12" t="s">
        <v>164</v>
      </c>
      <c r="E12" s="12" t="s">
        <v>162</v>
      </c>
      <c r="F12" s="12" t="s">
        <v>713</v>
      </c>
      <c r="G12" s="12"/>
      <c r="H12" s="12"/>
      <c r="I12" s="12"/>
      <c r="J12" s="12"/>
    </row>
    <row r="13" spans="1:10" ht="15.75" customHeight="1" x14ac:dyDescent="0.15">
      <c r="A13" s="12"/>
      <c r="B13" s="12" t="s">
        <v>165</v>
      </c>
      <c r="C13" s="12" t="s">
        <v>167</v>
      </c>
      <c r="D13" s="12" t="s">
        <v>168</v>
      </c>
      <c r="E13" s="12" t="s">
        <v>166</v>
      </c>
      <c r="F13" s="12" t="s">
        <v>723</v>
      </c>
      <c r="G13" s="12"/>
      <c r="H13" s="68" t="s">
        <v>724</v>
      </c>
      <c r="I13" s="12"/>
      <c r="J13" s="12"/>
    </row>
    <row r="14" spans="1:10" ht="15.75" customHeight="1" x14ac:dyDescent="0.15">
      <c r="A14" s="12"/>
      <c r="B14" s="12" t="s">
        <v>169</v>
      </c>
      <c r="C14" s="12" t="s">
        <v>170</v>
      </c>
      <c r="D14" s="12" t="s">
        <v>171</v>
      </c>
      <c r="E14" s="12" t="s">
        <v>69</v>
      </c>
      <c r="F14" s="12" t="s">
        <v>713</v>
      </c>
      <c r="G14" s="12"/>
      <c r="H14" s="12"/>
      <c r="I14" s="12"/>
      <c r="J14" s="12"/>
    </row>
    <row r="15" spans="1:10" ht="15.75" customHeight="1" x14ac:dyDescent="0.15">
      <c r="A15" s="12"/>
      <c r="B15" s="12" t="s">
        <v>172</v>
      </c>
      <c r="C15" s="12" t="s">
        <v>725</v>
      </c>
      <c r="D15" s="12" t="s">
        <v>726</v>
      </c>
      <c r="E15" s="12" t="s">
        <v>166</v>
      </c>
      <c r="F15" s="12" t="s">
        <v>723</v>
      </c>
      <c r="G15" s="12"/>
      <c r="H15" s="12"/>
      <c r="I15" s="12"/>
      <c r="J15" s="12"/>
    </row>
    <row r="16" spans="1:10" ht="15.75" customHeight="1" x14ac:dyDescent="0.15">
      <c r="A16" s="12"/>
      <c r="B16" s="12" t="s">
        <v>172</v>
      </c>
      <c r="C16" s="12" t="s">
        <v>727</v>
      </c>
      <c r="D16" s="12" t="s">
        <v>728</v>
      </c>
      <c r="E16" s="12" t="s">
        <v>149</v>
      </c>
      <c r="F16" s="12"/>
      <c r="G16" s="12"/>
      <c r="H16" s="12"/>
      <c r="I16" s="12"/>
      <c r="J16" s="12"/>
    </row>
    <row r="17" spans="1:10" ht="15.75" customHeight="1" x14ac:dyDescent="0.15">
      <c r="A17" s="12" t="s">
        <v>172</v>
      </c>
      <c r="B17" s="12" t="s">
        <v>176</v>
      </c>
      <c r="C17" s="12" t="s">
        <v>177</v>
      </c>
      <c r="D17" s="12" t="s">
        <v>178</v>
      </c>
      <c r="E17" s="12" t="s">
        <v>69</v>
      </c>
      <c r="F17" s="12" t="s">
        <v>713</v>
      </c>
      <c r="G17" s="12"/>
      <c r="H17" s="12"/>
      <c r="I17" s="12"/>
      <c r="J17" s="12"/>
    </row>
    <row r="18" spans="1:10" ht="15.75" customHeight="1" x14ac:dyDescent="0.15">
      <c r="A18" s="12" t="s">
        <v>172</v>
      </c>
      <c r="B18" s="12" t="s">
        <v>179</v>
      </c>
      <c r="C18" s="12" t="s">
        <v>180</v>
      </c>
      <c r="D18" s="12" t="s">
        <v>181</v>
      </c>
      <c r="E18" s="12" t="s">
        <v>69</v>
      </c>
      <c r="F18" s="12" t="s">
        <v>713</v>
      </c>
      <c r="G18" s="12"/>
      <c r="H18" s="12"/>
      <c r="I18" s="12"/>
      <c r="J18" s="12"/>
    </row>
    <row r="19" spans="1:10" ht="15.75" customHeight="1" x14ac:dyDescent="0.15">
      <c r="A19" s="12" t="s">
        <v>172</v>
      </c>
      <c r="B19" s="12" t="s">
        <v>182</v>
      </c>
      <c r="C19" s="12" t="s">
        <v>128</v>
      </c>
      <c r="D19" s="12" t="s">
        <v>183</v>
      </c>
      <c r="E19" s="12" t="s">
        <v>69</v>
      </c>
      <c r="F19" s="12" t="s">
        <v>713</v>
      </c>
      <c r="G19" s="12"/>
      <c r="H19" s="12"/>
      <c r="I19" s="12"/>
      <c r="J19" s="12"/>
    </row>
    <row r="20" spans="1:10" ht="15.75" customHeight="1" x14ac:dyDescent="0.15">
      <c r="A20" s="12" t="s">
        <v>172</v>
      </c>
      <c r="B20" s="12" t="s">
        <v>184</v>
      </c>
      <c r="C20" s="12" t="s">
        <v>185</v>
      </c>
      <c r="D20" s="12" t="s">
        <v>186</v>
      </c>
      <c r="E20" s="12" t="s">
        <v>69</v>
      </c>
      <c r="F20" s="12" t="s">
        <v>713</v>
      </c>
      <c r="G20" s="12" t="s">
        <v>729</v>
      </c>
      <c r="H20" s="12"/>
      <c r="I20" s="12"/>
      <c r="J20" s="12"/>
    </row>
    <row r="21" spans="1:10" ht="15.75" customHeight="1" x14ac:dyDescent="0.15">
      <c r="A21" s="12"/>
      <c r="B21" s="12" t="s">
        <v>187</v>
      </c>
      <c r="C21" s="12" t="s">
        <v>188</v>
      </c>
      <c r="D21" s="12" t="s">
        <v>189</v>
      </c>
      <c r="E21" s="12" t="s">
        <v>69</v>
      </c>
      <c r="F21" s="12" t="s">
        <v>713</v>
      </c>
      <c r="G21" s="12" t="s">
        <v>730</v>
      </c>
      <c r="H21" s="68" t="s">
        <v>731</v>
      </c>
      <c r="I21" s="12"/>
      <c r="J21" s="12"/>
    </row>
    <row r="22" spans="1:10" ht="15.75" customHeight="1" x14ac:dyDescent="0.15">
      <c r="A22" s="12"/>
      <c r="B22" s="12" t="s">
        <v>190</v>
      </c>
      <c r="C22" s="12" t="s">
        <v>732</v>
      </c>
      <c r="D22" s="12" t="s">
        <v>733</v>
      </c>
      <c r="E22" s="12" t="s">
        <v>166</v>
      </c>
      <c r="F22" s="12" t="s">
        <v>723</v>
      </c>
      <c r="G22" s="12"/>
      <c r="H22" s="12"/>
      <c r="I22" s="12"/>
      <c r="J22" s="12"/>
    </row>
    <row r="23" spans="1:10" ht="15.75" customHeight="1" x14ac:dyDescent="0.15">
      <c r="A23" s="12"/>
      <c r="B23" s="12" t="s">
        <v>190</v>
      </c>
      <c r="C23" s="12" t="s">
        <v>734</v>
      </c>
      <c r="D23" s="12" t="s">
        <v>735</v>
      </c>
      <c r="E23" s="12" t="s">
        <v>149</v>
      </c>
      <c r="F23" s="12"/>
      <c r="G23" s="12"/>
      <c r="H23" s="12"/>
      <c r="I23" s="12"/>
      <c r="J23" s="12"/>
    </row>
    <row r="24" spans="1:10" ht="15.75" customHeight="1" x14ac:dyDescent="0.15">
      <c r="A24" s="12" t="s">
        <v>190</v>
      </c>
      <c r="B24" s="12" t="s">
        <v>193</v>
      </c>
      <c r="C24" s="12" t="s">
        <v>194</v>
      </c>
      <c r="D24" s="12" t="s">
        <v>195</v>
      </c>
      <c r="E24" s="12" t="s">
        <v>69</v>
      </c>
      <c r="F24" s="12" t="s">
        <v>713</v>
      </c>
      <c r="G24" s="12"/>
      <c r="H24" s="12"/>
      <c r="I24" s="12"/>
      <c r="J24" s="12"/>
    </row>
    <row r="25" spans="1:10" ht="15.75" customHeight="1" x14ac:dyDescent="0.15">
      <c r="A25" s="12" t="s">
        <v>190</v>
      </c>
      <c r="B25" s="12" t="s">
        <v>196</v>
      </c>
      <c r="C25" s="12" t="s">
        <v>177</v>
      </c>
      <c r="D25" s="12" t="s">
        <v>197</v>
      </c>
      <c r="E25" s="12" t="s">
        <v>69</v>
      </c>
      <c r="F25" s="12" t="s">
        <v>713</v>
      </c>
      <c r="G25" s="12"/>
      <c r="H25" s="68" t="s">
        <v>736</v>
      </c>
      <c r="I25" s="12"/>
      <c r="J25" s="12"/>
    </row>
    <row r="26" spans="1:10" ht="15.75" customHeight="1" x14ac:dyDescent="0.15">
      <c r="A26" s="12" t="s">
        <v>190</v>
      </c>
      <c r="B26" s="12" t="s">
        <v>198</v>
      </c>
      <c r="C26" s="12" t="s">
        <v>199</v>
      </c>
      <c r="D26" s="12" t="s">
        <v>200</v>
      </c>
      <c r="E26" s="12" t="s">
        <v>69</v>
      </c>
      <c r="F26" s="12" t="s">
        <v>713</v>
      </c>
      <c r="G26" s="12"/>
      <c r="H26" s="12"/>
      <c r="I26" s="12"/>
      <c r="J26" s="12"/>
    </row>
    <row r="27" spans="1:10" ht="15.75" customHeight="1" x14ac:dyDescent="0.15">
      <c r="A27" s="12" t="s">
        <v>190</v>
      </c>
      <c r="B27" s="12" t="s">
        <v>201</v>
      </c>
      <c r="C27" s="12" t="s">
        <v>202</v>
      </c>
      <c r="D27" s="12" t="s">
        <v>203</v>
      </c>
      <c r="E27" s="12" t="s">
        <v>69</v>
      </c>
      <c r="F27" s="12" t="s">
        <v>713</v>
      </c>
      <c r="G27" s="12"/>
      <c r="H27" s="68" t="s">
        <v>737</v>
      </c>
      <c r="I27" s="12"/>
      <c r="J27" s="12"/>
    </row>
    <row r="28" spans="1:10" ht="15.75" customHeight="1" x14ac:dyDescent="0.15">
      <c r="A28" s="12" t="s">
        <v>190</v>
      </c>
      <c r="B28" s="12" t="s">
        <v>204</v>
      </c>
      <c r="C28" s="12" t="s">
        <v>205</v>
      </c>
      <c r="D28" s="12" t="s">
        <v>206</v>
      </c>
      <c r="E28" s="12" t="s">
        <v>69</v>
      </c>
      <c r="F28" s="12" t="s">
        <v>713</v>
      </c>
      <c r="G28" s="12"/>
      <c r="H28" s="12"/>
      <c r="I28" s="12"/>
      <c r="J28" s="12"/>
    </row>
    <row r="29" spans="1:10" ht="15.75" customHeight="1" x14ac:dyDescent="0.15">
      <c r="A29" s="12" t="s">
        <v>190</v>
      </c>
      <c r="B29" s="12" t="s">
        <v>207</v>
      </c>
      <c r="C29" s="12" t="s">
        <v>208</v>
      </c>
      <c r="D29" s="12" t="s">
        <v>209</v>
      </c>
      <c r="E29" s="12" t="s">
        <v>69</v>
      </c>
      <c r="F29" s="12" t="s">
        <v>713</v>
      </c>
      <c r="G29" s="12" t="s">
        <v>729</v>
      </c>
      <c r="H29" s="12"/>
      <c r="I29" s="12"/>
      <c r="J29" s="12"/>
    </row>
    <row r="30" spans="1:10" ht="15.75" customHeight="1" x14ac:dyDescent="0.15">
      <c r="A30" s="12"/>
      <c r="B30" s="12" t="s">
        <v>210</v>
      </c>
      <c r="C30" s="12" t="s">
        <v>738</v>
      </c>
      <c r="D30" s="12" t="s">
        <v>739</v>
      </c>
      <c r="E30" s="12" t="s">
        <v>149</v>
      </c>
      <c r="F30" s="12" t="s">
        <v>720</v>
      </c>
      <c r="G30" s="12"/>
      <c r="H30" s="12"/>
      <c r="I30" s="12"/>
      <c r="J30" s="12"/>
    </row>
    <row r="31" spans="1:10" ht="15.75" customHeight="1" x14ac:dyDescent="0.15">
      <c r="A31" s="12"/>
      <c r="B31" s="12" t="s">
        <v>210</v>
      </c>
      <c r="C31" s="12" t="s">
        <v>721</v>
      </c>
      <c r="D31" s="12" t="s">
        <v>722</v>
      </c>
      <c r="E31" s="12" t="s">
        <v>149</v>
      </c>
      <c r="F31" s="12" t="s">
        <v>720</v>
      </c>
      <c r="G31" s="12"/>
      <c r="H31" s="12"/>
      <c r="I31" s="12"/>
      <c r="J31" s="12"/>
    </row>
    <row r="32" spans="1:10" ht="15.75" customHeight="1" x14ac:dyDescent="0.15">
      <c r="A32" s="12" t="s">
        <v>210</v>
      </c>
      <c r="B32" s="12" t="s">
        <v>213</v>
      </c>
      <c r="C32" s="12" t="s">
        <v>153</v>
      </c>
      <c r="D32" s="12" t="s">
        <v>154</v>
      </c>
      <c r="E32" s="12" t="s">
        <v>69</v>
      </c>
      <c r="F32" s="12" t="s">
        <v>713</v>
      </c>
      <c r="G32" s="12" t="s">
        <v>715</v>
      </c>
      <c r="H32" s="12"/>
      <c r="I32" s="12"/>
      <c r="J32" s="12"/>
    </row>
    <row r="33" spans="1:10" ht="15.75" customHeight="1" x14ac:dyDescent="0.15">
      <c r="A33" s="12" t="s">
        <v>210</v>
      </c>
      <c r="B33" s="12" t="s">
        <v>214</v>
      </c>
      <c r="C33" s="12" t="s">
        <v>156</v>
      </c>
      <c r="D33" s="12" t="s">
        <v>157</v>
      </c>
      <c r="E33" s="12" t="s">
        <v>69</v>
      </c>
      <c r="F33" s="12" t="s">
        <v>713</v>
      </c>
      <c r="G33" s="12" t="s">
        <v>715</v>
      </c>
      <c r="H33" s="12"/>
      <c r="I33" s="12"/>
      <c r="J33" s="12"/>
    </row>
    <row r="34" spans="1:10" ht="15.75" customHeight="1" x14ac:dyDescent="0.15">
      <c r="A34" s="12" t="s">
        <v>210</v>
      </c>
      <c r="B34" s="12" t="s">
        <v>215</v>
      </c>
      <c r="C34" s="12" t="s">
        <v>159</v>
      </c>
      <c r="D34" s="12" t="s">
        <v>160</v>
      </c>
      <c r="E34" s="12" t="s">
        <v>69</v>
      </c>
      <c r="F34" s="12" t="s">
        <v>713</v>
      </c>
      <c r="G34" s="12" t="s">
        <v>715</v>
      </c>
      <c r="H34" s="12"/>
      <c r="I34" s="12"/>
      <c r="J34" s="12"/>
    </row>
    <row r="35" spans="1:10" ht="15.75" customHeight="1" x14ac:dyDescent="0.15">
      <c r="A35" s="12" t="s">
        <v>210</v>
      </c>
      <c r="B35" s="12" t="s">
        <v>216</v>
      </c>
      <c r="C35" s="12" t="s">
        <v>163</v>
      </c>
      <c r="D35" s="12" t="s">
        <v>164</v>
      </c>
      <c r="E35" s="12" t="s">
        <v>162</v>
      </c>
      <c r="F35" s="12" t="s">
        <v>713</v>
      </c>
      <c r="G35" s="12"/>
      <c r="H35" s="12"/>
      <c r="I35" s="12"/>
      <c r="J35" s="12"/>
    </row>
    <row r="36" spans="1:10" ht="15.75" customHeight="1" x14ac:dyDescent="0.15">
      <c r="A36" s="12"/>
      <c r="B36" s="12" t="s">
        <v>217</v>
      </c>
      <c r="C36" s="12" t="s">
        <v>740</v>
      </c>
      <c r="D36" s="12" t="s">
        <v>741</v>
      </c>
      <c r="E36" s="12" t="s">
        <v>166</v>
      </c>
      <c r="F36" s="12" t="s">
        <v>723</v>
      </c>
      <c r="G36" s="12"/>
      <c r="H36" s="12"/>
      <c r="I36" s="12"/>
      <c r="J36" s="12"/>
    </row>
    <row r="37" spans="1:10" ht="15.75" customHeight="1" x14ac:dyDescent="0.15">
      <c r="A37" s="12"/>
      <c r="B37" s="12" t="s">
        <v>217</v>
      </c>
      <c r="C37" s="12" t="s">
        <v>742</v>
      </c>
      <c r="D37" s="12" t="s">
        <v>743</v>
      </c>
      <c r="E37" s="12" t="s">
        <v>149</v>
      </c>
      <c r="F37" s="12"/>
      <c r="G37" s="12"/>
      <c r="H37" s="12"/>
      <c r="I37" s="12"/>
      <c r="J37" s="12"/>
    </row>
    <row r="38" spans="1:10" ht="15.75" customHeight="1" x14ac:dyDescent="0.15">
      <c r="A38" s="12" t="s">
        <v>217</v>
      </c>
      <c r="B38" s="12" t="s">
        <v>220</v>
      </c>
      <c r="C38" s="12" t="s">
        <v>199</v>
      </c>
      <c r="D38" s="12" t="s">
        <v>221</v>
      </c>
      <c r="E38" s="12" t="s">
        <v>69</v>
      </c>
      <c r="F38" s="12" t="s">
        <v>713</v>
      </c>
      <c r="G38" s="12"/>
      <c r="H38" s="12"/>
      <c r="I38" s="12"/>
      <c r="J38" s="12"/>
    </row>
    <row r="39" spans="1:10" ht="15.75" customHeight="1" x14ac:dyDescent="0.15">
      <c r="A39" s="12" t="s">
        <v>217</v>
      </c>
      <c r="B39" s="12" t="s">
        <v>222</v>
      </c>
      <c r="C39" s="12" t="s">
        <v>128</v>
      </c>
      <c r="D39" s="12" t="s">
        <v>223</v>
      </c>
      <c r="E39" s="12" t="s">
        <v>69</v>
      </c>
      <c r="F39" s="12" t="s">
        <v>713</v>
      </c>
      <c r="G39" s="12"/>
      <c r="H39" s="12"/>
      <c r="I39" s="12"/>
      <c r="J39" s="12"/>
    </row>
    <row r="40" spans="1:10" ht="15.75" customHeight="1" x14ac:dyDescent="0.15">
      <c r="A40" s="12" t="s">
        <v>217</v>
      </c>
      <c r="B40" s="12" t="s">
        <v>224</v>
      </c>
      <c r="C40" s="12" t="s">
        <v>225</v>
      </c>
      <c r="D40" s="12" t="s">
        <v>226</v>
      </c>
      <c r="E40" s="12" t="s">
        <v>149</v>
      </c>
      <c r="F40" s="12" t="s">
        <v>720</v>
      </c>
      <c r="G40" s="12"/>
      <c r="H40" s="12" t="s">
        <v>744</v>
      </c>
      <c r="I40" s="12"/>
      <c r="J40" s="12"/>
    </row>
    <row r="41" spans="1:10" ht="15.75" customHeight="1" x14ac:dyDescent="0.15">
      <c r="A41" s="12" t="s">
        <v>217</v>
      </c>
      <c r="B41" s="12" t="s">
        <v>227</v>
      </c>
      <c r="C41" s="12" t="s">
        <v>126</v>
      </c>
      <c r="D41" s="12" t="s">
        <v>228</v>
      </c>
      <c r="E41" s="12" t="s">
        <v>69</v>
      </c>
      <c r="F41" s="12" t="s">
        <v>713</v>
      </c>
      <c r="G41" s="12" t="s">
        <v>745</v>
      </c>
      <c r="H41" s="68" t="s">
        <v>746</v>
      </c>
      <c r="I41" s="12"/>
      <c r="J41" s="12"/>
    </row>
    <row r="42" spans="1:10" ht="15.75" customHeight="1" x14ac:dyDescent="0.15">
      <c r="A42" s="12" t="s">
        <v>217</v>
      </c>
      <c r="B42" s="12" t="s">
        <v>229</v>
      </c>
      <c r="C42" s="12" t="s">
        <v>230</v>
      </c>
      <c r="D42" s="12" t="s">
        <v>231</v>
      </c>
      <c r="E42" s="12" t="s">
        <v>166</v>
      </c>
      <c r="F42" s="12" t="s">
        <v>723</v>
      </c>
      <c r="G42" s="12"/>
      <c r="H42" s="12"/>
      <c r="I42" s="12"/>
      <c r="J42" s="12"/>
    </row>
    <row r="43" spans="1:10" ht="15.75" customHeight="1" x14ac:dyDescent="0.15">
      <c r="A43" s="12" t="s">
        <v>217</v>
      </c>
      <c r="B43" s="12" t="s">
        <v>232</v>
      </c>
      <c r="C43" s="12" t="s">
        <v>233</v>
      </c>
      <c r="D43" s="12" t="s">
        <v>234</v>
      </c>
      <c r="E43" s="12" t="s">
        <v>149</v>
      </c>
      <c r="F43" s="12" t="s">
        <v>720</v>
      </c>
      <c r="G43" s="12"/>
      <c r="H43" s="12"/>
      <c r="I43" s="12"/>
      <c r="J43" s="12"/>
    </row>
    <row r="44" spans="1:10" ht="15.75" customHeight="1" x14ac:dyDescent="0.15">
      <c r="A44" s="12" t="s">
        <v>217</v>
      </c>
      <c r="B44" s="12" t="s">
        <v>235</v>
      </c>
      <c r="C44" s="12" t="s">
        <v>236</v>
      </c>
      <c r="D44" s="12" t="s">
        <v>237</v>
      </c>
      <c r="E44" s="12" t="s">
        <v>69</v>
      </c>
      <c r="F44" s="12" t="s">
        <v>713</v>
      </c>
      <c r="G44" s="12"/>
      <c r="H44" s="12"/>
      <c r="I44" s="12"/>
      <c r="J44" s="12"/>
    </row>
    <row r="45" spans="1:10" ht="15.75" customHeight="1" x14ac:dyDescent="0.15">
      <c r="A45" s="12" t="s">
        <v>217</v>
      </c>
      <c r="B45" s="12" t="s">
        <v>238</v>
      </c>
      <c r="C45" s="12" t="s">
        <v>239</v>
      </c>
      <c r="D45" s="12" t="s">
        <v>240</v>
      </c>
      <c r="E45" s="12" t="s">
        <v>166</v>
      </c>
      <c r="F45" s="12" t="s">
        <v>723</v>
      </c>
      <c r="G45" s="12"/>
      <c r="H45" s="12"/>
      <c r="I45" s="12"/>
      <c r="J45" s="12"/>
    </row>
    <row r="46" spans="1:10" ht="15.75" customHeight="1" x14ac:dyDescent="0.15">
      <c r="A46" s="12" t="s">
        <v>217</v>
      </c>
      <c r="B46" s="12" t="s">
        <v>241</v>
      </c>
      <c r="C46" s="12" t="s">
        <v>185</v>
      </c>
      <c r="D46" s="12" t="s">
        <v>242</v>
      </c>
      <c r="E46" s="12" t="s">
        <v>69</v>
      </c>
      <c r="F46" s="12" t="s">
        <v>713</v>
      </c>
      <c r="G46" s="12"/>
      <c r="H46" s="12"/>
      <c r="I46" s="12"/>
      <c r="J46" s="12"/>
    </row>
    <row r="47" spans="1:10" ht="15.75" customHeight="1" x14ac:dyDescent="0.15">
      <c r="A47" s="12" t="s">
        <v>217</v>
      </c>
      <c r="B47" s="12" t="s">
        <v>243</v>
      </c>
      <c r="C47" s="12" t="s">
        <v>747</v>
      </c>
      <c r="D47" s="12" t="s">
        <v>748</v>
      </c>
      <c r="E47" s="12" t="s">
        <v>149</v>
      </c>
      <c r="F47" s="12" t="s">
        <v>720</v>
      </c>
      <c r="G47" s="12"/>
      <c r="H47" s="12"/>
      <c r="I47" s="12"/>
      <c r="J47" s="12"/>
    </row>
    <row r="48" spans="1:10" ht="15.75" customHeight="1" x14ac:dyDescent="0.15">
      <c r="A48" s="12" t="s">
        <v>217</v>
      </c>
      <c r="B48" s="12" t="s">
        <v>243</v>
      </c>
      <c r="C48" s="12" t="s">
        <v>747</v>
      </c>
      <c r="D48" s="12" t="s">
        <v>749</v>
      </c>
      <c r="E48" s="12" t="s">
        <v>149</v>
      </c>
      <c r="F48" s="12" t="s">
        <v>720</v>
      </c>
      <c r="G48" s="12"/>
      <c r="H48" s="12"/>
      <c r="I48" s="12"/>
      <c r="J48" s="12"/>
    </row>
    <row r="49" spans="1:10" ht="15.75" customHeight="1" x14ac:dyDescent="0.15">
      <c r="A49" s="12" t="s">
        <v>217</v>
      </c>
      <c r="B49" s="12" t="s">
        <v>246</v>
      </c>
      <c r="C49" s="12" t="s">
        <v>247</v>
      </c>
      <c r="D49" s="12" t="s">
        <v>248</v>
      </c>
      <c r="E49" s="12" t="s">
        <v>69</v>
      </c>
      <c r="F49" s="12" t="s">
        <v>713</v>
      </c>
      <c r="G49" s="12"/>
      <c r="H49" s="12"/>
      <c r="I49" s="12"/>
      <c r="J49" s="12"/>
    </row>
    <row r="50" spans="1:10" ht="15.75" customHeight="1" x14ac:dyDescent="0.15">
      <c r="A50" s="12" t="s">
        <v>217</v>
      </c>
      <c r="B50" s="12" t="s">
        <v>249</v>
      </c>
      <c r="C50" s="12" t="s">
        <v>250</v>
      </c>
      <c r="D50" s="12" t="s">
        <v>251</v>
      </c>
      <c r="E50" s="12" t="s">
        <v>69</v>
      </c>
      <c r="F50" s="12" t="s">
        <v>713</v>
      </c>
      <c r="G50" s="12"/>
      <c r="H50" s="12"/>
      <c r="I50" s="12"/>
      <c r="J50" s="12"/>
    </row>
    <row r="51" spans="1:10" ht="15.75" customHeight="1" x14ac:dyDescent="0.15">
      <c r="A51" s="12" t="s">
        <v>217</v>
      </c>
      <c r="B51" s="12" t="s">
        <v>252</v>
      </c>
      <c r="C51" s="12" t="s">
        <v>68</v>
      </c>
      <c r="D51" s="12" t="s">
        <v>253</v>
      </c>
      <c r="E51" s="12" t="s">
        <v>69</v>
      </c>
      <c r="F51" s="12" t="s">
        <v>713</v>
      </c>
      <c r="G51" s="12"/>
      <c r="H51" s="12"/>
      <c r="I51" s="12"/>
      <c r="J51" s="12"/>
    </row>
    <row r="52" spans="1:10" ht="15.75" customHeight="1" x14ac:dyDescent="0.15">
      <c r="A52" s="12" t="s">
        <v>217</v>
      </c>
      <c r="B52" s="12" t="s">
        <v>254</v>
      </c>
      <c r="C52" s="12" t="s">
        <v>255</v>
      </c>
      <c r="D52" s="12" t="s">
        <v>256</v>
      </c>
      <c r="E52" s="12" t="s">
        <v>69</v>
      </c>
      <c r="F52" s="12" t="s">
        <v>713</v>
      </c>
      <c r="G52" s="12"/>
      <c r="H52" s="12"/>
      <c r="I52" s="12"/>
      <c r="J52" s="12"/>
    </row>
    <row r="53" spans="1:10" ht="15.75" customHeight="1" x14ac:dyDescent="0.15">
      <c r="A53" s="12" t="s">
        <v>217</v>
      </c>
      <c r="B53" s="12" t="s">
        <v>257</v>
      </c>
      <c r="C53" s="12" t="s">
        <v>258</v>
      </c>
      <c r="D53" s="12" t="s">
        <v>259</v>
      </c>
      <c r="E53" s="12" t="s">
        <v>69</v>
      </c>
      <c r="F53" s="12" t="s">
        <v>713</v>
      </c>
      <c r="G53" s="12"/>
      <c r="H53" s="12"/>
      <c r="I53" s="12"/>
      <c r="J53" s="12"/>
    </row>
    <row r="54" spans="1:10" ht="15.75" customHeight="1" x14ac:dyDescent="0.15">
      <c r="A54" s="12"/>
      <c r="B54" s="12" t="s">
        <v>260</v>
      </c>
      <c r="C54" s="12" t="s">
        <v>261</v>
      </c>
      <c r="D54" s="12" t="s">
        <v>262</v>
      </c>
      <c r="E54" s="12" t="s">
        <v>149</v>
      </c>
      <c r="F54" s="12" t="s">
        <v>720</v>
      </c>
      <c r="G54" s="12"/>
      <c r="H54" s="12"/>
      <c r="I54" s="12"/>
      <c r="J54" s="12"/>
    </row>
    <row r="55" spans="1:10" ht="15.75" customHeight="1" x14ac:dyDescent="0.15">
      <c r="A55" s="12" t="s">
        <v>260</v>
      </c>
      <c r="B55" s="12" t="s">
        <v>263</v>
      </c>
      <c r="C55" s="12" t="s">
        <v>268</v>
      </c>
      <c r="D55" s="12" t="s">
        <v>750</v>
      </c>
      <c r="E55" s="12" t="s">
        <v>149</v>
      </c>
      <c r="F55" s="12" t="s">
        <v>720</v>
      </c>
      <c r="G55" s="12"/>
      <c r="H55" s="12"/>
      <c r="I55" s="12"/>
      <c r="J55" s="12"/>
    </row>
    <row r="56" spans="1:10" ht="15.75" customHeight="1" x14ac:dyDescent="0.15">
      <c r="A56" s="12" t="s">
        <v>260</v>
      </c>
      <c r="B56" s="12" t="s">
        <v>263</v>
      </c>
      <c r="C56" s="12" t="s">
        <v>751</v>
      </c>
      <c r="D56" s="12" t="s">
        <v>752</v>
      </c>
      <c r="E56" s="12" t="s">
        <v>149</v>
      </c>
      <c r="F56" s="12" t="s">
        <v>720</v>
      </c>
      <c r="G56" s="12"/>
      <c r="H56" s="12"/>
      <c r="I56" s="12"/>
      <c r="J56" s="12"/>
    </row>
    <row r="57" spans="1:10" ht="15.75" customHeight="1" x14ac:dyDescent="0.15">
      <c r="A57" s="12" t="s">
        <v>260</v>
      </c>
      <c r="B57" s="12" t="s">
        <v>266</v>
      </c>
      <c r="C57" s="12" t="s">
        <v>268</v>
      </c>
      <c r="D57" s="12" t="s">
        <v>269</v>
      </c>
      <c r="E57" s="12" t="s">
        <v>267</v>
      </c>
      <c r="F57" s="12" t="s">
        <v>720</v>
      </c>
      <c r="G57" s="12"/>
      <c r="H57" s="12"/>
      <c r="I57" s="12"/>
      <c r="J57" s="12"/>
    </row>
    <row r="58" spans="1:10" ht="15.75" customHeight="1" x14ac:dyDescent="0.15">
      <c r="A58" s="12" t="s">
        <v>260</v>
      </c>
      <c r="B58" s="12" t="s">
        <v>270</v>
      </c>
      <c r="C58" s="12" t="s">
        <v>271</v>
      </c>
      <c r="D58" s="12" t="s">
        <v>272</v>
      </c>
      <c r="E58" s="12" t="s">
        <v>69</v>
      </c>
      <c r="F58" s="12" t="s">
        <v>713</v>
      </c>
      <c r="G58" s="12" t="s">
        <v>753</v>
      </c>
      <c r="H58" s="68" t="s">
        <v>754</v>
      </c>
      <c r="I58" s="12"/>
      <c r="J58" s="12"/>
    </row>
    <row r="59" spans="1:10" ht="15.75" customHeight="1" x14ac:dyDescent="0.15">
      <c r="A59" s="12" t="s">
        <v>260</v>
      </c>
      <c r="B59" s="12" t="s">
        <v>273</v>
      </c>
      <c r="C59" s="12" t="s">
        <v>274</v>
      </c>
      <c r="D59" s="12" t="s">
        <v>275</v>
      </c>
      <c r="E59" s="12" t="s">
        <v>69</v>
      </c>
      <c r="F59" s="12" t="s">
        <v>713</v>
      </c>
      <c r="G59" s="12" t="s">
        <v>715</v>
      </c>
      <c r="H59" s="12"/>
      <c r="I59" s="12"/>
      <c r="J59" s="12"/>
    </row>
    <row r="60" spans="1:10" ht="15.75" customHeight="1" x14ac:dyDescent="0.15">
      <c r="A60" s="12" t="s">
        <v>260</v>
      </c>
      <c r="B60" s="12" t="s">
        <v>276</v>
      </c>
      <c r="C60" s="12" t="s">
        <v>277</v>
      </c>
      <c r="D60" s="12" t="s">
        <v>278</v>
      </c>
      <c r="E60" s="12" t="s">
        <v>69</v>
      </c>
      <c r="F60" s="12" t="s">
        <v>713</v>
      </c>
      <c r="G60" s="12" t="s">
        <v>715</v>
      </c>
      <c r="H60" s="12"/>
      <c r="I60" s="12"/>
      <c r="J60" s="12"/>
    </row>
    <row r="61" spans="1:10" ht="15.75" customHeight="1" x14ac:dyDescent="0.15">
      <c r="A61" s="12" t="s">
        <v>260</v>
      </c>
      <c r="B61" s="12" t="s">
        <v>279</v>
      </c>
      <c r="C61" s="12" t="s">
        <v>755</v>
      </c>
      <c r="D61" s="12" t="s">
        <v>756</v>
      </c>
      <c r="E61" s="12" t="s">
        <v>166</v>
      </c>
      <c r="F61" s="12" t="s">
        <v>723</v>
      </c>
      <c r="G61" s="12"/>
      <c r="H61" s="12"/>
      <c r="I61" s="12"/>
      <c r="J61" s="12"/>
    </row>
    <row r="62" spans="1:10" ht="15.75" customHeight="1" x14ac:dyDescent="0.15">
      <c r="A62" s="12"/>
      <c r="B62" s="12" t="s">
        <v>279</v>
      </c>
      <c r="C62" s="12" t="s">
        <v>757</v>
      </c>
      <c r="D62" s="12" t="s">
        <v>758</v>
      </c>
      <c r="E62" s="12" t="s">
        <v>149</v>
      </c>
      <c r="F62" s="12"/>
      <c r="G62" s="12"/>
      <c r="H62" s="12"/>
      <c r="I62" s="12"/>
      <c r="J62" s="12"/>
    </row>
    <row r="63" spans="1:10" ht="15.75" customHeight="1" x14ac:dyDescent="0.15">
      <c r="A63" s="12" t="s">
        <v>260</v>
      </c>
      <c r="B63" s="12" t="s">
        <v>282</v>
      </c>
      <c r="C63" s="12" t="s">
        <v>199</v>
      </c>
      <c r="D63" s="12" t="s">
        <v>283</v>
      </c>
      <c r="E63" s="12" t="s">
        <v>69</v>
      </c>
      <c r="F63" s="12" t="s">
        <v>713</v>
      </c>
      <c r="G63" s="12"/>
      <c r="H63" s="12"/>
      <c r="I63" s="12"/>
      <c r="J63" s="12"/>
    </row>
    <row r="64" spans="1:10" ht="15.75" customHeight="1" x14ac:dyDescent="0.15">
      <c r="A64" s="12" t="s">
        <v>260</v>
      </c>
      <c r="B64" s="12" t="s">
        <v>284</v>
      </c>
      <c r="C64" s="12" t="s">
        <v>128</v>
      </c>
      <c r="D64" s="12" t="s">
        <v>285</v>
      </c>
      <c r="E64" s="12" t="s">
        <v>69</v>
      </c>
      <c r="F64" s="12" t="s">
        <v>713</v>
      </c>
      <c r="G64" s="12"/>
      <c r="H64" s="12"/>
      <c r="I64" s="12"/>
      <c r="J64" s="12"/>
    </row>
    <row r="65" spans="1:10" ht="15.75" customHeight="1" x14ac:dyDescent="0.15">
      <c r="A65" s="12" t="s">
        <v>260</v>
      </c>
      <c r="B65" s="12" t="s">
        <v>286</v>
      </c>
      <c r="C65" s="12" t="s">
        <v>268</v>
      </c>
      <c r="D65" s="12" t="s">
        <v>759</v>
      </c>
      <c r="E65" s="12" t="s">
        <v>149</v>
      </c>
      <c r="F65" s="12" t="s">
        <v>720</v>
      </c>
      <c r="G65" s="12"/>
      <c r="H65" s="12"/>
      <c r="I65" s="12"/>
      <c r="J65" s="12"/>
    </row>
    <row r="66" spans="1:10" ht="15.75" customHeight="1" x14ac:dyDescent="0.15">
      <c r="A66" s="12" t="s">
        <v>260</v>
      </c>
      <c r="B66" s="12" t="s">
        <v>286</v>
      </c>
      <c r="C66" s="12" t="s">
        <v>751</v>
      </c>
      <c r="D66" s="12" t="s">
        <v>752</v>
      </c>
      <c r="E66" s="12" t="s">
        <v>149</v>
      </c>
      <c r="F66" s="12" t="s">
        <v>720</v>
      </c>
      <c r="G66" s="12"/>
      <c r="H66" s="12"/>
      <c r="I66" s="12"/>
      <c r="J66" s="12"/>
    </row>
    <row r="67" spans="1:10" ht="15.75" customHeight="1" x14ac:dyDescent="0.15">
      <c r="A67" s="12" t="s">
        <v>260</v>
      </c>
      <c r="B67" s="12" t="s">
        <v>288</v>
      </c>
      <c r="C67" s="12" t="s">
        <v>268</v>
      </c>
      <c r="D67" s="12" t="s">
        <v>269</v>
      </c>
      <c r="E67" s="12" t="s">
        <v>267</v>
      </c>
      <c r="F67" s="12" t="s">
        <v>720</v>
      </c>
      <c r="G67" s="12"/>
      <c r="H67" s="12"/>
      <c r="I67" s="12"/>
      <c r="J67" s="12"/>
    </row>
    <row r="68" spans="1:10" ht="15.75" customHeight="1" x14ac:dyDescent="0.15">
      <c r="A68" s="12" t="s">
        <v>260</v>
      </c>
      <c r="B68" s="12" t="s">
        <v>289</v>
      </c>
      <c r="C68" s="12" t="s">
        <v>271</v>
      </c>
      <c r="D68" s="12" t="s">
        <v>272</v>
      </c>
      <c r="E68" s="12" t="s">
        <v>69</v>
      </c>
      <c r="F68" s="12" t="s">
        <v>713</v>
      </c>
      <c r="G68" s="12" t="s">
        <v>753</v>
      </c>
      <c r="H68" s="68" t="s">
        <v>754</v>
      </c>
      <c r="I68" s="12"/>
      <c r="J68" s="12"/>
    </row>
    <row r="69" spans="1:10" ht="15.75" customHeight="1" x14ac:dyDescent="0.15">
      <c r="A69" s="12" t="s">
        <v>260</v>
      </c>
      <c r="B69" s="12" t="s">
        <v>290</v>
      </c>
      <c r="C69" s="12" t="s">
        <v>291</v>
      </c>
      <c r="D69" s="12" t="s">
        <v>292</v>
      </c>
      <c r="E69" s="12" t="s">
        <v>69</v>
      </c>
      <c r="F69" s="12" t="s">
        <v>713</v>
      </c>
      <c r="G69" s="12" t="s">
        <v>729</v>
      </c>
      <c r="H69" s="12"/>
      <c r="I69" s="12"/>
      <c r="J69" s="12"/>
    </row>
    <row r="70" spans="1:10" ht="15.75" customHeight="1" x14ac:dyDescent="0.15">
      <c r="A70" s="12" t="s">
        <v>260</v>
      </c>
      <c r="B70" s="12" t="s">
        <v>293</v>
      </c>
      <c r="C70" s="12" t="s">
        <v>760</v>
      </c>
      <c r="D70" s="12" t="s">
        <v>761</v>
      </c>
      <c r="E70" s="12" t="s">
        <v>149</v>
      </c>
      <c r="F70" s="12" t="s">
        <v>720</v>
      </c>
      <c r="G70" s="12"/>
      <c r="H70" s="12"/>
      <c r="I70" s="12"/>
      <c r="J70" s="12"/>
    </row>
    <row r="71" spans="1:10" ht="15.75" customHeight="1" x14ac:dyDescent="0.15">
      <c r="A71" s="12" t="s">
        <v>260</v>
      </c>
      <c r="B71" s="12" t="s">
        <v>293</v>
      </c>
      <c r="C71" s="12" t="s">
        <v>721</v>
      </c>
      <c r="D71" s="12" t="s">
        <v>722</v>
      </c>
      <c r="E71" s="12" t="s">
        <v>149</v>
      </c>
      <c r="F71" s="12" t="s">
        <v>720</v>
      </c>
      <c r="G71" s="12"/>
      <c r="H71" s="12"/>
      <c r="I71" s="12"/>
      <c r="J71" s="12"/>
    </row>
    <row r="72" spans="1:10" ht="15.75" customHeight="1" x14ac:dyDescent="0.15">
      <c r="A72" s="12" t="s">
        <v>260</v>
      </c>
      <c r="B72" s="12" t="s">
        <v>296</v>
      </c>
      <c r="C72" s="12" t="s">
        <v>153</v>
      </c>
      <c r="D72" s="12" t="s">
        <v>154</v>
      </c>
      <c r="E72" s="12" t="s">
        <v>69</v>
      </c>
      <c r="F72" s="12" t="s">
        <v>713</v>
      </c>
      <c r="G72" s="12" t="s">
        <v>715</v>
      </c>
      <c r="H72" s="12"/>
      <c r="I72" s="12"/>
      <c r="J72" s="12"/>
    </row>
    <row r="73" spans="1:10" ht="15.75" customHeight="1" x14ac:dyDescent="0.15">
      <c r="A73" s="12" t="s">
        <v>260</v>
      </c>
      <c r="B73" s="12" t="s">
        <v>297</v>
      </c>
      <c r="C73" s="12" t="s">
        <v>156</v>
      </c>
      <c r="D73" s="12" t="s">
        <v>157</v>
      </c>
      <c r="E73" s="12" t="s">
        <v>69</v>
      </c>
      <c r="F73" s="12" t="s">
        <v>713</v>
      </c>
      <c r="G73" s="12" t="s">
        <v>715</v>
      </c>
      <c r="H73" s="12"/>
      <c r="I73" s="12"/>
      <c r="J73" s="12"/>
    </row>
    <row r="74" spans="1:10" ht="15.75" customHeight="1" x14ac:dyDescent="0.15">
      <c r="A74" s="12" t="s">
        <v>260</v>
      </c>
      <c r="B74" s="12" t="s">
        <v>298</v>
      </c>
      <c r="C74" s="12" t="s">
        <v>159</v>
      </c>
      <c r="D74" s="12" t="s">
        <v>160</v>
      </c>
      <c r="E74" s="12" t="s">
        <v>69</v>
      </c>
      <c r="F74" s="12" t="s">
        <v>713</v>
      </c>
      <c r="G74" s="12" t="s">
        <v>715</v>
      </c>
      <c r="H74" s="12"/>
      <c r="I74" s="12"/>
      <c r="J74" s="12"/>
    </row>
    <row r="75" spans="1:10" ht="15.75" customHeight="1" x14ac:dyDescent="0.15">
      <c r="A75" s="12" t="s">
        <v>260</v>
      </c>
      <c r="B75" s="12" t="s">
        <v>299</v>
      </c>
      <c r="C75" s="12" t="s">
        <v>163</v>
      </c>
      <c r="D75" s="12" t="s">
        <v>164</v>
      </c>
      <c r="E75" s="12" t="s">
        <v>162</v>
      </c>
      <c r="F75" s="12" t="s">
        <v>713</v>
      </c>
      <c r="G75" s="12"/>
      <c r="H75" s="12"/>
      <c r="I75" s="12"/>
      <c r="J75" s="12"/>
    </row>
    <row r="76" spans="1:10" ht="15.75" customHeight="1" x14ac:dyDescent="0.15">
      <c r="A76" s="12" t="s">
        <v>260</v>
      </c>
      <c r="B76" s="12" t="s">
        <v>300</v>
      </c>
      <c r="C76" s="12" t="s">
        <v>627</v>
      </c>
      <c r="D76" s="12" t="s">
        <v>628</v>
      </c>
      <c r="E76" s="12" t="s">
        <v>149</v>
      </c>
      <c r="F76" s="12" t="s">
        <v>720</v>
      </c>
      <c r="G76" s="12"/>
      <c r="H76" s="12"/>
      <c r="I76" s="12"/>
      <c r="J76" s="12"/>
    </row>
    <row r="77" spans="1:10" ht="15.75" customHeight="1" x14ac:dyDescent="0.15">
      <c r="A77" s="12" t="s">
        <v>260</v>
      </c>
      <c r="B77" s="12" t="s">
        <v>300</v>
      </c>
      <c r="C77" s="12" t="s">
        <v>762</v>
      </c>
      <c r="D77" s="12" t="s">
        <v>763</v>
      </c>
      <c r="E77" s="12" t="s">
        <v>149</v>
      </c>
      <c r="F77" s="12" t="s">
        <v>720</v>
      </c>
      <c r="G77" s="12"/>
      <c r="H77" s="12"/>
      <c r="I77" s="12"/>
      <c r="J77" s="12"/>
    </row>
    <row r="78" spans="1:10" ht="15.75" customHeight="1" x14ac:dyDescent="0.15">
      <c r="A78" s="12" t="s">
        <v>260</v>
      </c>
      <c r="B78" s="12" t="s">
        <v>303</v>
      </c>
      <c r="C78" s="12" t="s">
        <v>304</v>
      </c>
      <c r="D78" s="12" t="s">
        <v>305</v>
      </c>
      <c r="E78" s="12" t="s">
        <v>69</v>
      </c>
      <c r="F78" s="12" t="s">
        <v>713</v>
      </c>
      <c r="G78" s="12"/>
      <c r="H78" s="12"/>
      <c r="I78" s="12"/>
      <c r="J78" s="12"/>
    </row>
    <row r="79" spans="1:10" ht="15.75" customHeight="1" x14ac:dyDescent="0.15">
      <c r="A79" s="12" t="s">
        <v>260</v>
      </c>
      <c r="B79" s="12" t="s">
        <v>306</v>
      </c>
      <c r="C79" s="12" t="s">
        <v>307</v>
      </c>
      <c r="D79" s="12" t="s">
        <v>308</v>
      </c>
      <c r="E79" s="12" t="s">
        <v>69</v>
      </c>
      <c r="F79" s="12" t="s">
        <v>713</v>
      </c>
      <c r="G79" s="12"/>
      <c r="H79" s="12"/>
      <c r="I79" s="12"/>
      <c r="J79" s="12"/>
    </row>
    <row r="80" spans="1:10" ht="15.75" customHeight="1" x14ac:dyDescent="0.15">
      <c r="A80" s="12"/>
      <c r="B80" s="12" t="s">
        <v>309</v>
      </c>
      <c r="C80" s="12" t="s">
        <v>764</v>
      </c>
      <c r="D80" s="12" t="s">
        <v>765</v>
      </c>
      <c r="E80" s="12" t="s">
        <v>166</v>
      </c>
      <c r="F80" s="12" t="s">
        <v>723</v>
      </c>
      <c r="G80" s="12"/>
      <c r="H80" s="12"/>
      <c r="I80" s="12"/>
      <c r="J80" s="12"/>
    </row>
    <row r="81" spans="1:10" ht="15.75" customHeight="1" x14ac:dyDescent="0.15">
      <c r="A81" s="12"/>
      <c r="B81" s="12" t="s">
        <v>309</v>
      </c>
      <c r="C81" s="12" t="s">
        <v>766</v>
      </c>
      <c r="D81" s="12" t="s">
        <v>767</v>
      </c>
      <c r="E81" s="12" t="s">
        <v>149</v>
      </c>
      <c r="F81" s="12"/>
      <c r="G81" s="12"/>
      <c r="H81" s="12"/>
      <c r="I81" s="12"/>
      <c r="J81" s="12"/>
    </row>
    <row r="82" spans="1:10" ht="15.75" customHeight="1" x14ac:dyDescent="0.15">
      <c r="A82" s="12" t="s">
        <v>309</v>
      </c>
      <c r="B82" s="12" t="s">
        <v>312</v>
      </c>
      <c r="C82" s="12" t="s">
        <v>199</v>
      </c>
      <c r="D82" s="12" t="s">
        <v>313</v>
      </c>
      <c r="E82" s="12" t="s">
        <v>69</v>
      </c>
      <c r="F82" s="12" t="s">
        <v>713</v>
      </c>
      <c r="G82" s="12"/>
      <c r="H82" s="12"/>
      <c r="I82" s="12"/>
      <c r="J82" s="12"/>
    </row>
    <row r="83" spans="1:10" ht="15.75" customHeight="1" x14ac:dyDescent="0.15">
      <c r="A83" s="12" t="s">
        <v>309</v>
      </c>
      <c r="B83" s="12" t="s">
        <v>314</v>
      </c>
      <c r="C83" s="12" t="s">
        <v>127</v>
      </c>
      <c r="D83" s="12" t="s">
        <v>315</v>
      </c>
      <c r="E83" s="12" t="s">
        <v>69</v>
      </c>
      <c r="F83" s="12" t="s">
        <v>713</v>
      </c>
      <c r="G83" s="12"/>
      <c r="H83" s="12"/>
      <c r="I83" s="12"/>
      <c r="J83" s="12"/>
    </row>
    <row r="84" spans="1:10" ht="15.75" customHeight="1" x14ac:dyDescent="0.15">
      <c r="A84" s="12" t="s">
        <v>309</v>
      </c>
      <c r="B84" s="12" t="s">
        <v>316</v>
      </c>
      <c r="C84" s="12" t="s">
        <v>128</v>
      </c>
      <c r="D84" s="12" t="s">
        <v>317</v>
      </c>
      <c r="E84" s="12" t="s">
        <v>69</v>
      </c>
      <c r="F84" s="12" t="s">
        <v>713</v>
      </c>
      <c r="G84" s="12"/>
      <c r="H84" s="12"/>
      <c r="I84" s="12"/>
      <c r="J84" s="12"/>
    </row>
    <row r="85" spans="1:10" ht="15.75" customHeight="1" x14ac:dyDescent="0.15">
      <c r="A85" s="12" t="s">
        <v>309</v>
      </c>
      <c r="B85" s="12" t="s">
        <v>318</v>
      </c>
      <c r="C85" s="12" t="s">
        <v>768</v>
      </c>
      <c r="D85" s="12" t="s">
        <v>769</v>
      </c>
      <c r="E85" s="12" t="s">
        <v>166</v>
      </c>
      <c r="F85" s="12" t="s">
        <v>723</v>
      </c>
      <c r="G85" s="12"/>
      <c r="H85" s="12"/>
      <c r="I85" s="12"/>
      <c r="J85" s="12"/>
    </row>
    <row r="86" spans="1:10" ht="15.75" customHeight="1" x14ac:dyDescent="0.15">
      <c r="A86" s="12"/>
      <c r="B86" s="12" t="s">
        <v>318</v>
      </c>
      <c r="C86" s="12" t="s">
        <v>770</v>
      </c>
      <c r="D86" s="12" t="s">
        <v>771</v>
      </c>
      <c r="E86" s="12" t="s">
        <v>149</v>
      </c>
      <c r="F86" s="12"/>
      <c r="G86" s="12"/>
      <c r="H86" s="12"/>
      <c r="I86" s="12"/>
      <c r="J86" s="12"/>
    </row>
    <row r="87" spans="1:10" ht="15.75" customHeight="1" x14ac:dyDescent="0.15">
      <c r="A87" s="12" t="s">
        <v>309</v>
      </c>
      <c r="B87" s="12" t="s">
        <v>321</v>
      </c>
      <c r="C87" s="12" t="s">
        <v>199</v>
      </c>
      <c r="D87" s="12" t="s">
        <v>322</v>
      </c>
      <c r="E87" s="12" t="s">
        <v>69</v>
      </c>
      <c r="F87" s="12" t="s">
        <v>713</v>
      </c>
      <c r="G87" s="12"/>
      <c r="H87" s="12"/>
      <c r="I87" s="12"/>
      <c r="J87" s="12"/>
    </row>
    <row r="88" spans="1:10" ht="15.75" customHeight="1" x14ac:dyDescent="0.15">
      <c r="A88" s="12" t="s">
        <v>309</v>
      </c>
      <c r="B88" s="12" t="s">
        <v>323</v>
      </c>
      <c r="C88" s="12" t="s">
        <v>721</v>
      </c>
      <c r="D88" s="12" t="s">
        <v>772</v>
      </c>
      <c r="E88" s="12" t="s">
        <v>149</v>
      </c>
      <c r="F88" s="12" t="s">
        <v>720</v>
      </c>
      <c r="G88" s="12"/>
      <c r="H88" s="12"/>
      <c r="I88" s="12"/>
      <c r="J88" s="12"/>
    </row>
    <row r="89" spans="1:10" ht="15.75" customHeight="1" x14ac:dyDescent="0.15">
      <c r="A89" s="12" t="s">
        <v>309</v>
      </c>
      <c r="B89" s="12" t="s">
        <v>323</v>
      </c>
      <c r="C89" s="12" t="s">
        <v>721</v>
      </c>
      <c r="D89" s="12" t="s">
        <v>722</v>
      </c>
      <c r="E89" s="12" t="s">
        <v>149</v>
      </c>
      <c r="F89" s="12" t="s">
        <v>720</v>
      </c>
      <c r="G89" s="12"/>
      <c r="H89" s="12"/>
      <c r="I89" s="12"/>
      <c r="J89" s="12"/>
    </row>
    <row r="90" spans="1:10" ht="15.75" customHeight="1" x14ac:dyDescent="0.15">
      <c r="A90" s="12" t="s">
        <v>309</v>
      </c>
      <c r="B90" s="12" t="s">
        <v>326</v>
      </c>
      <c r="C90" s="12" t="s">
        <v>153</v>
      </c>
      <c r="D90" s="12" t="s">
        <v>154</v>
      </c>
      <c r="E90" s="12" t="s">
        <v>69</v>
      </c>
      <c r="F90" s="12" t="s">
        <v>713</v>
      </c>
      <c r="G90" s="12" t="s">
        <v>715</v>
      </c>
      <c r="H90" s="12"/>
      <c r="I90" s="12"/>
      <c r="J90" s="12"/>
    </row>
    <row r="91" spans="1:10" ht="15.75" customHeight="1" x14ac:dyDescent="0.15">
      <c r="A91" s="12" t="s">
        <v>309</v>
      </c>
      <c r="B91" s="12" t="s">
        <v>327</v>
      </c>
      <c r="C91" s="12" t="s">
        <v>156</v>
      </c>
      <c r="D91" s="12" t="s">
        <v>157</v>
      </c>
      <c r="E91" s="12" t="s">
        <v>69</v>
      </c>
      <c r="F91" s="12" t="s">
        <v>713</v>
      </c>
      <c r="G91" s="12" t="s">
        <v>715</v>
      </c>
      <c r="H91" s="12"/>
      <c r="I91" s="12"/>
      <c r="J91" s="12"/>
    </row>
    <row r="92" spans="1:10" ht="15.75" customHeight="1" x14ac:dyDescent="0.15">
      <c r="A92" s="12" t="s">
        <v>309</v>
      </c>
      <c r="B92" s="12" t="s">
        <v>328</v>
      </c>
      <c r="C92" s="12" t="s">
        <v>159</v>
      </c>
      <c r="D92" s="12" t="s">
        <v>160</v>
      </c>
      <c r="E92" s="12" t="s">
        <v>69</v>
      </c>
      <c r="F92" s="12" t="s">
        <v>713</v>
      </c>
      <c r="G92" s="12" t="s">
        <v>715</v>
      </c>
      <c r="H92" s="12"/>
      <c r="I92" s="12"/>
      <c r="J92" s="12"/>
    </row>
    <row r="93" spans="1:10" ht="15.75" customHeight="1" x14ac:dyDescent="0.15">
      <c r="A93" s="12" t="s">
        <v>309</v>
      </c>
      <c r="B93" s="12" t="s">
        <v>329</v>
      </c>
      <c r="C93" s="12" t="s">
        <v>163</v>
      </c>
      <c r="D93" s="12" t="s">
        <v>164</v>
      </c>
      <c r="E93" s="12" t="s">
        <v>162</v>
      </c>
      <c r="F93" s="12" t="s">
        <v>713</v>
      </c>
      <c r="G93" s="12"/>
      <c r="H93" s="12"/>
      <c r="I93" s="12"/>
      <c r="J93" s="12"/>
    </row>
    <row r="94" spans="1:10" ht="15.75" customHeight="1" x14ac:dyDescent="0.15">
      <c r="A94" s="12" t="s">
        <v>309</v>
      </c>
      <c r="B94" s="12" t="s">
        <v>330</v>
      </c>
      <c r="C94" s="12" t="s">
        <v>751</v>
      </c>
      <c r="D94" s="12" t="s">
        <v>773</v>
      </c>
      <c r="E94" s="12" t="s">
        <v>149</v>
      </c>
      <c r="F94" s="12" t="s">
        <v>720</v>
      </c>
      <c r="G94" s="12"/>
      <c r="H94" s="12"/>
      <c r="I94" s="12"/>
      <c r="J94" s="12"/>
    </row>
    <row r="95" spans="1:10" ht="15.75" customHeight="1" x14ac:dyDescent="0.15">
      <c r="A95" s="12" t="s">
        <v>309</v>
      </c>
      <c r="B95" s="12" t="s">
        <v>330</v>
      </c>
      <c r="C95" s="12" t="s">
        <v>751</v>
      </c>
      <c r="D95" s="12" t="s">
        <v>752</v>
      </c>
      <c r="E95" s="12" t="s">
        <v>149</v>
      </c>
      <c r="F95" s="12" t="s">
        <v>720</v>
      </c>
      <c r="G95" s="12"/>
      <c r="H95" s="12"/>
      <c r="I95" s="12"/>
      <c r="J95" s="12"/>
    </row>
    <row r="96" spans="1:10" ht="15.75" customHeight="1" x14ac:dyDescent="0.15">
      <c r="A96" s="12" t="s">
        <v>309</v>
      </c>
      <c r="B96" s="12" t="s">
        <v>333</v>
      </c>
      <c r="C96" s="12" t="s">
        <v>268</v>
      </c>
      <c r="D96" s="12" t="s">
        <v>269</v>
      </c>
      <c r="E96" s="12" t="s">
        <v>267</v>
      </c>
      <c r="F96" s="12" t="s">
        <v>720</v>
      </c>
      <c r="G96" s="12"/>
      <c r="H96" s="12"/>
      <c r="I96" s="12"/>
      <c r="J96" s="12"/>
    </row>
    <row r="97" spans="1:10" ht="15.75" customHeight="1" x14ac:dyDescent="0.15">
      <c r="A97" s="12" t="s">
        <v>309</v>
      </c>
      <c r="B97" s="12" t="s">
        <v>334</v>
      </c>
      <c r="C97" s="12" t="s">
        <v>271</v>
      </c>
      <c r="D97" s="12" t="s">
        <v>272</v>
      </c>
      <c r="E97" s="12" t="s">
        <v>69</v>
      </c>
      <c r="F97" s="12" t="s">
        <v>713</v>
      </c>
      <c r="G97" s="12" t="s">
        <v>753</v>
      </c>
      <c r="H97" s="68" t="s">
        <v>754</v>
      </c>
      <c r="I97" s="12"/>
      <c r="J97" s="12"/>
    </row>
    <row r="98" spans="1:10" ht="15.75" customHeight="1" x14ac:dyDescent="0.15">
      <c r="A98" s="12" t="s">
        <v>309</v>
      </c>
      <c r="B98" s="12" t="s">
        <v>335</v>
      </c>
      <c r="C98" s="12" t="s">
        <v>337</v>
      </c>
      <c r="D98" s="12" t="s">
        <v>338</v>
      </c>
      <c r="E98" s="12" t="s">
        <v>774</v>
      </c>
      <c r="F98" s="12" t="s">
        <v>713</v>
      </c>
      <c r="G98" s="12"/>
      <c r="H98" s="12"/>
      <c r="I98" s="12"/>
      <c r="J98" s="12"/>
    </row>
    <row r="99" spans="1:10" ht="15.75" customHeight="1" x14ac:dyDescent="0.15">
      <c r="A99" s="12" t="s">
        <v>309</v>
      </c>
      <c r="B99" s="12" t="s">
        <v>339</v>
      </c>
      <c r="C99" s="12" t="s">
        <v>340</v>
      </c>
      <c r="D99" s="12" t="s">
        <v>340</v>
      </c>
      <c r="E99" s="12" t="s">
        <v>149</v>
      </c>
      <c r="F99" s="12" t="s">
        <v>720</v>
      </c>
      <c r="G99" s="12"/>
      <c r="H99" s="12"/>
      <c r="I99" s="12"/>
      <c r="J99" s="12"/>
    </row>
    <row r="100" spans="1:10" ht="15.75" customHeight="1" x14ac:dyDescent="0.15">
      <c r="A100" s="12" t="s">
        <v>309</v>
      </c>
      <c r="B100" s="12" t="s">
        <v>341</v>
      </c>
      <c r="C100" s="12" t="s">
        <v>342</v>
      </c>
      <c r="D100" s="12" t="s">
        <v>343</v>
      </c>
      <c r="E100" s="12" t="s">
        <v>69</v>
      </c>
      <c r="F100" s="12" t="s">
        <v>713</v>
      </c>
      <c r="G100" s="12"/>
      <c r="H100" s="12"/>
      <c r="I100" s="12"/>
      <c r="J100" s="12"/>
    </row>
    <row r="101" spans="1:10" ht="15.75" customHeight="1" x14ac:dyDescent="0.15">
      <c r="A101" s="12" t="s">
        <v>309</v>
      </c>
      <c r="B101" s="12" t="s">
        <v>344</v>
      </c>
      <c r="C101" s="12" t="s">
        <v>177</v>
      </c>
      <c r="D101" s="12" t="s">
        <v>345</v>
      </c>
      <c r="E101" s="12" t="s">
        <v>69</v>
      </c>
      <c r="F101" s="12" t="s">
        <v>713</v>
      </c>
      <c r="G101" s="12"/>
      <c r="H101" s="12"/>
      <c r="I101" s="12"/>
      <c r="J101" s="12"/>
    </row>
    <row r="102" spans="1:10" ht="15.75" customHeight="1" x14ac:dyDescent="0.15">
      <c r="A102" s="12" t="s">
        <v>309</v>
      </c>
      <c r="B102" s="12" t="s">
        <v>346</v>
      </c>
      <c r="C102" s="12" t="s">
        <v>180</v>
      </c>
      <c r="D102" s="12" t="s">
        <v>347</v>
      </c>
      <c r="E102" s="12" t="s">
        <v>69</v>
      </c>
      <c r="F102" s="12" t="s">
        <v>713</v>
      </c>
      <c r="G102" s="12"/>
      <c r="H102" s="12"/>
      <c r="I102" s="12"/>
      <c r="J102" s="12"/>
    </row>
    <row r="103" spans="1:10" ht="15.75" customHeight="1" x14ac:dyDescent="0.15">
      <c r="A103" s="12" t="s">
        <v>309</v>
      </c>
      <c r="B103" s="12" t="s">
        <v>348</v>
      </c>
      <c r="C103" s="12" t="s">
        <v>185</v>
      </c>
      <c r="D103" s="12" t="s">
        <v>349</v>
      </c>
      <c r="E103" s="12" t="s">
        <v>69</v>
      </c>
      <c r="F103" s="12" t="s">
        <v>713</v>
      </c>
      <c r="G103" s="12" t="s">
        <v>729</v>
      </c>
      <c r="H103" s="12"/>
      <c r="I103" s="12"/>
      <c r="J103" s="12"/>
    </row>
    <row r="104" spans="1:10" ht="15.75" customHeight="1" x14ac:dyDescent="0.15">
      <c r="A104" s="12" t="s">
        <v>309</v>
      </c>
      <c r="B104" s="12" t="s">
        <v>350</v>
      </c>
      <c r="C104" s="12" t="s">
        <v>351</v>
      </c>
      <c r="D104" s="12" t="s">
        <v>352</v>
      </c>
      <c r="E104" s="12" t="s">
        <v>149</v>
      </c>
      <c r="F104" s="12" t="s">
        <v>720</v>
      </c>
      <c r="G104" s="12"/>
      <c r="H104" s="12"/>
      <c r="I104" s="12"/>
      <c r="J104" s="12"/>
    </row>
    <row r="105" spans="1:10" ht="15.75" customHeight="1" x14ac:dyDescent="0.15">
      <c r="A105" s="12" t="s">
        <v>309</v>
      </c>
      <c r="B105" s="12" t="s">
        <v>353</v>
      </c>
      <c r="C105" s="12" t="s">
        <v>130</v>
      </c>
      <c r="D105" s="12" t="s">
        <v>354</v>
      </c>
      <c r="E105" s="12" t="s">
        <v>69</v>
      </c>
      <c r="F105" s="12" t="s">
        <v>713</v>
      </c>
      <c r="G105" s="12"/>
      <c r="H105" s="12"/>
      <c r="I105" s="12"/>
      <c r="J105" s="12"/>
    </row>
    <row r="106" spans="1:10" ht="15.75" customHeight="1" x14ac:dyDescent="0.15">
      <c r="A106" s="12"/>
      <c r="B106" s="12" t="s">
        <v>624</v>
      </c>
      <c r="C106" s="12" t="s">
        <v>66</v>
      </c>
      <c r="D106" s="12" t="s">
        <v>775</v>
      </c>
      <c r="E106" s="12" t="s">
        <v>166</v>
      </c>
      <c r="F106" s="12" t="s">
        <v>723</v>
      </c>
      <c r="G106" s="12"/>
      <c r="H106" s="12"/>
      <c r="I106" s="12"/>
      <c r="J106" s="12"/>
    </row>
    <row r="107" spans="1:10" ht="15.75" customHeight="1" x14ac:dyDescent="0.15">
      <c r="A107" s="12"/>
      <c r="B107" s="12" t="s">
        <v>624</v>
      </c>
      <c r="C107" s="12" t="s">
        <v>776</v>
      </c>
      <c r="D107" s="12" t="s">
        <v>777</v>
      </c>
      <c r="E107" s="12" t="s">
        <v>149</v>
      </c>
      <c r="F107" s="12"/>
      <c r="G107" s="12"/>
      <c r="H107" s="12"/>
      <c r="I107" s="12"/>
      <c r="J107" s="12"/>
    </row>
    <row r="108" spans="1:10" ht="15.75" customHeight="1" x14ac:dyDescent="0.15">
      <c r="A108" s="12" t="s">
        <v>624</v>
      </c>
      <c r="B108" s="12" t="s">
        <v>629</v>
      </c>
      <c r="C108" s="12" t="s">
        <v>630</v>
      </c>
      <c r="D108" s="12" t="s">
        <v>631</v>
      </c>
      <c r="E108" s="12" t="s">
        <v>69</v>
      </c>
      <c r="F108" s="12" t="s">
        <v>713</v>
      </c>
      <c r="G108" s="12"/>
      <c r="H108" s="12"/>
      <c r="I108" s="12"/>
      <c r="J108" s="12"/>
    </row>
    <row r="109" spans="1:10" ht="15.75" customHeight="1" x14ac:dyDescent="0.15">
      <c r="A109" s="12" t="s">
        <v>624</v>
      </c>
      <c r="B109" s="12" t="s">
        <v>632</v>
      </c>
      <c r="C109" s="12" t="s">
        <v>633</v>
      </c>
      <c r="D109" s="12" t="s">
        <v>634</v>
      </c>
      <c r="E109" s="12" t="s">
        <v>69</v>
      </c>
      <c r="F109" s="12" t="s">
        <v>713</v>
      </c>
      <c r="G109" s="12"/>
      <c r="H109" s="12"/>
      <c r="I109" s="12"/>
      <c r="J109" s="12"/>
    </row>
    <row r="110" spans="1:10" ht="15.75" customHeight="1" x14ac:dyDescent="0.15">
      <c r="A110" s="12" t="s">
        <v>624</v>
      </c>
      <c r="B110" s="12" t="s">
        <v>635</v>
      </c>
      <c r="C110" s="12" t="s">
        <v>778</v>
      </c>
      <c r="D110" s="12" t="s">
        <v>779</v>
      </c>
      <c r="E110" s="12" t="s">
        <v>149</v>
      </c>
      <c r="F110" s="12" t="s">
        <v>720</v>
      </c>
      <c r="G110" s="12"/>
      <c r="H110" s="68" t="s">
        <v>780</v>
      </c>
      <c r="I110" s="12"/>
      <c r="J110" s="12"/>
    </row>
    <row r="111" spans="1:10" ht="15.75" customHeight="1" x14ac:dyDescent="0.15">
      <c r="A111" s="12" t="s">
        <v>624</v>
      </c>
      <c r="B111" s="12" t="s">
        <v>635</v>
      </c>
      <c r="C111" s="12" t="s">
        <v>199</v>
      </c>
      <c r="D111" s="12" t="s">
        <v>781</v>
      </c>
      <c r="E111" s="12" t="s">
        <v>149</v>
      </c>
      <c r="F111" s="12" t="s">
        <v>720</v>
      </c>
      <c r="G111" s="12"/>
      <c r="H111" s="12"/>
      <c r="I111" s="12"/>
      <c r="J111" s="12"/>
    </row>
    <row r="112" spans="1:10" ht="15.75" customHeight="1" x14ac:dyDescent="0.15">
      <c r="A112" s="12" t="s">
        <v>624</v>
      </c>
      <c r="B112" s="12" t="s">
        <v>638</v>
      </c>
      <c r="C112" s="12" t="s">
        <v>177</v>
      </c>
      <c r="D112" s="12" t="s">
        <v>639</v>
      </c>
      <c r="E112" s="12" t="s">
        <v>69</v>
      </c>
      <c r="F112" s="12" t="s">
        <v>713</v>
      </c>
      <c r="G112" s="12"/>
      <c r="H112" s="68" t="s">
        <v>782</v>
      </c>
      <c r="I112" s="12"/>
      <c r="J112" s="12"/>
    </row>
    <row r="113" spans="1:10" ht="15.75" customHeight="1" x14ac:dyDescent="0.15">
      <c r="A113" s="12" t="s">
        <v>624</v>
      </c>
      <c r="B113" s="12" t="s">
        <v>640</v>
      </c>
      <c r="C113" s="12" t="s">
        <v>180</v>
      </c>
      <c r="D113" s="12" t="s">
        <v>641</v>
      </c>
      <c r="E113" s="12" t="s">
        <v>69</v>
      </c>
      <c r="F113" s="12" t="s">
        <v>713</v>
      </c>
      <c r="G113" s="12"/>
      <c r="H113" s="12"/>
      <c r="I113" s="12"/>
      <c r="J113" s="12"/>
    </row>
    <row r="114" spans="1:10" ht="15.75" customHeight="1" x14ac:dyDescent="0.15">
      <c r="A114" s="12" t="s">
        <v>624</v>
      </c>
      <c r="B114" s="12" t="s">
        <v>642</v>
      </c>
      <c r="C114" s="12" t="s">
        <v>643</v>
      </c>
      <c r="D114" s="12" t="s">
        <v>644</v>
      </c>
      <c r="E114" s="12" t="s">
        <v>69</v>
      </c>
      <c r="F114" s="12" t="s">
        <v>713</v>
      </c>
      <c r="G114" s="12"/>
      <c r="H114" s="12"/>
      <c r="I114" s="12"/>
      <c r="J114" s="12"/>
    </row>
    <row r="115" spans="1:10" ht="15.75" customHeight="1" x14ac:dyDescent="0.15">
      <c r="A115" s="12" t="s">
        <v>624</v>
      </c>
      <c r="B115" s="12" t="s">
        <v>645</v>
      </c>
      <c r="C115" s="12" t="s">
        <v>185</v>
      </c>
      <c r="D115" s="12" t="s">
        <v>646</v>
      </c>
      <c r="E115" s="12" t="s">
        <v>69</v>
      </c>
      <c r="F115" s="12" t="s">
        <v>713</v>
      </c>
      <c r="G115" s="12" t="s">
        <v>729</v>
      </c>
      <c r="H115" s="68" t="s">
        <v>783</v>
      </c>
      <c r="I115" s="12"/>
      <c r="J115" s="12"/>
    </row>
    <row r="116" spans="1:10" ht="15.75" customHeight="1" x14ac:dyDescent="0.15">
      <c r="A116" s="12" t="s">
        <v>624</v>
      </c>
      <c r="B116" s="12" t="s">
        <v>647</v>
      </c>
      <c r="C116" s="12" t="s">
        <v>784</v>
      </c>
      <c r="D116" s="12" t="s">
        <v>785</v>
      </c>
      <c r="E116" s="12" t="s">
        <v>166</v>
      </c>
      <c r="F116" s="12" t="s">
        <v>723</v>
      </c>
      <c r="G116" s="12"/>
      <c r="H116" s="68" t="s">
        <v>780</v>
      </c>
      <c r="I116" s="12"/>
      <c r="J116" s="12"/>
    </row>
    <row r="117" spans="1:10" ht="15.75" customHeight="1" x14ac:dyDescent="0.15">
      <c r="A117" s="12"/>
      <c r="B117" s="12" t="s">
        <v>647</v>
      </c>
      <c r="C117" s="12" t="s">
        <v>199</v>
      </c>
      <c r="D117" s="12" t="s">
        <v>781</v>
      </c>
      <c r="E117" s="12" t="s">
        <v>149</v>
      </c>
      <c r="F117" s="12"/>
      <c r="G117" s="12"/>
      <c r="H117" s="12"/>
      <c r="I117" s="12"/>
      <c r="J117" s="12"/>
    </row>
    <row r="118" spans="1:10" ht="15.75" customHeight="1" x14ac:dyDescent="0.15">
      <c r="A118" s="12" t="s">
        <v>624</v>
      </c>
      <c r="B118" s="12" t="s">
        <v>650</v>
      </c>
      <c r="C118" s="12" t="s">
        <v>177</v>
      </c>
      <c r="D118" s="12" t="s">
        <v>639</v>
      </c>
      <c r="E118" s="12" t="s">
        <v>69</v>
      </c>
      <c r="F118" s="12" t="s">
        <v>713</v>
      </c>
      <c r="G118" s="12"/>
      <c r="H118" s="68" t="s">
        <v>782</v>
      </c>
      <c r="I118" s="12"/>
      <c r="J118" s="12"/>
    </row>
    <row r="119" spans="1:10" ht="15.75" customHeight="1" x14ac:dyDescent="0.15">
      <c r="A119" s="12" t="s">
        <v>624</v>
      </c>
      <c r="B119" s="12" t="s">
        <v>651</v>
      </c>
      <c r="C119" s="12" t="s">
        <v>180</v>
      </c>
      <c r="D119" s="12" t="s">
        <v>641</v>
      </c>
      <c r="E119" s="12" t="s">
        <v>69</v>
      </c>
      <c r="F119" s="12" t="s">
        <v>713</v>
      </c>
      <c r="G119" s="12"/>
      <c r="H119" s="12"/>
      <c r="I119" s="12"/>
      <c r="J119" s="12"/>
    </row>
    <row r="120" spans="1:10" ht="15.75" customHeight="1" x14ac:dyDescent="0.15">
      <c r="A120" s="12" t="s">
        <v>624</v>
      </c>
      <c r="B120" s="12" t="s">
        <v>652</v>
      </c>
      <c r="C120" s="12" t="s">
        <v>643</v>
      </c>
      <c r="D120" s="12" t="s">
        <v>644</v>
      </c>
      <c r="E120" s="12" t="s">
        <v>69</v>
      </c>
      <c r="F120" s="12" t="s">
        <v>713</v>
      </c>
      <c r="G120" s="12"/>
      <c r="H120" s="12"/>
      <c r="I120" s="12"/>
      <c r="J120" s="12"/>
    </row>
    <row r="121" spans="1:10" ht="15.75" customHeight="1" x14ac:dyDescent="0.15">
      <c r="A121" s="12" t="s">
        <v>624</v>
      </c>
      <c r="B121" s="12" t="s">
        <v>653</v>
      </c>
      <c r="C121" s="12" t="s">
        <v>185</v>
      </c>
      <c r="D121" s="12" t="s">
        <v>646</v>
      </c>
      <c r="E121" s="12" t="s">
        <v>69</v>
      </c>
      <c r="F121" s="12" t="s">
        <v>713</v>
      </c>
      <c r="G121" s="12" t="s">
        <v>729</v>
      </c>
      <c r="H121" s="68" t="s">
        <v>783</v>
      </c>
      <c r="I121" s="12"/>
      <c r="J121" s="12"/>
    </row>
    <row r="122" spans="1:10" ht="15.75" customHeight="1" x14ac:dyDescent="0.15">
      <c r="A122" s="12" t="s">
        <v>624</v>
      </c>
      <c r="B122" s="12" t="s">
        <v>654</v>
      </c>
      <c r="C122" s="12" t="s">
        <v>747</v>
      </c>
      <c r="D122" s="12" t="s">
        <v>786</v>
      </c>
      <c r="E122" s="12" t="s">
        <v>149</v>
      </c>
      <c r="F122" s="12" t="s">
        <v>720</v>
      </c>
      <c r="G122" s="12"/>
      <c r="H122" s="12"/>
      <c r="I122" s="12"/>
      <c r="J122" s="12"/>
    </row>
    <row r="123" spans="1:10" ht="15.75" customHeight="1" x14ac:dyDescent="0.15">
      <c r="A123" s="12" t="s">
        <v>624</v>
      </c>
      <c r="B123" s="12" t="s">
        <v>654</v>
      </c>
      <c r="C123" s="12" t="s">
        <v>747</v>
      </c>
      <c r="D123" s="12" t="s">
        <v>749</v>
      </c>
      <c r="E123" s="12" t="s">
        <v>149</v>
      </c>
      <c r="F123" s="12" t="s">
        <v>720</v>
      </c>
      <c r="G123" s="12"/>
      <c r="H123" s="12"/>
      <c r="I123" s="12"/>
      <c r="J123" s="12"/>
    </row>
    <row r="124" spans="1:10" ht="15.75" customHeight="1" x14ac:dyDescent="0.15">
      <c r="A124" s="12" t="s">
        <v>624</v>
      </c>
      <c r="B124" s="12" t="s">
        <v>656</v>
      </c>
      <c r="C124" s="12" t="s">
        <v>247</v>
      </c>
      <c r="D124" s="12" t="s">
        <v>248</v>
      </c>
      <c r="E124" s="12" t="s">
        <v>69</v>
      </c>
      <c r="F124" s="12" t="s">
        <v>713</v>
      </c>
      <c r="G124" s="12"/>
      <c r="H124" s="12"/>
      <c r="I124" s="12"/>
      <c r="J124" s="12"/>
    </row>
    <row r="125" spans="1:10" ht="15.75" customHeight="1" x14ac:dyDescent="0.15">
      <c r="A125" s="12" t="s">
        <v>624</v>
      </c>
      <c r="B125" s="12" t="s">
        <v>658</v>
      </c>
      <c r="C125" s="12" t="s">
        <v>250</v>
      </c>
      <c r="D125" s="12" t="s">
        <v>251</v>
      </c>
      <c r="E125" s="12" t="s">
        <v>69</v>
      </c>
      <c r="F125" s="12" t="s">
        <v>713</v>
      </c>
      <c r="G125" s="12"/>
      <c r="H125" s="12"/>
      <c r="I125" s="12"/>
      <c r="J125" s="12"/>
    </row>
    <row r="126" spans="1:10" ht="15.75" customHeight="1" x14ac:dyDescent="0.15">
      <c r="A126" s="12" t="s">
        <v>624</v>
      </c>
      <c r="B126" s="12" t="s">
        <v>659</v>
      </c>
      <c r="C126" s="12" t="s">
        <v>68</v>
      </c>
      <c r="D126" s="12" t="s">
        <v>253</v>
      </c>
      <c r="E126" s="12" t="s">
        <v>69</v>
      </c>
      <c r="F126" s="12" t="s">
        <v>713</v>
      </c>
      <c r="G126" s="12"/>
      <c r="H126" s="12"/>
      <c r="I126" s="12"/>
      <c r="J126" s="12"/>
    </row>
    <row r="127" spans="1:10" ht="15.75" customHeight="1" x14ac:dyDescent="0.15">
      <c r="A127" s="12" t="s">
        <v>624</v>
      </c>
      <c r="B127" s="12" t="s">
        <v>660</v>
      </c>
      <c r="C127" s="12" t="s">
        <v>255</v>
      </c>
      <c r="D127" s="12" t="s">
        <v>256</v>
      </c>
      <c r="E127" s="12" t="s">
        <v>69</v>
      </c>
      <c r="F127" s="12" t="s">
        <v>713</v>
      </c>
      <c r="G127" s="12"/>
      <c r="H127" s="12"/>
      <c r="I127" s="12"/>
      <c r="J127" s="12"/>
    </row>
    <row r="128" spans="1:10" ht="15.75" customHeight="1" x14ac:dyDescent="0.15">
      <c r="A128" s="12" t="s">
        <v>624</v>
      </c>
      <c r="B128" s="12" t="s">
        <v>661</v>
      </c>
      <c r="C128" s="12" t="s">
        <v>258</v>
      </c>
      <c r="D128" s="12" t="s">
        <v>259</v>
      </c>
      <c r="E128" s="12" t="s">
        <v>69</v>
      </c>
      <c r="F128" s="12" t="s">
        <v>713</v>
      </c>
      <c r="G128" s="12"/>
      <c r="H128" s="12"/>
      <c r="I128" s="12"/>
      <c r="J128" s="12"/>
    </row>
    <row r="129" spans="1:10" ht="15.75" customHeight="1" x14ac:dyDescent="0.15">
      <c r="A129" s="12" t="s">
        <v>624</v>
      </c>
      <c r="B129" s="12" t="s">
        <v>662</v>
      </c>
      <c r="C129" s="12" t="s">
        <v>787</v>
      </c>
      <c r="D129" s="12" t="s">
        <v>788</v>
      </c>
      <c r="E129" s="12" t="s">
        <v>149</v>
      </c>
      <c r="F129" s="12" t="s">
        <v>720</v>
      </c>
      <c r="G129" s="12"/>
      <c r="H129" s="12"/>
      <c r="I129" s="12"/>
      <c r="J129" s="12"/>
    </row>
    <row r="130" spans="1:10" ht="15.75" customHeight="1" x14ac:dyDescent="0.15">
      <c r="A130" s="12" t="s">
        <v>624</v>
      </c>
      <c r="B130" s="12" t="s">
        <v>662</v>
      </c>
      <c r="C130" s="12" t="s">
        <v>787</v>
      </c>
      <c r="D130" s="12" t="s">
        <v>789</v>
      </c>
      <c r="E130" s="12" t="s">
        <v>149</v>
      </c>
      <c r="F130" s="12" t="s">
        <v>720</v>
      </c>
      <c r="G130" s="12"/>
      <c r="H130" s="12"/>
      <c r="I130" s="12"/>
      <c r="J130" s="12"/>
    </row>
    <row r="131" spans="1:10" ht="15.75" customHeight="1" x14ac:dyDescent="0.15">
      <c r="A131" s="12" t="s">
        <v>624</v>
      </c>
      <c r="B131" s="12" t="s">
        <v>665</v>
      </c>
      <c r="C131" s="12" t="s">
        <v>666</v>
      </c>
      <c r="D131" s="12" t="s">
        <v>667</v>
      </c>
      <c r="E131" s="12" t="s">
        <v>69</v>
      </c>
      <c r="F131" s="12" t="s">
        <v>713</v>
      </c>
      <c r="G131" s="12"/>
      <c r="H131" s="12"/>
      <c r="I131" s="12"/>
      <c r="J131" s="12"/>
    </row>
    <row r="132" spans="1:10" ht="15.75" customHeight="1" x14ac:dyDescent="0.15">
      <c r="A132" s="12" t="s">
        <v>624</v>
      </c>
      <c r="B132" s="12" t="s">
        <v>668</v>
      </c>
      <c r="C132" s="12" t="s">
        <v>669</v>
      </c>
      <c r="D132" s="12" t="s">
        <v>670</v>
      </c>
      <c r="E132" s="12" t="s">
        <v>69</v>
      </c>
      <c r="F132" s="12" t="s">
        <v>713</v>
      </c>
      <c r="G132" s="12"/>
      <c r="H132" s="12"/>
      <c r="I132" s="12"/>
      <c r="J132" s="12"/>
    </row>
    <row r="133" spans="1:10" ht="15.75" customHeight="1" x14ac:dyDescent="0.15">
      <c r="A133" s="12" t="s">
        <v>624</v>
      </c>
      <c r="B133" s="12" t="s">
        <v>671</v>
      </c>
      <c r="C133" s="12" t="s">
        <v>672</v>
      </c>
      <c r="D133" s="12" t="s">
        <v>673</v>
      </c>
      <c r="E133" s="12" t="s">
        <v>69</v>
      </c>
      <c r="F133" s="12" t="s">
        <v>713</v>
      </c>
      <c r="G133" s="12"/>
      <c r="H133" s="12"/>
      <c r="I133" s="12"/>
      <c r="J133" s="12"/>
    </row>
    <row r="134" spans="1:10" ht="15.75" customHeight="1" x14ac:dyDescent="0.15">
      <c r="A134" s="12" t="s">
        <v>624</v>
      </c>
      <c r="B134" s="12" t="s">
        <v>674</v>
      </c>
      <c r="C134" s="12" t="s">
        <v>675</v>
      </c>
      <c r="D134" s="12" t="s">
        <v>676</v>
      </c>
      <c r="E134" s="12" t="s">
        <v>69</v>
      </c>
      <c r="F134" s="12" t="s">
        <v>713</v>
      </c>
      <c r="G134" s="12"/>
      <c r="H134" s="12"/>
      <c r="I134" s="12"/>
      <c r="J134" s="12"/>
    </row>
    <row r="135" spans="1:10" ht="15.75" customHeight="1" x14ac:dyDescent="0.15">
      <c r="A135" s="12" t="s">
        <v>624</v>
      </c>
      <c r="B135" s="12" t="s">
        <v>677</v>
      </c>
      <c r="C135" s="12" t="s">
        <v>374</v>
      </c>
      <c r="D135" s="12" t="s">
        <v>678</v>
      </c>
      <c r="E135" s="12" t="s">
        <v>69</v>
      </c>
      <c r="F135" s="12" t="s">
        <v>713</v>
      </c>
      <c r="G135" s="12" t="s">
        <v>729</v>
      </c>
      <c r="H135" s="12"/>
      <c r="I135" s="12"/>
      <c r="J135" s="12"/>
    </row>
    <row r="136" spans="1:10" ht="15.75" customHeight="1" x14ac:dyDescent="0.15">
      <c r="A136" s="12" t="s">
        <v>624</v>
      </c>
      <c r="B136" s="12" t="s">
        <v>679</v>
      </c>
      <c r="C136" s="12" t="s">
        <v>680</v>
      </c>
      <c r="D136" s="12" t="s">
        <v>681</v>
      </c>
      <c r="E136" s="12" t="s">
        <v>166</v>
      </c>
      <c r="F136" s="12" t="s">
        <v>723</v>
      </c>
      <c r="G136" s="12"/>
      <c r="H136" s="68" t="s">
        <v>790</v>
      </c>
      <c r="I136" s="12"/>
      <c r="J136" s="12"/>
    </row>
    <row r="137" spans="1:10" ht="15.75" customHeight="1" x14ac:dyDescent="0.15">
      <c r="A137" s="12" t="s">
        <v>624</v>
      </c>
      <c r="B137" s="12" t="s">
        <v>682</v>
      </c>
      <c r="C137" s="12" t="s">
        <v>791</v>
      </c>
      <c r="D137" s="12" t="s">
        <v>792</v>
      </c>
      <c r="E137" s="12" t="s">
        <v>166</v>
      </c>
      <c r="F137" s="12" t="s">
        <v>723</v>
      </c>
      <c r="G137" s="12"/>
      <c r="H137" s="12"/>
      <c r="I137" s="12"/>
      <c r="J137" s="12"/>
    </row>
    <row r="138" spans="1:10" ht="15.75" customHeight="1" x14ac:dyDescent="0.15">
      <c r="A138" s="12"/>
      <c r="B138" s="12" t="s">
        <v>682</v>
      </c>
      <c r="C138" s="12" t="s">
        <v>793</v>
      </c>
      <c r="D138" s="12" t="s">
        <v>794</v>
      </c>
      <c r="E138" s="12" t="s">
        <v>149</v>
      </c>
      <c r="F138" s="12"/>
      <c r="G138" s="12"/>
      <c r="H138" s="12"/>
      <c r="I138" s="12"/>
      <c r="J138" s="12"/>
    </row>
    <row r="139" spans="1:10" ht="15.75" customHeight="1" x14ac:dyDescent="0.15">
      <c r="A139" s="12" t="s">
        <v>624</v>
      </c>
      <c r="B139" s="12" t="s">
        <v>685</v>
      </c>
      <c r="C139" s="12" t="s">
        <v>199</v>
      </c>
      <c r="D139" s="12" t="s">
        <v>686</v>
      </c>
      <c r="E139" s="12" t="s">
        <v>69</v>
      </c>
      <c r="F139" s="12" t="s">
        <v>713</v>
      </c>
      <c r="G139" s="12"/>
      <c r="H139" s="12"/>
      <c r="I139" s="12"/>
      <c r="J139" s="12"/>
    </row>
    <row r="140" spans="1:10" ht="15.75" customHeight="1" x14ac:dyDescent="0.15">
      <c r="A140" s="12" t="s">
        <v>624</v>
      </c>
      <c r="B140" s="12" t="s">
        <v>687</v>
      </c>
      <c r="C140" s="12" t="s">
        <v>666</v>
      </c>
      <c r="D140" s="12" t="s">
        <v>688</v>
      </c>
      <c r="E140" s="12" t="s">
        <v>69</v>
      </c>
      <c r="F140" s="12" t="s">
        <v>713</v>
      </c>
      <c r="G140" s="12"/>
      <c r="H140" s="12"/>
      <c r="I140" s="12"/>
      <c r="J140" s="12"/>
    </row>
    <row r="141" spans="1:10" ht="15.75" customHeight="1" x14ac:dyDescent="0.15">
      <c r="A141" s="12" t="s">
        <v>624</v>
      </c>
      <c r="B141" s="12" t="s">
        <v>689</v>
      </c>
      <c r="C141" s="12" t="s">
        <v>690</v>
      </c>
      <c r="D141" s="12" t="s">
        <v>691</v>
      </c>
      <c r="E141" s="12" t="s">
        <v>69</v>
      </c>
      <c r="F141" s="12" t="s">
        <v>713</v>
      </c>
      <c r="G141" s="12"/>
      <c r="H141" s="12"/>
      <c r="I141" s="12"/>
      <c r="J141" s="12"/>
    </row>
    <row r="142" spans="1:10" ht="15.75" customHeight="1" x14ac:dyDescent="0.15">
      <c r="A142" s="12"/>
      <c r="B142" s="12" t="s">
        <v>355</v>
      </c>
      <c r="C142" s="12" t="s">
        <v>692</v>
      </c>
      <c r="D142" s="12" t="s">
        <v>693</v>
      </c>
      <c r="E142" s="12" t="s">
        <v>149</v>
      </c>
      <c r="F142" s="12" t="s">
        <v>720</v>
      </c>
      <c r="G142" s="12"/>
      <c r="H142" s="12"/>
      <c r="I142" s="12"/>
      <c r="J142" s="12"/>
    </row>
    <row r="143" spans="1:10" ht="15.75" customHeight="1" x14ac:dyDescent="0.15">
      <c r="A143" s="12"/>
      <c r="B143" s="12" t="s">
        <v>355</v>
      </c>
      <c r="C143" s="12" t="s">
        <v>762</v>
      </c>
      <c r="D143" s="12" t="s">
        <v>763</v>
      </c>
      <c r="E143" s="12" t="s">
        <v>149</v>
      </c>
      <c r="F143" s="12" t="s">
        <v>720</v>
      </c>
      <c r="G143" s="12"/>
      <c r="H143" s="12"/>
      <c r="I143" s="12"/>
      <c r="J143" s="12"/>
    </row>
    <row r="144" spans="1:10" ht="15.75" customHeight="1" x14ac:dyDescent="0.15">
      <c r="A144" s="12" t="s">
        <v>355</v>
      </c>
      <c r="B144" s="12" t="s">
        <v>358</v>
      </c>
      <c r="C144" s="12" t="s">
        <v>304</v>
      </c>
      <c r="D144" s="12" t="s">
        <v>305</v>
      </c>
      <c r="E144" s="12" t="s">
        <v>69</v>
      </c>
      <c r="F144" s="12" t="s">
        <v>713</v>
      </c>
      <c r="G144" s="12"/>
      <c r="H144" s="12"/>
      <c r="I144" s="12"/>
      <c r="J144" s="12"/>
    </row>
    <row r="145" spans="1:10" ht="15.75" customHeight="1" x14ac:dyDescent="0.15">
      <c r="A145" s="12" t="s">
        <v>355</v>
      </c>
      <c r="B145" s="12" t="s">
        <v>359</v>
      </c>
      <c r="C145" s="12" t="s">
        <v>307</v>
      </c>
      <c r="D145" s="12" t="s">
        <v>308</v>
      </c>
      <c r="E145" s="12" t="s">
        <v>69</v>
      </c>
      <c r="F145" s="12" t="s">
        <v>713</v>
      </c>
      <c r="G145" s="12"/>
      <c r="H145" s="12"/>
      <c r="I145" s="12"/>
      <c r="J145" s="12"/>
    </row>
    <row r="146" spans="1:10" ht="15.75" customHeight="1" x14ac:dyDescent="0.15">
      <c r="A146" s="12"/>
      <c r="B146" s="12" t="s">
        <v>360</v>
      </c>
      <c r="C146" s="12" t="s">
        <v>795</v>
      </c>
      <c r="D146" s="12" t="s">
        <v>796</v>
      </c>
      <c r="E146" s="12" t="s">
        <v>166</v>
      </c>
      <c r="F146" s="12" t="s">
        <v>723</v>
      </c>
      <c r="G146" s="12"/>
      <c r="H146" s="12"/>
      <c r="I146" s="12"/>
      <c r="J146" s="12"/>
    </row>
    <row r="147" spans="1:10" ht="15.75" customHeight="1" x14ac:dyDescent="0.15">
      <c r="A147" s="12"/>
      <c r="B147" s="12" t="s">
        <v>360</v>
      </c>
      <c r="C147" s="12" t="s">
        <v>797</v>
      </c>
      <c r="D147" s="12" t="s">
        <v>798</v>
      </c>
      <c r="E147" s="12" t="s">
        <v>149</v>
      </c>
      <c r="F147" s="12"/>
      <c r="G147" s="12"/>
      <c r="H147" s="12"/>
      <c r="I147" s="12"/>
      <c r="J147" s="12"/>
    </row>
    <row r="148" spans="1:10" ht="15.75" customHeight="1" x14ac:dyDescent="0.15">
      <c r="A148" s="12" t="s">
        <v>360</v>
      </c>
      <c r="B148" s="12" t="s">
        <v>364</v>
      </c>
      <c r="C148" s="12" t="s">
        <v>180</v>
      </c>
      <c r="D148" s="12" t="s">
        <v>365</v>
      </c>
      <c r="E148" s="12" t="s">
        <v>69</v>
      </c>
      <c r="F148" s="12" t="s">
        <v>713</v>
      </c>
      <c r="G148" s="12"/>
      <c r="H148" s="12"/>
      <c r="I148" s="12"/>
      <c r="J148" s="12"/>
    </row>
    <row r="149" spans="1:10" ht="15.75" customHeight="1" x14ac:dyDescent="0.15">
      <c r="A149" s="12" t="s">
        <v>360</v>
      </c>
      <c r="B149" s="12" t="s">
        <v>366</v>
      </c>
      <c r="C149" s="12" t="s">
        <v>367</v>
      </c>
      <c r="D149" s="12" t="s">
        <v>368</v>
      </c>
      <c r="E149" s="12" t="s">
        <v>69</v>
      </c>
      <c r="F149" s="12" t="s">
        <v>713</v>
      </c>
      <c r="G149" s="12"/>
      <c r="H149" s="68" t="s">
        <v>799</v>
      </c>
      <c r="I149" s="12"/>
      <c r="J149" s="12"/>
    </row>
    <row r="150" spans="1:10" ht="15.75" customHeight="1" x14ac:dyDescent="0.15">
      <c r="A150" s="12" t="s">
        <v>360</v>
      </c>
      <c r="B150" s="12" t="s">
        <v>369</v>
      </c>
      <c r="C150" s="12" t="s">
        <v>127</v>
      </c>
      <c r="D150" s="12" t="s">
        <v>370</v>
      </c>
      <c r="E150" s="12" t="s">
        <v>69</v>
      </c>
      <c r="F150" s="12" t="s">
        <v>713</v>
      </c>
      <c r="G150" s="12"/>
      <c r="H150" s="12"/>
      <c r="I150" s="12"/>
      <c r="J150" s="12"/>
    </row>
    <row r="151" spans="1:10" ht="15.75" customHeight="1" x14ac:dyDescent="0.15">
      <c r="A151" s="12" t="s">
        <v>360</v>
      </c>
      <c r="B151" s="12" t="s">
        <v>371</v>
      </c>
      <c r="C151" s="12" t="s">
        <v>128</v>
      </c>
      <c r="D151" s="12" t="s">
        <v>372</v>
      </c>
      <c r="E151" s="12" t="s">
        <v>69</v>
      </c>
      <c r="F151" s="12" t="s">
        <v>713</v>
      </c>
      <c r="G151" s="12"/>
      <c r="H151" s="68" t="s">
        <v>800</v>
      </c>
      <c r="I151" s="12"/>
      <c r="J151" s="12"/>
    </row>
    <row r="152" spans="1:10" ht="15.75" customHeight="1" x14ac:dyDescent="0.15">
      <c r="A152" s="12" t="s">
        <v>360</v>
      </c>
      <c r="B152" s="12" t="s">
        <v>373</v>
      </c>
      <c r="C152" s="12" t="s">
        <v>374</v>
      </c>
      <c r="D152" s="12" t="s">
        <v>375</v>
      </c>
      <c r="E152" s="12" t="s">
        <v>69</v>
      </c>
      <c r="F152" s="12" t="s">
        <v>713</v>
      </c>
      <c r="G152" s="12" t="s">
        <v>729</v>
      </c>
      <c r="H152" s="12"/>
      <c r="I152" s="12"/>
      <c r="J152" s="12"/>
    </row>
    <row r="153" spans="1:10" ht="15.75" customHeight="1" x14ac:dyDescent="0.15">
      <c r="A153" s="12" t="s">
        <v>360</v>
      </c>
      <c r="B153" s="12" t="s">
        <v>376</v>
      </c>
      <c r="C153" s="12" t="s">
        <v>377</v>
      </c>
      <c r="D153" s="12" t="s">
        <v>378</v>
      </c>
      <c r="E153" s="12" t="s">
        <v>69</v>
      </c>
      <c r="F153" s="12" t="s">
        <v>713</v>
      </c>
      <c r="G153" s="12" t="s">
        <v>715</v>
      </c>
      <c r="H153" s="12"/>
      <c r="I153" s="12"/>
      <c r="J153" s="12"/>
    </row>
    <row r="154" spans="1:10" ht="15.75" customHeight="1" x14ac:dyDescent="0.15">
      <c r="A154" s="12" t="s">
        <v>360</v>
      </c>
      <c r="B154" s="12" t="s">
        <v>379</v>
      </c>
      <c r="C154" s="12" t="s">
        <v>380</v>
      </c>
      <c r="D154" s="12" t="s">
        <v>381</v>
      </c>
      <c r="E154" s="12" t="s">
        <v>69</v>
      </c>
      <c r="F154" s="12" t="s">
        <v>713</v>
      </c>
      <c r="G154" s="12" t="s">
        <v>715</v>
      </c>
      <c r="H154" s="12"/>
      <c r="I154" s="12"/>
      <c r="J154" s="12"/>
    </row>
    <row r="155" spans="1:10" ht="15.75" customHeight="1" x14ac:dyDescent="0.15">
      <c r="A155" s="12" t="s">
        <v>360</v>
      </c>
      <c r="B155" s="12" t="s">
        <v>382</v>
      </c>
      <c r="C155" s="12" t="s">
        <v>383</v>
      </c>
      <c r="D155" s="12" t="s">
        <v>384</v>
      </c>
      <c r="E155" s="12" t="s">
        <v>69</v>
      </c>
      <c r="F155" s="12" t="s">
        <v>713</v>
      </c>
      <c r="G155" s="12"/>
      <c r="H155" s="68" t="s">
        <v>801</v>
      </c>
      <c r="I155" s="12"/>
      <c r="J155" s="12"/>
    </row>
    <row r="156" spans="1:10" ht="15.75" customHeight="1" x14ac:dyDescent="0.15">
      <c r="A156" s="12" t="s">
        <v>360</v>
      </c>
      <c r="B156" s="12" t="s">
        <v>385</v>
      </c>
      <c r="C156" s="12" t="s">
        <v>386</v>
      </c>
      <c r="D156" s="12" t="s">
        <v>387</v>
      </c>
      <c r="E156" s="12" t="s">
        <v>69</v>
      </c>
      <c r="F156" s="12" t="s">
        <v>713</v>
      </c>
      <c r="G156" s="12"/>
      <c r="H156" s="12" t="s">
        <v>802</v>
      </c>
      <c r="I156" s="12"/>
      <c r="J156" s="12"/>
    </row>
    <row r="157" spans="1:10" ht="15.75" customHeight="1" x14ac:dyDescent="0.15">
      <c r="A157" s="12" t="s">
        <v>360</v>
      </c>
      <c r="B157" s="12" t="s">
        <v>388</v>
      </c>
      <c r="C157" s="12" t="s">
        <v>389</v>
      </c>
      <c r="D157" s="12" t="s">
        <v>390</v>
      </c>
      <c r="E157" s="12" t="s">
        <v>69</v>
      </c>
      <c r="F157" s="12" t="s">
        <v>713</v>
      </c>
      <c r="G157" s="12"/>
      <c r="H157" s="12"/>
      <c r="I157" s="12"/>
      <c r="J157" s="12"/>
    </row>
    <row r="158" spans="1:10" ht="15.75" customHeight="1" x14ac:dyDescent="0.15">
      <c r="A158" s="12" t="s">
        <v>360</v>
      </c>
      <c r="B158" s="12" t="s">
        <v>391</v>
      </c>
      <c r="C158" s="12" t="s">
        <v>392</v>
      </c>
      <c r="D158" s="12" t="s">
        <v>393</v>
      </c>
      <c r="E158" s="12" t="s">
        <v>69</v>
      </c>
      <c r="F158" s="12" t="s">
        <v>713</v>
      </c>
      <c r="G158" s="12"/>
      <c r="H158" s="12"/>
      <c r="I158" s="12"/>
      <c r="J158" s="12"/>
    </row>
    <row r="159" spans="1:10" ht="15.75" customHeight="1" x14ac:dyDescent="0.15">
      <c r="A159" s="12" t="s">
        <v>360</v>
      </c>
      <c r="B159" s="12" t="s">
        <v>394</v>
      </c>
      <c r="C159" s="12" t="s">
        <v>395</v>
      </c>
      <c r="D159" s="12" t="s">
        <v>396</v>
      </c>
      <c r="E159" s="12" t="s">
        <v>69</v>
      </c>
      <c r="F159" s="12" t="s">
        <v>713</v>
      </c>
      <c r="G159" s="12"/>
      <c r="H159" s="12"/>
      <c r="I159" s="12"/>
      <c r="J159" s="12"/>
    </row>
    <row r="160" spans="1:10" ht="15.75" customHeight="1" x14ac:dyDescent="0.15">
      <c r="A160" s="12" t="s">
        <v>360</v>
      </c>
      <c r="B160" s="12" t="s">
        <v>397</v>
      </c>
      <c r="C160" s="12" t="s">
        <v>398</v>
      </c>
      <c r="D160" s="12" t="s">
        <v>399</v>
      </c>
      <c r="E160" s="12" t="s">
        <v>69</v>
      </c>
      <c r="F160" s="12" t="s">
        <v>713</v>
      </c>
      <c r="G160" s="12"/>
      <c r="H160" s="12"/>
      <c r="I160" s="12"/>
      <c r="J160" s="12"/>
    </row>
    <row r="161" spans="1:10" ht="15.75" customHeight="1" x14ac:dyDescent="0.15">
      <c r="A161" s="12"/>
      <c r="B161" s="12" t="s">
        <v>447</v>
      </c>
      <c r="C161" s="12" t="s">
        <v>803</v>
      </c>
      <c r="D161" s="12" t="s">
        <v>804</v>
      </c>
      <c r="E161" s="12" t="s">
        <v>166</v>
      </c>
      <c r="F161" s="12" t="s">
        <v>723</v>
      </c>
      <c r="G161" s="12"/>
      <c r="H161" s="12"/>
      <c r="I161" s="12"/>
      <c r="J161" s="12"/>
    </row>
    <row r="162" spans="1:10" ht="15.75" customHeight="1" x14ac:dyDescent="0.15">
      <c r="A162" s="12"/>
      <c r="B162" s="12" t="s">
        <v>447</v>
      </c>
      <c r="C162" s="12" t="s">
        <v>805</v>
      </c>
      <c r="D162" s="12" t="s">
        <v>806</v>
      </c>
      <c r="E162" s="12" t="s">
        <v>149</v>
      </c>
      <c r="F162" s="12"/>
      <c r="G162" s="12"/>
      <c r="H162" s="12"/>
      <c r="I162" s="12"/>
      <c r="J162" s="12"/>
    </row>
    <row r="163" spans="1:10" ht="15.75" customHeight="1" x14ac:dyDescent="0.15">
      <c r="A163" s="12" t="s">
        <v>447</v>
      </c>
      <c r="B163" s="12" t="s">
        <v>450</v>
      </c>
      <c r="C163" s="12" t="s">
        <v>199</v>
      </c>
      <c r="D163" s="12" t="s">
        <v>451</v>
      </c>
      <c r="E163" s="12" t="s">
        <v>69</v>
      </c>
      <c r="F163" s="12" t="s">
        <v>713</v>
      </c>
      <c r="G163" s="12"/>
      <c r="H163" s="68" t="s">
        <v>807</v>
      </c>
      <c r="I163" s="12"/>
      <c r="J163" s="12"/>
    </row>
    <row r="164" spans="1:10" ht="15.75" customHeight="1" x14ac:dyDescent="0.15">
      <c r="A164" s="12" t="s">
        <v>447</v>
      </c>
      <c r="B164" s="12" t="s">
        <v>452</v>
      </c>
      <c r="C164" s="12" t="s">
        <v>808</v>
      </c>
      <c r="D164" s="12" t="s">
        <v>809</v>
      </c>
      <c r="E164" s="12" t="s">
        <v>149</v>
      </c>
      <c r="F164" s="12" t="s">
        <v>720</v>
      </c>
      <c r="G164" s="12"/>
      <c r="H164" s="12"/>
      <c r="I164" s="12"/>
      <c r="J164" s="12"/>
    </row>
    <row r="165" spans="1:10" ht="15.75" customHeight="1" x14ac:dyDescent="0.15">
      <c r="A165" s="12" t="s">
        <v>447</v>
      </c>
      <c r="B165" s="12" t="s">
        <v>452</v>
      </c>
      <c r="C165" s="12" t="s">
        <v>808</v>
      </c>
      <c r="D165" s="12" t="s">
        <v>810</v>
      </c>
      <c r="E165" s="12" t="s">
        <v>149</v>
      </c>
      <c r="F165" s="12" t="s">
        <v>720</v>
      </c>
      <c r="G165" s="12"/>
      <c r="H165" s="12"/>
      <c r="I165" s="12"/>
      <c r="J165" s="12"/>
    </row>
    <row r="166" spans="1:10" ht="15.75" customHeight="1" x14ac:dyDescent="0.15">
      <c r="A166" s="12" t="s">
        <v>447</v>
      </c>
      <c r="B166" s="12" t="s">
        <v>455</v>
      </c>
      <c r="C166" s="12" t="s">
        <v>456</v>
      </c>
      <c r="D166" s="12" t="s">
        <v>457</v>
      </c>
      <c r="E166" s="12" t="s">
        <v>69</v>
      </c>
      <c r="F166" s="12" t="s">
        <v>713</v>
      </c>
      <c r="G166" s="12"/>
      <c r="H166" s="12"/>
      <c r="I166" s="12"/>
      <c r="J166" s="12"/>
    </row>
    <row r="167" spans="1:10" ht="15.75" customHeight="1" x14ac:dyDescent="0.15">
      <c r="A167" s="12" t="s">
        <v>447</v>
      </c>
      <c r="B167" s="12" t="s">
        <v>458</v>
      </c>
      <c r="C167" s="12" t="s">
        <v>459</v>
      </c>
      <c r="D167" s="12" t="s">
        <v>460</v>
      </c>
      <c r="E167" s="12" t="s">
        <v>69</v>
      </c>
      <c r="F167" s="12" t="s">
        <v>713</v>
      </c>
      <c r="G167" s="12"/>
      <c r="H167" s="12"/>
      <c r="I167" s="12"/>
      <c r="J167" s="12"/>
    </row>
    <row r="168" spans="1:10" ht="15.75" customHeight="1" x14ac:dyDescent="0.15">
      <c r="A168" s="12" t="s">
        <v>447</v>
      </c>
      <c r="B168" s="12" t="s">
        <v>461</v>
      </c>
      <c r="C168" s="12" t="s">
        <v>462</v>
      </c>
      <c r="D168" s="12" t="s">
        <v>463</v>
      </c>
      <c r="E168" s="12" t="s">
        <v>166</v>
      </c>
      <c r="F168" s="12" t="s">
        <v>723</v>
      </c>
      <c r="G168" s="12" t="s">
        <v>811</v>
      </c>
      <c r="H168" s="68" t="s">
        <v>812</v>
      </c>
      <c r="I168" s="12"/>
      <c r="J168" s="12"/>
    </row>
    <row r="169" spans="1:10" ht="15.75" customHeight="1" x14ac:dyDescent="0.15">
      <c r="A169" s="12" t="s">
        <v>447</v>
      </c>
      <c r="B169" s="12" t="s">
        <v>464</v>
      </c>
      <c r="C169" s="12" t="s">
        <v>127</v>
      </c>
      <c r="D169" s="12" t="s">
        <v>465</v>
      </c>
      <c r="E169" s="12" t="s">
        <v>69</v>
      </c>
      <c r="F169" s="12" t="s">
        <v>713</v>
      </c>
      <c r="G169" s="12"/>
      <c r="H169" s="12"/>
      <c r="I169" s="12"/>
      <c r="J169" s="12"/>
    </row>
    <row r="170" spans="1:10" ht="15.75" customHeight="1" x14ac:dyDescent="0.15">
      <c r="A170" s="12" t="s">
        <v>447</v>
      </c>
      <c r="B170" s="12" t="s">
        <v>466</v>
      </c>
      <c r="C170" s="12" t="s">
        <v>128</v>
      </c>
      <c r="D170" s="12" t="s">
        <v>467</v>
      </c>
      <c r="E170" s="12" t="s">
        <v>69</v>
      </c>
      <c r="F170" s="12" t="s">
        <v>713</v>
      </c>
      <c r="G170" s="12"/>
      <c r="H170" s="12"/>
      <c r="I170" s="12"/>
      <c r="J170" s="12"/>
    </row>
    <row r="171" spans="1:10" ht="15.75" customHeight="1" x14ac:dyDescent="0.15">
      <c r="A171" s="12" t="s">
        <v>447</v>
      </c>
      <c r="B171" s="12" t="s">
        <v>468</v>
      </c>
      <c r="C171" s="12" t="s">
        <v>145</v>
      </c>
      <c r="D171" s="12" t="s">
        <v>469</v>
      </c>
      <c r="E171" s="12" t="s">
        <v>69</v>
      </c>
      <c r="F171" s="12" t="s">
        <v>713</v>
      </c>
      <c r="G171" s="12" t="s">
        <v>813</v>
      </c>
      <c r="H171" s="68" t="s">
        <v>814</v>
      </c>
      <c r="I171" s="12"/>
      <c r="J171" s="12"/>
    </row>
    <row r="172" spans="1:10" ht="15.75" customHeight="1" x14ac:dyDescent="0.15">
      <c r="A172" s="12" t="s">
        <v>447</v>
      </c>
      <c r="B172" s="12" t="s">
        <v>470</v>
      </c>
      <c r="C172" s="12" t="s">
        <v>471</v>
      </c>
      <c r="D172" s="12" t="s">
        <v>472</v>
      </c>
      <c r="E172" s="12" t="s">
        <v>149</v>
      </c>
      <c r="F172" s="12" t="s">
        <v>720</v>
      </c>
      <c r="G172" s="12"/>
      <c r="H172" s="12"/>
      <c r="I172" s="12"/>
      <c r="J172" s="12"/>
    </row>
    <row r="173" spans="1:10" ht="15.75" customHeight="1" x14ac:dyDescent="0.15">
      <c r="A173" s="12" t="s">
        <v>447</v>
      </c>
      <c r="B173" s="12" t="s">
        <v>473</v>
      </c>
      <c r="C173" s="12" t="s">
        <v>474</v>
      </c>
      <c r="D173" s="12" t="s">
        <v>475</v>
      </c>
      <c r="E173" s="12" t="s">
        <v>69</v>
      </c>
      <c r="F173" s="12" t="s">
        <v>713</v>
      </c>
      <c r="G173" s="12" t="s">
        <v>815</v>
      </c>
      <c r="H173" s="68" t="s">
        <v>816</v>
      </c>
      <c r="I173" s="12"/>
      <c r="J173" s="12"/>
    </row>
    <row r="174" spans="1:10" ht="15.75" customHeight="1" x14ac:dyDescent="0.15">
      <c r="A174" s="12" t="s">
        <v>447</v>
      </c>
      <c r="B174" s="12" t="s">
        <v>476</v>
      </c>
      <c r="C174" s="12" t="s">
        <v>477</v>
      </c>
      <c r="D174" s="12" t="s">
        <v>478</v>
      </c>
      <c r="E174" s="12" t="s">
        <v>69</v>
      </c>
      <c r="F174" s="12" t="s">
        <v>713</v>
      </c>
      <c r="G174" s="12"/>
      <c r="H174" s="12"/>
      <c r="I174" s="12"/>
      <c r="J174" s="12"/>
    </row>
    <row r="175" spans="1:10" ht="15.75" customHeight="1" x14ac:dyDescent="0.15">
      <c r="A175" s="12" t="s">
        <v>447</v>
      </c>
      <c r="B175" s="12" t="s">
        <v>479</v>
      </c>
      <c r="C175" s="12" t="s">
        <v>817</v>
      </c>
      <c r="D175" s="12" t="s">
        <v>818</v>
      </c>
      <c r="E175" s="12" t="s">
        <v>149</v>
      </c>
      <c r="F175" s="12" t="s">
        <v>720</v>
      </c>
      <c r="G175" s="12"/>
      <c r="H175" s="12"/>
      <c r="I175" s="12"/>
      <c r="J175" s="12"/>
    </row>
    <row r="176" spans="1:10" ht="15.75" customHeight="1" x14ac:dyDescent="0.15">
      <c r="A176" s="12" t="s">
        <v>447</v>
      </c>
      <c r="B176" s="12" t="s">
        <v>479</v>
      </c>
      <c r="C176" s="12" t="s">
        <v>751</v>
      </c>
      <c r="D176" s="12" t="s">
        <v>752</v>
      </c>
      <c r="E176" s="12" t="s">
        <v>149</v>
      </c>
      <c r="F176" s="12" t="s">
        <v>720</v>
      </c>
      <c r="G176" s="12"/>
      <c r="H176" s="12"/>
      <c r="I176" s="12"/>
      <c r="J176" s="12"/>
    </row>
    <row r="177" spans="1:10" ht="15.75" customHeight="1" x14ac:dyDescent="0.15">
      <c r="A177" s="12" t="s">
        <v>447</v>
      </c>
      <c r="B177" s="12" t="s">
        <v>482</v>
      </c>
      <c r="C177" s="12" t="s">
        <v>268</v>
      </c>
      <c r="D177" s="12" t="s">
        <v>269</v>
      </c>
      <c r="E177" s="12" t="s">
        <v>267</v>
      </c>
      <c r="F177" s="12" t="s">
        <v>720</v>
      </c>
      <c r="G177" s="12"/>
      <c r="H177" s="12"/>
      <c r="I177" s="12"/>
      <c r="J177" s="12"/>
    </row>
    <row r="178" spans="1:10" ht="15.75" customHeight="1" x14ac:dyDescent="0.15">
      <c r="A178" s="12" t="s">
        <v>447</v>
      </c>
      <c r="B178" s="12" t="s">
        <v>483</v>
      </c>
      <c r="C178" s="12" t="s">
        <v>271</v>
      </c>
      <c r="D178" s="12" t="s">
        <v>272</v>
      </c>
      <c r="E178" s="12" t="s">
        <v>69</v>
      </c>
      <c r="F178" s="12" t="s">
        <v>713</v>
      </c>
      <c r="G178" s="12" t="s">
        <v>753</v>
      </c>
      <c r="H178" s="68" t="s">
        <v>754</v>
      </c>
      <c r="I178" s="12"/>
      <c r="J178" s="12"/>
    </row>
    <row r="179" spans="1:10" ht="15.75" customHeight="1" x14ac:dyDescent="0.15">
      <c r="A179" s="12" t="s">
        <v>447</v>
      </c>
      <c r="B179" s="12" t="s">
        <v>484</v>
      </c>
      <c r="C179" s="12" t="s">
        <v>485</v>
      </c>
      <c r="D179" s="12" t="s">
        <v>486</v>
      </c>
      <c r="E179" s="12" t="s">
        <v>267</v>
      </c>
      <c r="F179" s="12" t="s">
        <v>720</v>
      </c>
      <c r="G179" s="12"/>
      <c r="H179" s="12"/>
      <c r="I179" s="12"/>
      <c r="J179" s="12"/>
    </row>
    <row r="180" spans="1:10" ht="15.75" customHeight="1" x14ac:dyDescent="0.15">
      <c r="A180" s="12" t="s">
        <v>447</v>
      </c>
      <c r="B180" s="12" t="s">
        <v>487</v>
      </c>
      <c r="C180" s="12" t="s">
        <v>694</v>
      </c>
      <c r="D180" s="12" t="s">
        <v>695</v>
      </c>
      <c r="E180" s="12" t="s">
        <v>166</v>
      </c>
      <c r="F180" s="12" t="s">
        <v>723</v>
      </c>
      <c r="G180" s="12"/>
      <c r="H180" s="12"/>
      <c r="I180" s="12"/>
      <c r="J180" s="12"/>
    </row>
    <row r="181" spans="1:10" ht="15.75" customHeight="1" x14ac:dyDescent="0.15">
      <c r="A181" s="12"/>
      <c r="B181" s="12" t="s">
        <v>487</v>
      </c>
      <c r="C181" s="12" t="s">
        <v>762</v>
      </c>
      <c r="D181" s="12" t="s">
        <v>763</v>
      </c>
      <c r="E181" s="12" t="s">
        <v>149</v>
      </c>
      <c r="F181" s="12"/>
      <c r="G181" s="12"/>
      <c r="H181" s="12"/>
      <c r="I181" s="12"/>
      <c r="J181" s="12"/>
    </row>
    <row r="182" spans="1:10" ht="15.75" customHeight="1" x14ac:dyDescent="0.15">
      <c r="A182" s="12" t="s">
        <v>447</v>
      </c>
      <c r="B182" s="12" t="s">
        <v>490</v>
      </c>
      <c r="C182" s="12" t="s">
        <v>304</v>
      </c>
      <c r="D182" s="12" t="s">
        <v>305</v>
      </c>
      <c r="E182" s="12" t="s">
        <v>69</v>
      </c>
      <c r="F182" s="12" t="s">
        <v>713</v>
      </c>
      <c r="G182" s="12"/>
      <c r="H182" s="12"/>
      <c r="I182" s="12"/>
      <c r="J182" s="12"/>
    </row>
    <row r="183" spans="1:10" ht="15.75" customHeight="1" x14ac:dyDescent="0.15">
      <c r="A183" s="12" t="s">
        <v>447</v>
      </c>
      <c r="B183" s="12" t="s">
        <v>491</v>
      </c>
      <c r="C183" s="12" t="s">
        <v>307</v>
      </c>
      <c r="D183" s="12" t="s">
        <v>308</v>
      </c>
      <c r="E183" s="12" t="s">
        <v>69</v>
      </c>
      <c r="F183" s="12" t="s">
        <v>713</v>
      </c>
      <c r="G183" s="12"/>
      <c r="H183" s="12"/>
      <c r="I183" s="12"/>
      <c r="J183" s="12"/>
    </row>
    <row r="184" spans="1:10" ht="15.75" customHeight="1" x14ac:dyDescent="0.15">
      <c r="A184" s="12" t="s">
        <v>447</v>
      </c>
      <c r="B184" s="12" t="s">
        <v>492</v>
      </c>
      <c r="C184" s="12" t="s">
        <v>696</v>
      </c>
      <c r="D184" s="12" t="s">
        <v>697</v>
      </c>
      <c r="E184" s="12" t="s">
        <v>149</v>
      </c>
      <c r="F184" s="12" t="s">
        <v>720</v>
      </c>
      <c r="G184" s="12"/>
      <c r="H184" s="12"/>
      <c r="I184" s="12"/>
      <c r="J184" s="12"/>
    </row>
    <row r="185" spans="1:10" ht="15.75" customHeight="1" x14ac:dyDescent="0.15">
      <c r="A185" s="12" t="s">
        <v>447</v>
      </c>
      <c r="B185" s="12" t="s">
        <v>492</v>
      </c>
      <c r="C185" s="12" t="s">
        <v>762</v>
      </c>
      <c r="D185" s="12" t="s">
        <v>763</v>
      </c>
      <c r="E185" s="12" t="s">
        <v>149</v>
      </c>
      <c r="F185" s="12" t="s">
        <v>720</v>
      </c>
      <c r="G185" s="12"/>
      <c r="H185" s="12"/>
      <c r="I185" s="12"/>
      <c r="J185" s="12"/>
    </row>
    <row r="186" spans="1:10" ht="15.75" customHeight="1" x14ac:dyDescent="0.15">
      <c r="A186" s="12" t="s">
        <v>447</v>
      </c>
      <c r="B186" s="12" t="s">
        <v>495</v>
      </c>
      <c r="C186" s="12" t="s">
        <v>304</v>
      </c>
      <c r="D186" s="12" t="s">
        <v>305</v>
      </c>
      <c r="E186" s="12" t="s">
        <v>69</v>
      </c>
      <c r="F186" s="12" t="s">
        <v>713</v>
      </c>
      <c r="G186" s="12"/>
      <c r="H186" s="12"/>
      <c r="I186" s="12"/>
      <c r="J186" s="12"/>
    </row>
    <row r="187" spans="1:10" ht="15.75" customHeight="1" x14ac:dyDescent="0.15">
      <c r="A187" s="12" t="s">
        <v>447</v>
      </c>
      <c r="B187" s="12" t="s">
        <v>497</v>
      </c>
      <c r="C187" s="12" t="s">
        <v>307</v>
      </c>
      <c r="D187" s="12" t="s">
        <v>308</v>
      </c>
      <c r="E187" s="12" t="s">
        <v>69</v>
      </c>
      <c r="F187" s="12" t="s">
        <v>713</v>
      </c>
      <c r="G187" s="12"/>
      <c r="H187" s="12"/>
      <c r="I187" s="12"/>
      <c r="J187" s="12"/>
    </row>
    <row r="188" spans="1:10" ht="15.75" customHeight="1" x14ac:dyDescent="0.15">
      <c r="A188" s="12" t="s">
        <v>447</v>
      </c>
      <c r="B188" s="12" t="s">
        <v>498</v>
      </c>
      <c r="C188" s="12" t="s">
        <v>698</v>
      </c>
      <c r="D188" s="12" t="s">
        <v>699</v>
      </c>
      <c r="E188" s="12" t="s">
        <v>149</v>
      </c>
      <c r="F188" s="12" t="s">
        <v>720</v>
      </c>
      <c r="G188" s="12"/>
      <c r="H188" s="12"/>
      <c r="I188" s="12"/>
      <c r="J188" s="12"/>
    </row>
    <row r="189" spans="1:10" ht="15.75" customHeight="1" x14ac:dyDescent="0.15">
      <c r="A189" s="12" t="s">
        <v>447</v>
      </c>
      <c r="B189" s="12" t="s">
        <v>498</v>
      </c>
      <c r="C189" s="12" t="s">
        <v>762</v>
      </c>
      <c r="D189" s="12" t="s">
        <v>763</v>
      </c>
      <c r="E189" s="12" t="s">
        <v>149</v>
      </c>
      <c r="F189" s="12" t="s">
        <v>720</v>
      </c>
      <c r="G189" s="12"/>
      <c r="H189" s="12"/>
      <c r="I189" s="12"/>
      <c r="J189" s="12"/>
    </row>
    <row r="190" spans="1:10" ht="15.75" customHeight="1" x14ac:dyDescent="0.15">
      <c r="A190" s="12" t="s">
        <v>447</v>
      </c>
      <c r="B190" s="12" t="s">
        <v>501</v>
      </c>
      <c r="C190" s="12" t="s">
        <v>304</v>
      </c>
      <c r="D190" s="12" t="s">
        <v>305</v>
      </c>
      <c r="E190" s="12" t="s">
        <v>69</v>
      </c>
      <c r="F190" s="12" t="s">
        <v>713</v>
      </c>
      <c r="G190" s="12"/>
      <c r="H190" s="12"/>
      <c r="I190" s="12"/>
      <c r="J190" s="12"/>
    </row>
    <row r="191" spans="1:10" ht="15.75" customHeight="1" x14ac:dyDescent="0.15">
      <c r="A191" s="12" t="s">
        <v>447</v>
      </c>
      <c r="B191" s="12" t="s">
        <v>502</v>
      </c>
      <c r="C191" s="12" t="s">
        <v>307</v>
      </c>
      <c r="D191" s="12" t="s">
        <v>308</v>
      </c>
      <c r="E191" s="12" t="s">
        <v>69</v>
      </c>
      <c r="F191" s="12" t="s">
        <v>713</v>
      </c>
      <c r="G191" s="12"/>
      <c r="H191" s="12"/>
      <c r="I191" s="12"/>
      <c r="J191" s="12"/>
    </row>
    <row r="192" spans="1:10" ht="15.75" customHeight="1" x14ac:dyDescent="0.15">
      <c r="A192" s="12" t="s">
        <v>447</v>
      </c>
      <c r="B192" s="12" t="s">
        <v>503</v>
      </c>
      <c r="C192" s="12" t="s">
        <v>700</v>
      </c>
      <c r="D192" s="12" t="s">
        <v>701</v>
      </c>
      <c r="E192" s="12" t="s">
        <v>166</v>
      </c>
      <c r="F192" s="12" t="s">
        <v>723</v>
      </c>
      <c r="G192" s="12"/>
      <c r="H192" s="12"/>
      <c r="I192" s="12"/>
      <c r="J192" s="12"/>
    </row>
    <row r="193" spans="1:10" ht="15.75" customHeight="1" x14ac:dyDescent="0.15">
      <c r="A193" s="12"/>
      <c r="B193" s="12" t="s">
        <v>503</v>
      </c>
      <c r="C193" s="12" t="s">
        <v>762</v>
      </c>
      <c r="D193" s="12" t="s">
        <v>763</v>
      </c>
      <c r="E193" s="12" t="s">
        <v>149</v>
      </c>
      <c r="F193" s="12"/>
      <c r="G193" s="12"/>
      <c r="H193" s="12"/>
      <c r="I193" s="12"/>
      <c r="J193" s="12"/>
    </row>
    <row r="194" spans="1:10" ht="15.75" customHeight="1" x14ac:dyDescent="0.15">
      <c r="A194" s="12" t="s">
        <v>447</v>
      </c>
      <c r="B194" s="12" t="s">
        <v>506</v>
      </c>
      <c r="C194" s="12" t="s">
        <v>304</v>
      </c>
      <c r="D194" s="12" t="s">
        <v>305</v>
      </c>
      <c r="E194" s="12" t="s">
        <v>69</v>
      </c>
      <c r="F194" s="12" t="s">
        <v>713</v>
      </c>
      <c r="G194" s="12"/>
      <c r="H194" s="12"/>
      <c r="I194" s="12"/>
      <c r="J194" s="12"/>
    </row>
    <row r="195" spans="1:10" ht="15.75" customHeight="1" x14ac:dyDescent="0.15">
      <c r="A195" s="12" t="s">
        <v>447</v>
      </c>
      <c r="B195" s="12" t="s">
        <v>507</v>
      </c>
      <c r="C195" s="12" t="s">
        <v>307</v>
      </c>
      <c r="D195" s="12" t="s">
        <v>308</v>
      </c>
      <c r="E195" s="12" t="s">
        <v>69</v>
      </c>
      <c r="F195" s="12" t="s">
        <v>713</v>
      </c>
      <c r="G195" s="12"/>
      <c r="H195" s="12"/>
      <c r="I195" s="12"/>
      <c r="J195" s="12"/>
    </row>
    <row r="196" spans="1:10" ht="15.75" customHeight="1" x14ac:dyDescent="0.15">
      <c r="A196" s="12" t="s">
        <v>447</v>
      </c>
      <c r="B196" s="12" t="s">
        <v>508</v>
      </c>
      <c r="C196" s="12" t="s">
        <v>819</v>
      </c>
      <c r="D196" s="12" t="s">
        <v>820</v>
      </c>
      <c r="E196" s="12" t="s">
        <v>149</v>
      </c>
      <c r="F196" s="12" t="s">
        <v>720</v>
      </c>
      <c r="G196" s="12"/>
      <c r="H196" s="12"/>
      <c r="I196" s="12"/>
      <c r="J196" s="12"/>
    </row>
    <row r="197" spans="1:10" ht="15.75" customHeight="1" x14ac:dyDescent="0.15">
      <c r="A197" s="12" t="s">
        <v>447</v>
      </c>
      <c r="B197" s="12" t="s">
        <v>508</v>
      </c>
      <c r="C197" s="12" t="s">
        <v>751</v>
      </c>
      <c r="D197" s="12" t="s">
        <v>752</v>
      </c>
      <c r="E197" s="12" t="s">
        <v>149</v>
      </c>
      <c r="F197" s="12" t="s">
        <v>720</v>
      </c>
      <c r="G197" s="12"/>
      <c r="H197" s="12"/>
      <c r="I197" s="12"/>
      <c r="J197" s="12"/>
    </row>
    <row r="198" spans="1:10" ht="15.75" customHeight="1" x14ac:dyDescent="0.15">
      <c r="A198" s="12" t="s">
        <v>447</v>
      </c>
      <c r="B198" s="12" t="s">
        <v>511</v>
      </c>
      <c r="C198" s="12" t="s">
        <v>268</v>
      </c>
      <c r="D198" s="12" t="s">
        <v>269</v>
      </c>
      <c r="E198" s="12" t="s">
        <v>267</v>
      </c>
      <c r="F198" s="12" t="s">
        <v>720</v>
      </c>
      <c r="G198" s="12"/>
      <c r="H198" s="12"/>
      <c r="I198" s="12"/>
      <c r="J198" s="12"/>
    </row>
    <row r="199" spans="1:10" ht="15.75" customHeight="1" x14ac:dyDescent="0.15">
      <c r="A199" s="12" t="s">
        <v>447</v>
      </c>
      <c r="B199" s="12" t="s">
        <v>512</v>
      </c>
      <c r="C199" s="12" t="s">
        <v>271</v>
      </c>
      <c r="D199" s="12" t="s">
        <v>272</v>
      </c>
      <c r="E199" s="12" t="s">
        <v>69</v>
      </c>
      <c r="F199" s="12" t="s">
        <v>713</v>
      </c>
      <c r="G199" s="12" t="s">
        <v>753</v>
      </c>
      <c r="H199" s="68" t="s">
        <v>754</v>
      </c>
      <c r="I199" s="12"/>
      <c r="J199" s="12"/>
    </row>
    <row r="200" spans="1:10" ht="15.75" customHeight="1" x14ac:dyDescent="0.15">
      <c r="A200" s="12" t="s">
        <v>447</v>
      </c>
      <c r="B200" s="12" t="s">
        <v>513</v>
      </c>
      <c r="C200" s="12" t="s">
        <v>821</v>
      </c>
      <c r="D200" s="12" t="s">
        <v>822</v>
      </c>
      <c r="E200" s="12" t="s">
        <v>149</v>
      </c>
      <c r="F200" s="12" t="s">
        <v>720</v>
      </c>
      <c r="G200" s="12"/>
      <c r="H200" s="12"/>
      <c r="I200" s="12"/>
      <c r="J200" s="12"/>
    </row>
    <row r="201" spans="1:10" ht="15.75" customHeight="1" x14ac:dyDescent="0.15">
      <c r="A201" s="12" t="s">
        <v>447</v>
      </c>
      <c r="B201" s="12" t="s">
        <v>513</v>
      </c>
      <c r="C201" s="12" t="s">
        <v>721</v>
      </c>
      <c r="D201" s="12" t="s">
        <v>722</v>
      </c>
      <c r="E201" s="12" t="s">
        <v>149</v>
      </c>
      <c r="F201" s="12" t="s">
        <v>720</v>
      </c>
      <c r="G201" s="12"/>
      <c r="H201" s="12"/>
      <c r="I201" s="12"/>
      <c r="J201" s="12"/>
    </row>
    <row r="202" spans="1:10" ht="15.75" customHeight="1" x14ac:dyDescent="0.15">
      <c r="A202" s="12" t="s">
        <v>447</v>
      </c>
      <c r="B202" s="12" t="s">
        <v>516</v>
      </c>
      <c r="C202" s="12" t="s">
        <v>153</v>
      </c>
      <c r="D202" s="12" t="s">
        <v>154</v>
      </c>
      <c r="E202" s="12" t="s">
        <v>69</v>
      </c>
      <c r="F202" s="12" t="s">
        <v>713</v>
      </c>
      <c r="G202" s="12" t="s">
        <v>715</v>
      </c>
      <c r="H202" s="12"/>
      <c r="I202" s="12"/>
      <c r="J202" s="12"/>
    </row>
    <row r="203" spans="1:10" ht="15.75" customHeight="1" x14ac:dyDescent="0.15">
      <c r="A203" s="12" t="s">
        <v>447</v>
      </c>
      <c r="B203" s="12" t="s">
        <v>517</v>
      </c>
      <c r="C203" s="12" t="s">
        <v>156</v>
      </c>
      <c r="D203" s="12" t="s">
        <v>157</v>
      </c>
      <c r="E203" s="12" t="s">
        <v>69</v>
      </c>
      <c r="F203" s="12" t="s">
        <v>713</v>
      </c>
      <c r="G203" s="12" t="s">
        <v>715</v>
      </c>
      <c r="H203" s="12"/>
      <c r="I203" s="12"/>
      <c r="J203" s="12"/>
    </row>
    <row r="204" spans="1:10" ht="15.75" customHeight="1" x14ac:dyDescent="0.15">
      <c r="A204" s="12" t="s">
        <v>447</v>
      </c>
      <c r="B204" s="12" t="s">
        <v>518</v>
      </c>
      <c r="C204" s="12" t="s">
        <v>159</v>
      </c>
      <c r="D204" s="12" t="s">
        <v>160</v>
      </c>
      <c r="E204" s="12" t="s">
        <v>69</v>
      </c>
      <c r="F204" s="12" t="s">
        <v>713</v>
      </c>
      <c r="G204" s="12" t="s">
        <v>715</v>
      </c>
      <c r="H204" s="12"/>
      <c r="I204" s="12"/>
      <c r="J204" s="12"/>
    </row>
    <row r="205" spans="1:10" ht="15.75" customHeight="1" x14ac:dyDescent="0.15">
      <c r="A205" s="12" t="s">
        <v>447</v>
      </c>
      <c r="B205" s="12" t="s">
        <v>519</v>
      </c>
      <c r="C205" s="12" t="s">
        <v>163</v>
      </c>
      <c r="D205" s="12" t="s">
        <v>164</v>
      </c>
      <c r="E205" s="12" t="s">
        <v>162</v>
      </c>
      <c r="F205" s="12" t="s">
        <v>713</v>
      </c>
      <c r="G205" s="12"/>
      <c r="H205" s="12"/>
      <c r="I205" s="12"/>
      <c r="J205" s="12"/>
    </row>
    <row r="206" spans="1:10" ht="15.75" customHeight="1" x14ac:dyDescent="0.15">
      <c r="A206" s="12" t="s">
        <v>447</v>
      </c>
      <c r="B206" s="12" t="s">
        <v>520</v>
      </c>
      <c r="C206" s="12" t="s">
        <v>823</v>
      </c>
      <c r="D206" s="12" t="s">
        <v>824</v>
      </c>
      <c r="E206" s="12" t="s">
        <v>149</v>
      </c>
      <c r="F206" s="12" t="s">
        <v>720</v>
      </c>
      <c r="G206" s="12"/>
      <c r="H206" s="12"/>
      <c r="I206" s="12"/>
      <c r="J206" s="12"/>
    </row>
    <row r="207" spans="1:10" ht="15.75" customHeight="1" x14ac:dyDescent="0.15">
      <c r="A207" s="12" t="s">
        <v>447</v>
      </c>
      <c r="B207" s="12" t="s">
        <v>520</v>
      </c>
      <c r="C207" s="12" t="s">
        <v>751</v>
      </c>
      <c r="D207" s="12" t="s">
        <v>752</v>
      </c>
      <c r="E207" s="12" t="s">
        <v>149</v>
      </c>
      <c r="F207" s="12" t="s">
        <v>720</v>
      </c>
      <c r="G207" s="12"/>
      <c r="H207" s="12"/>
      <c r="I207" s="12"/>
      <c r="J207" s="12"/>
    </row>
    <row r="208" spans="1:10" ht="15.75" customHeight="1" x14ac:dyDescent="0.15">
      <c r="A208" s="12" t="s">
        <v>447</v>
      </c>
      <c r="B208" s="12" t="s">
        <v>522</v>
      </c>
      <c r="C208" s="12" t="s">
        <v>268</v>
      </c>
      <c r="D208" s="12" t="s">
        <v>269</v>
      </c>
      <c r="E208" s="12" t="s">
        <v>267</v>
      </c>
      <c r="F208" s="12" t="s">
        <v>720</v>
      </c>
      <c r="G208" s="12"/>
      <c r="H208" s="12"/>
      <c r="I208" s="12"/>
      <c r="J208" s="12"/>
    </row>
    <row r="209" spans="1:10" ht="15.75" customHeight="1" x14ac:dyDescent="0.15">
      <c r="A209" s="12" t="s">
        <v>447</v>
      </c>
      <c r="B209" s="12" t="s">
        <v>523</v>
      </c>
      <c r="C209" s="12" t="s">
        <v>271</v>
      </c>
      <c r="D209" s="12" t="s">
        <v>272</v>
      </c>
      <c r="E209" s="12" t="s">
        <v>69</v>
      </c>
      <c r="F209" s="12" t="s">
        <v>713</v>
      </c>
      <c r="G209" s="12" t="s">
        <v>753</v>
      </c>
      <c r="H209" s="68" t="s">
        <v>754</v>
      </c>
      <c r="I209" s="12"/>
      <c r="J209" s="12"/>
    </row>
    <row r="210" spans="1:10" ht="15.75" customHeight="1" x14ac:dyDescent="0.15">
      <c r="A210" s="12" t="s">
        <v>447</v>
      </c>
      <c r="B210" s="12" t="s">
        <v>524</v>
      </c>
      <c r="C210" s="12" t="s">
        <v>795</v>
      </c>
      <c r="D210" s="12" t="s">
        <v>825</v>
      </c>
      <c r="E210" s="12" t="s">
        <v>166</v>
      </c>
      <c r="F210" s="12" t="s">
        <v>723</v>
      </c>
      <c r="G210" s="12"/>
      <c r="H210" s="12"/>
      <c r="I210" s="12"/>
      <c r="J210" s="12"/>
    </row>
    <row r="211" spans="1:10" ht="15.75" customHeight="1" x14ac:dyDescent="0.15">
      <c r="A211" s="12"/>
      <c r="B211" s="12" t="s">
        <v>524</v>
      </c>
      <c r="C211" s="12" t="s">
        <v>797</v>
      </c>
      <c r="D211" s="12" t="s">
        <v>798</v>
      </c>
      <c r="E211" s="12" t="s">
        <v>149</v>
      </c>
      <c r="F211" s="12"/>
      <c r="G211" s="12"/>
      <c r="H211" s="12"/>
      <c r="I211" s="12"/>
      <c r="J211" s="12"/>
    </row>
    <row r="212" spans="1:10" ht="15.75" customHeight="1" x14ac:dyDescent="0.15">
      <c r="A212" s="12" t="s">
        <v>447</v>
      </c>
      <c r="B212" s="12" t="s">
        <v>526</v>
      </c>
      <c r="C212" s="12" t="s">
        <v>180</v>
      </c>
      <c r="D212" s="12" t="s">
        <v>365</v>
      </c>
      <c r="E212" s="12" t="s">
        <v>69</v>
      </c>
      <c r="F212" s="12" t="s">
        <v>713</v>
      </c>
      <c r="G212" s="12"/>
      <c r="H212" s="12"/>
      <c r="I212" s="12"/>
      <c r="J212" s="12"/>
    </row>
    <row r="213" spans="1:10" ht="15.75" customHeight="1" x14ac:dyDescent="0.15">
      <c r="A213" s="12" t="s">
        <v>447</v>
      </c>
      <c r="B213" s="12" t="s">
        <v>527</v>
      </c>
      <c r="C213" s="12" t="s">
        <v>367</v>
      </c>
      <c r="D213" s="12" t="s">
        <v>368</v>
      </c>
      <c r="E213" s="12" t="s">
        <v>69</v>
      </c>
      <c r="F213" s="12" t="s">
        <v>713</v>
      </c>
      <c r="G213" s="12"/>
      <c r="H213" s="68" t="s">
        <v>799</v>
      </c>
      <c r="I213" s="12"/>
      <c r="J213" s="12"/>
    </row>
    <row r="214" spans="1:10" ht="15.75" customHeight="1" x14ac:dyDescent="0.15">
      <c r="A214" s="12" t="s">
        <v>447</v>
      </c>
      <c r="B214" s="12" t="s">
        <v>528</v>
      </c>
      <c r="C214" s="12" t="s">
        <v>127</v>
      </c>
      <c r="D214" s="12" t="s">
        <v>370</v>
      </c>
      <c r="E214" s="12" t="s">
        <v>69</v>
      </c>
      <c r="F214" s="12" t="s">
        <v>713</v>
      </c>
      <c r="G214" s="12"/>
      <c r="H214" s="12"/>
      <c r="I214" s="12"/>
      <c r="J214" s="12"/>
    </row>
    <row r="215" spans="1:10" ht="15.75" customHeight="1" x14ac:dyDescent="0.15">
      <c r="A215" s="12" t="s">
        <v>447</v>
      </c>
      <c r="B215" s="12" t="s">
        <v>529</v>
      </c>
      <c r="C215" s="12" t="s">
        <v>128</v>
      </c>
      <c r="D215" s="12" t="s">
        <v>372</v>
      </c>
      <c r="E215" s="12" t="s">
        <v>69</v>
      </c>
      <c r="F215" s="12" t="s">
        <v>713</v>
      </c>
      <c r="G215" s="12"/>
      <c r="H215" s="68" t="s">
        <v>800</v>
      </c>
      <c r="I215" s="12"/>
      <c r="J215" s="12"/>
    </row>
    <row r="216" spans="1:10" ht="15.75" customHeight="1" x14ac:dyDescent="0.15">
      <c r="A216" s="12" t="s">
        <v>447</v>
      </c>
      <c r="B216" s="12" t="s">
        <v>530</v>
      </c>
      <c r="C216" s="12" t="s">
        <v>374</v>
      </c>
      <c r="D216" s="12" t="s">
        <v>375</v>
      </c>
      <c r="E216" s="12" t="s">
        <v>69</v>
      </c>
      <c r="F216" s="12" t="s">
        <v>713</v>
      </c>
      <c r="G216" s="12" t="s">
        <v>729</v>
      </c>
      <c r="H216" s="12"/>
      <c r="I216" s="12"/>
      <c r="J216" s="12"/>
    </row>
    <row r="217" spans="1:10" ht="15.75" customHeight="1" x14ac:dyDescent="0.15">
      <c r="A217" s="12" t="s">
        <v>447</v>
      </c>
      <c r="B217" s="12" t="s">
        <v>531</v>
      </c>
      <c r="C217" s="12" t="s">
        <v>377</v>
      </c>
      <c r="D217" s="12" t="s">
        <v>378</v>
      </c>
      <c r="E217" s="12" t="s">
        <v>69</v>
      </c>
      <c r="F217" s="12" t="s">
        <v>713</v>
      </c>
      <c r="G217" s="12" t="s">
        <v>715</v>
      </c>
      <c r="H217" s="12"/>
      <c r="I217" s="12"/>
      <c r="J217" s="12"/>
    </row>
    <row r="218" spans="1:10" ht="15.75" customHeight="1" x14ac:dyDescent="0.15">
      <c r="A218" s="12" t="s">
        <v>447</v>
      </c>
      <c r="B218" s="12" t="s">
        <v>532</v>
      </c>
      <c r="C218" s="12" t="s">
        <v>380</v>
      </c>
      <c r="D218" s="12" t="s">
        <v>381</v>
      </c>
      <c r="E218" s="12" t="s">
        <v>69</v>
      </c>
      <c r="F218" s="12" t="s">
        <v>713</v>
      </c>
      <c r="G218" s="12" t="s">
        <v>715</v>
      </c>
      <c r="H218" s="12"/>
      <c r="I218" s="12"/>
      <c r="J218" s="12"/>
    </row>
    <row r="219" spans="1:10" ht="15.75" customHeight="1" x14ac:dyDescent="0.15">
      <c r="A219" s="12" t="s">
        <v>447</v>
      </c>
      <c r="B219" s="12" t="s">
        <v>533</v>
      </c>
      <c r="C219" s="12" t="s">
        <v>383</v>
      </c>
      <c r="D219" s="12" t="s">
        <v>384</v>
      </c>
      <c r="E219" s="12" t="s">
        <v>69</v>
      </c>
      <c r="F219" s="12" t="s">
        <v>713</v>
      </c>
      <c r="G219" s="12"/>
      <c r="H219" s="68" t="s">
        <v>801</v>
      </c>
      <c r="I219" s="12"/>
      <c r="J219" s="12"/>
    </row>
    <row r="220" spans="1:10" ht="15.75" customHeight="1" x14ac:dyDescent="0.15">
      <c r="A220" s="12" t="s">
        <v>447</v>
      </c>
      <c r="B220" s="12" t="s">
        <v>534</v>
      </c>
      <c r="C220" s="12" t="s">
        <v>386</v>
      </c>
      <c r="D220" s="12" t="s">
        <v>387</v>
      </c>
      <c r="E220" s="12" t="s">
        <v>69</v>
      </c>
      <c r="F220" s="12" t="s">
        <v>713</v>
      </c>
      <c r="G220" s="12"/>
      <c r="H220" s="12" t="s">
        <v>802</v>
      </c>
      <c r="I220" s="12"/>
      <c r="J220" s="12"/>
    </row>
    <row r="221" spans="1:10" ht="15.75" customHeight="1" x14ac:dyDescent="0.15">
      <c r="A221" s="12" t="s">
        <v>447</v>
      </c>
      <c r="B221" s="12" t="s">
        <v>535</v>
      </c>
      <c r="C221" s="12" t="s">
        <v>389</v>
      </c>
      <c r="D221" s="12" t="s">
        <v>390</v>
      </c>
      <c r="E221" s="12" t="s">
        <v>69</v>
      </c>
      <c r="F221" s="12" t="s">
        <v>713</v>
      </c>
      <c r="G221" s="12"/>
      <c r="H221" s="12"/>
      <c r="I221" s="12"/>
      <c r="J221" s="12"/>
    </row>
    <row r="222" spans="1:10" ht="15.75" customHeight="1" x14ac:dyDescent="0.15">
      <c r="A222" s="12" t="s">
        <v>447</v>
      </c>
      <c r="B222" s="12" t="s">
        <v>536</v>
      </c>
      <c r="C222" s="12" t="s">
        <v>392</v>
      </c>
      <c r="D222" s="12" t="s">
        <v>393</v>
      </c>
      <c r="E222" s="12" t="s">
        <v>69</v>
      </c>
      <c r="F222" s="12" t="s">
        <v>713</v>
      </c>
      <c r="G222" s="12"/>
      <c r="H222" s="12"/>
      <c r="I222" s="12"/>
      <c r="J222" s="12"/>
    </row>
    <row r="223" spans="1:10" ht="15.75" customHeight="1" x14ac:dyDescent="0.15">
      <c r="A223" s="12" t="s">
        <v>447</v>
      </c>
      <c r="B223" s="12" t="s">
        <v>537</v>
      </c>
      <c r="C223" s="12" t="s">
        <v>395</v>
      </c>
      <c r="D223" s="12" t="s">
        <v>396</v>
      </c>
      <c r="E223" s="12" t="s">
        <v>69</v>
      </c>
      <c r="F223" s="12" t="s">
        <v>713</v>
      </c>
      <c r="G223" s="12"/>
      <c r="H223" s="12"/>
      <c r="I223" s="12"/>
      <c r="J223" s="12"/>
    </row>
    <row r="224" spans="1:10" ht="15.75" customHeight="1" x14ac:dyDescent="0.15">
      <c r="A224" s="12" t="s">
        <v>447</v>
      </c>
      <c r="B224" s="12" t="s">
        <v>538</v>
      </c>
      <c r="C224" s="12" t="s">
        <v>398</v>
      </c>
      <c r="D224" s="12" t="s">
        <v>399</v>
      </c>
      <c r="E224" s="12" t="s">
        <v>69</v>
      </c>
      <c r="F224" s="12" t="s">
        <v>713</v>
      </c>
      <c r="G224" s="12"/>
      <c r="H224" s="12"/>
      <c r="I224" s="12"/>
      <c r="J224" s="12"/>
    </row>
    <row r="225" spans="1:10" ht="15.75" customHeight="1" x14ac:dyDescent="0.15">
      <c r="A225" s="12" t="s">
        <v>447</v>
      </c>
      <c r="B225" s="12" t="s">
        <v>539</v>
      </c>
      <c r="C225" s="12" t="s">
        <v>826</v>
      </c>
      <c r="D225" s="12" t="s">
        <v>827</v>
      </c>
      <c r="E225" s="12" t="s">
        <v>166</v>
      </c>
      <c r="F225" s="12" t="s">
        <v>723</v>
      </c>
      <c r="G225" s="12"/>
      <c r="H225" s="12"/>
      <c r="I225" s="12"/>
      <c r="J225" s="12"/>
    </row>
    <row r="226" spans="1:10" ht="15.75" customHeight="1" x14ac:dyDescent="0.15">
      <c r="A226" s="12"/>
      <c r="B226" s="12" t="s">
        <v>539</v>
      </c>
      <c r="C226" s="12" t="s">
        <v>828</v>
      </c>
      <c r="D226" s="12" t="s">
        <v>829</v>
      </c>
      <c r="E226" s="12" t="s">
        <v>149</v>
      </c>
      <c r="F226" s="12"/>
      <c r="G226" s="12"/>
      <c r="H226" s="12"/>
      <c r="I226" s="12"/>
      <c r="J226" s="12"/>
    </row>
    <row r="227" spans="1:10" ht="15.75" customHeight="1" x14ac:dyDescent="0.15">
      <c r="A227" s="12" t="s">
        <v>447</v>
      </c>
      <c r="B227" s="12" t="s">
        <v>542</v>
      </c>
      <c r="C227" s="12" t="s">
        <v>199</v>
      </c>
      <c r="D227" s="12" t="s">
        <v>543</v>
      </c>
      <c r="E227" s="12" t="s">
        <v>69</v>
      </c>
      <c r="F227" s="12" t="s">
        <v>713</v>
      </c>
      <c r="G227" s="12"/>
      <c r="H227" s="12"/>
      <c r="I227" s="12"/>
      <c r="J227" s="12"/>
    </row>
    <row r="228" spans="1:10" ht="15.75" customHeight="1" x14ac:dyDescent="0.15">
      <c r="A228" s="12" t="s">
        <v>447</v>
      </c>
      <c r="B228" s="12" t="s">
        <v>544</v>
      </c>
      <c r="C228" s="12" t="s">
        <v>545</v>
      </c>
      <c r="D228" s="12" t="s">
        <v>546</v>
      </c>
      <c r="E228" s="12" t="s">
        <v>69</v>
      </c>
      <c r="F228" s="12" t="s">
        <v>713</v>
      </c>
      <c r="G228" s="12" t="s">
        <v>715</v>
      </c>
      <c r="H228" s="12"/>
      <c r="I228" s="12"/>
      <c r="J228" s="12"/>
    </row>
    <row r="229" spans="1:10" ht="15.75" customHeight="1" x14ac:dyDescent="0.15">
      <c r="A229" s="12" t="s">
        <v>447</v>
      </c>
      <c r="B229" s="12" t="s">
        <v>547</v>
      </c>
      <c r="C229" s="12" t="s">
        <v>128</v>
      </c>
      <c r="D229" s="12" t="s">
        <v>548</v>
      </c>
      <c r="E229" s="12" t="s">
        <v>69</v>
      </c>
      <c r="F229" s="12" t="s">
        <v>713</v>
      </c>
      <c r="G229" s="12"/>
      <c r="H229" s="12"/>
      <c r="I229" s="12"/>
      <c r="J229" s="12"/>
    </row>
    <row r="230" spans="1:10" ht="15.75" customHeight="1" x14ac:dyDescent="0.15">
      <c r="A230" s="12" t="s">
        <v>447</v>
      </c>
      <c r="B230" s="12" t="s">
        <v>549</v>
      </c>
      <c r="C230" s="12" t="s">
        <v>550</v>
      </c>
      <c r="D230" s="12" t="s">
        <v>551</v>
      </c>
      <c r="E230" s="12" t="s">
        <v>69</v>
      </c>
      <c r="F230" s="12" t="s">
        <v>713</v>
      </c>
      <c r="G230" s="12"/>
      <c r="H230" s="12"/>
      <c r="I230" s="12"/>
      <c r="J230" s="12"/>
    </row>
    <row r="231" spans="1:10" ht="15.75" customHeight="1" x14ac:dyDescent="0.15">
      <c r="A231" s="12" t="s">
        <v>447</v>
      </c>
      <c r="B231" s="12" t="s">
        <v>552</v>
      </c>
      <c r="C231" s="12" t="s">
        <v>126</v>
      </c>
      <c r="D231" s="12" t="s">
        <v>553</v>
      </c>
      <c r="E231" s="12" t="s">
        <v>69</v>
      </c>
      <c r="F231" s="12" t="s">
        <v>713</v>
      </c>
      <c r="G231" s="12"/>
      <c r="H231" s="68" t="s">
        <v>830</v>
      </c>
      <c r="I231" s="12"/>
      <c r="J231" s="12"/>
    </row>
    <row r="232" spans="1:10" ht="15.75" customHeight="1" x14ac:dyDescent="0.15">
      <c r="A232" s="12" t="s">
        <v>447</v>
      </c>
      <c r="B232" s="12" t="s">
        <v>554</v>
      </c>
      <c r="C232" s="12" t="s">
        <v>555</v>
      </c>
      <c r="D232" s="12" t="s">
        <v>556</v>
      </c>
      <c r="E232" s="12" t="s">
        <v>69</v>
      </c>
      <c r="F232" s="12" t="s">
        <v>713</v>
      </c>
      <c r="G232" s="12"/>
      <c r="H232" s="12"/>
      <c r="I232" s="12"/>
      <c r="J232" s="12"/>
    </row>
    <row r="233" spans="1:10" ht="15.75" customHeight="1" x14ac:dyDescent="0.15">
      <c r="A233" s="12" t="s">
        <v>447</v>
      </c>
      <c r="B233" s="12" t="s">
        <v>557</v>
      </c>
      <c r="C233" s="12" t="s">
        <v>831</v>
      </c>
      <c r="D233" s="12" t="s">
        <v>832</v>
      </c>
      <c r="E233" s="12" t="s">
        <v>149</v>
      </c>
      <c r="F233" s="12" t="s">
        <v>720</v>
      </c>
      <c r="G233" s="12"/>
      <c r="H233" s="12"/>
      <c r="I233" s="12"/>
      <c r="J233" s="12"/>
    </row>
    <row r="234" spans="1:10" ht="15.75" customHeight="1" x14ac:dyDescent="0.15">
      <c r="A234" s="12" t="s">
        <v>447</v>
      </c>
      <c r="B234" s="12" t="s">
        <v>557</v>
      </c>
      <c r="C234" s="12" t="s">
        <v>751</v>
      </c>
      <c r="D234" s="12" t="s">
        <v>752</v>
      </c>
      <c r="E234" s="12" t="s">
        <v>149</v>
      </c>
      <c r="F234" s="12" t="s">
        <v>720</v>
      </c>
      <c r="G234" s="12"/>
      <c r="H234" s="12"/>
      <c r="I234" s="12"/>
      <c r="J234" s="12"/>
    </row>
    <row r="235" spans="1:10" ht="15.75" customHeight="1" x14ac:dyDescent="0.15">
      <c r="A235" s="12" t="s">
        <v>447</v>
      </c>
      <c r="B235" s="12" t="s">
        <v>560</v>
      </c>
      <c r="C235" s="12" t="s">
        <v>268</v>
      </c>
      <c r="D235" s="12" t="s">
        <v>269</v>
      </c>
      <c r="E235" s="12" t="s">
        <v>267</v>
      </c>
      <c r="F235" s="12" t="s">
        <v>720</v>
      </c>
      <c r="G235" s="12"/>
      <c r="H235" s="12"/>
      <c r="I235" s="12"/>
      <c r="J235" s="12"/>
    </row>
    <row r="236" spans="1:10" ht="15.75" customHeight="1" x14ac:dyDescent="0.15">
      <c r="A236" s="12" t="s">
        <v>447</v>
      </c>
      <c r="B236" s="12" t="s">
        <v>561</v>
      </c>
      <c r="C236" s="12" t="s">
        <v>271</v>
      </c>
      <c r="D236" s="12" t="s">
        <v>272</v>
      </c>
      <c r="E236" s="12" t="s">
        <v>69</v>
      </c>
      <c r="F236" s="12" t="s">
        <v>713</v>
      </c>
      <c r="G236" s="12" t="s">
        <v>753</v>
      </c>
      <c r="H236" s="68" t="s">
        <v>754</v>
      </c>
      <c r="I236" s="12"/>
      <c r="J236" s="12"/>
    </row>
    <row r="237" spans="1:10" ht="15.75" customHeight="1" x14ac:dyDescent="0.15">
      <c r="A237" s="12" t="s">
        <v>447</v>
      </c>
      <c r="B237" s="12" t="s">
        <v>562</v>
      </c>
      <c r="C237" s="12" t="s">
        <v>833</v>
      </c>
      <c r="D237" s="12" t="s">
        <v>834</v>
      </c>
      <c r="E237" s="12" t="s">
        <v>149</v>
      </c>
      <c r="F237" s="12" t="s">
        <v>720</v>
      </c>
      <c r="G237" s="12"/>
      <c r="H237" s="12"/>
      <c r="I237" s="12"/>
      <c r="J237" s="12"/>
    </row>
    <row r="238" spans="1:10" ht="15.75" customHeight="1" x14ac:dyDescent="0.15">
      <c r="A238" s="12" t="s">
        <v>447</v>
      </c>
      <c r="B238" s="12" t="s">
        <v>562</v>
      </c>
      <c r="C238" s="12" t="s">
        <v>751</v>
      </c>
      <c r="D238" s="12" t="s">
        <v>752</v>
      </c>
      <c r="E238" s="12" t="s">
        <v>149</v>
      </c>
      <c r="F238" s="12" t="s">
        <v>720</v>
      </c>
      <c r="G238" s="12"/>
      <c r="H238" s="12"/>
      <c r="I238" s="12"/>
      <c r="J238" s="12"/>
    </row>
    <row r="239" spans="1:10" ht="15.75" customHeight="1" x14ac:dyDescent="0.15">
      <c r="A239" s="12" t="s">
        <v>447</v>
      </c>
      <c r="B239" s="12" t="s">
        <v>565</v>
      </c>
      <c r="C239" s="12" t="s">
        <v>268</v>
      </c>
      <c r="D239" s="12" t="s">
        <v>269</v>
      </c>
      <c r="E239" s="12" t="s">
        <v>267</v>
      </c>
      <c r="F239" s="12" t="s">
        <v>720</v>
      </c>
      <c r="G239" s="12"/>
      <c r="H239" s="12"/>
      <c r="I239" s="12"/>
      <c r="J239" s="12"/>
    </row>
    <row r="240" spans="1:10" ht="15.75" customHeight="1" x14ac:dyDescent="0.15">
      <c r="A240" s="12" t="s">
        <v>447</v>
      </c>
      <c r="B240" s="12" t="s">
        <v>566</v>
      </c>
      <c r="C240" s="12" t="s">
        <v>271</v>
      </c>
      <c r="D240" s="12" t="s">
        <v>272</v>
      </c>
      <c r="E240" s="12" t="s">
        <v>69</v>
      </c>
      <c r="F240" s="12" t="s">
        <v>713</v>
      </c>
      <c r="G240" s="12" t="s">
        <v>753</v>
      </c>
      <c r="H240" s="68" t="s">
        <v>754</v>
      </c>
      <c r="I240" s="12"/>
      <c r="J240" s="12"/>
    </row>
    <row r="241" spans="1:10" ht="15.75" customHeight="1" x14ac:dyDescent="0.15">
      <c r="A241" s="12" t="s">
        <v>447</v>
      </c>
      <c r="B241" s="12" t="s">
        <v>567</v>
      </c>
      <c r="C241" s="12" t="s">
        <v>835</v>
      </c>
      <c r="D241" s="12" t="s">
        <v>836</v>
      </c>
      <c r="E241" s="12" t="s">
        <v>149</v>
      </c>
      <c r="F241" s="12" t="s">
        <v>720</v>
      </c>
      <c r="G241" s="12"/>
      <c r="H241" s="12"/>
      <c r="I241" s="12"/>
      <c r="J241" s="12"/>
    </row>
    <row r="242" spans="1:10" ht="15.75" customHeight="1" x14ac:dyDescent="0.15">
      <c r="A242" s="12" t="s">
        <v>447</v>
      </c>
      <c r="B242" s="12" t="s">
        <v>567</v>
      </c>
      <c r="C242" s="12" t="s">
        <v>721</v>
      </c>
      <c r="D242" s="12" t="s">
        <v>722</v>
      </c>
      <c r="E242" s="12" t="s">
        <v>149</v>
      </c>
      <c r="F242" s="12" t="s">
        <v>720</v>
      </c>
      <c r="G242" s="12"/>
      <c r="H242" s="12"/>
      <c r="I242" s="12"/>
      <c r="J242" s="12"/>
    </row>
    <row r="243" spans="1:10" ht="15.75" customHeight="1" x14ac:dyDescent="0.15">
      <c r="A243" s="12" t="s">
        <v>447</v>
      </c>
      <c r="B243" s="12" t="s">
        <v>570</v>
      </c>
      <c r="C243" s="12" t="s">
        <v>153</v>
      </c>
      <c r="D243" s="12" t="s">
        <v>154</v>
      </c>
      <c r="E243" s="12" t="s">
        <v>69</v>
      </c>
      <c r="F243" s="12" t="s">
        <v>713</v>
      </c>
      <c r="G243" s="12" t="s">
        <v>715</v>
      </c>
      <c r="H243" s="12"/>
      <c r="I243" s="12"/>
      <c r="J243" s="12"/>
    </row>
    <row r="244" spans="1:10" ht="15.75" customHeight="1" x14ac:dyDescent="0.15">
      <c r="A244" s="12" t="s">
        <v>447</v>
      </c>
      <c r="B244" s="12" t="s">
        <v>571</v>
      </c>
      <c r="C244" s="12" t="s">
        <v>156</v>
      </c>
      <c r="D244" s="12" t="s">
        <v>157</v>
      </c>
      <c r="E244" s="12" t="s">
        <v>69</v>
      </c>
      <c r="F244" s="12" t="s">
        <v>713</v>
      </c>
      <c r="G244" s="12" t="s">
        <v>715</v>
      </c>
      <c r="H244" s="12"/>
      <c r="I244" s="12"/>
      <c r="J244" s="12"/>
    </row>
    <row r="245" spans="1:10" ht="15.75" customHeight="1" x14ac:dyDescent="0.15">
      <c r="A245" s="12" t="s">
        <v>447</v>
      </c>
      <c r="B245" s="12" t="s">
        <v>572</v>
      </c>
      <c r="C245" s="12" t="s">
        <v>159</v>
      </c>
      <c r="D245" s="12" t="s">
        <v>160</v>
      </c>
      <c r="E245" s="12" t="s">
        <v>69</v>
      </c>
      <c r="F245" s="12" t="s">
        <v>713</v>
      </c>
      <c r="G245" s="12" t="s">
        <v>715</v>
      </c>
      <c r="H245" s="12"/>
      <c r="I245" s="12"/>
      <c r="J245" s="12"/>
    </row>
    <row r="246" spans="1:10" ht="15.75" customHeight="1" x14ac:dyDescent="0.15">
      <c r="A246" s="12" t="s">
        <v>447</v>
      </c>
      <c r="B246" s="12" t="s">
        <v>573</v>
      </c>
      <c r="C246" s="12" t="s">
        <v>163</v>
      </c>
      <c r="D246" s="12" t="s">
        <v>164</v>
      </c>
      <c r="E246" s="12" t="s">
        <v>162</v>
      </c>
      <c r="F246" s="12" t="s">
        <v>713</v>
      </c>
      <c r="G246" s="12"/>
      <c r="H246" s="12"/>
      <c r="I246" s="12"/>
      <c r="J246" s="12"/>
    </row>
    <row r="247" spans="1:10" ht="15.75" customHeight="1" x14ac:dyDescent="0.15">
      <c r="A247" s="12" t="s">
        <v>447</v>
      </c>
      <c r="B247" s="12" t="s">
        <v>574</v>
      </c>
      <c r="C247" s="12" t="s">
        <v>837</v>
      </c>
      <c r="D247" s="12" t="s">
        <v>838</v>
      </c>
      <c r="E247" s="12" t="s">
        <v>149</v>
      </c>
      <c r="F247" s="12" t="s">
        <v>720</v>
      </c>
      <c r="G247" s="12"/>
      <c r="H247" s="12"/>
      <c r="I247" s="12"/>
      <c r="J247" s="12"/>
    </row>
    <row r="248" spans="1:10" ht="15.75" customHeight="1" x14ac:dyDescent="0.15">
      <c r="A248" s="12" t="s">
        <v>447</v>
      </c>
      <c r="B248" s="12" t="s">
        <v>574</v>
      </c>
      <c r="C248" s="12" t="s">
        <v>721</v>
      </c>
      <c r="D248" s="12" t="s">
        <v>722</v>
      </c>
      <c r="E248" s="12" t="s">
        <v>149</v>
      </c>
      <c r="F248" s="12" t="s">
        <v>720</v>
      </c>
      <c r="G248" s="12"/>
      <c r="H248" s="12"/>
      <c r="I248" s="12"/>
      <c r="J248" s="12"/>
    </row>
    <row r="249" spans="1:10" ht="15.75" customHeight="1" x14ac:dyDescent="0.15">
      <c r="A249" s="12" t="s">
        <v>447</v>
      </c>
      <c r="B249" s="12" t="s">
        <v>577</v>
      </c>
      <c r="C249" s="12" t="s">
        <v>153</v>
      </c>
      <c r="D249" s="12" t="s">
        <v>154</v>
      </c>
      <c r="E249" s="12" t="s">
        <v>69</v>
      </c>
      <c r="F249" s="12" t="s">
        <v>713</v>
      </c>
      <c r="G249" s="12" t="s">
        <v>715</v>
      </c>
      <c r="H249" s="12"/>
      <c r="I249" s="12"/>
      <c r="J249" s="12"/>
    </row>
    <row r="250" spans="1:10" ht="15.75" customHeight="1" x14ac:dyDescent="0.15">
      <c r="A250" s="12" t="s">
        <v>447</v>
      </c>
      <c r="B250" s="12" t="s">
        <v>578</v>
      </c>
      <c r="C250" s="12" t="s">
        <v>156</v>
      </c>
      <c r="D250" s="12" t="s">
        <v>157</v>
      </c>
      <c r="E250" s="12" t="s">
        <v>69</v>
      </c>
      <c r="F250" s="12" t="s">
        <v>713</v>
      </c>
      <c r="G250" s="12" t="s">
        <v>715</v>
      </c>
      <c r="H250" s="12"/>
      <c r="I250" s="12"/>
      <c r="J250" s="12"/>
    </row>
    <row r="251" spans="1:10" ht="15.75" customHeight="1" x14ac:dyDescent="0.15">
      <c r="A251" s="12" t="s">
        <v>447</v>
      </c>
      <c r="B251" s="12" t="s">
        <v>579</v>
      </c>
      <c r="C251" s="12" t="s">
        <v>159</v>
      </c>
      <c r="D251" s="12" t="s">
        <v>160</v>
      </c>
      <c r="E251" s="12" t="s">
        <v>69</v>
      </c>
      <c r="F251" s="12" t="s">
        <v>713</v>
      </c>
      <c r="G251" s="12" t="s">
        <v>715</v>
      </c>
      <c r="H251" s="12"/>
      <c r="I251" s="12"/>
      <c r="J251" s="12"/>
    </row>
    <row r="252" spans="1:10" ht="15.75" customHeight="1" x14ac:dyDescent="0.15">
      <c r="A252" s="12" t="s">
        <v>447</v>
      </c>
      <c r="B252" s="12" t="s">
        <v>580</v>
      </c>
      <c r="C252" s="12" t="s">
        <v>163</v>
      </c>
      <c r="D252" s="12" t="s">
        <v>164</v>
      </c>
      <c r="E252" s="12" t="s">
        <v>162</v>
      </c>
      <c r="F252" s="12" t="s">
        <v>713</v>
      </c>
      <c r="G252" s="12"/>
      <c r="H252" s="12"/>
      <c r="I252" s="12"/>
      <c r="J252" s="12"/>
    </row>
    <row r="253" spans="1:10" ht="15.75" customHeight="1" x14ac:dyDescent="0.15">
      <c r="A253" s="12" t="s">
        <v>447</v>
      </c>
      <c r="B253" s="12" t="s">
        <v>581</v>
      </c>
      <c r="C253" s="12" t="s">
        <v>839</v>
      </c>
      <c r="D253" s="12" t="s">
        <v>840</v>
      </c>
      <c r="E253" s="12" t="s">
        <v>166</v>
      </c>
      <c r="F253" s="12" t="s">
        <v>723</v>
      </c>
      <c r="G253" s="12"/>
      <c r="H253" s="12"/>
      <c r="I253" s="12"/>
      <c r="J253" s="12"/>
    </row>
    <row r="254" spans="1:10" ht="15.75" customHeight="1" x14ac:dyDescent="0.15">
      <c r="A254" s="12"/>
      <c r="B254" s="12" t="s">
        <v>581</v>
      </c>
      <c r="C254" s="12" t="s">
        <v>841</v>
      </c>
      <c r="D254" s="12" t="s">
        <v>842</v>
      </c>
      <c r="E254" s="12" t="s">
        <v>149</v>
      </c>
      <c r="F254" s="12"/>
      <c r="G254" s="12"/>
      <c r="H254" s="12"/>
      <c r="I254" s="12"/>
      <c r="J254" s="12"/>
    </row>
    <row r="255" spans="1:10" ht="15.75" customHeight="1" x14ac:dyDescent="0.15">
      <c r="A255" s="12" t="s">
        <v>447</v>
      </c>
      <c r="B255" s="12" t="s">
        <v>584</v>
      </c>
      <c r="C255" s="12" t="s">
        <v>180</v>
      </c>
      <c r="D255" s="12" t="s">
        <v>585</v>
      </c>
      <c r="E255" s="12" t="s">
        <v>69</v>
      </c>
      <c r="F255" s="12" t="s">
        <v>713</v>
      </c>
      <c r="G255" s="12"/>
      <c r="H255" s="12"/>
      <c r="I255" s="12"/>
      <c r="J255" s="12"/>
    </row>
    <row r="256" spans="1:10" ht="15.75" customHeight="1" x14ac:dyDescent="0.15">
      <c r="A256" s="12" t="s">
        <v>447</v>
      </c>
      <c r="B256" s="12" t="s">
        <v>586</v>
      </c>
      <c r="C256" s="12" t="s">
        <v>587</v>
      </c>
      <c r="D256" s="12" t="s">
        <v>588</v>
      </c>
      <c r="E256" s="12" t="s">
        <v>69</v>
      </c>
      <c r="F256" s="12" t="s">
        <v>713</v>
      </c>
      <c r="G256" s="12" t="s">
        <v>729</v>
      </c>
      <c r="H256" s="12"/>
      <c r="I256" s="12"/>
      <c r="J256" s="12"/>
    </row>
    <row r="257" spans="1:10" ht="15.75" customHeight="1" x14ac:dyDescent="0.15">
      <c r="A257" s="12" t="s">
        <v>447</v>
      </c>
      <c r="B257" s="12" t="s">
        <v>589</v>
      </c>
      <c r="C257" s="12" t="s">
        <v>545</v>
      </c>
      <c r="D257" s="12" t="s">
        <v>590</v>
      </c>
      <c r="E257" s="12" t="s">
        <v>69</v>
      </c>
      <c r="F257" s="12" t="s">
        <v>713</v>
      </c>
      <c r="G257" s="12" t="s">
        <v>715</v>
      </c>
      <c r="H257" s="12"/>
      <c r="I257" s="12"/>
      <c r="J257" s="12"/>
    </row>
    <row r="258" spans="1:10" ht="15.75" customHeight="1" x14ac:dyDescent="0.15">
      <c r="A258" s="12" t="s">
        <v>447</v>
      </c>
      <c r="B258" s="12" t="s">
        <v>591</v>
      </c>
      <c r="C258" s="12" t="s">
        <v>751</v>
      </c>
      <c r="D258" s="12" t="s">
        <v>843</v>
      </c>
      <c r="E258" s="12" t="s">
        <v>149</v>
      </c>
      <c r="F258" s="12" t="s">
        <v>720</v>
      </c>
      <c r="G258" s="12"/>
      <c r="H258" s="12"/>
      <c r="I258" s="12"/>
      <c r="J258" s="12"/>
    </row>
    <row r="259" spans="1:10" ht="15.75" customHeight="1" x14ac:dyDescent="0.15">
      <c r="A259" s="12" t="s">
        <v>447</v>
      </c>
      <c r="B259" s="12" t="s">
        <v>591</v>
      </c>
      <c r="C259" s="12" t="s">
        <v>751</v>
      </c>
      <c r="D259" s="12" t="s">
        <v>752</v>
      </c>
      <c r="E259" s="12" t="s">
        <v>149</v>
      </c>
      <c r="F259" s="12" t="s">
        <v>720</v>
      </c>
      <c r="G259" s="12"/>
      <c r="H259" s="12"/>
      <c r="I259" s="12"/>
      <c r="J259" s="12"/>
    </row>
    <row r="260" spans="1:10" ht="15.75" customHeight="1" x14ac:dyDescent="0.15">
      <c r="A260" s="12" t="s">
        <v>447</v>
      </c>
      <c r="B260" s="12" t="s">
        <v>593</v>
      </c>
      <c r="C260" s="12" t="s">
        <v>268</v>
      </c>
      <c r="D260" s="12" t="s">
        <v>269</v>
      </c>
      <c r="E260" s="12" t="s">
        <v>267</v>
      </c>
      <c r="F260" s="12" t="s">
        <v>720</v>
      </c>
      <c r="G260" s="12"/>
      <c r="H260" s="12"/>
      <c r="I260" s="12"/>
      <c r="J260" s="12"/>
    </row>
    <row r="261" spans="1:10" ht="15.75" customHeight="1" x14ac:dyDescent="0.15">
      <c r="A261" s="12" t="s">
        <v>447</v>
      </c>
      <c r="B261" s="12" t="s">
        <v>594</v>
      </c>
      <c r="C261" s="12" t="s">
        <v>271</v>
      </c>
      <c r="D261" s="12" t="s">
        <v>272</v>
      </c>
      <c r="E261" s="12" t="s">
        <v>69</v>
      </c>
      <c r="F261" s="12" t="s">
        <v>713</v>
      </c>
      <c r="G261" s="12" t="s">
        <v>753</v>
      </c>
      <c r="H261" s="68" t="s">
        <v>754</v>
      </c>
      <c r="I261" s="12"/>
      <c r="J261" s="12"/>
    </row>
    <row r="262" spans="1:10" ht="15.75" customHeight="1" x14ac:dyDescent="0.15">
      <c r="A262" s="12" t="s">
        <v>447</v>
      </c>
      <c r="B262" s="12" t="s">
        <v>595</v>
      </c>
      <c r="C262" s="12" t="s">
        <v>702</v>
      </c>
      <c r="D262" s="12" t="s">
        <v>703</v>
      </c>
      <c r="E262" s="12" t="s">
        <v>149</v>
      </c>
      <c r="F262" s="12" t="s">
        <v>720</v>
      </c>
      <c r="G262" s="12"/>
      <c r="H262" s="12"/>
      <c r="I262" s="12"/>
      <c r="J262" s="12"/>
    </row>
    <row r="263" spans="1:10" ht="15.75" customHeight="1" x14ac:dyDescent="0.15">
      <c r="A263" s="12" t="s">
        <v>447</v>
      </c>
      <c r="B263" s="12" t="s">
        <v>595</v>
      </c>
      <c r="C263" s="12" t="s">
        <v>762</v>
      </c>
      <c r="D263" s="12" t="s">
        <v>763</v>
      </c>
      <c r="E263" s="12" t="s">
        <v>149</v>
      </c>
      <c r="F263" s="12" t="s">
        <v>720</v>
      </c>
      <c r="G263" s="12"/>
      <c r="H263" s="12"/>
      <c r="I263" s="12"/>
      <c r="J263" s="12"/>
    </row>
    <row r="264" spans="1:10" ht="15.75" customHeight="1" x14ac:dyDescent="0.15">
      <c r="A264" s="12" t="s">
        <v>447</v>
      </c>
      <c r="B264" s="12" t="s">
        <v>598</v>
      </c>
      <c r="C264" s="12" t="s">
        <v>304</v>
      </c>
      <c r="D264" s="12" t="s">
        <v>305</v>
      </c>
      <c r="E264" s="12" t="s">
        <v>69</v>
      </c>
      <c r="F264" s="12" t="s">
        <v>713</v>
      </c>
      <c r="G264" s="12"/>
      <c r="H264" s="12"/>
      <c r="I264" s="12"/>
      <c r="J264" s="12"/>
    </row>
    <row r="265" spans="1:10" ht="15.75" customHeight="1" x14ac:dyDescent="0.15">
      <c r="A265" s="12" t="s">
        <v>447</v>
      </c>
      <c r="B265" s="12" t="s">
        <v>599</v>
      </c>
      <c r="C265" s="12" t="s">
        <v>307</v>
      </c>
      <c r="D265" s="12" t="s">
        <v>308</v>
      </c>
      <c r="E265" s="12" t="s">
        <v>69</v>
      </c>
      <c r="F265" s="12" t="s">
        <v>713</v>
      </c>
      <c r="G265" s="12"/>
      <c r="H265" s="12"/>
      <c r="I265" s="12"/>
      <c r="J265" s="12"/>
    </row>
    <row r="266" spans="1:10" ht="15.75" customHeight="1" x14ac:dyDescent="0.15">
      <c r="A266" s="12" t="s">
        <v>447</v>
      </c>
      <c r="B266" s="12" t="s">
        <v>600</v>
      </c>
      <c r="C266" s="12" t="s">
        <v>704</v>
      </c>
      <c r="D266" s="12" t="s">
        <v>705</v>
      </c>
      <c r="E266" s="12" t="s">
        <v>149</v>
      </c>
      <c r="F266" s="12" t="s">
        <v>720</v>
      </c>
      <c r="G266" s="12"/>
      <c r="H266" s="12"/>
      <c r="I266" s="12"/>
      <c r="J266" s="12"/>
    </row>
    <row r="267" spans="1:10" ht="15.75" customHeight="1" x14ac:dyDescent="0.15">
      <c r="A267" s="12" t="s">
        <v>447</v>
      </c>
      <c r="B267" s="12" t="s">
        <v>600</v>
      </c>
      <c r="C267" s="12" t="s">
        <v>762</v>
      </c>
      <c r="D267" s="12" t="s">
        <v>763</v>
      </c>
      <c r="E267" s="12" t="s">
        <v>149</v>
      </c>
      <c r="F267" s="12" t="s">
        <v>720</v>
      </c>
      <c r="G267" s="12"/>
      <c r="H267" s="12"/>
      <c r="I267" s="12"/>
      <c r="J267" s="12"/>
    </row>
    <row r="268" spans="1:10" ht="15.75" customHeight="1" x14ac:dyDescent="0.15">
      <c r="A268" s="12" t="s">
        <v>447</v>
      </c>
      <c r="B268" s="12" t="s">
        <v>603</v>
      </c>
      <c r="C268" s="12" t="s">
        <v>304</v>
      </c>
      <c r="D268" s="12" t="s">
        <v>305</v>
      </c>
      <c r="E268" s="12" t="s">
        <v>69</v>
      </c>
      <c r="F268" s="12" t="s">
        <v>713</v>
      </c>
      <c r="G268" s="12"/>
      <c r="H268" s="12"/>
      <c r="I268" s="12"/>
      <c r="J268" s="12"/>
    </row>
    <row r="269" spans="1:10" ht="15.75" customHeight="1" x14ac:dyDescent="0.15">
      <c r="A269" s="12" t="s">
        <v>447</v>
      </c>
      <c r="B269" s="12" t="s">
        <v>604</v>
      </c>
      <c r="C269" s="12" t="s">
        <v>307</v>
      </c>
      <c r="D269" s="12" t="s">
        <v>308</v>
      </c>
      <c r="E269" s="12" t="s">
        <v>69</v>
      </c>
      <c r="F269" s="12" t="s">
        <v>713</v>
      </c>
      <c r="G269" s="12"/>
      <c r="H269" s="12"/>
      <c r="I269" s="12"/>
      <c r="J269" s="12"/>
    </row>
    <row r="270" spans="1:10" ht="15.75" customHeight="1" x14ac:dyDescent="0.15">
      <c r="A270" s="12" t="s">
        <v>447</v>
      </c>
      <c r="B270" s="12" t="s">
        <v>605</v>
      </c>
      <c r="C270" s="12" t="s">
        <v>606</v>
      </c>
      <c r="D270" s="12" t="s">
        <v>607</v>
      </c>
      <c r="E270" s="12" t="s">
        <v>69</v>
      </c>
      <c r="F270" s="12" t="s">
        <v>713</v>
      </c>
      <c r="G270" s="12" t="s">
        <v>729</v>
      </c>
      <c r="H270" s="12"/>
      <c r="I270" s="12"/>
      <c r="J270" s="12"/>
    </row>
    <row r="271" spans="1:10" ht="15.75" customHeight="1" x14ac:dyDescent="0.15">
      <c r="A271" s="12" t="s">
        <v>447</v>
      </c>
      <c r="B271" s="12" t="s">
        <v>609</v>
      </c>
      <c r="C271" s="12" t="s">
        <v>844</v>
      </c>
      <c r="D271" s="12" t="s">
        <v>845</v>
      </c>
      <c r="E271" s="12" t="s">
        <v>166</v>
      </c>
      <c r="F271" s="12" t="s">
        <v>723</v>
      </c>
      <c r="G271" s="12"/>
      <c r="H271" s="12"/>
      <c r="I271" s="12"/>
      <c r="J271" s="12"/>
    </row>
    <row r="272" spans="1:10" ht="15.75" customHeight="1" x14ac:dyDescent="0.15">
      <c r="A272" s="12"/>
      <c r="B272" s="12" t="s">
        <v>609</v>
      </c>
      <c r="C272" s="12" t="s">
        <v>846</v>
      </c>
      <c r="D272" s="12" t="s">
        <v>847</v>
      </c>
      <c r="E272" s="12" t="s">
        <v>149</v>
      </c>
      <c r="F272" s="12"/>
      <c r="G272" s="12"/>
      <c r="H272" s="12"/>
      <c r="I272" s="12"/>
      <c r="J272" s="12"/>
    </row>
    <row r="273" spans="1:10" ht="15.75" customHeight="1" x14ac:dyDescent="0.15">
      <c r="A273" s="12" t="s">
        <v>447</v>
      </c>
      <c r="B273" s="12" t="s">
        <v>612</v>
      </c>
      <c r="C273" s="12" t="s">
        <v>180</v>
      </c>
      <c r="D273" s="12" t="s">
        <v>613</v>
      </c>
      <c r="E273" s="12" t="s">
        <v>69</v>
      </c>
      <c r="F273" s="12" t="s">
        <v>713</v>
      </c>
      <c r="G273" s="12"/>
      <c r="H273" s="12"/>
      <c r="I273" s="12"/>
      <c r="J273" s="12"/>
    </row>
    <row r="274" spans="1:10" ht="15.75" customHeight="1" x14ac:dyDescent="0.15">
      <c r="A274" s="12" t="s">
        <v>447</v>
      </c>
      <c r="B274" s="12" t="s">
        <v>615</v>
      </c>
      <c r="C274" s="12" t="s">
        <v>616</v>
      </c>
      <c r="D274" s="12" t="s">
        <v>617</v>
      </c>
      <c r="E274" s="12" t="s">
        <v>166</v>
      </c>
      <c r="F274" s="12" t="s">
        <v>848</v>
      </c>
      <c r="G274" s="12" t="s">
        <v>849</v>
      </c>
      <c r="H274" s="68" t="s">
        <v>850</v>
      </c>
      <c r="I274" s="12"/>
      <c r="J274" s="12"/>
    </row>
    <row r="275" spans="1:10" ht="15.75" customHeight="1" x14ac:dyDescent="0.15">
      <c r="A275" s="12" t="s">
        <v>447</v>
      </c>
      <c r="B275" s="12" t="s">
        <v>618</v>
      </c>
      <c r="C275" s="12" t="s">
        <v>545</v>
      </c>
      <c r="D275" s="12" t="s">
        <v>619</v>
      </c>
      <c r="E275" s="12" t="s">
        <v>69</v>
      </c>
      <c r="F275" s="12" t="s">
        <v>713</v>
      </c>
      <c r="G275" s="12" t="s">
        <v>715</v>
      </c>
      <c r="H275" s="12"/>
      <c r="I275" s="12"/>
      <c r="J275" s="12"/>
    </row>
    <row r="276" spans="1:10" ht="15.75" customHeight="1" x14ac:dyDescent="0.15">
      <c r="A276" s="12" t="s">
        <v>447</v>
      </c>
      <c r="B276" s="12" t="s">
        <v>620</v>
      </c>
      <c r="C276" s="12" t="s">
        <v>374</v>
      </c>
      <c r="D276" s="12" t="s">
        <v>621</v>
      </c>
      <c r="E276" s="12" t="s">
        <v>69</v>
      </c>
      <c r="F276" s="12" t="s">
        <v>713</v>
      </c>
      <c r="G276" s="12" t="s">
        <v>729</v>
      </c>
      <c r="H276" s="12"/>
      <c r="I276" s="12"/>
      <c r="J276" s="12"/>
    </row>
    <row r="277" spans="1:10" ht="15.75" customHeight="1" x14ac:dyDescent="0.15">
      <c r="A277" s="12"/>
      <c r="B277" s="12" t="s">
        <v>400</v>
      </c>
      <c r="C277" s="12" t="s">
        <v>851</v>
      </c>
      <c r="D277" s="12" t="s">
        <v>852</v>
      </c>
      <c r="E277" s="12" t="s">
        <v>166</v>
      </c>
      <c r="F277" s="12" t="s">
        <v>723</v>
      </c>
      <c r="G277" s="12"/>
      <c r="H277" s="12"/>
      <c r="I277" s="12"/>
      <c r="J277" s="12"/>
    </row>
    <row r="278" spans="1:10" ht="15.75" customHeight="1" x14ac:dyDescent="0.15">
      <c r="A278" s="12"/>
      <c r="B278" s="12" t="s">
        <v>400</v>
      </c>
      <c r="C278" s="12" t="s">
        <v>766</v>
      </c>
      <c r="D278" s="12" t="s">
        <v>767</v>
      </c>
      <c r="E278" s="12" t="s">
        <v>149</v>
      </c>
      <c r="F278" s="12"/>
      <c r="G278" s="12"/>
      <c r="H278" s="12"/>
      <c r="I278" s="12"/>
      <c r="J278" s="12"/>
    </row>
    <row r="279" spans="1:10" ht="15.75" customHeight="1" x14ac:dyDescent="0.15">
      <c r="A279" s="12" t="s">
        <v>400</v>
      </c>
      <c r="B279" s="12" t="s">
        <v>403</v>
      </c>
      <c r="C279" s="12" t="s">
        <v>199</v>
      </c>
      <c r="D279" s="12" t="s">
        <v>313</v>
      </c>
      <c r="E279" s="12" t="s">
        <v>69</v>
      </c>
      <c r="F279" s="12" t="s">
        <v>713</v>
      </c>
      <c r="G279" s="12"/>
      <c r="H279" s="12"/>
      <c r="I279" s="12"/>
      <c r="J279" s="12"/>
    </row>
    <row r="280" spans="1:10" ht="15.75" customHeight="1" x14ac:dyDescent="0.15">
      <c r="A280" s="12" t="s">
        <v>400</v>
      </c>
      <c r="B280" s="12" t="s">
        <v>404</v>
      </c>
      <c r="C280" s="12" t="s">
        <v>127</v>
      </c>
      <c r="D280" s="12" t="s">
        <v>315</v>
      </c>
      <c r="E280" s="12" t="s">
        <v>69</v>
      </c>
      <c r="F280" s="12" t="s">
        <v>713</v>
      </c>
      <c r="G280" s="12"/>
      <c r="H280" s="12"/>
      <c r="I280" s="12"/>
      <c r="J280" s="12"/>
    </row>
    <row r="281" spans="1:10" ht="15.75" customHeight="1" x14ac:dyDescent="0.15">
      <c r="A281" s="12" t="s">
        <v>400</v>
      </c>
      <c r="B281" s="12" t="s">
        <v>405</v>
      </c>
      <c r="C281" s="12" t="s">
        <v>128</v>
      </c>
      <c r="D281" s="12" t="s">
        <v>317</v>
      </c>
      <c r="E281" s="12" t="s">
        <v>69</v>
      </c>
      <c r="F281" s="12" t="s">
        <v>713</v>
      </c>
      <c r="G281" s="12"/>
      <c r="H281" s="12"/>
      <c r="I281" s="12"/>
      <c r="J281" s="12"/>
    </row>
    <row r="282" spans="1:10" ht="15.75" customHeight="1" x14ac:dyDescent="0.15">
      <c r="A282" s="12" t="s">
        <v>400</v>
      </c>
      <c r="B282" s="12" t="s">
        <v>406</v>
      </c>
      <c r="C282" s="12" t="s">
        <v>768</v>
      </c>
      <c r="D282" s="12" t="s">
        <v>769</v>
      </c>
      <c r="E282" s="12" t="s">
        <v>166</v>
      </c>
      <c r="F282" s="12" t="s">
        <v>723</v>
      </c>
      <c r="G282" s="12"/>
      <c r="H282" s="12"/>
      <c r="I282" s="12"/>
      <c r="J282" s="12"/>
    </row>
    <row r="283" spans="1:10" ht="15.75" customHeight="1" x14ac:dyDescent="0.15">
      <c r="A283" s="12"/>
      <c r="B283" s="12" t="s">
        <v>406</v>
      </c>
      <c r="C283" s="12" t="s">
        <v>770</v>
      </c>
      <c r="D283" s="12" t="s">
        <v>771</v>
      </c>
      <c r="E283" s="12" t="s">
        <v>149</v>
      </c>
      <c r="F283" s="12"/>
      <c r="G283" s="12"/>
      <c r="H283" s="12"/>
      <c r="I283" s="12"/>
      <c r="J283" s="12"/>
    </row>
    <row r="284" spans="1:10" ht="15.75" customHeight="1" x14ac:dyDescent="0.15">
      <c r="A284" s="12" t="s">
        <v>400</v>
      </c>
      <c r="B284" s="12" t="s">
        <v>407</v>
      </c>
      <c r="C284" s="12" t="s">
        <v>199</v>
      </c>
      <c r="D284" s="12" t="s">
        <v>322</v>
      </c>
      <c r="E284" s="12" t="s">
        <v>69</v>
      </c>
      <c r="F284" s="12" t="s">
        <v>713</v>
      </c>
      <c r="G284" s="12"/>
      <c r="H284" s="12"/>
      <c r="I284" s="12"/>
      <c r="J284" s="12"/>
    </row>
    <row r="285" spans="1:10" ht="15.75" customHeight="1" x14ac:dyDescent="0.15">
      <c r="A285" s="12" t="s">
        <v>400</v>
      </c>
      <c r="B285" s="12" t="s">
        <v>408</v>
      </c>
      <c r="C285" s="12" t="s">
        <v>721</v>
      </c>
      <c r="D285" s="12" t="s">
        <v>772</v>
      </c>
      <c r="E285" s="12" t="s">
        <v>149</v>
      </c>
      <c r="F285" s="12" t="s">
        <v>720</v>
      </c>
      <c r="G285" s="12"/>
      <c r="H285" s="12"/>
      <c r="I285" s="12"/>
      <c r="J285" s="12"/>
    </row>
    <row r="286" spans="1:10" ht="15.75" customHeight="1" x14ac:dyDescent="0.15">
      <c r="A286" s="12" t="s">
        <v>400</v>
      </c>
      <c r="B286" s="12" t="s">
        <v>408</v>
      </c>
      <c r="C286" s="12" t="s">
        <v>721</v>
      </c>
      <c r="D286" s="12" t="s">
        <v>722</v>
      </c>
      <c r="E286" s="12" t="s">
        <v>149</v>
      </c>
      <c r="F286" s="12" t="s">
        <v>720</v>
      </c>
      <c r="G286" s="12"/>
      <c r="H286" s="12"/>
      <c r="I286" s="12"/>
      <c r="J286" s="12"/>
    </row>
    <row r="287" spans="1:10" ht="15.75" customHeight="1" x14ac:dyDescent="0.15">
      <c r="A287" s="12" t="s">
        <v>400</v>
      </c>
      <c r="B287" s="12" t="s">
        <v>409</v>
      </c>
      <c r="C287" s="12" t="s">
        <v>153</v>
      </c>
      <c r="D287" s="12" t="s">
        <v>154</v>
      </c>
      <c r="E287" s="12" t="s">
        <v>69</v>
      </c>
      <c r="F287" s="12" t="s">
        <v>713</v>
      </c>
      <c r="G287" s="12" t="s">
        <v>715</v>
      </c>
      <c r="H287" s="12"/>
      <c r="I287" s="12"/>
      <c r="J287" s="12"/>
    </row>
    <row r="288" spans="1:10" ht="15.75" customHeight="1" x14ac:dyDescent="0.15">
      <c r="A288" s="12" t="s">
        <v>400</v>
      </c>
      <c r="B288" s="12" t="s">
        <v>410</v>
      </c>
      <c r="C288" s="12" t="s">
        <v>156</v>
      </c>
      <c r="D288" s="12" t="s">
        <v>157</v>
      </c>
      <c r="E288" s="12" t="s">
        <v>69</v>
      </c>
      <c r="F288" s="12" t="s">
        <v>713</v>
      </c>
      <c r="G288" s="12" t="s">
        <v>715</v>
      </c>
      <c r="H288" s="12"/>
      <c r="I288" s="12"/>
      <c r="J288" s="12"/>
    </row>
    <row r="289" spans="1:10" ht="15.75" customHeight="1" x14ac:dyDescent="0.15">
      <c r="A289" s="12" t="s">
        <v>400</v>
      </c>
      <c r="B289" s="12" t="s">
        <v>411</v>
      </c>
      <c r="C289" s="12" t="s">
        <v>159</v>
      </c>
      <c r="D289" s="12" t="s">
        <v>160</v>
      </c>
      <c r="E289" s="12" t="s">
        <v>69</v>
      </c>
      <c r="F289" s="12" t="s">
        <v>713</v>
      </c>
      <c r="G289" s="12" t="s">
        <v>715</v>
      </c>
      <c r="H289" s="12"/>
      <c r="I289" s="12"/>
      <c r="J289" s="12"/>
    </row>
    <row r="290" spans="1:10" ht="15.75" customHeight="1" x14ac:dyDescent="0.15">
      <c r="A290" s="12" t="s">
        <v>400</v>
      </c>
      <c r="B290" s="12" t="s">
        <v>412</v>
      </c>
      <c r="C290" s="12" t="s">
        <v>163</v>
      </c>
      <c r="D290" s="12" t="s">
        <v>164</v>
      </c>
      <c r="E290" s="12" t="s">
        <v>162</v>
      </c>
      <c r="F290" s="12" t="s">
        <v>713</v>
      </c>
      <c r="G290" s="12"/>
      <c r="H290" s="12"/>
      <c r="I290" s="12"/>
      <c r="J290" s="12"/>
    </row>
    <row r="291" spans="1:10" ht="15.75" customHeight="1" x14ac:dyDescent="0.15">
      <c r="A291" s="12" t="s">
        <v>400</v>
      </c>
      <c r="B291" s="12" t="s">
        <v>413</v>
      </c>
      <c r="C291" s="12" t="s">
        <v>751</v>
      </c>
      <c r="D291" s="12" t="s">
        <v>773</v>
      </c>
      <c r="E291" s="12" t="s">
        <v>149</v>
      </c>
      <c r="F291" s="12" t="s">
        <v>720</v>
      </c>
      <c r="G291" s="12"/>
      <c r="H291" s="12"/>
      <c r="I291" s="12"/>
      <c r="J291" s="12"/>
    </row>
    <row r="292" spans="1:10" ht="15.75" customHeight="1" x14ac:dyDescent="0.15">
      <c r="A292" s="12" t="s">
        <v>400</v>
      </c>
      <c r="B292" s="12" t="s">
        <v>413</v>
      </c>
      <c r="C292" s="12" t="s">
        <v>751</v>
      </c>
      <c r="D292" s="12" t="s">
        <v>752</v>
      </c>
      <c r="E292" s="12" t="s">
        <v>149</v>
      </c>
      <c r="F292" s="12" t="s">
        <v>720</v>
      </c>
      <c r="G292" s="12"/>
      <c r="H292" s="12"/>
      <c r="I292" s="12"/>
      <c r="J292" s="12"/>
    </row>
    <row r="293" spans="1:10" ht="15.75" customHeight="1" x14ac:dyDescent="0.15">
      <c r="A293" s="12" t="s">
        <v>400</v>
      </c>
      <c r="B293" s="12" t="s">
        <v>414</v>
      </c>
      <c r="C293" s="12" t="s">
        <v>268</v>
      </c>
      <c r="D293" s="12" t="s">
        <v>269</v>
      </c>
      <c r="E293" s="12" t="s">
        <v>267</v>
      </c>
      <c r="F293" s="12" t="s">
        <v>720</v>
      </c>
      <c r="G293" s="12"/>
      <c r="H293" s="12"/>
      <c r="I293" s="12"/>
      <c r="J293" s="12"/>
    </row>
    <row r="294" spans="1:10" ht="15.75" customHeight="1" x14ac:dyDescent="0.15">
      <c r="A294" s="12" t="s">
        <v>400</v>
      </c>
      <c r="B294" s="12" t="s">
        <v>415</v>
      </c>
      <c r="C294" s="12" t="s">
        <v>271</v>
      </c>
      <c r="D294" s="12" t="s">
        <v>272</v>
      </c>
      <c r="E294" s="12" t="s">
        <v>69</v>
      </c>
      <c r="F294" s="12" t="s">
        <v>713</v>
      </c>
      <c r="G294" s="12" t="s">
        <v>753</v>
      </c>
      <c r="H294" s="68" t="s">
        <v>754</v>
      </c>
      <c r="I294" s="12"/>
      <c r="J294" s="12"/>
    </row>
    <row r="295" spans="1:10" ht="15.75" customHeight="1" x14ac:dyDescent="0.15">
      <c r="A295" s="12" t="s">
        <v>400</v>
      </c>
      <c r="B295" s="12" t="s">
        <v>416</v>
      </c>
      <c r="C295" s="12" t="s">
        <v>337</v>
      </c>
      <c r="D295" s="12" t="s">
        <v>338</v>
      </c>
      <c r="E295" s="12" t="s">
        <v>774</v>
      </c>
      <c r="F295" s="12" t="s">
        <v>713</v>
      </c>
      <c r="G295" s="12"/>
      <c r="H295" s="12"/>
      <c r="I295" s="12"/>
      <c r="J295" s="12"/>
    </row>
    <row r="296" spans="1:10" ht="15.75" customHeight="1" x14ac:dyDescent="0.15">
      <c r="A296" s="12" t="s">
        <v>400</v>
      </c>
      <c r="B296" s="12" t="s">
        <v>417</v>
      </c>
      <c r="C296" s="12" t="s">
        <v>340</v>
      </c>
      <c r="D296" s="12" t="s">
        <v>340</v>
      </c>
      <c r="E296" s="12" t="s">
        <v>149</v>
      </c>
      <c r="F296" s="12" t="s">
        <v>720</v>
      </c>
      <c r="G296" s="12"/>
      <c r="H296" s="12"/>
      <c r="I296" s="12"/>
      <c r="J296" s="12"/>
    </row>
    <row r="297" spans="1:10" ht="15.75" customHeight="1" x14ac:dyDescent="0.15">
      <c r="A297" s="12" t="s">
        <v>400</v>
      </c>
      <c r="B297" s="12" t="s">
        <v>418</v>
      </c>
      <c r="C297" s="12" t="s">
        <v>342</v>
      </c>
      <c r="D297" s="12" t="s">
        <v>343</v>
      </c>
      <c r="E297" s="12" t="s">
        <v>69</v>
      </c>
      <c r="F297" s="12" t="s">
        <v>713</v>
      </c>
      <c r="G297" s="12"/>
      <c r="H297" s="12"/>
      <c r="I297" s="12"/>
      <c r="J297" s="12"/>
    </row>
    <row r="298" spans="1:10" ht="15.75" customHeight="1" x14ac:dyDescent="0.15">
      <c r="A298" s="12" t="s">
        <v>400</v>
      </c>
      <c r="B298" s="12" t="s">
        <v>419</v>
      </c>
      <c r="C298" s="12" t="s">
        <v>177</v>
      </c>
      <c r="D298" s="12" t="s">
        <v>345</v>
      </c>
      <c r="E298" s="12" t="s">
        <v>69</v>
      </c>
      <c r="F298" s="12" t="s">
        <v>713</v>
      </c>
      <c r="G298" s="12"/>
      <c r="H298" s="12"/>
      <c r="I298" s="12"/>
      <c r="J298" s="12"/>
    </row>
    <row r="299" spans="1:10" ht="15.75" customHeight="1" x14ac:dyDescent="0.15">
      <c r="A299" s="12" t="s">
        <v>400</v>
      </c>
      <c r="B299" s="12" t="s">
        <v>420</v>
      </c>
      <c r="C299" s="12" t="s">
        <v>180</v>
      </c>
      <c r="D299" s="12" t="s">
        <v>347</v>
      </c>
      <c r="E299" s="12" t="s">
        <v>69</v>
      </c>
      <c r="F299" s="12" t="s">
        <v>713</v>
      </c>
      <c r="G299" s="12"/>
      <c r="H299" s="12"/>
      <c r="I299" s="12"/>
      <c r="J299" s="12"/>
    </row>
    <row r="300" spans="1:10" ht="15.75" customHeight="1" x14ac:dyDescent="0.15">
      <c r="A300" s="12" t="s">
        <v>400</v>
      </c>
      <c r="B300" s="12" t="s">
        <v>421</v>
      </c>
      <c r="C300" s="12" t="s">
        <v>185</v>
      </c>
      <c r="D300" s="12" t="s">
        <v>349</v>
      </c>
      <c r="E300" s="12" t="s">
        <v>69</v>
      </c>
      <c r="F300" s="12" t="s">
        <v>713</v>
      </c>
      <c r="G300" s="12" t="s">
        <v>729</v>
      </c>
      <c r="H300" s="12"/>
      <c r="I300" s="12"/>
      <c r="J300" s="12"/>
    </row>
    <row r="301" spans="1:10" ht="15.75" customHeight="1" x14ac:dyDescent="0.15">
      <c r="A301" s="12" t="s">
        <v>400</v>
      </c>
      <c r="B301" s="12" t="s">
        <v>422</v>
      </c>
      <c r="C301" s="12" t="s">
        <v>351</v>
      </c>
      <c r="D301" s="12" t="s">
        <v>352</v>
      </c>
      <c r="E301" s="12" t="s">
        <v>149</v>
      </c>
      <c r="F301" s="12" t="s">
        <v>720</v>
      </c>
      <c r="G301" s="12"/>
      <c r="H301" s="12"/>
      <c r="I301" s="12"/>
      <c r="J301" s="12"/>
    </row>
    <row r="302" spans="1:10" ht="15.75" customHeight="1" x14ac:dyDescent="0.15">
      <c r="A302" s="12" t="s">
        <v>400</v>
      </c>
      <c r="B302" s="12" t="s">
        <v>423</v>
      </c>
      <c r="C302" s="12" t="s">
        <v>130</v>
      </c>
      <c r="D302" s="12" t="s">
        <v>354</v>
      </c>
      <c r="E302" s="12" t="s">
        <v>69</v>
      </c>
      <c r="F302" s="12" t="s">
        <v>713</v>
      </c>
      <c r="G302" s="12"/>
      <c r="H302" s="12"/>
      <c r="I302" s="12"/>
      <c r="J302" s="12"/>
    </row>
    <row r="303" spans="1:10" ht="15.75" customHeight="1" x14ac:dyDescent="0.15">
      <c r="A303" s="12"/>
      <c r="B303" s="12" t="s">
        <v>424</v>
      </c>
      <c r="C303" s="12" t="s">
        <v>35</v>
      </c>
      <c r="D303" s="12" t="s">
        <v>425</v>
      </c>
      <c r="E303" s="12" t="s">
        <v>149</v>
      </c>
      <c r="F303" s="12" t="s">
        <v>720</v>
      </c>
      <c r="G303" s="12"/>
      <c r="H303" s="12"/>
      <c r="I303" s="12"/>
      <c r="J303" s="12"/>
    </row>
    <row r="304" spans="1:10" ht="15.75" customHeight="1" x14ac:dyDescent="0.15">
      <c r="A304" s="12" t="s">
        <v>424</v>
      </c>
      <c r="B304" s="12" t="s">
        <v>426</v>
      </c>
      <c r="C304" s="12" t="s">
        <v>156</v>
      </c>
      <c r="D304" s="12" t="s">
        <v>427</v>
      </c>
      <c r="E304" s="12" t="s">
        <v>69</v>
      </c>
      <c r="F304" s="12" t="s">
        <v>713</v>
      </c>
      <c r="G304" s="12" t="s">
        <v>715</v>
      </c>
      <c r="H304" s="12"/>
      <c r="I304" s="12"/>
      <c r="J304" s="12"/>
    </row>
    <row r="305" spans="1:10" ht="15.75" customHeight="1" x14ac:dyDescent="0.15">
      <c r="A305" s="12" t="s">
        <v>424</v>
      </c>
      <c r="B305" s="12" t="s">
        <v>428</v>
      </c>
      <c r="C305" s="12" t="s">
        <v>429</v>
      </c>
      <c r="D305" s="12" t="s">
        <v>430</v>
      </c>
      <c r="E305" s="12" t="s">
        <v>69</v>
      </c>
      <c r="F305" s="12" t="s">
        <v>713</v>
      </c>
      <c r="G305" s="12"/>
      <c r="H305" s="12"/>
      <c r="I305" s="12"/>
      <c r="J305" s="12"/>
    </row>
    <row r="306" spans="1:10" ht="15.75" customHeight="1" x14ac:dyDescent="0.15">
      <c r="A306" s="12" t="s">
        <v>424</v>
      </c>
      <c r="B306" s="12" t="s">
        <v>431</v>
      </c>
      <c r="C306" s="12" t="s">
        <v>823</v>
      </c>
      <c r="D306" s="12" t="s">
        <v>853</v>
      </c>
      <c r="E306" s="12" t="s">
        <v>149</v>
      </c>
      <c r="F306" s="12" t="s">
        <v>720</v>
      </c>
      <c r="G306" s="12"/>
      <c r="H306" s="12"/>
      <c r="I306" s="12"/>
      <c r="J306" s="12"/>
    </row>
    <row r="307" spans="1:10" ht="15.75" customHeight="1" x14ac:dyDescent="0.15">
      <c r="A307" s="12" t="s">
        <v>424</v>
      </c>
      <c r="B307" s="12" t="s">
        <v>431</v>
      </c>
      <c r="C307" s="12" t="s">
        <v>751</v>
      </c>
      <c r="D307" s="12" t="s">
        <v>752</v>
      </c>
      <c r="E307" s="12" t="s">
        <v>149</v>
      </c>
      <c r="F307" s="12" t="s">
        <v>720</v>
      </c>
      <c r="G307" s="12"/>
      <c r="H307" s="12"/>
      <c r="I307" s="12"/>
      <c r="J307" s="12"/>
    </row>
    <row r="308" spans="1:10" ht="15.75" customHeight="1" x14ac:dyDescent="0.15">
      <c r="A308" s="12" t="s">
        <v>424</v>
      </c>
      <c r="B308" s="12" t="s">
        <v>434</v>
      </c>
      <c r="C308" s="12" t="s">
        <v>268</v>
      </c>
      <c r="D308" s="12" t="s">
        <v>269</v>
      </c>
      <c r="E308" s="12" t="s">
        <v>267</v>
      </c>
      <c r="F308" s="12" t="s">
        <v>720</v>
      </c>
      <c r="G308" s="12"/>
      <c r="H308" s="12"/>
      <c r="I308" s="12"/>
      <c r="J308" s="12"/>
    </row>
    <row r="309" spans="1:10" ht="15.75" customHeight="1" x14ac:dyDescent="0.15">
      <c r="A309" s="12" t="s">
        <v>424</v>
      </c>
      <c r="B309" s="12" t="s">
        <v>435</v>
      </c>
      <c r="C309" s="12" t="s">
        <v>271</v>
      </c>
      <c r="D309" s="12" t="s">
        <v>272</v>
      </c>
      <c r="E309" s="12" t="s">
        <v>69</v>
      </c>
      <c r="F309" s="12" t="s">
        <v>713</v>
      </c>
      <c r="G309" s="12" t="s">
        <v>753</v>
      </c>
      <c r="H309" s="68" t="s">
        <v>754</v>
      </c>
      <c r="I309" s="12"/>
      <c r="J309" s="12"/>
    </row>
    <row r="310" spans="1:10" ht="15.75" customHeight="1" x14ac:dyDescent="0.15">
      <c r="A310" s="12" t="s">
        <v>424</v>
      </c>
      <c r="B310" s="12" t="s">
        <v>436</v>
      </c>
      <c r="C310" s="12" t="s">
        <v>437</v>
      </c>
      <c r="D310" s="12" t="s">
        <v>438</v>
      </c>
      <c r="E310" s="12" t="s">
        <v>69</v>
      </c>
      <c r="F310" s="12" t="s">
        <v>713</v>
      </c>
      <c r="G310" s="12"/>
      <c r="H310" s="12"/>
      <c r="I310" s="12"/>
      <c r="J310" s="12"/>
    </row>
    <row r="311" spans="1:10" ht="15.75" customHeight="1" x14ac:dyDescent="0.15">
      <c r="A311" s="12" t="s">
        <v>424</v>
      </c>
      <c r="B311" s="12" t="s">
        <v>439</v>
      </c>
      <c r="C311" s="12" t="s">
        <v>440</v>
      </c>
      <c r="D311" s="12" t="s">
        <v>441</v>
      </c>
      <c r="E311" s="12" t="s">
        <v>69</v>
      </c>
      <c r="F311" s="12" t="s">
        <v>713</v>
      </c>
      <c r="G311" s="12"/>
      <c r="H311" s="12"/>
      <c r="I311" s="12"/>
      <c r="J311" s="12"/>
    </row>
    <row r="312" spans="1:10" ht="15.75" customHeight="1" x14ac:dyDescent="0.15">
      <c r="A312" s="12" t="s">
        <v>424</v>
      </c>
      <c r="B312" s="12" t="s">
        <v>442</v>
      </c>
      <c r="C312" s="12" t="s">
        <v>443</v>
      </c>
      <c r="D312" s="12" t="s">
        <v>444</v>
      </c>
      <c r="E312" s="12" t="s">
        <v>69</v>
      </c>
      <c r="F312" s="12" t="s">
        <v>713</v>
      </c>
      <c r="G312" s="12"/>
      <c r="H312" s="12"/>
      <c r="I312" s="12"/>
      <c r="J312" s="12"/>
    </row>
    <row r="313" spans="1:10" ht="15.75" customHeight="1" x14ac:dyDescent="0.15"/>
    <row r="314" spans="1:10" ht="15.75" customHeight="1" x14ac:dyDescent="0.15"/>
    <row r="315" spans="1:10" ht="15.75" customHeight="1" x14ac:dyDescent="0.15"/>
    <row r="316" spans="1:10" ht="15.75" customHeight="1" x14ac:dyDescent="0.15"/>
    <row r="317" spans="1:10" ht="15.75" customHeight="1" x14ac:dyDescent="0.15"/>
    <row r="318" spans="1:10" ht="15.75" customHeight="1" x14ac:dyDescent="0.15"/>
    <row r="319" spans="1:10" ht="15.75" customHeight="1" x14ac:dyDescent="0.15"/>
    <row r="320" spans="1:1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hyperlinks>
    <hyperlink ref="H2" r:id="rId1" location="project-identifier-prefixes" xr:uid="{00000000-0004-0000-0700-000000000000}"/>
    <hyperlink ref="H6" r:id="rId2" location="projectstatus" xr:uid="{00000000-0004-0000-0700-000001000000}"/>
    <hyperlink ref="H13" r:id="rId3" location="projectsector" xr:uid="{00000000-0004-0000-0700-000002000000}"/>
    <hyperlink ref="H21" r:id="rId4" location="projecttype" xr:uid="{00000000-0004-0000-0700-000003000000}"/>
    <hyperlink ref="H25" r:id="rId5" location="relatedprojectscheme" xr:uid="{00000000-0004-0000-0700-000004000000}"/>
    <hyperlink ref="H27" r:id="rId6" location="relatedproject" xr:uid="{00000000-0004-0000-0700-000005000000}"/>
    <hyperlink ref="H41" r:id="rId7" location="geometry-objects" xr:uid="{00000000-0004-0000-0700-000006000000}"/>
    <hyperlink ref="H58" r:id="rId8" location="currency" xr:uid="{00000000-0004-0000-0700-000007000000}"/>
    <hyperlink ref="H68" r:id="rId9" location="currency" xr:uid="{00000000-0004-0000-0700-000008000000}"/>
    <hyperlink ref="H97" r:id="rId10" location="currency" xr:uid="{00000000-0004-0000-0700-000009000000}"/>
    <hyperlink ref="H110" r:id="rId11" xr:uid="{00000000-0004-0000-0700-00000A000000}"/>
    <hyperlink ref="H112" r:id="rId12" location="organization-identifier-scheme" xr:uid="{00000000-0004-0000-0700-00000B000000}"/>
    <hyperlink ref="H115" r:id="rId13" xr:uid="{00000000-0004-0000-0700-00000C000000}"/>
    <hyperlink ref="H116" r:id="rId14" xr:uid="{00000000-0004-0000-0700-00000D000000}"/>
    <hyperlink ref="H118" r:id="rId15" location="organization-identifier-scheme" xr:uid="{00000000-0004-0000-0700-00000E000000}"/>
    <hyperlink ref="H121" r:id="rId16" xr:uid="{00000000-0004-0000-0700-00000F000000}"/>
    <hyperlink ref="H136" r:id="rId17" location="partyrole" xr:uid="{00000000-0004-0000-0700-000010000000}"/>
    <hyperlink ref="H149" r:id="rId18" location="documenttype" xr:uid="{00000000-0004-0000-0700-000011000000}"/>
    <hyperlink ref="H151" r:id="rId19" xr:uid="{00000000-0004-0000-0700-000012000000}"/>
    <hyperlink ref="H155" r:id="rId20" xr:uid="{00000000-0004-0000-0700-000013000000}"/>
    <hyperlink ref="H163" r:id="rId21" location="contracting-process-identifier-ocid" xr:uid="{00000000-0004-0000-0700-000014000000}"/>
    <hyperlink ref="H168" r:id="rId22" location="contractnature" xr:uid="{00000000-0004-0000-0700-000015000000}"/>
    <hyperlink ref="H171" r:id="rId23" location="contractingprocessstatus" xr:uid="{00000000-0004-0000-0700-000016000000}"/>
    <hyperlink ref="H173" r:id="rId24" location="method" xr:uid="{00000000-0004-0000-0700-000017000000}"/>
    <hyperlink ref="H178" r:id="rId25" location="currency" xr:uid="{00000000-0004-0000-0700-000018000000}"/>
    <hyperlink ref="H199" r:id="rId26" location="currency" xr:uid="{00000000-0004-0000-0700-000019000000}"/>
    <hyperlink ref="H209" r:id="rId27" location="currency" xr:uid="{00000000-0004-0000-0700-00001A000000}"/>
    <hyperlink ref="H213" r:id="rId28" location="documenttype" xr:uid="{00000000-0004-0000-0700-00001B000000}"/>
    <hyperlink ref="H215" r:id="rId29" xr:uid="{00000000-0004-0000-0700-00001C000000}"/>
    <hyperlink ref="H219" r:id="rId30" xr:uid="{00000000-0004-0000-0700-00001D000000}"/>
    <hyperlink ref="H231" r:id="rId31" location="modificationtype" xr:uid="{00000000-0004-0000-0700-00001E000000}"/>
    <hyperlink ref="H236" r:id="rId32" location="currency" xr:uid="{00000000-0004-0000-0700-00001F000000}"/>
    <hyperlink ref="H240" r:id="rId33" location="currency" xr:uid="{00000000-0004-0000-0700-000020000000}"/>
    <hyperlink ref="H261" r:id="rId34" location="currency" xr:uid="{00000000-0004-0000-0700-000021000000}"/>
    <hyperlink ref="H274" r:id="rId35" location="release-tag" xr:uid="{00000000-0004-0000-0700-000022000000}"/>
    <hyperlink ref="H294" r:id="rId36" location="currency" xr:uid="{00000000-0004-0000-0700-000023000000}"/>
    <hyperlink ref="H309" r:id="rId37" location="currency" xr:uid="{00000000-0004-0000-0700-00002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Field Level Mapping Overview</vt:lpstr>
      <vt:lpstr>(Source) 1. Systems</vt:lpstr>
      <vt:lpstr>(Source) 2. Fields</vt:lpstr>
      <vt:lpstr>(OC4IDS) Projects</vt:lpstr>
      <vt:lpstr>(OC4IDS) Contracting Processes</vt:lpstr>
      <vt:lpstr>(OC4IDS) Linked Releases</vt:lpstr>
      <vt:lpstr>(OC4IDS) Parties</vt:lpstr>
      <vt:lpstr>Schema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Cengkuru Michael</cp:lastModifiedBy>
  <dcterms:created xsi:type="dcterms:W3CDTF">2023-06-20T15:57:09Z</dcterms:created>
  <dcterms:modified xsi:type="dcterms:W3CDTF">2023-06-20T16:15:21Z</dcterms:modified>
</cp:coreProperties>
</file>