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8190" windowHeight="4095" tabRatio="512"/>
  </bookViews>
  <sheets>
    <sheet name="GRW_PR_Data_162 Countries" sheetId="3" r:id="rId1"/>
    <sheet name="Sheet1" sheetId="4" r:id="rId2"/>
  </sheets>
  <externalReferences>
    <externalReference r:id="rId3"/>
  </externalReferences>
  <definedNames>
    <definedName name="_xlnm._FilterDatabase" localSheetId="0" hidden="1">'GRW_PR_Data_162 Countries'!$N$1:$N$3070</definedName>
  </definedNames>
  <calcPr calcId="124519"/>
</workbook>
</file>

<file path=xl/calcChain.xml><?xml version="1.0" encoding="utf-8"?>
<calcChain xmlns="http://schemas.openxmlformats.org/spreadsheetml/2006/main">
  <c r="I41" i="4"/>
  <c r="I42"/>
  <c r="I43"/>
  <c r="I44"/>
  <c r="I45"/>
  <c r="I46"/>
  <c r="I47"/>
  <c r="I48"/>
  <c r="I49"/>
  <c r="I50"/>
  <c r="I51"/>
  <c r="I52"/>
  <c r="I53"/>
  <c r="I54"/>
  <c r="I55"/>
  <c r="I56"/>
  <c r="I57"/>
  <c r="I58"/>
  <c r="I35"/>
  <c r="I36"/>
  <c r="I37"/>
  <c r="I38"/>
  <c r="I39"/>
  <c r="I33"/>
  <c r="I34"/>
  <c r="I32"/>
  <c r="I31"/>
  <c r="I30"/>
  <c r="I29"/>
  <c r="I27"/>
  <c r="I26"/>
  <c r="I25"/>
  <c r="I24"/>
  <c r="I22"/>
  <c r="I21"/>
  <c r="I20"/>
  <c r="I19"/>
  <c r="I18"/>
  <c r="I17"/>
  <c r="I16"/>
  <c r="I15"/>
  <c r="I14"/>
  <c r="I9"/>
  <c r="I10"/>
  <c r="I11"/>
  <c r="I12"/>
  <c r="I13"/>
  <c r="I23"/>
  <c r="I28"/>
  <c r="I40"/>
  <c r="I59"/>
  <c r="I60"/>
  <c r="I8"/>
  <c r="E2" i="3"/>
  <c r="K1" i="4"/>
  <c r="K21" s="1"/>
  <c r="I3"/>
  <c r="I4"/>
  <c r="I5"/>
  <c r="I6"/>
  <c r="K6" s="1"/>
  <c r="I7"/>
  <c r="I2"/>
  <c r="N67" i="3"/>
  <c r="M3"/>
  <c r="N3" s="1"/>
  <c r="M4"/>
  <c r="N4" s="1"/>
  <c r="M5"/>
  <c r="N5" s="1"/>
  <c r="M6"/>
  <c r="N6" s="1"/>
  <c r="M7"/>
  <c r="N7" s="1"/>
  <c r="M8"/>
  <c r="N8" s="1"/>
  <c r="M9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6"/>
  <c r="N166" s="1"/>
  <c r="M167"/>
  <c r="N167" s="1"/>
  <c r="M168"/>
  <c r="N168" s="1"/>
  <c r="M169"/>
  <c r="N169" s="1"/>
  <c r="M170"/>
  <c r="N170" s="1"/>
  <c r="M171"/>
  <c r="N171" s="1"/>
  <c r="M172"/>
  <c r="N172" s="1"/>
  <c r="M173"/>
  <c r="N173" s="1"/>
  <c r="M174"/>
  <c r="N174" s="1"/>
  <c r="M175"/>
  <c r="N175" s="1"/>
  <c r="M176"/>
  <c r="N176" s="1"/>
  <c r="M177"/>
  <c r="N177" s="1"/>
  <c r="M178"/>
  <c r="N178" s="1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8"/>
  <c r="N188" s="1"/>
  <c r="M189"/>
  <c r="N189" s="1"/>
  <c r="M190"/>
  <c r="N190" s="1"/>
  <c r="M191"/>
  <c r="N191" s="1"/>
  <c r="M192"/>
  <c r="N192" s="1"/>
  <c r="M193"/>
  <c r="N193" s="1"/>
  <c r="M194"/>
  <c r="N194" s="1"/>
  <c r="M195"/>
  <c r="N195" s="1"/>
  <c r="M196"/>
  <c r="N196" s="1"/>
  <c r="M197"/>
  <c r="N197" s="1"/>
  <c r="M198"/>
  <c r="N198" s="1"/>
  <c r="M199"/>
  <c r="N199" s="1"/>
  <c r="M200"/>
  <c r="N200" s="1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0"/>
  <c r="N210" s="1"/>
  <c r="M211"/>
  <c r="N211" s="1"/>
  <c r="M212"/>
  <c r="N212" s="1"/>
  <c r="M213"/>
  <c r="N213" s="1"/>
  <c r="M214"/>
  <c r="N214" s="1"/>
  <c r="M215"/>
  <c r="N215" s="1"/>
  <c r="M216"/>
  <c r="N216" s="1"/>
  <c r="M217"/>
  <c r="N217" s="1"/>
  <c r="M218"/>
  <c r="N218" s="1"/>
  <c r="M219"/>
  <c r="N219" s="1"/>
  <c r="M220"/>
  <c r="N220" s="1"/>
  <c r="M221"/>
  <c r="N221" s="1"/>
  <c r="M222"/>
  <c r="N222" s="1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2"/>
  <c r="N232" s="1"/>
  <c r="M233"/>
  <c r="N233" s="1"/>
  <c r="M234"/>
  <c r="N234" s="1"/>
  <c r="M235"/>
  <c r="N235" s="1"/>
  <c r="M236"/>
  <c r="N236" s="1"/>
  <c r="M237"/>
  <c r="N237" s="1"/>
  <c r="M238"/>
  <c r="N238" s="1"/>
  <c r="M239"/>
  <c r="N239" s="1"/>
  <c r="M240"/>
  <c r="N240" s="1"/>
  <c r="M241"/>
  <c r="N241" s="1"/>
  <c r="M242"/>
  <c r="N242" s="1"/>
  <c r="M243"/>
  <c r="N243" s="1"/>
  <c r="M244"/>
  <c r="N244" s="1"/>
  <c r="M245"/>
  <c r="N245" s="1"/>
  <c r="M246"/>
  <c r="N246" s="1"/>
  <c r="M247"/>
  <c r="N247" s="1"/>
  <c r="M248"/>
  <c r="N248" s="1"/>
  <c r="M249"/>
  <c r="N249" s="1"/>
  <c r="M250"/>
  <c r="N250" s="1"/>
  <c r="M251"/>
  <c r="N251" s="1"/>
  <c r="M252"/>
  <c r="N252" s="1"/>
  <c r="M253"/>
  <c r="N253" s="1"/>
  <c r="M254"/>
  <c r="N254" s="1"/>
  <c r="M255"/>
  <c r="N255" s="1"/>
  <c r="M256"/>
  <c r="N256" s="1"/>
  <c r="M257"/>
  <c r="N257" s="1"/>
  <c r="M258"/>
  <c r="N258" s="1"/>
  <c r="M259"/>
  <c r="N259" s="1"/>
  <c r="M260"/>
  <c r="N260" s="1"/>
  <c r="M261"/>
  <c r="N261" s="1"/>
  <c r="M262"/>
  <c r="N262" s="1"/>
  <c r="M263"/>
  <c r="N263" s="1"/>
  <c r="M264"/>
  <c r="N264" s="1"/>
  <c r="M265"/>
  <c r="N265" s="1"/>
  <c r="M266"/>
  <c r="N266" s="1"/>
  <c r="M267"/>
  <c r="N267" s="1"/>
  <c r="M268"/>
  <c r="N268" s="1"/>
  <c r="M269"/>
  <c r="N269" s="1"/>
  <c r="M270"/>
  <c r="N270" s="1"/>
  <c r="M271"/>
  <c r="N271" s="1"/>
  <c r="M272"/>
  <c r="N272" s="1"/>
  <c r="M273"/>
  <c r="N273" s="1"/>
  <c r="M274"/>
  <c r="N274" s="1"/>
  <c r="M275"/>
  <c r="N275" s="1"/>
  <c r="M276"/>
  <c r="N276" s="1"/>
  <c r="M277"/>
  <c r="N277" s="1"/>
  <c r="M278"/>
  <c r="N278" s="1"/>
  <c r="M279"/>
  <c r="N279" s="1"/>
  <c r="M280"/>
  <c r="N280" s="1"/>
  <c r="M281"/>
  <c r="N281" s="1"/>
  <c r="M282"/>
  <c r="N282" s="1"/>
  <c r="M283"/>
  <c r="N283" s="1"/>
  <c r="M284"/>
  <c r="N284" s="1"/>
  <c r="M285"/>
  <c r="N285" s="1"/>
  <c r="M286"/>
  <c r="N286" s="1"/>
  <c r="M287"/>
  <c r="N287" s="1"/>
  <c r="M288"/>
  <c r="N288" s="1"/>
  <c r="M289"/>
  <c r="N289" s="1"/>
  <c r="M290"/>
  <c r="N290" s="1"/>
  <c r="M291"/>
  <c r="N291" s="1"/>
  <c r="M292"/>
  <c r="N292" s="1"/>
  <c r="M293"/>
  <c r="N293" s="1"/>
  <c r="M294"/>
  <c r="N294" s="1"/>
  <c r="M295"/>
  <c r="N295" s="1"/>
  <c r="M296"/>
  <c r="N296" s="1"/>
  <c r="M297"/>
  <c r="N297" s="1"/>
  <c r="M298"/>
  <c r="N298" s="1"/>
  <c r="M299"/>
  <c r="N299" s="1"/>
  <c r="M300"/>
  <c r="N300" s="1"/>
  <c r="M301"/>
  <c r="N301" s="1"/>
  <c r="M302"/>
  <c r="N302" s="1"/>
  <c r="M303"/>
  <c r="N303" s="1"/>
  <c r="M304"/>
  <c r="N304" s="1"/>
  <c r="M305"/>
  <c r="N305" s="1"/>
  <c r="M306"/>
  <c r="N306" s="1"/>
  <c r="M307"/>
  <c r="N307" s="1"/>
  <c r="M308"/>
  <c r="N308" s="1"/>
  <c r="M309"/>
  <c r="N309" s="1"/>
  <c r="M310"/>
  <c r="N310" s="1"/>
  <c r="M311"/>
  <c r="N311" s="1"/>
  <c r="M312"/>
  <c r="N312" s="1"/>
  <c r="M313"/>
  <c r="N313" s="1"/>
  <c r="M314"/>
  <c r="N314" s="1"/>
  <c r="M315"/>
  <c r="N315" s="1"/>
  <c r="M316"/>
  <c r="N316" s="1"/>
  <c r="M317"/>
  <c r="N317" s="1"/>
  <c r="M318"/>
  <c r="N318" s="1"/>
  <c r="M319"/>
  <c r="N319" s="1"/>
  <c r="M320"/>
  <c r="N320" s="1"/>
  <c r="M321"/>
  <c r="N321" s="1"/>
  <c r="M322"/>
  <c r="N322" s="1"/>
  <c r="M323"/>
  <c r="N323" s="1"/>
  <c r="M324"/>
  <c r="N324" s="1"/>
  <c r="M325"/>
  <c r="N325" s="1"/>
  <c r="M326"/>
  <c r="N326" s="1"/>
  <c r="M327"/>
  <c r="N327" s="1"/>
  <c r="M328"/>
  <c r="N328" s="1"/>
  <c r="M329"/>
  <c r="N329" s="1"/>
  <c r="M330"/>
  <c r="N330" s="1"/>
  <c r="M331"/>
  <c r="N331" s="1"/>
  <c r="M332"/>
  <c r="N332" s="1"/>
  <c r="M333"/>
  <c r="N333" s="1"/>
  <c r="M334"/>
  <c r="N334" s="1"/>
  <c r="M335"/>
  <c r="N335" s="1"/>
  <c r="M336"/>
  <c r="N336" s="1"/>
  <c r="M337"/>
  <c r="N337" s="1"/>
  <c r="M338"/>
  <c r="N338" s="1"/>
  <c r="M339"/>
  <c r="N339" s="1"/>
  <c r="M340"/>
  <c r="N340" s="1"/>
  <c r="M341"/>
  <c r="N341" s="1"/>
  <c r="M342"/>
  <c r="N342" s="1"/>
  <c r="M343"/>
  <c r="N343" s="1"/>
  <c r="M344"/>
  <c r="N344" s="1"/>
  <c r="M345"/>
  <c r="N345" s="1"/>
  <c r="M346"/>
  <c r="N346" s="1"/>
  <c r="M347"/>
  <c r="N347" s="1"/>
  <c r="M348"/>
  <c r="N348" s="1"/>
  <c r="M349"/>
  <c r="N349" s="1"/>
  <c r="M350"/>
  <c r="N350" s="1"/>
  <c r="M351"/>
  <c r="N351" s="1"/>
  <c r="M352"/>
  <c r="N352" s="1"/>
  <c r="M353"/>
  <c r="N353" s="1"/>
  <c r="M354"/>
  <c r="N354" s="1"/>
  <c r="M355"/>
  <c r="N355" s="1"/>
  <c r="M356"/>
  <c r="N356" s="1"/>
  <c r="M357"/>
  <c r="N357" s="1"/>
  <c r="M358"/>
  <c r="N358" s="1"/>
  <c r="M359"/>
  <c r="N359" s="1"/>
  <c r="M360"/>
  <c r="N360" s="1"/>
  <c r="M361"/>
  <c r="N361" s="1"/>
  <c r="M362"/>
  <c r="N362" s="1"/>
  <c r="M363"/>
  <c r="N363" s="1"/>
  <c r="M364"/>
  <c r="N364" s="1"/>
  <c r="M365"/>
  <c r="N365" s="1"/>
  <c r="M366"/>
  <c r="N366" s="1"/>
  <c r="M367"/>
  <c r="N367" s="1"/>
  <c r="M368"/>
  <c r="N368" s="1"/>
  <c r="M369"/>
  <c r="N369" s="1"/>
  <c r="M370"/>
  <c r="N370" s="1"/>
  <c r="M371"/>
  <c r="N371" s="1"/>
  <c r="M372"/>
  <c r="N372" s="1"/>
  <c r="M373"/>
  <c r="N373" s="1"/>
  <c r="M374"/>
  <c r="N374" s="1"/>
  <c r="M375"/>
  <c r="N375" s="1"/>
  <c r="M376"/>
  <c r="N376" s="1"/>
  <c r="M377"/>
  <c r="N377" s="1"/>
  <c r="M378"/>
  <c r="N378" s="1"/>
  <c r="M379"/>
  <c r="N379" s="1"/>
  <c r="M380"/>
  <c r="N380" s="1"/>
  <c r="M381"/>
  <c r="N381" s="1"/>
  <c r="M382"/>
  <c r="N382" s="1"/>
  <c r="M383"/>
  <c r="N383" s="1"/>
  <c r="M384"/>
  <c r="N384" s="1"/>
  <c r="M385"/>
  <c r="N385" s="1"/>
  <c r="M386"/>
  <c r="N386" s="1"/>
  <c r="M387"/>
  <c r="N387" s="1"/>
  <c r="M388"/>
  <c r="N388" s="1"/>
  <c r="M389"/>
  <c r="N389" s="1"/>
  <c r="M390"/>
  <c r="N390" s="1"/>
  <c r="M391"/>
  <c r="N391" s="1"/>
  <c r="M392"/>
  <c r="N392" s="1"/>
  <c r="M393"/>
  <c r="N393" s="1"/>
  <c r="M394"/>
  <c r="N394" s="1"/>
  <c r="M395"/>
  <c r="N395" s="1"/>
  <c r="M396"/>
  <c r="N396" s="1"/>
  <c r="M397"/>
  <c r="N397" s="1"/>
  <c r="M398"/>
  <c r="N398" s="1"/>
  <c r="M399"/>
  <c r="N399" s="1"/>
  <c r="M400"/>
  <c r="N400" s="1"/>
  <c r="M401"/>
  <c r="N401" s="1"/>
  <c r="M402"/>
  <c r="N402" s="1"/>
  <c r="M403"/>
  <c r="N403" s="1"/>
  <c r="M404"/>
  <c r="N404" s="1"/>
  <c r="M405"/>
  <c r="N405" s="1"/>
  <c r="M406"/>
  <c r="N406" s="1"/>
  <c r="M407"/>
  <c r="N407" s="1"/>
  <c r="M408"/>
  <c r="N408" s="1"/>
  <c r="M409"/>
  <c r="N409" s="1"/>
  <c r="M410"/>
  <c r="N410" s="1"/>
  <c r="M411"/>
  <c r="N411" s="1"/>
  <c r="M412"/>
  <c r="N412" s="1"/>
  <c r="M413"/>
  <c r="N413" s="1"/>
  <c r="M414"/>
  <c r="N414" s="1"/>
  <c r="M415"/>
  <c r="N415" s="1"/>
  <c r="M416"/>
  <c r="N416" s="1"/>
  <c r="M417"/>
  <c r="N417" s="1"/>
  <c r="M418"/>
  <c r="N418" s="1"/>
  <c r="M419"/>
  <c r="N419" s="1"/>
  <c r="M420"/>
  <c r="N420" s="1"/>
  <c r="M421"/>
  <c r="N421" s="1"/>
  <c r="M422"/>
  <c r="N422" s="1"/>
  <c r="M423"/>
  <c r="N423" s="1"/>
  <c r="M424"/>
  <c r="N424" s="1"/>
  <c r="M425"/>
  <c r="N425" s="1"/>
  <c r="M426"/>
  <c r="N426" s="1"/>
  <c r="M427"/>
  <c r="N427" s="1"/>
  <c r="M428"/>
  <c r="N428" s="1"/>
  <c r="M429"/>
  <c r="N429" s="1"/>
  <c r="M430"/>
  <c r="N430" s="1"/>
  <c r="M431"/>
  <c r="N431" s="1"/>
  <c r="M432"/>
  <c r="N432" s="1"/>
  <c r="M433"/>
  <c r="N433" s="1"/>
  <c r="M434"/>
  <c r="N434" s="1"/>
  <c r="M435"/>
  <c r="N435" s="1"/>
  <c r="M436"/>
  <c r="N436" s="1"/>
  <c r="M437"/>
  <c r="N437" s="1"/>
  <c r="M438"/>
  <c r="N438" s="1"/>
  <c r="M439"/>
  <c r="N439" s="1"/>
  <c r="M440"/>
  <c r="N440" s="1"/>
  <c r="M441"/>
  <c r="N441" s="1"/>
  <c r="M442"/>
  <c r="N442" s="1"/>
  <c r="M443"/>
  <c r="N443" s="1"/>
  <c r="M444"/>
  <c r="N444" s="1"/>
  <c r="M445"/>
  <c r="N445" s="1"/>
  <c r="M446"/>
  <c r="N446" s="1"/>
  <c r="M447"/>
  <c r="N447" s="1"/>
  <c r="M448"/>
  <c r="N448" s="1"/>
  <c r="M449"/>
  <c r="N449" s="1"/>
  <c r="M450"/>
  <c r="N450" s="1"/>
  <c r="M451"/>
  <c r="N451" s="1"/>
  <c r="M452"/>
  <c r="N452" s="1"/>
  <c r="M453"/>
  <c r="N453" s="1"/>
  <c r="M454"/>
  <c r="N454" s="1"/>
  <c r="M455"/>
  <c r="N455" s="1"/>
  <c r="M456"/>
  <c r="N456" s="1"/>
  <c r="M457"/>
  <c r="N457" s="1"/>
  <c r="M458"/>
  <c r="N458" s="1"/>
  <c r="M459"/>
  <c r="N459" s="1"/>
  <c r="M460"/>
  <c r="N460" s="1"/>
  <c r="M461"/>
  <c r="N461" s="1"/>
  <c r="M462"/>
  <c r="N462" s="1"/>
  <c r="M463"/>
  <c r="N463" s="1"/>
  <c r="M464"/>
  <c r="N464" s="1"/>
  <c r="M465"/>
  <c r="N465" s="1"/>
  <c r="M466"/>
  <c r="N466" s="1"/>
  <c r="M467"/>
  <c r="N467" s="1"/>
  <c r="M468"/>
  <c r="N468" s="1"/>
  <c r="M469"/>
  <c r="N469" s="1"/>
  <c r="M470"/>
  <c r="N470" s="1"/>
  <c r="M471"/>
  <c r="N471" s="1"/>
  <c r="M472"/>
  <c r="N472" s="1"/>
  <c r="M473"/>
  <c r="N473" s="1"/>
  <c r="M474"/>
  <c r="N474" s="1"/>
  <c r="M475"/>
  <c r="N475" s="1"/>
  <c r="M476"/>
  <c r="N476" s="1"/>
  <c r="M477"/>
  <c r="N477" s="1"/>
  <c r="M478"/>
  <c r="N478" s="1"/>
  <c r="M479"/>
  <c r="N479" s="1"/>
  <c r="M480"/>
  <c r="N480" s="1"/>
  <c r="M481"/>
  <c r="N481" s="1"/>
  <c r="M482"/>
  <c r="N482" s="1"/>
  <c r="M483"/>
  <c r="N483" s="1"/>
  <c r="M484"/>
  <c r="N484" s="1"/>
  <c r="M485"/>
  <c r="N485" s="1"/>
  <c r="M486"/>
  <c r="N486" s="1"/>
  <c r="M487"/>
  <c r="N487" s="1"/>
  <c r="M488"/>
  <c r="N488" s="1"/>
  <c r="M489"/>
  <c r="N489" s="1"/>
  <c r="M490"/>
  <c r="N490" s="1"/>
  <c r="M491"/>
  <c r="N491" s="1"/>
  <c r="M492"/>
  <c r="N492" s="1"/>
  <c r="M493"/>
  <c r="N493" s="1"/>
  <c r="M494"/>
  <c r="N494" s="1"/>
  <c r="M495"/>
  <c r="N495" s="1"/>
  <c r="M496"/>
  <c r="N496" s="1"/>
  <c r="M497"/>
  <c r="N497" s="1"/>
  <c r="M498"/>
  <c r="N498" s="1"/>
  <c r="M499"/>
  <c r="N499" s="1"/>
  <c r="M500"/>
  <c r="N500" s="1"/>
  <c r="M501"/>
  <c r="N501" s="1"/>
  <c r="M502"/>
  <c r="N502" s="1"/>
  <c r="M503"/>
  <c r="N503" s="1"/>
  <c r="M504"/>
  <c r="N504" s="1"/>
  <c r="M505"/>
  <c r="N505" s="1"/>
  <c r="M506"/>
  <c r="N506" s="1"/>
  <c r="M507"/>
  <c r="N507" s="1"/>
  <c r="M508"/>
  <c r="N508" s="1"/>
  <c r="M509"/>
  <c r="N509" s="1"/>
  <c r="M510"/>
  <c r="N510" s="1"/>
  <c r="M511"/>
  <c r="N511" s="1"/>
  <c r="M512"/>
  <c r="N512" s="1"/>
  <c r="M513"/>
  <c r="N513" s="1"/>
  <c r="M514"/>
  <c r="N514" s="1"/>
  <c r="M515"/>
  <c r="N515" s="1"/>
  <c r="M516"/>
  <c r="N516" s="1"/>
  <c r="M517"/>
  <c r="N517" s="1"/>
  <c r="M518"/>
  <c r="N518" s="1"/>
  <c r="M519"/>
  <c r="N519" s="1"/>
  <c r="M520"/>
  <c r="N520" s="1"/>
  <c r="M521"/>
  <c r="N521" s="1"/>
  <c r="M522"/>
  <c r="N522" s="1"/>
  <c r="M523"/>
  <c r="N523" s="1"/>
  <c r="M524"/>
  <c r="N524" s="1"/>
  <c r="M525"/>
  <c r="N525" s="1"/>
  <c r="M526"/>
  <c r="N526" s="1"/>
  <c r="M527"/>
  <c r="N527" s="1"/>
  <c r="M528"/>
  <c r="N528" s="1"/>
  <c r="M529"/>
  <c r="N529" s="1"/>
  <c r="M530"/>
  <c r="N530" s="1"/>
  <c r="M531"/>
  <c r="N531" s="1"/>
  <c r="M532"/>
  <c r="N532" s="1"/>
  <c r="M533"/>
  <c r="N533" s="1"/>
  <c r="M534"/>
  <c r="N534" s="1"/>
  <c r="M535"/>
  <c r="N535" s="1"/>
  <c r="M536"/>
  <c r="N536" s="1"/>
  <c r="M537"/>
  <c r="N537" s="1"/>
  <c r="M538"/>
  <c r="N538" s="1"/>
  <c r="M539"/>
  <c r="N539" s="1"/>
  <c r="M540"/>
  <c r="N540" s="1"/>
  <c r="M541"/>
  <c r="N541" s="1"/>
  <c r="M542"/>
  <c r="N542" s="1"/>
  <c r="M543"/>
  <c r="N543" s="1"/>
  <c r="M544"/>
  <c r="N544" s="1"/>
  <c r="M545"/>
  <c r="N545" s="1"/>
  <c r="M546"/>
  <c r="N546" s="1"/>
  <c r="M547"/>
  <c r="N547" s="1"/>
  <c r="M548"/>
  <c r="N548" s="1"/>
  <c r="M549"/>
  <c r="N549" s="1"/>
  <c r="M550"/>
  <c r="N550" s="1"/>
  <c r="M551"/>
  <c r="N551" s="1"/>
  <c r="M552"/>
  <c r="N552" s="1"/>
  <c r="M553"/>
  <c r="N553" s="1"/>
  <c r="M554"/>
  <c r="N554" s="1"/>
  <c r="M555"/>
  <c r="N555" s="1"/>
  <c r="M556"/>
  <c r="N556" s="1"/>
  <c r="M557"/>
  <c r="N557" s="1"/>
  <c r="M558"/>
  <c r="N558" s="1"/>
  <c r="M559"/>
  <c r="N559" s="1"/>
  <c r="M560"/>
  <c r="N560" s="1"/>
  <c r="M561"/>
  <c r="N561" s="1"/>
  <c r="M562"/>
  <c r="N562" s="1"/>
  <c r="M563"/>
  <c r="N563" s="1"/>
  <c r="M564"/>
  <c r="N564" s="1"/>
  <c r="M565"/>
  <c r="N565" s="1"/>
  <c r="M566"/>
  <c r="N566" s="1"/>
  <c r="M567"/>
  <c r="N567" s="1"/>
  <c r="M568"/>
  <c r="N568" s="1"/>
  <c r="M569"/>
  <c r="N569" s="1"/>
  <c r="M570"/>
  <c r="N570" s="1"/>
  <c r="M571"/>
  <c r="N571" s="1"/>
  <c r="M572"/>
  <c r="N572" s="1"/>
  <c r="M573"/>
  <c r="N573" s="1"/>
  <c r="M574"/>
  <c r="N574" s="1"/>
  <c r="M575"/>
  <c r="N575" s="1"/>
  <c r="M576"/>
  <c r="N576" s="1"/>
  <c r="M577"/>
  <c r="N577" s="1"/>
  <c r="M578"/>
  <c r="N578" s="1"/>
  <c r="M579"/>
  <c r="N579" s="1"/>
  <c r="M580"/>
  <c r="N580" s="1"/>
  <c r="M581"/>
  <c r="N581" s="1"/>
  <c r="M582"/>
  <c r="N582" s="1"/>
  <c r="M583"/>
  <c r="N583" s="1"/>
  <c r="M584"/>
  <c r="N584" s="1"/>
  <c r="M585"/>
  <c r="N585" s="1"/>
  <c r="M586"/>
  <c r="N586" s="1"/>
  <c r="M587"/>
  <c r="N587" s="1"/>
  <c r="M588"/>
  <c r="N588" s="1"/>
  <c r="M589"/>
  <c r="N589" s="1"/>
  <c r="M590"/>
  <c r="N590" s="1"/>
  <c r="M591"/>
  <c r="N591" s="1"/>
  <c r="M592"/>
  <c r="N592" s="1"/>
  <c r="M593"/>
  <c r="N593" s="1"/>
  <c r="M594"/>
  <c r="N594" s="1"/>
  <c r="M595"/>
  <c r="N595" s="1"/>
  <c r="M596"/>
  <c r="N596" s="1"/>
  <c r="M597"/>
  <c r="N597" s="1"/>
  <c r="M598"/>
  <c r="N598" s="1"/>
  <c r="M599"/>
  <c r="N599" s="1"/>
  <c r="M600"/>
  <c r="N600" s="1"/>
  <c r="M601"/>
  <c r="N601" s="1"/>
  <c r="M602"/>
  <c r="N602" s="1"/>
  <c r="M603"/>
  <c r="N603" s="1"/>
  <c r="M604"/>
  <c r="N604" s="1"/>
  <c r="M605"/>
  <c r="N605" s="1"/>
  <c r="M606"/>
  <c r="N606" s="1"/>
  <c r="M607"/>
  <c r="N607" s="1"/>
  <c r="M608"/>
  <c r="N608" s="1"/>
  <c r="M609"/>
  <c r="N609" s="1"/>
  <c r="M610"/>
  <c r="N610" s="1"/>
  <c r="M611"/>
  <c r="N611" s="1"/>
  <c r="M612"/>
  <c r="N612" s="1"/>
  <c r="M613"/>
  <c r="N613" s="1"/>
  <c r="M614"/>
  <c r="N614" s="1"/>
  <c r="M615"/>
  <c r="N615" s="1"/>
  <c r="M616"/>
  <c r="N616" s="1"/>
  <c r="M617"/>
  <c r="N617" s="1"/>
  <c r="M618"/>
  <c r="N618" s="1"/>
  <c r="M619"/>
  <c r="N619" s="1"/>
  <c r="M620"/>
  <c r="N620" s="1"/>
  <c r="M621"/>
  <c r="N621" s="1"/>
  <c r="M622"/>
  <c r="N622" s="1"/>
  <c r="M623"/>
  <c r="N623" s="1"/>
  <c r="M624"/>
  <c r="N624" s="1"/>
  <c r="M625"/>
  <c r="N625" s="1"/>
  <c r="M626"/>
  <c r="N626" s="1"/>
  <c r="M627"/>
  <c r="N627" s="1"/>
  <c r="M628"/>
  <c r="N628" s="1"/>
  <c r="M629"/>
  <c r="N629" s="1"/>
  <c r="M630"/>
  <c r="N630" s="1"/>
  <c r="M631"/>
  <c r="N631" s="1"/>
  <c r="M632"/>
  <c r="N632" s="1"/>
  <c r="M633"/>
  <c r="N633" s="1"/>
  <c r="M634"/>
  <c r="N634" s="1"/>
  <c r="M635"/>
  <c r="N635" s="1"/>
  <c r="M636"/>
  <c r="N636" s="1"/>
  <c r="M637"/>
  <c r="N637" s="1"/>
  <c r="M638"/>
  <c r="N638" s="1"/>
  <c r="M639"/>
  <c r="N639" s="1"/>
  <c r="M640"/>
  <c r="N640" s="1"/>
  <c r="M641"/>
  <c r="N641" s="1"/>
  <c r="M642"/>
  <c r="N642" s="1"/>
  <c r="M643"/>
  <c r="N643" s="1"/>
  <c r="M644"/>
  <c r="N644" s="1"/>
  <c r="M645"/>
  <c r="N645" s="1"/>
  <c r="M646"/>
  <c r="N646" s="1"/>
  <c r="M647"/>
  <c r="N647" s="1"/>
  <c r="M648"/>
  <c r="N648" s="1"/>
  <c r="M649"/>
  <c r="N649" s="1"/>
  <c r="M650"/>
  <c r="N650" s="1"/>
  <c r="M651"/>
  <c r="N651" s="1"/>
  <c r="M652"/>
  <c r="N652" s="1"/>
  <c r="M653"/>
  <c r="N653" s="1"/>
  <c r="M654"/>
  <c r="N654" s="1"/>
  <c r="M655"/>
  <c r="N655" s="1"/>
  <c r="M656"/>
  <c r="N656" s="1"/>
  <c r="M657"/>
  <c r="N657" s="1"/>
  <c r="M658"/>
  <c r="N658" s="1"/>
  <c r="M659"/>
  <c r="N659" s="1"/>
  <c r="M660"/>
  <c r="N660" s="1"/>
  <c r="M661"/>
  <c r="N661" s="1"/>
  <c r="M662"/>
  <c r="N662" s="1"/>
  <c r="M663"/>
  <c r="N663" s="1"/>
  <c r="M664"/>
  <c r="N664" s="1"/>
  <c r="M665"/>
  <c r="N665" s="1"/>
  <c r="M666"/>
  <c r="N666" s="1"/>
  <c r="M667"/>
  <c r="N667" s="1"/>
  <c r="M668"/>
  <c r="N668" s="1"/>
  <c r="M669"/>
  <c r="N669" s="1"/>
  <c r="M670"/>
  <c r="N670" s="1"/>
  <c r="M671"/>
  <c r="N671" s="1"/>
  <c r="M672"/>
  <c r="N672" s="1"/>
  <c r="M673"/>
  <c r="N673" s="1"/>
  <c r="M674"/>
  <c r="N674" s="1"/>
  <c r="M675"/>
  <c r="N675" s="1"/>
  <c r="M676"/>
  <c r="N676" s="1"/>
  <c r="M677"/>
  <c r="N677" s="1"/>
  <c r="M678"/>
  <c r="N678" s="1"/>
  <c r="M679"/>
  <c r="N679" s="1"/>
  <c r="M680"/>
  <c r="N680" s="1"/>
  <c r="M681"/>
  <c r="N681" s="1"/>
  <c r="M682"/>
  <c r="N682" s="1"/>
  <c r="M683"/>
  <c r="N683" s="1"/>
  <c r="M684"/>
  <c r="N684" s="1"/>
  <c r="M685"/>
  <c r="N685" s="1"/>
  <c r="M686"/>
  <c r="N686" s="1"/>
  <c r="M687"/>
  <c r="N687" s="1"/>
  <c r="M688"/>
  <c r="N688" s="1"/>
  <c r="M689"/>
  <c r="N689" s="1"/>
  <c r="M690"/>
  <c r="N690" s="1"/>
  <c r="M691"/>
  <c r="N691" s="1"/>
  <c r="M692"/>
  <c r="N692" s="1"/>
  <c r="M693"/>
  <c r="N693" s="1"/>
  <c r="M694"/>
  <c r="N694" s="1"/>
  <c r="M695"/>
  <c r="N695" s="1"/>
  <c r="M696"/>
  <c r="N696" s="1"/>
  <c r="M697"/>
  <c r="N697" s="1"/>
  <c r="M698"/>
  <c r="N698" s="1"/>
  <c r="M699"/>
  <c r="N699" s="1"/>
  <c r="M700"/>
  <c r="N700" s="1"/>
  <c r="M701"/>
  <c r="N701" s="1"/>
  <c r="M702"/>
  <c r="N702" s="1"/>
  <c r="M703"/>
  <c r="N703" s="1"/>
  <c r="M704"/>
  <c r="N704" s="1"/>
  <c r="M705"/>
  <c r="N705" s="1"/>
  <c r="M706"/>
  <c r="N706" s="1"/>
  <c r="M707"/>
  <c r="N707" s="1"/>
  <c r="M708"/>
  <c r="N708" s="1"/>
  <c r="M709"/>
  <c r="N709" s="1"/>
  <c r="M710"/>
  <c r="N710" s="1"/>
  <c r="M711"/>
  <c r="N711" s="1"/>
  <c r="M712"/>
  <c r="N712" s="1"/>
  <c r="M713"/>
  <c r="N713" s="1"/>
  <c r="M714"/>
  <c r="N714" s="1"/>
  <c r="M715"/>
  <c r="N715" s="1"/>
  <c r="M716"/>
  <c r="N716" s="1"/>
  <c r="M717"/>
  <c r="N717" s="1"/>
  <c r="M718"/>
  <c r="N718" s="1"/>
  <c r="M719"/>
  <c r="N719" s="1"/>
  <c r="M720"/>
  <c r="N720" s="1"/>
  <c r="M721"/>
  <c r="N721" s="1"/>
  <c r="M722"/>
  <c r="N722" s="1"/>
  <c r="M723"/>
  <c r="N723" s="1"/>
  <c r="M724"/>
  <c r="N724" s="1"/>
  <c r="M725"/>
  <c r="N725" s="1"/>
  <c r="M726"/>
  <c r="N726" s="1"/>
  <c r="M727"/>
  <c r="N727" s="1"/>
  <c r="M728"/>
  <c r="N728" s="1"/>
  <c r="M729"/>
  <c r="N729" s="1"/>
  <c r="M730"/>
  <c r="N730" s="1"/>
  <c r="M731"/>
  <c r="N731" s="1"/>
  <c r="M732"/>
  <c r="N732" s="1"/>
  <c r="M733"/>
  <c r="N733" s="1"/>
  <c r="M734"/>
  <c r="N734" s="1"/>
  <c r="M735"/>
  <c r="N735" s="1"/>
  <c r="M736"/>
  <c r="N736" s="1"/>
  <c r="M737"/>
  <c r="N737" s="1"/>
  <c r="M738"/>
  <c r="N738" s="1"/>
  <c r="M739"/>
  <c r="N739" s="1"/>
  <c r="M740"/>
  <c r="N740" s="1"/>
  <c r="M741"/>
  <c r="N741" s="1"/>
  <c r="M742"/>
  <c r="N742" s="1"/>
  <c r="M743"/>
  <c r="N743" s="1"/>
  <c r="M744"/>
  <c r="N744" s="1"/>
  <c r="M745"/>
  <c r="N745" s="1"/>
  <c r="M746"/>
  <c r="N746" s="1"/>
  <c r="M747"/>
  <c r="N747" s="1"/>
  <c r="M748"/>
  <c r="N748" s="1"/>
  <c r="M749"/>
  <c r="N749" s="1"/>
  <c r="M750"/>
  <c r="N750" s="1"/>
  <c r="M751"/>
  <c r="N751" s="1"/>
  <c r="M752"/>
  <c r="N752" s="1"/>
  <c r="M753"/>
  <c r="N753" s="1"/>
  <c r="M754"/>
  <c r="N754" s="1"/>
  <c r="M755"/>
  <c r="N755" s="1"/>
  <c r="M756"/>
  <c r="N756" s="1"/>
  <c r="M757"/>
  <c r="N757" s="1"/>
  <c r="M758"/>
  <c r="N758" s="1"/>
  <c r="M759"/>
  <c r="N759" s="1"/>
  <c r="M760"/>
  <c r="N760" s="1"/>
  <c r="M761"/>
  <c r="N761" s="1"/>
  <c r="M762"/>
  <c r="N762" s="1"/>
  <c r="M763"/>
  <c r="N763" s="1"/>
  <c r="M764"/>
  <c r="N764" s="1"/>
  <c r="M765"/>
  <c r="N765" s="1"/>
  <c r="M766"/>
  <c r="N766" s="1"/>
  <c r="M767"/>
  <c r="N767" s="1"/>
  <c r="M768"/>
  <c r="N768" s="1"/>
  <c r="M769"/>
  <c r="N769" s="1"/>
  <c r="M770"/>
  <c r="N770" s="1"/>
  <c r="M771"/>
  <c r="N771" s="1"/>
  <c r="M772"/>
  <c r="N772" s="1"/>
  <c r="M773"/>
  <c r="N773" s="1"/>
  <c r="M774"/>
  <c r="N774" s="1"/>
  <c r="M775"/>
  <c r="N775" s="1"/>
  <c r="M776"/>
  <c r="N776" s="1"/>
  <c r="M777"/>
  <c r="N777" s="1"/>
  <c r="M778"/>
  <c r="N778" s="1"/>
  <c r="M779"/>
  <c r="N779" s="1"/>
  <c r="M780"/>
  <c r="N780" s="1"/>
  <c r="M781"/>
  <c r="N781" s="1"/>
  <c r="M782"/>
  <c r="N782" s="1"/>
  <c r="M783"/>
  <c r="N783" s="1"/>
  <c r="M784"/>
  <c r="N784" s="1"/>
  <c r="M785"/>
  <c r="N785" s="1"/>
  <c r="M786"/>
  <c r="N786" s="1"/>
  <c r="M787"/>
  <c r="N787" s="1"/>
  <c r="M788"/>
  <c r="N788" s="1"/>
  <c r="M789"/>
  <c r="N789" s="1"/>
  <c r="M790"/>
  <c r="N790" s="1"/>
  <c r="M791"/>
  <c r="N791" s="1"/>
  <c r="M792"/>
  <c r="N792" s="1"/>
  <c r="M793"/>
  <c r="N793" s="1"/>
  <c r="M794"/>
  <c r="N794" s="1"/>
  <c r="M795"/>
  <c r="N795" s="1"/>
  <c r="M796"/>
  <c r="N796" s="1"/>
  <c r="M797"/>
  <c r="N797" s="1"/>
  <c r="M798"/>
  <c r="N798" s="1"/>
  <c r="M799"/>
  <c r="N799" s="1"/>
  <c r="M800"/>
  <c r="N800" s="1"/>
  <c r="M801"/>
  <c r="N801" s="1"/>
  <c r="M802"/>
  <c r="N802" s="1"/>
  <c r="M803"/>
  <c r="N803" s="1"/>
  <c r="M804"/>
  <c r="N804" s="1"/>
  <c r="M805"/>
  <c r="N805" s="1"/>
  <c r="M806"/>
  <c r="N806" s="1"/>
  <c r="M807"/>
  <c r="N807" s="1"/>
  <c r="M808"/>
  <c r="N808" s="1"/>
  <c r="M809"/>
  <c r="N809" s="1"/>
  <c r="M810"/>
  <c r="N810" s="1"/>
  <c r="M811"/>
  <c r="N811" s="1"/>
  <c r="M812"/>
  <c r="N812" s="1"/>
  <c r="M813"/>
  <c r="N813" s="1"/>
  <c r="M814"/>
  <c r="N814" s="1"/>
  <c r="M815"/>
  <c r="N815" s="1"/>
  <c r="M816"/>
  <c r="N816" s="1"/>
  <c r="M817"/>
  <c r="N817" s="1"/>
  <c r="M818"/>
  <c r="N818" s="1"/>
  <c r="M819"/>
  <c r="N819" s="1"/>
  <c r="M820"/>
  <c r="N820" s="1"/>
  <c r="M821"/>
  <c r="N821" s="1"/>
  <c r="M822"/>
  <c r="N822" s="1"/>
  <c r="M823"/>
  <c r="N823" s="1"/>
  <c r="M824"/>
  <c r="N824" s="1"/>
  <c r="M825"/>
  <c r="N825" s="1"/>
  <c r="M826"/>
  <c r="N826" s="1"/>
  <c r="M827"/>
  <c r="N827" s="1"/>
  <c r="M828"/>
  <c r="N828" s="1"/>
  <c r="M829"/>
  <c r="N829" s="1"/>
  <c r="M830"/>
  <c r="N830" s="1"/>
  <c r="M831"/>
  <c r="N831" s="1"/>
  <c r="M832"/>
  <c r="N832" s="1"/>
  <c r="M833"/>
  <c r="N833" s="1"/>
  <c r="M834"/>
  <c r="N834" s="1"/>
  <c r="M835"/>
  <c r="N835" s="1"/>
  <c r="M836"/>
  <c r="N836" s="1"/>
  <c r="M837"/>
  <c r="N837" s="1"/>
  <c r="M838"/>
  <c r="N838" s="1"/>
  <c r="M839"/>
  <c r="N839" s="1"/>
  <c r="M840"/>
  <c r="N840" s="1"/>
  <c r="M841"/>
  <c r="N841" s="1"/>
  <c r="M842"/>
  <c r="N842" s="1"/>
  <c r="M843"/>
  <c r="N843" s="1"/>
  <c r="M844"/>
  <c r="N844" s="1"/>
  <c r="M845"/>
  <c r="N845" s="1"/>
  <c r="M846"/>
  <c r="N846" s="1"/>
  <c r="M847"/>
  <c r="N847" s="1"/>
  <c r="M848"/>
  <c r="N848" s="1"/>
  <c r="M849"/>
  <c r="N849" s="1"/>
  <c r="M850"/>
  <c r="N850" s="1"/>
  <c r="M851"/>
  <c r="N851" s="1"/>
  <c r="M852"/>
  <c r="N852" s="1"/>
  <c r="M853"/>
  <c r="N853" s="1"/>
  <c r="M854"/>
  <c r="N854" s="1"/>
  <c r="M855"/>
  <c r="N855" s="1"/>
  <c r="M856"/>
  <c r="N856" s="1"/>
  <c r="M857"/>
  <c r="N857" s="1"/>
  <c r="M858"/>
  <c r="N858" s="1"/>
  <c r="M859"/>
  <c r="N859" s="1"/>
  <c r="M860"/>
  <c r="N860" s="1"/>
  <c r="M861"/>
  <c r="N861" s="1"/>
  <c r="M862"/>
  <c r="N862" s="1"/>
  <c r="M863"/>
  <c r="N863" s="1"/>
  <c r="M864"/>
  <c r="N864" s="1"/>
  <c r="M865"/>
  <c r="N865" s="1"/>
  <c r="M866"/>
  <c r="N866" s="1"/>
  <c r="M867"/>
  <c r="N867" s="1"/>
  <c r="M868"/>
  <c r="N868" s="1"/>
  <c r="M869"/>
  <c r="N869" s="1"/>
  <c r="M870"/>
  <c r="N870" s="1"/>
  <c r="M871"/>
  <c r="N871" s="1"/>
  <c r="M872"/>
  <c r="N872" s="1"/>
  <c r="M873"/>
  <c r="N873" s="1"/>
  <c r="M874"/>
  <c r="N874" s="1"/>
  <c r="M875"/>
  <c r="N875" s="1"/>
  <c r="M876"/>
  <c r="N876" s="1"/>
  <c r="M877"/>
  <c r="N877" s="1"/>
  <c r="M878"/>
  <c r="N878" s="1"/>
  <c r="M879"/>
  <c r="N879" s="1"/>
  <c r="M880"/>
  <c r="N880" s="1"/>
  <c r="M881"/>
  <c r="N881" s="1"/>
  <c r="M882"/>
  <c r="N882" s="1"/>
  <c r="M883"/>
  <c r="N883" s="1"/>
  <c r="M884"/>
  <c r="N884" s="1"/>
  <c r="M885"/>
  <c r="N885" s="1"/>
  <c r="M886"/>
  <c r="N886" s="1"/>
  <c r="M887"/>
  <c r="N887" s="1"/>
  <c r="M888"/>
  <c r="N888" s="1"/>
  <c r="M889"/>
  <c r="N889" s="1"/>
  <c r="M890"/>
  <c r="N890" s="1"/>
  <c r="M891"/>
  <c r="N891" s="1"/>
  <c r="M892"/>
  <c r="N892" s="1"/>
  <c r="M893"/>
  <c r="N893" s="1"/>
  <c r="M894"/>
  <c r="N894" s="1"/>
  <c r="M895"/>
  <c r="N895" s="1"/>
  <c r="M896"/>
  <c r="N896" s="1"/>
  <c r="M897"/>
  <c r="N897" s="1"/>
  <c r="M898"/>
  <c r="N898" s="1"/>
  <c r="M899"/>
  <c r="N899" s="1"/>
  <c r="M900"/>
  <c r="N900" s="1"/>
  <c r="M901"/>
  <c r="N901" s="1"/>
  <c r="M902"/>
  <c r="N902" s="1"/>
  <c r="M903"/>
  <c r="N903" s="1"/>
  <c r="M904"/>
  <c r="N904" s="1"/>
  <c r="M905"/>
  <c r="N905" s="1"/>
  <c r="M906"/>
  <c r="N906" s="1"/>
  <c r="M907"/>
  <c r="N907" s="1"/>
  <c r="M908"/>
  <c r="N908" s="1"/>
  <c r="M909"/>
  <c r="N909" s="1"/>
  <c r="M910"/>
  <c r="N910" s="1"/>
  <c r="M911"/>
  <c r="N911" s="1"/>
  <c r="M912"/>
  <c r="N912" s="1"/>
  <c r="M913"/>
  <c r="N913" s="1"/>
  <c r="M914"/>
  <c r="N914" s="1"/>
  <c r="M915"/>
  <c r="N915" s="1"/>
  <c r="M916"/>
  <c r="N916" s="1"/>
  <c r="M917"/>
  <c r="N917" s="1"/>
  <c r="M918"/>
  <c r="N918" s="1"/>
  <c r="M919"/>
  <c r="N919" s="1"/>
  <c r="M920"/>
  <c r="N920" s="1"/>
  <c r="M921"/>
  <c r="N921" s="1"/>
  <c r="M922"/>
  <c r="N922" s="1"/>
  <c r="M923"/>
  <c r="N923" s="1"/>
  <c r="M924"/>
  <c r="N924" s="1"/>
  <c r="M925"/>
  <c r="N925" s="1"/>
  <c r="M926"/>
  <c r="N926" s="1"/>
  <c r="M927"/>
  <c r="N927" s="1"/>
  <c r="M928"/>
  <c r="N928" s="1"/>
  <c r="M929"/>
  <c r="N929" s="1"/>
  <c r="M930"/>
  <c r="N930" s="1"/>
  <c r="M931"/>
  <c r="N931" s="1"/>
  <c r="M932"/>
  <c r="N932" s="1"/>
  <c r="M933"/>
  <c r="N933" s="1"/>
  <c r="M934"/>
  <c r="N934" s="1"/>
  <c r="M935"/>
  <c r="N935" s="1"/>
  <c r="M936"/>
  <c r="N936" s="1"/>
  <c r="M937"/>
  <c r="N937" s="1"/>
  <c r="M938"/>
  <c r="N938" s="1"/>
  <c r="M939"/>
  <c r="N939" s="1"/>
  <c r="M940"/>
  <c r="N940" s="1"/>
  <c r="M941"/>
  <c r="N941" s="1"/>
  <c r="M942"/>
  <c r="N942" s="1"/>
  <c r="M943"/>
  <c r="N943" s="1"/>
  <c r="M944"/>
  <c r="N944" s="1"/>
  <c r="M945"/>
  <c r="N945" s="1"/>
  <c r="M946"/>
  <c r="N946" s="1"/>
  <c r="M947"/>
  <c r="N947" s="1"/>
  <c r="M948"/>
  <c r="N948" s="1"/>
  <c r="M949"/>
  <c r="N949" s="1"/>
  <c r="M950"/>
  <c r="N950" s="1"/>
  <c r="M951"/>
  <c r="N951" s="1"/>
  <c r="M952"/>
  <c r="N952" s="1"/>
  <c r="M953"/>
  <c r="N953" s="1"/>
  <c r="M954"/>
  <c r="N954" s="1"/>
  <c r="M955"/>
  <c r="N955" s="1"/>
  <c r="M956"/>
  <c r="N956" s="1"/>
  <c r="M957"/>
  <c r="N957" s="1"/>
  <c r="M958"/>
  <c r="N958" s="1"/>
  <c r="M959"/>
  <c r="N959" s="1"/>
  <c r="M960"/>
  <c r="N960" s="1"/>
  <c r="M961"/>
  <c r="N961" s="1"/>
  <c r="M962"/>
  <c r="N962" s="1"/>
  <c r="M963"/>
  <c r="N963" s="1"/>
  <c r="M964"/>
  <c r="N964" s="1"/>
  <c r="M965"/>
  <c r="N965" s="1"/>
  <c r="M966"/>
  <c r="N966" s="1"/>
  <c r="M967"/>
  <c r="N967" s="1"/>
  <c r="M968"/>
  <c r="N968" s="1"/>
  <c r="M969"/>
  <c r="N969" s="1"/>
  <c r="M970"/>
  <c r="N970" s="1"/>
  <c r="M971"/>
  <c r="N971" s="1"/>
  <c r="M972"/>
  <c r="N972" s="1"/>
  <c r="M973"/>
  <c r="N973" s="1"/>
  <c r="M974"/>
  <c r="N974" s="1"/>
  <c r="M975"/>
  <c r="N975" s="1"/>
  <c r="M976"/>
  <c r="N976" s="1"/>
  <c r="M977"/>
  <c r="N977" s="1"/>
  <c r="M978"/>
  <c r="N978" s="1"/>
  <c r="M979"/>
  <c r="N979" s="1"/>
  <c r="M980"/>
  <c r="N980" s="1"/>
  <c r="M981"/>
  <c r="N981" s="1"/>
  <c r="M982"/>
  <c r="N982" s="1"/>
  <c r="M983"/>
  <c r="N983" s="1"/>
  <c r="M984"/>
  <c r="N984" s="1"/>
  <c r="M985"/>
  <c r="N985" s="1"/>
  <c r="M986"/>
  <c r="N986" s="1"/>
  <c r="M987"/>
  <c r="N987" s="1"/>
  <c r="M988"/>
  <c r="N988" s="1"/>
  <c r="M989"/>
  <c r="N989" s="1"/>
  <c r="M990"/>
  <c r="N990" s="1"/>
  <c r="M991"/>
  <c r="N991" s="1"/>
  <c r="M992"/>
  <c r="N992" s="1"/>
  <c r="M993"/>
  <c r="N993" s="1"/>
  <c r="M994"/>
  <c r="N994" s="1"/>
  <c r="M995"/>
  <c r="N995" s="1"/>
  <c r="M996"/>
  <c r="N996" s="1"/>
  <c r="M997"/>
  <c r="N997" s="1"/>
  <c r="M998"/>
  <c r="N998" s="1"/>
  <c r="M999"/>
  <c r="N999" s="1"/>
  <c r="M1000"/>
  <c r="N1000" s="1"/>
  <c r="M1001"/>
  <c r="N1001" s="1"/>
  <c r="M1002"/>
  <c r="N1002" s="1"/>
  <c r="M1003"/>
  <c r="N1003" s="1"/>
  <c r="M1004"/>
  <c r="N1004" s="1"/>
  <c r="M1005"/>
  <c r="N1005" s="1"/>
  <c r="M1006"/>
  <c r="N1006" s="1"/>
  <c r="M1007"/>
  <c r="N1007" s="1"/>
  <c r="M1008"/>
  <c r="N1008" s="1"/>
  <c r="M1009"/>
  <c r="N1009" s="1"/>
  <c r="M1010"/>
  <c r="N1010" s="1"/>
  <c r="M1011"/>
  <c r="N1011" s="1"/>
  <c r="M1012"/>
  <c r="N1012" s="1"/>
  <c r="M1013"/>
  <c r="N1013" s="1"/>
  <c r="M1014"/>
  <c r="N1014" s="1"/>
  <c r="M1015"/>
  <c r="N1015" s="1"/>
  <c r="M1016"/>
  <c r="N1016" s="1"/>
  <c r="M1017"/>
  <c r="N1017" s="1"/>
  <c r="M1018"/>
  <c r="N1018" s="1"/>
  <c r="M1019"/>
  <c r="N1019" s="1"/>
  <c r="M1020"/>
  <c r="N1020" s="1"/>
  <c r="M1021"/>
  <c r="N1021" s="1"/>
  <c r="M1022"/>
  <c r="N1022" s="1"/>
  <c r="M1023"/>
  <c r="N1023" s="1"/>
  <c r="M1024"/>
  <c r="N1024" s="1"/>
  <c r="M1025"/>
  <c r="N1025" s="1"/>
  <c r="M1026"/>
  <c r="N1026" s="1"/>
  <c r="M1027"/>
  <c r="N1027" s="1"/>
  <c r="M1028"/>
  <c r="N1028" s="1"/>
  <c r="M1029"/>
  <c r="N1029" s="1"/>
  <c r="M1030"/>
  <c r="N1030" s="1"/>
  <c r="M1031"/>
  <c r="N1031" s="1"/>
  <c r="M1032"/>
  <c r="N1032" s="1"/>
  <c r="M1033"/>
  <c r="N1033" s="1"/>
  <c r="M1034"/>
  <c r="N1034" s="1"/>
  <c r="M1035"/>
  <c r="N1035" s="1"/>
  <c r="M1036"/>
  <c r="N1036" s="1"/>
  <c r="M1037"/>
  <c r="N1037" s="1"/>
  <c r="M1038"/>
  <c r="N1038" s="1"/>
  <c r="M1039"/>
  <c r="N1039" s="1"/>
  <c r="M1040"/>
  <c r="N1040" s="1"/>
  <c r="M1041"/>
  <c r="N1041" s="1"/>
  <c r="M1042"/>
  <c r="N1042" s="1"/>
  <c r="M1043"/>
  <c r="N1043" s="1"/>
  <c r="M1044"/>
  <c r="N1044" s="1"/>
  <c r="M1045"/>
  <c r="N1045" s="1"/>
  <c r="M1046"/>
  <c r="N1046" s="1"/>
  <c r="M1047"/>
  <c r="N1047" s="1"/>
  <c r="M1048"/>
  <c r="N1048" s="1"/>
  <c r="M1049"/>
  <c r="N1049" s="1"/>
  <c r="M1050"/>
  <c r="N1050" s="1"/>
  <c r="M1051"/>
  <c r="N1051" s="1"/>
  <c r="M1052"/>
  <c r="N1052" s="1"/>
  <c r="M1053"/>
  <c r="N1053" s="1"/>
  <c r="M1054"/>
  <c r="N1054" s="1"/>
  <c r="M1055"/>
  <c r="N1055" s="1"/>
  <c r="M1056"/>
  <c r="N1056" s="1"/>
  <c r="M1057"/>
  <c r="N1057" s="1"/>
  <c r="M1058"/>
  <c r="N1058" s="1"/>
  <c r="M1059"/>
  <c r="N1059" s="1"/>
  <c r="M1060"/>
  <c r="N1060" s="1"/>
  <c r="M1061"/>
  <c r="N1061" s="1"/>
  <c r="M1062"/>
  <c r="N1062" s="1"/>
  <c r="M1063"/>
  <c r="N1063" s="1"/>
  <c r="M1064"/>
  <c r="N1064" s="1"/>
  <c r="M1065"/>
  <c r="N1065" s="1"/>
  <c r="M1066"/>
  <c r="N1066" s="1"/>
  <c r="M1067"/>
  <c r="N1067" s="1"/>
  <c r="M1068"/>
  <c r="N1068" s="1"/>
  <c r="M1069"/>
  <c r="N1069" s="1"/>
  <c r="M1070"/>
  <c r="N1070" s="1"/>
  <c r="M1071"/>
  <c r="N1071" s="1"/>
  <c r="M1072"/>
  <c r="N1072" s="1"/>
  <c r="M1073"/>
  <c r="N1073" s="1"/>
  <c r="M1074"/>
  <c r="N1074" s="1"/>
  <c r="M1075"/>
  <c r="N1075" s="1"/>
  <c r="M1076"/>
  <c r="N1076" s="1"/>
  <c r="M1077"/>
  <c r="N1077" s="1"/>
  <c r="M1078"/>
  <c r="N1078" s="1"/>
  <c r="M1079"/>
  <c r="N1079" s="1"/>
  <c r="M1080"/>
  <c r="N1080" s="1"/>
  <c r="M1081"/>
  <c r="N1081" s="1"/>
  <c r="M1082"/>
  <c r="N1082" s="1"/>
  <c r="M1083"/>
  <c r="N1083" s="1"/>
  <c r="M1084"/>
  <c r="N1084" s="1"/>
  <c r="M1085"/>
  <c r="N1085" s="1"/>
  <c r="M1086"/>
  <c r="N1086" s="1"/>
  <c r="M1087"/>
  <c r="N1087" s="1"/>
  <c r="M1088"/>
  <c r="N1088" s="1"/>
  <c r="M1089"/>
  <c r="N1089" s="1"/>
  <c r="M1090"/>
  <c r="N1090" s="1"/>
  <c r="M1091"/>
  <c r="N1091" s="1"/>
  <c r="M1092"/>
  <c r="N1092" s="1"/>
  <c r="M1093"/>
  <c r="N1093" s="1"/>
  <c r="M1094"/>
  <c r="N1094" s="1"/>
  <c r="M1095"/>
  <c r="N1095" s="1"/>
  <c r="M1096"/>
  <c r="N1096" s="1"/>
  <c r="M1097"/>
  <c r="N1097" s="1"/>
  <c r="M1098"/>
  <c r="N1098" s="1"/>
  <c r="M1099"/>
  <c r="N1099" s="1"/>
  <c r="M1100"/>
  <c r="N1100" s="1"/>
  <c r="M1101"/>
  <c r="N1101" s="1"/>
  <c r="M1102"/>
  <c r="N1102" s="1"/>
  <c r="M1103"/>
  <c r="N1103" s="1"/>
  <c r="M1104"/>
  <c r="N1104" s="1"/>
  <c r="M1105"/>
  <c r="N1105" s="1"/>
  <c r="M1106"/>
  <c r="N1106" s="1"/>
  <c r="M1107"/>
  <c r="N1107" s="1"/>
  <c r="M1108"/>
  <c r="N1108" s="1"/>
  <c r="M1109"/>
  <c r="N1109" s="1"/>
  <c r="M1110"/>
  <c r="N1110" s="1"/>
  <c r="M1111"/>
  <c r="N1111" s="1"/>
  <c r="M1112"/>
  <c r="N1112" s="1"/>
  <c r="M1113"/>
  <c r="N1113" s="1"/>
  <c r="M1114"/>
  <c r="N1114" s="1"/>
  <c r="M1115"/>
  <c r="N1115" s="1"/>
  <c r="M1116"/>
  <c r="N1116" s="1"/>
  <c r="M1117"/>
  <c r="N1117" s="1"/>
  <c r="M1118"/>
  <c r="N1118" s="1"/>
  <c r="M1119"/>
  <c r="N1119" s="1"/>
  <c r="M1120"/>
  <c r="N1120" s="1"/>
  <c r="M1121"/>
  <c r="N1121" s="1"/>
  <c r="M1122"/>
  <c r="N1122" s="1"/>
  <c r="M1123"/>
  <c r="N1123" s="1"/>
  <c r="M1124"/>
  <c r="N1124" s="1"/>
  <c r="M1125"/>
  <c r="N1125" s="1"/>
  <c r="M1126"/>
  <c r="N1126" s="1"/>
  <c r="M1127"/>
  <c r="N1127" s="1"/>
  <c r="M1128"/>
  <c r="N1128" s="1"/>
  <c r="M1129"/>
  <c r="N1129" s="1"/>
  <c r="M1130"/>
  <c r="N1130" s="1"/>
  <c r="M1131"/>
  <c r="N1131" s="1"/>
  <c r="M1132"/>
  <c r="N1132" s="1"/>
  <c r="M1133"/>
  <c r="N1133" s="1"/>
  <c r="M1134"/>
  <c r="N1134" s="1"/>
  <c r="M1135"/>
  <c r="N1135" s="1"/>
  <c r="M1136"/>
  <c r="N1136" s="1"/>
  <c r="M1137"/>
  <c r="N1137" s="1"/>
  <c r="M1138"/>
  <c r="N1138" s="1"/>
  <c r="M1139"/>
  <c r="N1139" s="1"/>
  <c r="M1140"/>
  <c r="N1140" s="1"/>
  <c r="M1141"/>
  <c r="N1141" s="1"/>
  <c r="M1142"/>
  <c r="N1142" s="1"/>
  <c r="M1143"/>
  <c r="N1143" s="1"/>
  <c r="M1144"/>
  <c r="N1144" s="1"/>
  <c r="M1145"/>
  <c r="N1145" s="1"/>
  <c r="M1146"/>
  <c r="N1146" s="1"/>
  <c r="M1147"/>
  <c r="N1147" s="1"/>
  <c r="M1148"/>
  <c r="N1148" s="1"/>
  <c r="M1149"/>
  <c r="N1149" s="1"/>
  <c r="M1150"/>
  <c r="N1150" s="1"/>
  <c r="M1151"/>
  <c r="N1151" s="1"/>
  <c r="M1152"/>
  <c r="N1152" s="1"/>
  <c r="M1153"/>
  <c r="N1153" s="1"/>
  <c r="M1154"/>
  <c r="N1154" s="1"/>
  <c r="M1155"/>
  <c r="N1155" s="1"/>
  <c r="M1156"/>
  <c r="N1156" s="1"/>
  <c r="M1157"/>
  <c r="N1157" s="1"/>
  <c r="M1158"/>
  <c r="N1158" s="1"/>
  <c r="M1159"/>
  <c r="N1159" s="1"/>
  <c r="M1160"/>
  <c r="N1160" s="1"/>
  <c r="M1161"/>
  <c r="N1161" s="1"/>
  <c r="M1162"/>
  <c r="N1162" s="1"/>
  <c r="M1163"/>
  <c r="N1163" s="1"/>
  <c r="M1164"/>
  <c r="N1164" s="1"/>
  <c r="M1165"/>
  <c r="N1165" s="1"/>
  <c r="M1166"/>
  <c r="N1166" s="1"/>
  <c r="M1167"/>
  <c r="N1167" s="1"/>
  <c r="M1168"/>
  <c r="N1168" s="1"/>
  <c r="M1169"/>
  <c r="N1169" s="1"/>
  <c r="M1170"/>
  <c r="N1170" s="1"/>
  <c r="M1171"/>
  <c r="N1171" s="1"/>
  <c r="M1172"/>
  <c r="N1172" s="1"/>
  <c r="M1173"/>
  <c r="N1173" s="1"/>
  <c r="M1174"/>
  <c r="N1174" s="1"/>
  <c r="M1175"/>
  <c r="N1175" s="1"/>
  <c r="M1176"/>
  <c r="N1176" s="1"/>
  <c r="M1177"/>
  <c r="N1177" s="1"/>
  <c r="M1178"/>
  <c r="N1178" s="1"/>
  <c r="M1179"/>
  <c r="N1179" s="1"/>
  <c r="M1180"/>
  <c r="N1180" s="1"/>
  <c r="M1181"/>
  <c r="N1181" s="1"/>
  <c r="M1182"/>
  <c r="N1182" s="1"/>
  <c r="M1183"/>
  <c r="N1183" s="1"/>
  <c r="M1184"/>
  <c r="N1184" s="1"/>
  <c r="M1185"/>
  <c r="N1185" s="1"/>
  <c r="M1186"/>
  <c r="N1186" s="1"/>
  <c r="M1187"/>
  <c r="N1187" s="1"/>
  <c r="M1188"/>
  <c r="N1188" s="1"/>
  <c r="M1189"/>
  <c r="N1189" s="1"/>
  <c r="M1190"/>
  <c r="N1190" s="1"/>
  <c r="M1191"/>
  <c r="N1191" s="1"/>
  <c r="M1192"/>
  <c r="N1192" s="1"/>
  <c r="M1193"/>
  <c r="N1193" s="1"/>
  <c r="M1194"/>
  <c r="N1194" s="1"/>
  <c r="M1195"/>
  <c r="N1195" s="1"/>
  <c r="M1196"/>
  <c r="N1196" s="1"/>
  <c r="M1197"/>
  <c r="N1197" s="1"/>
  <c r="M1198"/>
  <c r="N1198" s="1"/>
  <c r="M1199"/>
  <c r="N1199" s="1"/>
  <c r="M1200"/>
  <c r="N1200" s="1"/>
  <c r="M1201"/>
  <c r="N1201" s="1"/>
  <c r="M1202"/>
  <c r="N1202" s="1"/>
  <c r="M1203"/>
  <c r="N1203" s="1"/>
  <c r="M1204"/>
  <c r="N1204" s="1"/>
  <c r="M1205"/>
  <c r="N1205" s="1"/>
  <c r="M1206"/>
  <c r="N1206" s="1"/>
  <c r="M1207"/>
  <c r="N1207" s="1"/>
  <c r="M1208"/>
  <c r="N1208" s="1"/>
  <c r="M1209"/>
  <c r="N1209" s="1"/>
  <c r="M1210"/>
  <c r="N1210" s="1"/>
  <c r="M1211"/>
  <c r="N1211" s="1"/>
  <c r="M1212"/>
  <c r="N1212" s="1"/>
  <c r="M1213"/>
  <c r="N1213" s="1"/>
  <c r="M1214"/>
  <c r="N1214" s="1"/>
  <c r="M1215"/>
  <c r="N1215" s="1"/>
  <c r="M1216"/>
  <c r="N1216" s="1"/>
  <c r="M1217"/>
  <c r="N1217" s="1"/>
  <c r="M1218"/>
  <c r="N1218" s="1"/>
  <c r="M1219"/>
  <c r="N1219" s="1"/>
  <c r="M1220"/>
  <c r="N1220" s="1"/>
  <c r="M1221"/>
  <c r="N1221" s="1"/>
  <c r="M1222"/>
  <c r="N1222" s="1"/>
  <c r="M1223"/>
  <c r="N1223" s="1"/>
  <c r="M1224"/>
  <c r="N1224" s="1"/>
  <c r="M1225"/>
  <c r="N1225" s="1"/>
  <c r="M1226"/>
  <c r="N1226" s="1"/>
  <c r="M1227"/>
  <c r="N1227" s="1"/>
  <c r="M1228"/>
  <c r="N1228" s="1"/>
  <c r="M1229"/>
  <c r="N1229" s="1"/>
  <c r="M1230"/>
  <c r="N1230" s="1"/>
  <c r="M1231"/>
  <c r="N1231" s="1"/>
  <c r="M1232"/>
  <c r="N1232" s="1"/>
  <c r="M1233"/>
  <c r="N1233" s="1"/>
  <c r="M1234"/>
  <c r="N1234" s="1"/>
  <c r="M1235"/>
  <c r="N1235" s="1"/>
  <c r="M1236"/>
  <c r="N1236" s="1"/>
  <c r="M1237"/>
  <c r="N1237" s="1"/>
  <c r="M1238"/>
  <c r="N1238" s="1"/>
  <c r="M1239"/>
  <c r="N1239" s="1"/>
  <c r="M1240"/>
  <c r="N1240" s="1"/>
  <c r="M1241"/>
  <c r="N1241" s="1"/>
  <c r="M1242"/>
  <c r="N1242" s="1"/>
  <c r="M1243"/>
  <c r="N1243" s="1"/>
  <c r="M1244"/>
  <c r="N1244" s="1"/>
  <c r="M1245"/>
  <c r="N1245" s="1"/>
  <c r="M1246"/>
  <c r="N1246" s="1"/>
  <c r="M1247"/>
  <c r="N1247" s="1"/>
  <c r="M1248"/>
  <c r="N1248" s="1"/>
  <c r="M1249"/>
  <c r="N1249" s="1"/>
  <c r="M1250"/>
  <c r="N1250" s="1"/>
  <c r="M1251"/>
  <c r="N1251" s="1"/>
  <c r="M1252"/>
  <c r="N1252" s="1"/>
  <c r="M1253"/>
  <c r="N1253" s="1"/>
  <c r="M1254"/>
  <c r="N1254" s="1"/>
  <c r="M1255"/>
  <c r="N1255" s="1"/>
  <c r="M1256"/>
  <c r="N1256" s="1"/>
  <c r="M1257"/>
  <c r="N1257" s="1"/>
  <c r="M1258"/>
  <c r="N1258" s="1"/>
  <c r="M1259"/>
  <c r="N1259" s="1"/>
  <c r="M1260"/>
  <c r="N1260" s="1"/>
  <c r="M1261"/>
  <c r="N1261" s="1"/>
  <c r="M1262"/>
  <c r="N1262" s="1"/>
  <c r="M1263"/>
  <c r="N1263" s="1"/>
  <c r="M1264"/>
  <c r="N1264" s="1"/>
  <c r="M1265"/>
  <c r="N1265" s="1"/>
  <c r="M1266"/>
  <c r="N1266" s="1"/>
  <c r="M1267"/>
  <c r="N1267" s="1"/>
  <c r="M1268"/>
  <c r="N1268" s="1"/>
  <c r="M1269"/>
  <c r="N1269" s="1"/>
  <c r="M1270"/>
  <c r="N1270" s="1"/>
  <c r="M1271"/>
  <c r="N1271" s="1"/>
  <c r="M1272"/>
  <c r="N1272" s="1"/>
  <c r="M1273"/>
  <c r="N1273" s="1"/>
  <c r="M1274"/>
  <c r="N1274" s="1"/>
  <c r="M1275"/>
  <c r="N1275" s="1"/>
  <c r="M1276"/>
  <c r="N1276" s="1"/>
  <c r="M1277"/>
  <c r="N1277" s="1"/>
  <c r="M1278"/>
  <c r="N1278" s="1"/>
  <c r="M1279"/>
  <c r="N1279" s="1"/>
  <c r="M1280"/>
  <c r="N1280" s="1"/>
  <c r="M1281"/>
  <c r="N1281" s="1"/>
  <c r="M1282"/>
  <c r="N1282" s="1"/>
  <c r="M1283"/>
  <c r="N1283" s="1"/>
  <c r="M1284"/>
  <c r="N1284" s="1"/>
  <c r="M1285"/>
  <c r="N1285" s="1"/>
  <c r="M1286"/>
  <c r="N1286" s="1"/>
  <c r="M1287"/>
  <c r="N1287" s="1"/>
  <c r="M1288"/>
  <c r="N1288" s="1"/>
  <c r="M1289"/>
  <c r="N1289" s="1"/>
  <c r="M1290"/>
  <c r="N1290" s="1"/>
  <c r="M1291"/>
  <c r="N1291" s="1"/>
  <c r="M1292"/>
  <c r="N1292" s="1"/>
  <c r="M1293"/>
  <c r="N1293" s="1"/>
  <c r="M1294"/>
  <c r="N1294" s="1"/>
  <c r="M1295"/>
  <c r="N1295" s="1"/>
  <c r="M1296"/>
  <c r="N1296" s="1"/>
  <c r="M1297"/>
  <c r="N1297" s="1"/>
  <c r="M1298"/>
  <c r="N1298" s="1"/>
  <c r="M1299"/>
  <c r="N1299" s="1"/>
  <c r="M1300"/>
  <c r="N1300" s="1"/>
  <c r="M1301"/>
  <c r="N1301" s="1"/>
  <c r="M1302"/>
  <c r="N1302" s="1"/>
  <c r="M1303"/>
  <c r="N1303" s="1"/>
  <c r="M1304"/>
  <c r="N1304" s="1"/>
  <c r="M1305"/>
  <c r="N1305" s="1"/>
  <c r="M1306"/>
  <c r="N1306" s="1"/>
  <c r="M1307"/>
  <c r="N1307" s="1"/>
  <c r="M1308"/>
  <c r="N1308" s="1"/>
  <c r="M1309"/>
  <c r="N1309" s="1"/>
  <c r="M1310"/>
  <c r="N1310" s="1"/>
  <c r="M1311"/>
  <c r="N1311" s="1"/>
  <c r="M1312"/>
  <c r="N1312" s="1"/>
  <c r="M1313"/>
  <c r="N1313" s="1"/>
  <c r="M1314"/>
  <c r="N1314" s="1"/>
  <c r="M1315"/>
  <c r="N1315" s="1"/>
  <c r="M1316"/>
  <c r="N1316" s="1"/>
  <c r="M1317"/>
  <c r="N1317" s="1"/>
  <c r="M1318"/>
  <c r="N1318" s="1"/>
  <c r="M1319"/>
  <c r="N1319" s="1"/>
  <c r="M1320"/>
  <c r="N1320" s="1"/>
  <c r="M1321"/>
  <c r="N1321" s="1"/>
  <c r="M1322"/>
  <c r="N1322" s="1"/>
  <c r="M1323"/>
  <c r="N1323" s="1"/>
  <c r="M1324"/>
  <c r="N1324" s="1"/>
  <c r="M1325"/>
  <c r="N1325" s="1"/>
  <c r="M1326"/>
  <c r="N1326" s="1"/>
  <c r="M1327"/>
  <c r="N1327" s="1"/>
  <c r="M1328"/>
  <c r="N1328" s="1"/>
  <c r="M1329"/>
  <c r="N1329" s="1"/>
  <c r="M1330"/>
  <c r="N1330" s="1"/>
  <c r="M1331"/>
  <c r="N1331" s="1"/>
  <c r="M1332"/>
  <c r="N1332" s="1"/>
  <c r="M1333"/>
  <c r="N1333" s="1"/>
  <c r="M1334"/>
  <c r="N1334" s="1"/>
  <c r="M1335"/>
  <c r="N1335" s="1"/>
  <c r="M1336"/>
  <c r="N1336" s="1"/>
  <c r="M1337"/>
  <c r="N1337" s="1"/>
  <c r="M1338"/>
  <c r="N1338" s="1"/>
  <c r="M1339"/>
  <c r="N1339" s="1"/>
  <c r="M1340"/>
  <c r="N1340" s="1"/>
  <c r="M1341"/>
  <c r="N1341" s="1"/>
  <c r="M1342"/>
  <c r="N1342" s="1"/>
  <c r="M1343"/>
  <c r="N1343" s="1"/>
  <c r="M1344"/>
  <c r="N1344" s="1"/>
  <c r="M1345"/>
  <c r="N1345" s="1"/>
  <c r="M1346"/>
  <c r="N1346" s="1"/>
  <c r="M1347"/>
  <c r="N1347" s="1"/>
  <c r="M1348"/>
  <c r="N1348" s="1"/>
  <c r="M1349"/>
  <c r="N1349" s="1"/>
  <c r="M1350"/>
  <c r="N1350" s="1"/>
  <c r="M1351"/>
  <c r="N1351" s="1"/>
  <c r="M1352"/>
  <c r="N1352" s="1"/>
  <c r="M1353"/>
  <c r="N1353" s="1"/>
  <c r="M1354"/>
  <c r="N1354" s="1"/>
  <c r="M1355"/>
  <c r="N1355" s="1"/>
  <c r="M1356"/>
  <c r="N1356" s="1"/>
  <c r="M1357"/>
  <c r="N1357" s="1"/>
  <c r="M1358"/>
  <c r="N1358" s="1"/>
  <c r="M1359"/>
  <c r="N1359" s="1"/>
  <c r="M1360"/>
  <c r="N1360" s="1"/>
  <c r="M1361"/>
  <c r="N1361" s="1"/>
  <c r="M1362"/>
  <c r="N1362" s="1"/>
  <c r="M1363"/>
  <c r="N1363" s="1"/>
  <c r="M1364"/>
  <c r="N1364" s="1"/>
  <c r="M1365"/>
  <c r="N1365" s="1"/>
  <c r="M1366"/>
  <c r="N1366" s="1"/>
  <c r="M1367"/>
  <c r="N1367" s="1"/>
  <c r="M1368"/>
  <c r="N1368" s="1"/>
  <c r="M1369"/>
  <c r="N1369" s="1"/>
  <c r="M1370"/>
  <c r="N1370" s="1"/>
  <c r="M1371"/>
  <c r="N1371" s="1"/>
  <c r="M1372"/>
  <c r="N1372" s="1"/>
  <c r="M1373"/>
  <c r="N1373" s="1"/>
  <c r="M1374"/>
  <c r="N1374" s="1"/>
  <c r="M1375"/>
  <c r="N1375" s="1"/>
  <c r="M1376"/>
  <c r="N1376" s="1"/>
  <c r="M1377"/>
  <c r="N1377" s="1"/>
  <c r="M1378"/>
  <c r="N1378" s="1"/>
  <c r="M1379"/>
  <c r="N1379" s="1"/>
  <c r="M1380"/>
  <c r="N1380" s="1"/>
  <c r="M1381"/>
  <c r="N1381" s="1"/>
  <c r="M1382"/>
  <c r="N1382" s="1"/>
  <c r="M1383"/>
  <c r="N1383" s="1"/>
  <c r="M1384"/>
  <c r="N1384" s="1"/>
  <c r="M1385"/>
  <c r="N1385" s="1"/>
  <c r="M1386"/>
  <c r="N1386" s="1"/>
  <c r="M1387"/>
  <c r="N1387" s="1"/>
  <c r="M1388"/>
  <c r="N1388" s="1"/>
  <c r="M1389"/>
  <c r="N1389" s="1"/>
  <c r="M1390"/>
  <c r="N1390" s="1"/>
  <c r="M1391"/>
  <c r="N1391" s="1"/>
  <c r="M1392"/>
  <c r="N1392" s="1"/>
  <c r="M1393"/>
  <c r="N1393" s="1"/>
  <c r="M1394"/>
  <c r="N1394" s="1"/>
  <c r="M1395"/>
  <c r="N1395" s="1"/>
  <c r="M1396"/>
  <c r="N1396" s="1"/>
  <c r="M1397"/>
  <c r="N1397" s="1"/>
  <c r="M1398"/>
  <c r="N1398" s="1"/>
  <c r="M1399"/>
  <c r="N1399" s="1"/>
  <c r="M1400"/>
  <c r="N1400" s="1"/>
  <c r="M1401"/>
  <c r="N1401" s="1"/>
  <c r="M1402"/>
  <c r="N1402" s="1"/>
  <c r="M1403"/>
  <c r="N1403" s="1"/>
  <c r="M1404"/>
  <c r="N1404" s="1"/>
  <c r="M1405"/>
  <c r="N1405" s="1"/>
  <c r="M1406"/>
  <c r="N1406" s="1"/>
  <c r="M1407"/>
  <c r="N1407" s="1"/>
  <c r="M1408"/>
  <c r="N1408" s="1"/>
  <c r="M1409"/>
  <c r="N1409" s="1"/>
  <c r="M1410"/>
  <c r="N1410" s="1"/>
  <c r="M1411"/>
  <c r="N1411" s="1"/>
  <c r="M1412"/>
  <c r="N1412" s="1"/>
  <c r="M1413"/>
  <c r="N1413" s="1"/>
  <c r="M1414"/>
  <c r="N1414" s="1"/>
  <c r="M1415"/>
  <c r="N1415" s="1"/>
  <c r="M1416"/>
  <c r="N1416" s="1"/>
  <c r="M1417"/>
  <c r="N1417" s="1"/>
  <c r="M1418"/>
  <c r="N1418" s="1"/>
  <c r="M1419"/>
  <c r="N1419" s="1"/>
  <c r="M1420"/>
  <c r="N1420" s="1"/>
  <c r="M1421"/>
  <c r="N1421" s="1"/>
  <c r="M1422"/>
  <c r="N1422" s="1"/>
  <c r="M1423"/>
  <c r="N1423" s="1"/>
  <c r="M1424"/>
  <c r="N1424" s="1"/>
  <c r="M1425"/>
  <c r="N1425" s="1"/>
  <c r="M1426"/>
  <c r="N1426" s="1"/>
  <c r="M1427"/>
  <c r="N1427" s="1"/>
  <c r="M1428"/>
  <c r="N1428" s="1"/>
  <c r="M1429"/>
  <c r="N1429" s="1"/>
  <c r="M1430"/>
  <c r="N1430" s="1"/>
  <c r="M1431"/>
  <c r="N1431" s="1"/>
  <c r="M1432"/>
  <c r="N1432" s="1"/>
  <c r="M1433"/>
  <c r="N1433" s="1"/>
  <c r="M1434"/>
  <c r="N1434" s="1"/>
  <c r="M1435"/>
  <c r="N1435" s="1"/>
  <c r="M1436"/>
  <c r="N1436" s="1"/>
  <c r="M1437"/>
  <c r="N1437" s="1"/>
  <c r="M1438"/>
  <c r="N1438" s="1"/>
  <c r="M1439"/>
  <c r="N1439" s="1"/>
  <c r="M1440"/>
  <c r="N1440" s="1"/>
  <c r="M1441"/>
  <c r="N1441" s="1"/>
  <c r="M1442"/>
  <c r="N1442" s="1"/>
  <c r="M1443"/>
  <c r="N1443" s="1"/>
  <c r="M1444"/>
  <c r="N1444" s="1"/>
  <c r="M1445"/>
  <c r="N1445" s="1"/>
  <c r="M1446"/>
  <c r="N1446" s="1"/>
  <c r="M1447"/>
  <c r="N1447" s="1"/>
  <c r="M1448"/>
  <c r="N1448" s="1"/>
  <c r="M1449"/>
  <c r="N1449" s="1"/>
  <c r="M1450"/>
  <c r="N1450" s="1"/>
  <c r="M1451"/>
  <c r="N1451" s="1"/>
  <c r="M1452"/>
  <c r="N1452" s="1"/>
  <c r="M1453"/>
  <c r="N1453" s="1"/>
  <c r="M1454"/>
  <c r="N1454" s="1"/>
  <c r="M1455"/>
  <c r="N1455" s="1"/>
  <c r="M1456"/>
  <c r="N1456" s="1"/>
  <c r="M1457"/>
  <c r="N1457" s="1"/>
  <c r="M1458"/>
  <c r="N1458" s="1"/>
  <c r="M1459"/>
  <c r="N1459" s="1"/>
  <c r="M1460"/>
  <c r="N1460" s="1"/>
  <c r="M1461"/>
  <c r="N1461" s="1"/>
  <c r="M1462"/>
  <c r="N1462" s="1"/>
  <c r="M1463"/>
  <c r="N1463" s="1"/>
  <c r="M1464"/>
  <c r="N1464" s="1"/>
  <c r="M1465"/>
  <c r="N1465" s="1"/>
  <c r="M1466"/>
  <c r="N1466" s="1"/>
  <c r="M1467"/>
  <c r="N1467" s="1"/>
  <c r="M1468"/>
  <c r="N1468" s="1"/>
  <c r="M1469"/>
  <c r="N1469" s="1"/>
  <c r="M1470"/>
  <c r="N1470" s="1"/>
  <c r="M1471"/>
  <c r="N1471" s="1"/>
  <c r="M1472"/>
  <c r="N1472" s="1"/>
  <c r="M1473"/>
  <c r="N1473" s="1"/>
  <c r="M1474"/>
  <c r="N1474" s="1"/>
  <c r="M1475"/>
  <c r="N1475" s="1"/>
  <c r="M1476"/>
  <c r="N1476" s="1"/>
  <c r="M1477"/>
  <c r="N1477" s="1"/>
  <c r="M1478"/>
  <c r="N1478" s="1"/>
  <c r="M1479"/>
  <c r="N1479" s="1"/>
  <c r="M1480"/>
  <c r="N1480" s="1"/>
  <c r="M1481"/>
  <c r="N1481" s="1"/>
  <c r="M1482"/>
  <c r="N1482" s="1"/>
  <c r="M1483"/>
  <c r="N1483" s="1"/>
  <c r="M1484"/>
  <c r="N1484" s="1"/>
  <c r="M1485"/>
  <c r="N1485" s="1"/>
  <c r="M1486"/>
  <c r="N1486" s="1"/>
  <c r="M1487"/>
  <c r="N1487" s="1"/>
  <c r="M1488"/>
  <c r="N1488" s="1"/>
  <c r="M1489"/>
  <c r="N1489" s="1"/>
  <c r="M1490"/>
  <c r="N1490" s="1"/>
  <c r="M1491"/>
  <c r="N1491" s="1"/>
  <c r="M1492"/>
  <c r="N1492" s="1"/>
  <c r="M1493"/>
  <c r="N1493" s="1"/>
  <c r="M1494"/>
  <c r="N1494" s="1"/>
  <c r="M1495"/>
  <c r="N1495" s="1"/>
  <c r="M1496"/>
  <c r="N1496" s="1"/>
  <c r="M1497"/>
  <c r="N1497" s="1"/>
  <c r="M1498"/>
  <c r="N1498" s="1"/>
  <c r="M1499"/>
  <c r="N1499" s="1"/>
  <c r="M1500"/>
  <c r="N1500" s="1"/>
  <c r="M1501"/>
  <c r="N1501" s="1"/>
  <c r="M1502"/>
  <c r="N1502" s="1"/>
  <c r="M1503"/>
  <c r="N1503" s="1"/>
  <c r="M1504"/>
  <c r="N1504" s="1"/>
  <c r="M1505"/>
  <c r="N1505" s="1"/>
  <c r="M1506"/>
  <c r="N1506" s="1"/>
  <c r="M1507"/>
  <c r="N1507" s="1"/>
  <c r="M1508"/>
  <c r="N1508" s="1"/>
  <c r="M1509"/>
  <c r="N1509" s="1"/>
  <c r="M1510"/>
  <c r="N1510" s="1"/>
  <c r="M1511"/>
  <c r="N1511" s="1"/>
  <c r="M1512"/>
  <c r="N1512" s="1"/>
  <c r="M1513"/>
  <c r="N1513" s="1"/>
  <c r="M1514"/>
  <c r="N1514" s="1"/>
  <c r="M1515"/>
  <c r="N1515" s="1"/>
  <c r="M1516"/>
  <c r="N1516" s="1"/>
  <c r="M1517"/>
  <c r="N1517" s="1"/>
  <c r="M1518"/>
  <c r="N1518" s="1"/>
  <c r="M1519"/>
  <c r="N1519" s="1"/>
  <c r="M1520"/>
  <c r="N1520" s="1"/>
  <c r="M1521"/>
  <c r="N1521" s="1"/>
  <c r="M1522"/>
  <c r="N1522" s="1"/>
  <c r="M1523"/>
  <c r="N1523" s="1"/>
  <c r="M1524"/>
  <c r="N1524" s="1"/>
  <c r="M1525"/>
  <c r="N1525" s="1"/>
  <c r="M1526"/>
  <c r="N1526" s="1"/>
  <c r="M1527"/>
  <c r="N1527" s="1"/>
  <c r="M1528"/>
  <c r="N1528" s="1"/>
  <c r="M1529"/>
  <c r="N1529" s="1"/>
  <c r="M1530"/>
  <c r="N1530" s="1"/>
  <c r="M1531"/>
  <c r="N1531" s="1"/>
  <c r="M1532"/>
  <c r="N1532" s="1"/>
  <c r="M1533"/>
  <c r="N1533" s="1"/>
  <c r="M1534"/>
  <c r="N1534" s="1"/>
  <c r="M1535"/>
  <c r="N1535" s="1"/>
  <c r="M1536"/>
  <c r="N1536" s="1"/>
  <c r="M1537"/>
  <c r="N1537" s="1"/>
  <c r="M1538"/>
  <c r="N1538" s="1"/>
  <c r="M1539"/>
  <c r="N1539" s="1"/>
  <c r="M1540"/>
  <c r="N1540" s="1"/>
  <c r="M1541"/>
  <c r="N1541" s="1"/>
  <c r="M1542"/>
  <c r="N1542" s="1"/>
  <c r="M1543"/>
  <c r="N1543" s="1"/>
  <c r="M1544"/>
  <c r="N1544" s="1"/>
  <c r="M1545"/>
  <c r="N1545" s="1"/>
  <c r="M1546"/>
  <c r="N1546" s="1"/>
  <c r="M1547"/>
  <c r="N1547" s="1"/>
  <c r="M1548"/>
  <c r="N1548" s="1"/>
  <c r="M1549"/>
  <c r="N1549" s="1"/>
  <c r="M1550"/>
  <c r="N1550" s="1"/>
  <c r="M1551"/>
  <c r="N1551" s="1"/>
  <c r="M1552"/>
  <c r="N1552" s="1"/>
  <c r="M1553"/>
  <c r="N1553" s="1"/>
  <c r="M1554"/>
  <c r="N1554" s="1"/>
  <c r="M1555"/>
  <c r="N1555" s="1"/>
  <c r="M1556"/>
  <c r="N1556" s="1"/>
  <c r="M1557"/>
  <c r="N1557" s="1"/>
  <c r="M1558"/>
  <c r="N1558" s="1"/>
  <c r="M1559"/>
  <c r="N1559" s="1"/>
  <c r="M1560"/>
  <c r="N1560" s="1"/>
  <c r="M1561"/>
  <c r="N1561" s="1"/>
  <c r="M1562"/>
  <c r="N1562" s="1"/>
  <c r="M1563"/>
  <c r="N1563" s="1"/>
  <c r="M1564"/>
  <c r="N1564" s="1"/>
  <c r="M1565"/>
  <c r="N1565" s="1"/>
  <c r="M1566"/>
  <c r="N1566" s="1"/>
  <c r="M1567"/>
  <c r="N1567" s="1"/>
  <c r="M1568"/>
  <c r="N1568" s="1"/>
  <c r="M1569"/>
  <c r="N1569" s="1"/>
  <c r="M1570"/>
  <c r="N1570" s="1"/>
  <c r="M1571"/>
  <c r="N1571" s="1"/>
  <c r="M1572"/>
  <c r="N1572" s="1"/>
  <c r="M1573"/>
  <c r="N1573" s="1"/>
  <c r="M1574"/>
  <c r="N1574" s="1"/>
  <c r="M1575"/>
  <c r="N1575" s="1"/>
  <c r="M1576"/>
  <c r="N1576" s="1"/>
  <c r="M1577"/>
  <c r="N1577" s="1"/>
  <c r="M1578"/>
  <c r="N1578" s="1"/>
  <c r="M1579"/>
  <c r="N1579" s="1"/>
  <c r="M1580"/>
  <c r="N1580" s="1"/>
  <c r="M1581"/>
  <c r="N1581" s="1"/>
  <c r="M1582"/>
  <c r="N1582" s="1"/>
  <c r="M1583"/>
  <c r="N1583" s="1"/>
  <c r="M1584"/>
  <c r="N1584" s="1"/>
  <c r="M1585"/>
  <c r="N1585" s="1"/>
  <c r="M1586"/>
  <c r="N1586" s="1"/>
  <c r="M1587"/>
  <c r="N1587" s="1"/>
  <c r="M1588"/>
  <c r="N1588" s="1"/>
  <c r="M1589"/>
  <c r="N1589" s="1"/>
  <c r="M1590"/>
  <c r="N1590" s="1"/>
  <c r="M1591"/>
  <c r="N1591" s="1"/>
  <c r="M1592"/>
  <c r="N1592" s="1"/>
  <c r="M1593"/>
  <c r="N1593" s="1"/>
  <c r="M1594"/>
  <c r="N1594" s="1"/>
  <c r="M1595"/>
  <c r="N1595" s="1"/>
  <c r="M1596"/>
  <c r="N1596" s="1"/>
  <c r="M1597"/>
  <c r="N1597" s="1"/>
  <c r="M1598"/>
  <c r="N1598" s="1"/>
  <c r="M1599"/>
  <c r="N1599" s="1"/>
  <c r="M1600"/>
  <c r="N1600" s="1"/>
  <c r="M1601"/>
  <c r="N1601" s="1"/>
  <c r="M1602"/>
  <c r="N1602" s="1"/>
  <c r="M1603"/>
  <c r="N1603" s="1"/>
  <c r="M1604"/>
  <c r="N1604" s="1"/>
  <c r="M1605"/>
  <c r="N1605" s="1"/>
  <c r="M1606"/>
  <c r="N1606" s="1"/>
  <c r="M1607"/>
  <c r="N1607" s="1"/>
  <c r="M1608"/>
  <c r="N1608" s="1"/>
  <c r="M1609"/>
  <c r="N1609" s="1"/>
  <c r="M1610"/>
  <c r="N1610" s="1"/>
  <c r="M1611"/>
  <c r="N1611" s="1"/>
  <c r="M1612"/>
  <c r="N1612" s="1"/>
  <c r="M1613"/>
  <c r="N1613" s="1"/>
  <c r="M1614"/>
  <c r="N1614" s="1"/>
  <c r="M1615"/>
  <c r="N1615" s="1"/>
  <c r="M1616"/>
  <c r="N1616" s="1"/>
  <c r="M1617"/>
  <c r="N1617" s="1"/>
  <c r="M1618"/>
  <c r="N1618" s="1"/>
  <c r="M1619"/>
  <c r="N1619" s="1"/>
  <c r="M1620"/>
  <c r="N1620" s="1"/>
  <c r="M1621"/>
  <c r="N1621" s="1"/>
  <c r="M1622"/>
  <c r="N1622" s="1"/>
  <c r="M1623"/>
  <c r="N1623" s="1"/>
  <c r="M1624"/>
  <c r="N1624" s="1"/>
  <c r="M1625"/>
  <c r="N1625" s="1"/>
  <c r="M1626"/>
  <c r="N1626" s="1"/>
  <c r="M1627"/>
  <c r="N1627" s="1"/>
  <c r="M1628"/>
  <c r="N1628" s="1"/>
  <c r="M1629"/>
  <c r="N1629" s="1"/>
  <c r="M1630"/>
  <c r="N1630" s="1"/>
  <c r="M1631"/>
  <c r="N1631" s="1"/>
  <c r="M1632"/>
  <c r="N1632" s="1"/>
  <c r="M1633"/>
  <c r="N1633" s="1"/>
  <c r="M1634"/>
  <c r="N1634" s="1"/>
  <c r="M1635"/>
  <c r="N1635" s="1"/>
  <c r="M1636"/>
  <c r="N1636" s="1"/>
  <c r="M1637"/>
  <c r="N1637" s="1"/>
  <c r="M1638"/>
  <c r="N1638" s="1"/>
  <c r="M1639"/>
  <c r="N1639" s="1"/>
  <c r="M1640"/>
  <c r="N1640" s="1"/>
  <c r="M1641"/>
  <c r="N1641" s="1"/>
  <c r="M1642"/>
  <c r="N1642" s="1"/>
  <c r="M1643"/>
  <c r="N1643" s="1"/>
  <c r="M1644"/>
  <c r="N1644" s="1"/>
  <c r="M1645"/>
  <c r="N1645" s="1"/>
  <c r="M1646"/>
  <c r="N1646" s="1"/>
  <c r="M1647"/>
  <c r="N1647" s="1"/>
  <c r="M1648"/>
  <c r="N1648" s="1"/>
  <c r="M1649"/>
  <c r="N1649" s="1"/>
  <c r="M1650"/>
  <c r="N1650" s="1"/>
  <c r="M1651"/>
  <c r="N1651" s="1"/>
  <c r="M1652"/>
  <c r="N1652" s="1"/>
  <c r="M1653"/>
  <c r="N1653" s="1"/>
  <c r="M1654"/>
  <c r="N1654" s="1"/>
  <c r="M1655"/>
  <c r="N1655" s="1"/>
  <c r="M1656"/>
  <c r="N1656" s="1"/>
  <c r="M1657"/>
  <c r="N1657" s="1"/>
  <c r="M1658"/>
  <c r="N1658" s="1"/>
  <c r="M1659"/>
  <c r="N1659" s="1"/>
  <c r="M1660"/>
  <c r="N1660" s="1"/>
  <c r="M1661"/>
  <c r="N1661" s="1"/>
  <c r="M1662"/>
  <c r="N1662" s="1"/>
  <c r="M1663"/>
  <c r="N1663" s="1"/>
  <c r="M1664"/>
  <c r="N1664" s="1"/>
  <c r="M1665"/>
  <c r="N1665" s="1"/>
  <c r="M1666"/>
  <c r="N1666" s="1"/>
  <c r="M1667"/>
  <c r="N1667" s="1"/>
  <c r="M1668"/>
  <c r="N1668" s="1"/>
  <c r="M1669"/>
  <c r="N1669" s="1"/>
  <c r="M1670"/>
  <c r="N1670" s="1"/>
  <c r="M1671"/>
  <c r="N1671" s="1"/>
  <c r="M1672"/>
  <c r="N1672" s="1"/>
  <c r="M1673"/>
  <c r="N1673" s="1"/>
  <c r="M1674"/>
  <c r="N1674" s="1"/>
  <c r="M1675"/>
  <c r="N1675" s="1"/>
  <c r="M1676"/>
  <c r="N1676" s="1"/>
  <c r="M1677"/>
  <c r="N1677" s="1"/>
  <c r="M1678"/>
  <c r="N1678" s="1"/>
  <c r="M1679"/>
  <c r="N1679" s="1"/>
  <c r="M1680"/>
  <c r="N1680" s="1"/>
  <c r="M1681"/>
  <c r="N1681" s="1"/>
  <c r="M1682"/>
  <c r="N1682" s="1"/>
  <c r="M1683"/>
  <c r="N1683" s="1"/>
  <c r="M1684"/>
  <c r="N1684" s="1"/>
  <c r="M1685"/>
  <c r="N1685" s="1"/>
  <c r="M1686"/>
  <c r="N1686" s="1"/>
  <c r="M1687"/>
  <c r="N1687" s="1"/>
  <c r="M1688"/>
  <c r="N1688" s="1"/>
  <c r="M1689"/>
  <c r="N1689" s="1"/>
  <c r="M1690"/>
  <c r="N1690" s="1"/>
  <c r="M1691"/>
  <c r="N1691" s="1"/>
  <c r="M1692"/>
  <c r="N1692" s="1"/>
  <c r="M1693"/>
  <c r="N1693" s="1"/>
  <c r="M1694"/>
  <c r="N1694" s="1"/>
  <c r="M1695"/>
  <c r="N1695" s="1"/>
  <c r="M1696"/>
  <c r="N1696" s="1"/>
  <c r="M1697"/>
  <c r="N1697" s="1"/>
  <c r="M1698"/>
  <c r="N1698" s="1"/>
  <c r="M1699"/>
  <c r="N1699" s="1"/>
  <c r="M1700"/>
  <c r="N1700" s="1"/>
  <c r="M1701"/>
  <c r="N1701" s="1"/>
  <c r="M1702"/>
  <c r="N1702" s="1"/>
  <c r="M1703"/>
  <c r="N1703" s="1"/>
  <c r="M1704"/>
  <c r="N1704" s="1"/>
  <c r="M1705"/>
  <c r="N1705" s="1"/>
  <c r="M1706"/>
  <c r="N1706" s="1"/>
  <c r="M1707"/>
  <c r="N1707" s="1"/>
  <c r="M1708"/>
  <c r="N1708" s="1"/>
  <c r="M1709"/>
  <c r="N1709" s="1"/>
  <c r="M1710"/>
  <c r="N1710" s="1"/>
  <c r="M1711"/>
  <c r="N1711" s="1"/>
  <c r="M1712"/>
  <c r="N1712" s="1"/>
  <c r="M1713"/>
  <c r="N1713" s="1"/>
  <c r="M1714"/>
  <c r="N1714" s="1"/>
  <c r="M1715"/>
  <c r="N1715" s="1"/>
  <c r="M1716"/>
  <c r="N1716" s="1"/>
  <c r="M1717"/>
  <c r="N1717" s="1"/>
  <c r="M1718"/>
  <c r="N1718" s="1"/>
  <c r="M1719"/>
  <c r="N1719" s="1"/>
  <c r="M1720"/>
  <c r="N1720" s="1"/>
  <c r="M1721"/>
  <c r="N1721" s="1"/>
  <c r="M1722"/>
  <c r="N1722" s="1"/>
  <c r="M1723"/>
  <c r="N1723" s="1"/>
  <c r="M1724"/>
  <c r="N1724" s="1"/>
  <c r="M1725"/>
  <c r="N1725" s="1"/>
  <c r="M1726"/>
  <c r="N1726" s="1"/>
  <c r="M1727"/>
  <c r="N1727" s="1"/>
  <c r="M1728"/>
  <c r="N1728" s="1"/>
  <c r="M1729"/>
  <c r="N1729" s="1"/>
  <c r="M1730"/>
  <c r="N1730" s="1"/>
  <c r="M1731"/>
  <c r="N1731" s="1"/>
  <c r="M1732"/>
  <c r="N1732" s="1"/>
  <c r="M1733"/>
  <c r="N1733" s="1"/>
  <c r="M1734"/>
  <c r="N1734" s="1"/>
  <c r="M1735"/>
  <c r="N1735" s="1"/>
  <c r="M1736"/>
  <c r="N1736" s="1"/>
  <c r="M1737"/>
  <c r="N1737" s="1"/>
  <c r="M1738"/>
  <c r="N1738" s="1"/>
  <c r="M1739"/>
  <c r="N1739" s="1"/>
  <c r="M1740"/>
  <c r="N1740" s="1"/>
  <c r="M1741"/>
  <c r="N1741" s="1"/>
  <c r="M1742"/>
  <c r="N1742" s="1"/>
  <c r="M1743"/>
  <c r="N1743" s="1"/>
  <c r="M1744"/>
  <c r="N1744" s="1"/>
  <c r="M1745"/>
  <c r="N1745" s="1"/>
  <c r="M1746"/>
  <c r="N1746" s="1"/>
  <c r="M1747"/>
  <c r="N1747" s="1"/>
  <c r="M1748"/>
  <c r="N1748" s="1"/>
  <c r="M1749"/>
  <c r="N1749" s="1"/>
  <c r="M1750"/>
  <c r="N1750" s="1"/>
  <c r="M1751"/>
  <c r="N1751" s="1"/>
  <c r="M1752"/>
  <c r="N1752" s="1"/>
  <c r="M1753"/>
  <c r="N1753" s="1"/>
  <c r="M1754"/>
  <c r="N1754" s="1"/>
  <c r="M1755"/>
  <c r="N1755" s="1"/>
  <c r="M1756"/>
  <c r="N1756" s="1"/>
  <c r="M1757"/>
  <c r="N1757" s="1"/>
  <c r="M1758"/>
  <c r="N1758" s="1"/>
  <c r="M1759"/>
  <c r="N1759" s="1"/>
  <c r="M1760"/>
  <c r="N1760" s="1"/>
  <c r="M1761"/>
  <c r="N1761" s="1"/>
  <c r="M1762"/>
  <c r="N1762" s="1"/>
  <c r="M1763"/>
  <c r="N1763" s="1"/>
  <c r="M1764"/>
  <c r="N1764" s="1"/>
  <c r="M1765"/>
  <c r="N1765" s="1"/>
  <c r="M1766"/>
  <c r="N1766" s="1"/>
  <c r="M1767"/>
  <c r="N1767" s="1"/>
  <c r="M1768"/>
  <c r="N1768" s="1"/>
  <c r="M1769"/>
  <c r="N1769" s="1"/>
  <c r="M1770"/>
  <c r="N1770" s="1"/>
  <c r="M1771"/>
  <c r="N1771" s="1"/>
  <c r="M1772"/>
  <c r="N1772" s="1"/>
  <c r="M1773"/>
  <c r="N1773" s="1"/>
  <c r="M1774"/>
  <c r="N1774" s="1"/>
  <c r="M1775"/>
  <c r="N1775" s="1"/>
  <c r="M1776"/>
  <c r="N1776" s="1"/>
  <c r="M1777"/>
  <c r="N1777" s="1"/>
  <c r="M1778"/>
  <c r="N1778" s="1"/>
  <c r="M1779"/>
  <c r="N1779" s="1"/>
  <c r="M1780"/>
  <c r="N1780" s="1"/>
  <c r="M1781"/>
  <c r="N1781" s="1"/>
  <c r="M1782"/>
  <c r="N1782" s="1"/>
  <c r="M1783"/>
  <c r="N1783" s="1"/>
  <c r="M1784"/>
  <c r="N1784" s="1"/>
  <c r="M1785"/>
  <c r="N1785" s="1"/>
  <c r="M1786"/>
  <c r="N1786" s="1"/>
  <c r="M1787"/>
  <c r="N1787" s="1"/>
  <c r="M1788"/>
  <c r="N1788" s="1"/>
  <c r="M1789"/>
  <c r="N1789" s="1"/>
  <c r="M1790"/>
  <c r="N1790" s="1"/>
  <c r="M1791"/>
  <c r="N1791" s="1"/>
  <c r="M1792"/>
  <c r="N1792" s="1"/>
  <c r="M1793"/>
  <c r="N1793" s="1"/>
  <c r="M1794"/>
  <c r="N1794" s="1"/>
  <c r="M1795"/>
  <c r="N1795" s="1"/>
  <c r="M1796"/>
  <c r="N1796" s="1"/>
  <c r="M1797"/>
  <c r="N1797" s="1"/>
  <c r="M1798"/>
  <c r="N1798" s="1"/>
  <c r="M1799"/>
  <c r="N1799" s="1"/>
  <c r="M1800"/>
  <c r="N1800" s="1"/>
  <c r="M1801"/>
  <c r="N1801" s="1"/>
  <c r="M1802"/>
  <c r="N1802" s="1"/>
  <c r="M1803"/>
  <c r="N1803" s="1"/>
  <c r="M1804"/>
  <c r="N1804" s="1"/>
  <c r="M1805"/>
  <c r="N1805" s="1"/>
  <c r="M1806"/>
  <c r="N1806" s="1"/>
  <c r="M1807"/>
  <c r="N1807" s="1"/>
  <c r="M1808"/>
  <c r="N1808" s="1"/>
  <c r="M1809"/>
  <c r="N1809" s="1"/>
  <c r="M1810"/>
  <c r="N1810" s="1"/>
  <c r="M1811"/>
  <c r="N1811" s="1"/>
  <c r="M1812"/>
  <c r="N1812" s="1"/>
  <c r="M1813"/>
  <c r="N1813" s="1"/>
  <c r="M1814"/>
  <c r="N1814" s="1"/>
  <c r="M1815"/>
  <c r="N1815" s="1"/>
  <c r="M1816"/>
  <c r="N1816" s="1"/>
  <c r="M1817"/>
  <c r="N1817" s="1"/>
  <c r="M1818"/>
  <c r="N1818" s="1"/>
  <c r="M1819"/>
  <c r="N1819" s="1"/>
  <c r="M1820"/>
  <c r="N1820" s="1"/>
  <c r="M1821"/>
  <c r="N1821" s="1"/>
  <c r="M1822"/>
  <c r="N1822" s="1"/>
  <c r="M1823"/>
  <c r="N1823" s="1"/>
  <c r="M1824"/>
  <c r="N1824" s="1"/>
  <c r="M1825"/>
  <c r="N1825" s="1"/>
  <c r="M1826"/>
  <c r="N1826" s="1"/>
  <c r="M1827"/>
  <c r="N1827" s="1"/>
  <c r="M1828"/>
  <c r="N1828" s="1"/>
  <c r="M1829"/>
  <c r="N1829" s="1"/>
  <c r="M1830"/>
  <c r="N1830" s="1"/>
  <c r="M1831"/>
  <c r="N1831" s="1"/>
  <c r="M1832"/>
  <c r="N1832" s="1"/>
  <c r="M1833"/>
  <c r="N1833" s="1"/>
  <c r="M1834"/>
  <c r="N1834" s="1"/>
  <c r="M1835"/>
  <c r="N1835" s="1"/>
  <c r="M1836"/>
  <c r="N1836" s="1"/>
  <c r="M1837"/>
  <c r="N1837" s="1"/>
  <c r="M1838"/>
  <c r="N1838" s="1"/>
  <c r="M1839"/>
  <c r="N1839" s="1"/>
  <c r="M1840"/>
  <c r="N1840" s="1"/>
  <c r="M1841"/>
  <c r="N1841" s="1"/>
  <c r="M1842"/>
  <c r="N1842" s="1"/>
  <c r="M1843"/>
  <c r="N1843" s="1"/>
  <c r="M1844"/>
  <c r="N1844" s="1"/>
  <c r="M1845"/>
  <c r="N1845" s="1"/>
  <c r="M1846"/>
  <c r="N1846" s="1"/>
  <c r="M1847"/>
  <c r="N1847" s="1"/>
  <c r="M1848"/>
  <c r="N1848" s="1"/>
  <c r="M1849"/>
  <c r="N1849" s="1"/>
  <c r="M1850"/>
  <c r="N1850" s="1"/>
  <c r="M1851"/>
  <c r="N1851" s="1"/>
  <c r="M1852"/>
  <c r="N1852" s="1"/>
  <c r="M1853"/>
  <c r="N1853" s="1"/>
  <c r="M1854"/>
  <c r="N1854" s="1"/>
  <c r="M1855"/>
  <c r="N1855" s="1"/>
  <c r="M1856"/>
  <c r="N1856" s="1"/>
  <c r="M1857"/>
  <c r="N1857" s="1"/>
  <c r="M1858"/>
  <c r="N1858" s="1"/>
  <c r="M1859"/>
  <c r="N1859" s="1"/>
  <c r="M1860"/>
  <c r="N1860" s="1"/>
  <c r="M1861"/>
  <c r="N1861" s="1"/>
  <c r="M1862"/>
  <c r="N1862" s="1"/>
  <c r="M1863"/>
  <c r="N1863" s="1"/>
  <c r="M1864"/>
  <c r="N1864" s="1"/>
  <c r="M1865"/>
  <c r="N1865" s="1"/>
  <c r="M1866"/>
  <c r="N1866" s="1"/>
  <c r="M1867"/>
  <c r="N1867" s="1"/>
  <c r="M1868"/>
  <c r="N1868" s="1"/>
  <c r="M1869"/>
  <c r="N1869" s="1"/>
  <c r="M1870"/>
  <c r="N1870" s="1"/>
  <c r="M1871"/>
  <c r="N1871" s="1"/>
  <c r="M1872"/>
  <c r="N1872" s="1"/>
  <c r="M1873"/>
  <c r="N1873" s="1"/>
  <c r="M1874"/>
  <c r="N1874" s="1"/>
  <c r="M1875"/>
  <c r="N1875" s="1"/>
  <c r="M1876"/>
  <c r="N1876" s="1"/>
  <c r="M1877"/>
  <c r="N1877" s="1"/>
  <c r="M1878"/>
  <c r="N1878" s="1"/>
  <c r="M1879"/>
  <c r="N1879" s="1"/>
  <c r="M1880"/>
  <c r="N1880" s="1"/>
  <c r="M1881"/>
  <c r="N1881" s="1"/>
  <c r="M1882"/>
  <c r="N1882" s="1"/>
  <c r="M1883"/>
  <c r="N1883" s="1"/>
  <c r="M1884"/>
  <c r="N1884" s="1"/>
  <c r="M1885"/>
  <c r="N1885" s="1"/>
  <c r="M1886"/>
  <c r="N1886" s="1"/>
  <c r="M1887"/>
  <c r="N1887" s="1"/>
  <c r="M1888"/>
  <c r="N1888" s="1"/>
  <c r="M1889"/>
  <c r="N1889" s="1"/>
  <c r="M1890"/>
  <c r="N1890" s="1"/>
  <c r="M1891"/>
  <c r="N1891" s="1"/>
  <c r="M1892"/>
  <c r="N1892" s="1"/>
  <c r="M1893"/>
  <c r="N1893" s="1"/>
  <c r="M1894"/>
  <c r="N1894" s="1"/>
  <c r="M1895"/>
  <c r="N1895" s="1"/>
  <c r="M1896"/>
  <c r="N1896" s="1"/>
  <c r="M1897"/>
  <c r="N1897" s="1"/>
  <c r="M1898"/>
  <c r="N1898" s="1"/>
  <c r="M1899"/>
  <c r="N1899" s="1"/>
  <c r="M1900"/>
  <c r="N1900" s="1"/>
  <c r="M1901"/>
  <c r="N1901" s="1"/>
  <c r="M1902"/>
  <c r="N1902" s="1"/>
  <c r="M1903"/>
  <c r="N1903" s="1"/>
  <c r="M1904"/>
  <c r="N1904" s="1"/>
  <c r="M1905"/>
  <c r="N1905" s="1"/>
  <c r="M1906"/>
  <c r="N1906" s="1"/>
  <c r="M1907"/>
  <c r="N1907" s="1"/>
  <c r="M1908"/>
  <c r="N1908" s="1"/>
  <c r="M1909"/>
  <c r="N1909" s="1"/>
  <c r="M1910"/>
  <c r="N1910" s="1"/>
  <c r="M1911"/>
  <c r="N1911" s="1"/>
  <c r="M1912"/>
  <c r="N1912" s="1"/>
  <c r="M1913"/>
  <c r="N1913" s="1"/>
  <c r="M1914"/>
  <c r="N1914" s="1"/>
  <c r="M1915"/>
  <c r="N1915" s="1"/>
  <c r="M1916"/>
  <c r="N1916" s="1"/>
  <c r="M1917"/>
  <c r="N1917" s="1"/>
  <c r="M1918"/>
  <c r="N1918" s="1"/>
  <c r="M1919"/>
  <c r="N1919" s="1"/>
  <c r="M1920"/>
  <c r="N1920" s="1"/>
  <c r="M1921"/>
  <c r="N1921" s="1"/>
  <c r="M1922"/>
  <c r="N1922" s="1"/>
  <c r="M1923"/>
  <c r="N1923" s="1"/>
  <c r="M1924"/>
  <c r="N1924" s="1"/>
  <c r="M1925"/>
  <c r="N1925" s="1"/>
  <c r="M1926"/>
  <c r="N1926" s="1"/>
  <c r="M1927"/>
  <c r="N1927" s="1"/>
  <c r="M1928"/>
  <c r="N1928" s="1"/>
  <c r="M1929"/>
  <c r="N1929" s="1"/>
  <c r="M1930"/>
  <c r="N1930" s="1"/>
  <c r="M1931"/>
  <c r="N1931" s="1"/>
  <c r="M1932"/>
  <c r="N1932" s="1"/>
  <c r="M1933"/>
  <c r="N1933" s="1"/>
  <c r="M1934"/>
  <c r="N1934" s="1"/>
  <c r="M1935"/>
  <c r="N1935" s="1"/>
  <c r="M1936"/>
  <c r="N1936" s="1"/>
  <c r="M1937"/>
  <c r="N1937" s="1"/>
  <c r="M1938"/>
  <c r="N1938" s="1"/>
  <c r="M1939"/>
  <c r="N1939" s="1"/>
  <c r="M1940"/>
  <c r="N1940" s="1"/>
  <c r="M1941"/>
  <c r="N1941" s="1"/>
  <c r="M1942"/>
  <c r="N1942" s="1"/>
  <c r="M1943"/>
  <c r="N1943" s="1"/>
  <c r="M1944"/>
  <c r="N1944" s="1"/>
  <c r="M1945"/>
  <c r="N1945" s="1"/>
  <c r="M1946"/>
  <c r="N1946" s="1"/>
  <c r="M1947"/>
  <c r="N1947" s="1"/>
  <c r="M1948"/>
  <c r="N1948" s="1"/>
  <c r="M1949"/>
  <c r="N1949" s="1"/>
  <c r="M1950"/>
  <c r="N1950" s="1"/>
  <c r="M1951"/>
  <c r="N1951" s="1"/>
  <c r="M1952"/>
  <c r="N1952" s="1"/>
  <c r="M1953"/>
  <c r="N1953" s="1"/>
  <c r="M1954"/>
  <c r="N1954" s="1"/>
  <c r="M1955"/>
  <c r="N1955" s="1"/>
  <c r="M1956"/>
  <c r="N1956" s="1"/>
  <c r="M1957"/>
  <c r="N1957" s="1"/>
  <c r="M1958"/>
  <c r="N1958" s="1"/>
  <c r="M1959"/>
  <c r="N1959" s="1"/>
  <c r="M1960"/>
  <c r="N1960" s="1"/>
  <c r="M1961"/>
  <c r="N1961" s="1"/>
  <c r="M1962"/>
  <c r="N1962" s="1"/>
  <c r="M1963"/>
  <c r="N1963" s="1"/>
  <c r="M1964"/>
  <c r="N1964" s="1"/>
  <c r="M1965"/>
  <c r="N1965" s="1"/>
  <c r="M1966"/>
  <c r="N1966" s="1"/>
  <c r="M1967"/>
  <c r="N1967" s="1"/>
  <c r="M1968"/>
  <c r="N1968" s="1"/>
  <c r="M1969"/>
  <c r="N1969" s="1"/>
  <c r="M1970"/>
  <c r="N1970" s="1"/>
  <c r="M1971"/>
  <c r="N1971" s="1"/>
  <c r="M1972"/>
  <c r="N1972" s="1"/>
  <c r="M1973"/>
  <c r="N1973" s="1"/>
  <c r="M1974"/>
  <c r="N1974" s="1"/>
  <c r="M1975"/>
  <c r="N1975" s="1"/>
  <c r="M1976"/>
  <c r="N1976" s="1"/>
  <c r="M1977"/>
  <c r="N1977" s="1"/>
  <c r="M1978"/>
  <c r="N1978" s="1"/>
  <c r="M1979"/>
  <c r="N1979" s="1"/>
  <c r="M1980"/>
  <c r="N1980" s="1"/>
  <c r="M1981"/>
  <c r="N1981" s="1"/>
  <c r="M1982"/>
  <c r="N1982" s="1"/>
  <c r="M1983"/>
  <c r="N1983" s="1"/>
  <c r="M1984"/>
  <c r="N1984" s="1"/>
  <c r="M1985"/>
  <c r="N1985" s="1"/>
  <c r="M1986"/>
  <c r="N1986" s="1"/>
  <c r="M1987"/>
  <c r="N1987" s="1"/>
  <c r="M1988"/>
  <c r="N1988" s="1"/>
  <c r="M1989"/>
  <c r="N1989" s="1"/>
  <c r="M1990"/>
  <c r="N1990" s="1"/>
  <c r="M1991"/>
  <c r="N1991" s="1"/>
  <c r="M1992"/>
  <c r="N1992" s="1"/>
  <c r="M1993"/>
  <c r="N1993" s="1"/>
  <c r="M1994"/>
  <c r="N1994" s="1"/>
  <c r="M1995"/>
  <c r="N1995" s="1"/>
  <c r="M1996"/>
  <c r="N1996" s="1"/>
  <c r="M1997"/>
  <c r="N1997" s="1"/>
  <c r="M1998"/>
  <c r="N1998" s="1"/>
  <c r="M1999"/>
  <c r="N1999" s="1"/>
  <c r="M2000"/>
  <c r="N2000" s="1"/>
  <c r="M2001"/>
  <c r="N2001" s="1"/>
  <c r="M2002"/>
  <c r="N2002" s="1"/>
  <c r="M2003"/>
  <c r="N2003" s="1"/>
  <c r="M2004"/>
  <c r="N2004" s="1"/>
  <c r="M2005"/>
  <c r="N2005" s="1"/>
  <c r="M2006"/>
  <c r="N2006" s="1"/>
  <c r="M2007"/>
  <c r="N2007" s="1"/>
  <c r="M2008"/>
  <c r="N2008" s="1"/>
  <c r="M2009"/>
  <c r="N2009" s="1"/>
  <c r="M2010"/>
  <c r="N2010" s="1"/>
  <c r="M2011"/>
  <c r="N2011" s="1"/>
  <c r="M2012"/>
  <c r="N2012" s="1"/>
  <c r="M2013"/>
  <c r="N2013" s="1"/>
  <c r="M2014"/>
  <c r="N2014" s="1"/>
  <c r="M2015"/>
  <c r="N2015" s="1"/>
  <c r="M2016"/>
  <c r="N2016" s="1"/>
  <c r="M2017"/>
  <c r="N2017" s="1"/>
  <c r="M2018"/>
  <c r="N2018" s="1"/>
  <c r="M2019"/>
  <c r="N2019" s="1"/>
  <c r="M2020"/>
  <c r="N2020" s="1"/>
  <c r="M2021"/>
  <c r="N2021" s="1"/>
  <c r="M2022"/>
  <c r="N2022" s="1"/>
  <c r="M2023"/>
  <c r="N2023" s="1"/>
  <c r="M2024"/>
  <c r="N2024" s="1"/>
  <c r="M2025"/>
  <c r="N2025" s="1"/>
  <c r="M2026"/>
  <c r="N2026" s="1"/>
  <c r="M2027"/>
  <c r="N2027" s="1"/>
  <c r="M2028"/>
  <c r="N2028" s="1"/>
  <c r="M2029"/>
  <c r="N2029" s="1"/>
  <c r="M2030"/>
  <c r="N2030" s="1"/>
  <c r="M2031"/>
  <c r="N2031" s="1"/>
  <c r="M2032"/>
  <c r="N2032" s="1"/>
  <c r="M2033"/>
  <c r="N2033" s="1"/>
  <c r="M2034"/>
  <c r="N2034" s="1"/>
  <c r="M2035"/>
  <c r="N2035" s="1"/>
  <c r="M2036"/>
  <c r="N2036" s="1"/>
  <c r="M2037"/>
  <c r="N2037" s="1"/>
  <c r="M2038"/>
  <c r="N2038" s="1"/>
  <c r="M2039"/>
  <c r="N2039" s="1"/>
  <c r="M2040"/>
  <c r="N2040" s="1"/>
  <c r="M2041"/>
  <c r="N2041" s="1"/>
  <c r="M2042"/>
  <c r="N2042" s="1"/>
  <c r="M2043"/>
  <c r="N2043" s="1"/>
  <c r="M2044"/>
  <c r="N2044" s="1"/>
  <c r="M2045"/>
  <c r="N2045" s="1"/>
  <c r="M2046"/>
  <c r="N2046" s="1"/>
  <c r="M2047"/>
  <c r="N2047" s="1"/>
  <c r="M2048"/>
  <c r="N2048" s="1"/>
  <c r="M2049"/>
  <c r="N2049" s="1"/>
  <c r="M2050"/>
  <c r="N2050" s="1"/>
  <c r="M2051"/>
  <c r="N2051" s="1"/>
  <c r="M2052"/>
  <c r="N2052" s="1"/>
  <c r="M2053"/>
  <c r="N2053" s="1"/>
  <c r="M2054"/>
  <c r="N2054" s="1"/>
  <c r="M2055"/>
  <c r="N2055" s="1"/>
  <c r="M2056"/>
  <c r="N2056" s="1"/>
  <c r="M2057"/>
  <c r="N2057" s="1"/>
  <c r="M2058"/>
  <c r="N2058" s="1"/>
  <c r="M2059"/>
  <c r="N2059" s="1"/>
  <c r="M2060"/>
  <c r="N2060" s="1"/>
  <c r="M2061"/>
  <c r="N2061" s="1"/>
  <c r="M2062"/>
  <c r="N2062" s="1"/>
  <c r="M2063"/>
  <c r="N2063" s="1"/>
  <c r="M2064"/>
  <c r="N2064" s="1"/>
  <c r="M2065"/>
  <c r="N2065" s="1"/>
  <c r="M2066"/>
  <c r="N2066" s="1"/>
  <c r="M2067"/>
  <c r="N2067" s="1"/>
  <c r="M2068"/>
  <c r="N2068" s="1"/>
  <c r="M2069"/>
  <c r="N2069" s="1"/>
  <c r="M2070"/>
  <c r="N2070" s="1"/>
  <c r="M2071"/>
  <c r="N2071" s="1"/>
  <c r="M2072"/>
  <c r="N2072" s="1"/>
  <c r="M2073"/>
  <c r="N2073" s="1"/>
  <c r="M2074"/>
  <c r="N2074" s="1"/>
  <c r="M2075"/>
  <c r="N2075" s="1"/>
  <c r="M2076"/>
  <c r="N2076" s="1"/>
  <c r="M2077"/>
  <c r="N2077" s="1"/>
  <c r="M2078"/>
  <c r="N2078" s="1"/>
  <c r="M2079"/>
  <c r="N2079" s="1"/>
  <c r="M2080"/>
  <c r="N2080" s="1"/>
  <c r="M2081"/>
  <c r="N2081" s="1"/>
  <c r="M2082"/>
  <c r="N2082" s="1"/>
  <c r="M2083"/>
  <c r="N2083" s="1"/>
  <c r="M2084"/>
  <c r="N2084" s="1"/>
  <c r="M2085"/>
  <c r="N2085" s="1"/>
  <c r="M2086"/>
  <c r="N2086" s="1"/>
  <c r="M2087"/>
  <c r="N2087" s="1"/>
  <c r="M2088"/>
  <c r="N2088" s="1"/>
  <c r="M2089"/>
  <c r="N2089" s="1"/>
  <c r="M2090"/>
  <c r="N2090" s="1"/>
  <c r="M2091"/>
  <c r="N2091" s="1"/>
  <c r="M2092"/>
  <c r="N2092" s="1"/>
  <c r="M2093"/>
  <c r="N2093" s="1"/>
  <c r="M2094"/>
  <c r="N2094" s="1"/>
  <c r="M2095"/>
  <c r="N2095" s="1"/>
  <c r="M2096"/>
  <c r="N2096" s="1"/>
  <c r="M2097"/>
  <c r="N2097" s="1"/>
  <c r="M2098"/>
  <c r="N2098" s="1"/>
  <c r="M2099"/>
  <c r="N2099" s="1"/>
  <c r="M2100"/>
  <c r="N2100" s="1"/>
  <c r="M2101"/>
  <c r="N2101" s="1"/>
  <c r="M2102"/>
  <c r="N2102" s="1"/>
  <c r="M2103"/>
  <c r="N2103" s="1"/>
  <c r="M2104"/>
  <c r="N2104" s="1"/>
  <c r="M2105"/>
  <c r="N2105" s="1"/>
  <c r="M2106"/>
  <c r="N2106" s="1"/>
  <c r="M2107"/>
  <c r="N2107" s="1"/>
  <c r="M2108"/>
  <c r="N2108" s="1"/>
  <c r="M2109"/>
  <c r="N2109" s="1"/>
  <c r="M2110"/>
  <c r="N2110" s="1"/>
  <c r="M2111"/>
  <c r="N2111" s="1"/>
  <c r="M2112"/>
  <c r="N2112" s="1"/>
  <c r="M2113"/>
  <c r="N2113" s="1"/>
  <c r="M2114"/>
  <c r="N2114" s="1"/>
  <c r="M2115"/>
  <c r="N2115" s="1"/>
  <c r="M2116"/>
  <c r="N2116" s="1"/>
  <c r="M2117"/>
  <c r="N2117" s="1"/>
  <c r="M2118"/>
  <c r="N2118" s="1"/>
  <c r="M2119"/>
  <c r="N2119" s="1"/>
  <c r="M2120"/>
  <c r="N2120" s="1"/>
  <c r="M2121"/>
  <c r="N2121" s="1"/>
  <c r="M2122"/>
  <c r="N2122" s="1"/>
  <c r="M2123"/>
  <c r="N2123" s="1"/>
  <c r="M2124"/>
  <c r="N2124" s="1"/>
  <c r="M2125"/>
  <c r="N2125" s="1"/>
  <c r="M2126"/>
  <c r="N2126" s="1"/>
  <c r="M2127"/>
  <c r="N2127" s="1"/>
  <c r="M2128"/>
  <c r="N2128" s="1"/>
  <c r="M2129"/>
  <c r="N2129" s="1"/>
  <c r="M2130"/>
  <c r="N2130" s="1"/>
  <c r="M2131"/>
  <c r="N2131" s="1"/>
  <c r="M2132"/>
  <c r="N2132" s="1"/>
  <c r="M2133"/>
  <c r="N2133" s="1"/>
  <c r="M2134"/>
  <c r="N2134" s="1"/>
  <c r="M2135"/>
  <c r="N2135" s="1"/>
  <c r="M2136"/>
  <c r="N2136" s="1"/>
  <c r="M2137"/>
  <c r="N2137" s="1"/>
  <c r="M2138"/>
  <c r="N2138" s="1"/>
  <c r="M2139"/>
  <c r="N2139" s="1"/>
  <c r="M2140"/>
  <c r="N2140" s="1"/>
  <c r="M2141"/>
  <c r="N2141" s="1"/>
  <c r="M2142"/>
  <c r="N2142" s="1"/>
  <c r="M2143"/>
  <c r="N2143" s="1"/>
  <c r="M2144"/>
  <c r="N2144" s="1"/>
  <c r="M2145"/>
  <c r="N2145" s="1"/>
  <c r="M2146"/>
  <c r="N2146" s="1"/>
  <c r="M2147"/>
  <c r="N2147" s="1"/>
  <c r="M2148"/>
  <c r="N2148" s="1"/>
  <c r="M2149"/>
  <c r="N2149" s="1"/>
  <c r="M2150"/>
  <c r="N2150" s="1"/>
  <c r="M2151"/>
  <c r="N2151" s="1"/>
  <c r="M2152"/>
  <c r="N2152" s="1"/>
  <c r="M2153"/>
  <c r="N2153" s="1"/>
  <c r="M2154"/>
  <c r="N2154" s="1"/>
  <c r="M2155"/>
  <c r="N2155" s="1"/>
  <c r="M2156"/>
  <c r="N2156" s="1"/>
  <c r="M2157"/>
  <c r="N2157" s="1"/>
  <c r="M2158"/>
  <c r="N2158" s="1"/>
  <c r="M2159"/>
  <c r="N2159" s="1"/>
  <c r="M2160"/>
  <c r="N2160" s="1"/>
  <c r="M2161"/>
  <c r="N2161" s="1"/>
  <c r="M2162"/>
  <c r="N2162" s="1"/>
  <c r="M2163"/>
  <c r="N2163" s="1"/>
  <c r="M2164"/>
  <c r="N2164" s="1"/>
  <c r="M2165"/>
  <c r="N2165" s="1"/>
  <c r="M2166"/>
  <c r="N2166" s="1"/>
  <c r="M2167"/>
  <c r="N2167" s="1"/>
  <c r="M2168"/>
  <c r="N2168" s="1"/>
  <c r="M2169"/>
  <c r="N2169" s="1"/>
  <c r="M2170"/>
  <c r="N2170" s="1"/>
  <c r="M2171"/>
  <c r="N2171" s="1"/>
  <c r="M2172"/>
  <c r="N2172" s="1"/>
  <c r="M2173"/>
  <c r="N2173" s="1"/>
  <c r="M2174"/>
  <c r="N2174" s="1"/>
  <c r="M2175"/>
  <c r="N2175" s="1"/>
  <c r="M2176"/>
  <c r="N2176" s="1"/>
  <c r="M2177"/>
  <c r="N2177" s="1"/>
  <c r="M2178"/>
  <c r="N2178" s="1"/>
  <c r="M2179"/>
  <c r="N2179" s="1"/>
  <c r="M2180"/>
  <c r="N2180" s="1"/>
  <c r="M2181"/>
  <c r="N2181" s="1"/>
  <c r="M2182"/>
  <c r="N2182" s="1"/>
  <c r="M2183"/>
  <c r="N2183" s="1"/>
  <c r="M2184"/>
  <c r="N2184" s="1"/>
  <c r="M2185"/>
  <c r="N2185" s="1"/>
  <c r="M2186"/>
  <c r="N2186" s="1"/>
  <c r="M2187"/>
  <c r="N2187" s="1"/>
  <c r="M2188"/>
  <c r="N2188" s="1"/>
  <c r="M2189"/>
  <c r="N2189" s="1"/>
  <c r="M2190"/>
  <c r="N2190" s="1"/>
  <c r="M2191"/>
  <c r="N2191" s="1"/>
  <c r="M2192"/>
  <c r="N2192" s="1"/>
  <c r="M2193"/>
  <c r="N2193" s="1"/>
  <c r="M2194"/>
  <c r="N2194" s="1"/>
  <c r="M2195"/>
  <c r="N2195" s="1"/>
  <c r="M2196"/>
  <c r="N2196" s="1"/>
  <c r="M2197"/>
  <c r="N2197" s="1"/>
  <c r="M2198"/>
  <c r="N2198" s="1"/>
  <c r="M2199"/>
  <c r="N2199" s="1"/>
  <c r="M2200"/>
  <c r="N2200" s="1"/>
  <c r="M2201"/>
  <c r="N2201" s="1"/>
  <c r="M2202"/>
  <c r="N2202" s="1"/>
  <c r="M2203"/>
  <c r="N2203" s="1"/>
  <c r="M2204"/>
  <c r="N2204" s="1"/>
  <c r="M2205"/>
  <c r="N2205" s="1"/>
  <c r="M2206"/>
  <c r="N2206" s="1"/>
  <c r="M2207"/>
  <c r="N2207" s="1"/>
  <c r="M2208"/>
  <c r="N2208" s="1"/>
  <c r="M2209"/>
  <c r="N2209" s="1"/>
  <c r="M2210"/>
  <c r="N2210" s="1"/>
  <c r="M2211"/>
  <c r="N2211" s="1"/>
  <c r="M2212"/>
  <c r="N2212" s="1"/>
  <c r="M2213"/>
  <c r="N2213" s="1"/>
  <c r="M2214"/>
  <c r="N2214" s="1"/>
  <c r="M2215"/>
  <c r="N2215" s="1"/>
  <c r="M2216"/>
  <c r="N2216" s="1"/>
  <c r="M2217"/>
  <c r="N2217" s="1"/>
  <c r="M2218"/>
  <c r="N2218" s="1"/>
  <c r="M2219"/>
  <c r="N2219" s="1"/>
  <c r="M2220"/>
  <c r="N2220" s="1"/>
  <c r="M2221"/>
  <c r="N2221" s="1"/>
  <c r="M2222"/>
  <c r="N2222" s="1"/>
  <c r="M2223"/>
  <c r="N2223" s="1"/>
  <c r="M2224"/>
  <c r="N2224" s="1"/>
  <c r="M2225"/>
  <c r="N2225" s="1"/>
  <c r="M2226"/>
  <c r="N2226" s="1"/>
  <c r="M2227"/>
  <c r="N2227" s="1"/>
  <c r="M2228"/>
  <c r="N2228" s="1"/>
  <c r="M2229"/>
  <c r="N2229" s="1"/>
  <c r="M2230"/>
  <c r="N2230" s="1"/>
  <c r="M2231"/>
  <c r="N2231" s="1"/>
  <c r="M2232"/>
  <c r="N2232" s="1"/>
  <c r="M2233"/>
  <c r="N2233" s="1"/>
  <c r="M2234"/>
  <c r="N2234" s="1"/>
  <c r="M2235"/>
  <c r="N2235" s="1"/>
  <c r="M2236"/>
  <c r="N2236" s="1"/>
  <c r="M2237"/>
  <c r="N2237" s="1"/>
  <c r="M2238"/>
  <c r="N2238" s="1"/>
  <c r="M2239"/>
  <c r="N2239" s="1"/>
  <c r="M2240"/>
  <c r="N2240" s="1"/>
  <c r="M2241"/>
  <c r="N2241" s="1"/>
  <c r="M2242"/>
  <c r="N2242" s="1"/>
  <c r="M2243"/>
  <c r="N2243" s="1"/>
  <c r="M2244"/>
  <c r="N2244" s="1"/>
  <c r="M2245"/>
  <c r="N2245" s="1"/>
  <c r="M2246"/>
  <c r="N2246" s="1"/>
  <c r="M2247"/>
  <c r="N2247" s="1"/>
  <c r="M2248"/>
  <c r="N2248" s="1"/>
  <c r="M2249"/>
  <c r="N2249" s="1"/>
  <c r="M2250"/>
  <c r="N2250" s="1"/>
  <c r="M2251"/>
  <c r="N2251" s="1"/>
  <c r="M2252"/>
  <c r="N2252" s="1"/>
  <c r="M2253"/>
  <c r="N2253" s="1"/>
  <c r="M2254"/>
  <c r="N2254" s="1"/>
  <c r="M2255"/>
  <c r="N2255" s="1"/>
  <c r="M2256"/>
  <c r="N2256" s="1"/>
  <c r="M2257"/>
  <c r="N2257" s="1"/>
  <c r="M2258"/>
  <c r="N2258" s="1"/>
  <c r="M2259"/>
  <c r="N2259" s="1"/>
  <c r="M2260"/>
  <c r="N2260" s="1"/>
  <c r="M2261"/>
  <c r="N2261" s="1"/>
  <c r="M2262"/>
  <c r="N2262" s="1"/>
  <c r="M2263"/>
  <c r="N2263" s="1"/>
  <c r="M2264"/>
  <c r="N2264" s="1"/>
  <c r="M2265"/>
  <c r="N2265" s="1"/>
  <c r="M2266"/>
  <c r="N2266" s="1"/>
  <c r="M2267"/>
  <c r="N2267" s="1"/>
  <c r="M2268"/>
  <c r="N2268" s="1"/>
  <c r="M2269"/>
  <c r="N2269" s="1"/>
  <c r="M2270"/>
  <c r="N2270" s="1"/>
  <c r="M2271"/>
  <c r="N2271" s="1"/>
  <c r="M2272"/>
  <c r="N2272" s="1"/>
  <c r="M2273"/>
  <c r="N2273" s="1"/>
  <c r="M2274"/>
  <c r="N2274" s="1"/>
  <c r="M2275"/>
  <c r="N2275" s="1"/>
  <c r="M2276"/>
  <c r="N2276" s="1"/>
  <c r="M2277"/>
  <c r="N2277" s="1"/>
  <c r="M2278"/>
  <c r="N2278" s="1"/>
  <c r="M2279"/>
  <c r="N2279" s="1"/>
  <c r="M2280"/>
  <c r="N2280" s="1"/>
  <c r="M2281"/>
  <c r="N2281" s="1"/>
  <c r="M2282"/>
  <c r="N2282" s="1"/>
  <c r="M2283"/>
  <c r="N2283" s="1"/>
  <c r="M2284"/>
  <c r="N2284" s="1"/>
  <c r="M2285"/>
  <c r="N2285" s="1"/>
  <c r="M2286"/>
  <c r="N2286" s="1"/>
  <c r="M2287"/>
  <c r="N2287" s="1"/>
  <c r="M2288"/>
  <c r="N2288" s="1"/>
  <c r="M2289"/>
  <c r="N2289" s="1"/>
  <c r="M2290"/>
  <c r="N2290" s="1"/>
  <c r="M2291"/>
  <c r="N2291" s="1"/>
  <c r="M2292"/>
  <c r="N2292" s="1"/>
  <c r="M2293"/>
  <c r="N2293" s="1"/>
  <c r="M2294"/>
  <c r="N2294" s="1"/>
  <c r="M2295"/>
  <c r="N2295" s="1"/>
  <c r="M2296"/>
  <c r="N2296" s="1"/>
  <c r="M2297"/>
  <c r="N2297" s="1"/>
  <c r="M2298"/>
  <c r="N2298" s="1"/>
  <c r="M2299"/>
  <c r="N2299" s="1"/>
  <c r="M2300"/>
  <c r="N2300" s="1"/>
  <c r="M2301"/>
  <c r="N2301" s="1"/>
  <c r="M2302"/>
  <c r="N2302" s="1"/>
  <c r="M2303"/>
  <c r="N2303" s="1"/>
  <c r="M2304"/>
  <c r="N2304" s="1"/>
  <c r="M2305"/>
  <c r="N2305" s="1"/>
  <c r="M2306"/>
  <c r="N2306" s="1"/>
  <c r="M2307"/>
  <c r="N2307" s="1"/>
  <c r="M2308"/>
  <c r="N2308" s="1"/>
  <c r="M2309"/>
  <c r="N2309" s="1"/>
  <c r="M2310"/>
  <c r="N2310" s="1"/>
  <c r="M2311"/>
  <c r="N2311" s="1"/>
  <c r="M2312"/>
  <c r="N2312" s="1"/>
  <c r="M2313"/>
  <c r="N2313" s="1"/>
  <c r="M2314"/>
  <c r="N2314" s="1"/>
  <c r="M2315"/>
  <c r="N2315" s="1"/>
  <c r="M2316"/>
  <c r="N2316" s="1"/>
  <c r="M2317"/>
  <c r="N2317" s="1"/>
  <c r="M2318"/>
  <c r="N2318" s="1"/>
  <c r="M2319"/>
  <c r="N2319" s="1"/>
  <c r="M2320"/>
  <c r="N2320" s="1"/>
  <c r="M2321"/>
  <c r="N2321" s="1"/>
  <c r="M2322"/>
  <c r="N2322" s="1"/>
  <c r="M2323"/>
  <c r="N2323" s="1"/>
  <c r="M2324"/>
  <c r="N2324" s="1"/>
  <c r="M2325"/>
  <c r="N2325" s="1"/>
  <c r="M2326"/>
  <c r="N2326" s="1"/>
  <c r="M2327"/>
  <c r="N2327" s="1"/>
  <c r="M2328"/>
  <c r="N2328" s="1"/>
  <c r="M2329"/>
  <c r="N2329" s="1"/>
  <c r="M2330"/>
  <c r="N2330" s="1"/>
  <c r="M2331"/>
  <c r="N2331" s="1"/>
  <c r="M2332"/>
  <c r="N2332" s="1"/>
  <c r="M2333"/>
  <c r="N2333" s="1"/>
  <c r="M2334"/>
  <c r="N2334" s="1"/>
  <c r="M2335"/>
  <c r="N2335" s="1"/>
  <c r="M2336"/>
  <c r="N2336" s="1"/>
  <c r="M2337"/>
  <c r="N2337" s="1"/>
  <c r="M2338"/>
  <c r="N2338" s="1"/>
  <c r="M2339"/>
  <c r="N2339" s="1"/>
  <c r="M2340"/>
  <c r="N2340" s="1"/>
  <c r="M2341"/>
  <c r="N2341" s="1"/>
  <c r="M2342"/>
  <c r="N2342" s="1"/>
  <c r="M2343"/>
  <c r="N2343" s="1"/>
  <c r="M2344"/>
  <c r="N2344" s="1"/>
  <c r="M2345"/>
  <c r="N2345" s="1"/>
  <c r="M2346"/>
  <c r="N2346" s="1"/>
  <c r="M2347"/>
  <c r="N2347" s="1"/>
  <c r="M2348"/>
  <c r="N2348" s="1"/>
  <c r="M2349"/>
  <c r="N2349" s="1"/>
  <c r="M2350"/>
  <c r="N2350" s="1"/>
  <c r="M2351"/>
  <c r="N2351" s="1"/>
  <c r="M2352"/>
  <c r="N2352" s="1"/>
  <c r="M2353"/>
  <c r="N2353" s="1"/>
  <c r="M2354"/>
  <c r="N2354" s="1"/>
  <c r="M2355"/>
  <c r="N2355" s="1"/>
  <c r="M2356"/>
  <c r="N2356" s="1"/>
  <c r="M2357"/>
  <c r="N2357" s="1"/>
  <c r="M2358"/>
  <c r="N2358" s="1"/>
  <c r="M2359"/>
  <c r="N2359" s="1"/>
  <c r="M2360"/>
  <c r="N2360" s="1"/>
  <c r="M2361"/>
  <c r="N2361" s="1"/>
  <c r="M2362"/>
  <c r="N2362" s="1"/>
  <c r="M2363"/>
  <c r="N2363" s="1"/>
  <c r="M2364"/>
  <c r="N2364" s="1"/>
  <c r="M2365"/>
  <c r="N2365" s="1"/>
  <c r="M2366"/>
  <c r="N2366" s="1"/>
  <c r="M2367"/>
  <c r="N2367" s="1"/>
  <c r="M2368"/>
  <c r="N2368" s="1"/>
  <c r="M2369"/>
  <c r="N2369" s="1"/>
  <c r="M2370"/>
  <c r="N2370" s="1"/>
  <c r="M2371"/>
  <c r="N2371" s="1"/>
  <c r="M2372"/>
  <c r="N2372" s="1"/>
  <c r="M2373"/>
  <c r="N2373" s="1"/>
  <c r="M2374"/>
  <c r="N2374" s="1"/>
  <c r="M2375"/>
  <c r="N2375" s="1"/>
  <c r="M2376"/>
  <c r="N2376" s="1"/>
  <c r="M2377"/>
  <c r="N2377" s="1"/>
  <c r="M2378"/>
  <c r="N2378" s="1"/>
  <c r="M2379"/>
  <c r="N2379" s="1"/>
  <c r="M2380"/>
  <c r="N2380" s="1"/>
  <c r="M2381"/>
  <c r="N2381" s="1"/>
  <c r="M2382"/>
  <c r="N2382" s="1"/>
  <c r="M2383"/>
  <c r="N2383" s="1"/>
  <c r="M2384"/>
  <c r="N2384" s="1"/>
  <c r="M2385"/>
  <c r="N2385" s="1"/>
  <c r="M2386"/>
  <c r="N2386" s="1"/>
  <c r="M2387"/>
  <c r="N2387" s="1"/>
  <c r="M2388"/>
  <c r="N2388" s="1"/>
  <c r="M2389"/>
  <c r="N2389" s="1"/>
  <c r="M2390"/>
  <c r="N2390" s="1"/>
  <c r="M2391"/>
  <c r="N2391" s="1"/>
  <c r="M2392"/>
  <c r="N2392" s="1"/>
  <c r="M2393"/>
  <c r="N2393" s="1"/>
  <c r="M2394"/>
  <c r="N2394" s="1"/>
  <c r="M2395"/>
  <c r="N2395" s="1"/>
  <c r="M2396"/>
  <c r="N2396" s="1"/>
  <c r="M2397"/>
  <c r="N2397" s="1"/>
  <c r="M2398"/>
  <c r="N2398" s="1"/>
  <c r="M2399"/>
  <c r="N2399" s="1"/>
  <c r="M2400"/>
  <c r="N2400" s="1"/>
  <c r="M2401"/>
  <c r="N2401" s="1"/>
  <c r="M2402"/>
  <c r="N2402" s="1"/>
  <c r="M2403"/>
  <c r="N2403" s="1"/>
  <c r="M2404"/>
  <c r="N2404" s="1"/>
  <c r="M2405"/>
  <c r="N2405" s="1"/>
  <c r="M2406"/>
  <c r="N2406" s="1"/>
  <c r="M2407"/>
  <c r="N2407" s="1"/>
  <c r="M2408"/>
  <c r="N2408" s="1"/>
  <c r="M2409"/>
  <c r="N2409" s="1"/>
  <c r="M2410"/>
  <c r="N2410" s="1"/>
  <c r="M2411"/>
  <c r="N2411" s="1"/>
  <c r="M2412"/>
  <c r="N2412" s="1"/>
  <c r="M2413"/>
  <c r="N2413" s="1"/>
  <c r="M2414"/>
  <c r="N2414" s="1"/>
  <c r="M2415"/>
  <c r="N2415" s="1"/>
  <c r="M2416"/>
  <c r="N2416" s="1"/>
  <c r="M2417"/>
  <c r="N2417" s="1"/>
  <c r="M2418"/>
  <c r="N2418" s="1"/>
  <c r="M2419"/>
  <c r="N2419" s="1"/>
  <c r="M2420"/>
  <c r="N2420" s="1"/>
  <c r="M2421"/>
  <c r="N2421" s="1"/>
  <c r="M2422"/>
  <c r="N2422" s="1"/>
  <c r="M2423"/>
  <c r="N2423" s="1"/>
  <c r="M2424"/>
  <c r="N2424" s="1"/>
  <c r="M2425"/>
  <c r="N2425" s="1"/>
  <c r="M2426"/>
  <c r="N2426" s="1"/>
  <c r="M2427"/>
  <c r="N2427" s="1"/>
  <c r="M2428"/>
  <c r="N2428" s="1"/>
  <c r="M2429"/>
  <c r="N2429" s="1"/>
  <c r="M2430"/>
  <c r="N2430" s="1"/>
  <c r="M2431"/>
  <c r="N2431" s="1"/>
  <c r="M2432"/>
  <c r="N2432" s="1"/>
  <c r="M2433"/>
  <c r="N2433" s="1"/>
  <c r="M2434"/>
  <c r="N2434" s="1"/>
  <c r="M2435"/>
  <c r="N2435" s="1"/>
  <c r="M2436"/>
  <c r="N2436" s="1"/>
  <c r="M2437"/>
  <c r="N2437" s="1"/>
  <c r="M2438"/>
  <c r="N2438" s="1"/>
  <c r="M2439"/>
  <c r="N2439" s="1"/>
  <c r="M2440"/>
  <c r="N2440" s="1"/>
  <c r="M2441"/>
  <c r="N2441" s="1"/>
  <c r="M2442"/>
  <c r="N2442" s="1"/>
  <c r="M2443"/>
  <c r="N2443" s="1"/>
  <c r="M2444"/>
  <c r="N2444" s="1"/>
  <c r="M2445"/>
  <c r="N2445" s="1"/>
  <c r="M2446"/>
  <c r="N2446" s="1"/>
  <c r="M2447"/>
  <c r="N2447" s="1"/>
  <c r="M2448"/>
  <c r="N2448" s="1"/>
  <c r="M2449"/>
  <c r="N2449" s="1"/>
  <c r="M2450"/>
  <c r="N2450" s="1"/>
  <c r="M2451"/>
  <c r="N2451" s="1"/>
  <c r="M2452"/>
  <c r="N2452" s="1"/>
  <c r="M2453"/>
  <c r="N2453" s="1"/>
  <c r="M2454"/>
  <c r="N2454" s="1"/>
  <c r="M2455"/>
  <c r="N2455" s="1"/>
  <c r="M2456"/>
  <c r="N2456" s="1"/>
  <c r="M2457"/>
  <c r="N2457" s="1"/>
  <c r="M2458"/>
  <c r="N2458" s="1"/>
  <c r="M2459"/>
  <c r="N2459" s="1"/>
  <c r="M2460"/>
  <c r="N2460" s="1"/>
  <c r="M2461"/>
  <c r="N2461" s="1"/>
  <c r="M2462"/>
  <c r="N2462" s="1"/>
  <c r="M2463"/>
  <c r="N2463" s="1"/>
  <c r="M2464"/>
  <c r="N2464" s="1"/>
  <c r="M2465"/>
  <c r="N2465" s="1"/>
  <c r="M2466"/>
  <c r="N2466" s="1"/>
  <c r="M2467"/>
  <c r="N2467" s="1"/>
  <c r="M2468"/>
  <c r="N2468" s="1"/>
  <c r="M2469"/>
  <c r="N2469" s="1"/>
  <c r="M2470"/>
  <c r="N2470" s="1"/>
  <c r="M2471"/>
  <c r="N2471" s="1"/>
  <c r="M2472"/>
  <c r="N2472" s="1"/>
  <c r="M2473"/>
  <c r="N2473" s="1"/>
  <c r="M2474"/>
  <c r="N2474" s="1"/>
  <c r="M2475"/>
  <c r="N2475" s="1"/>
  <c r="M2476"/>
  <c r="N2476" s="1"/>
  <c r="M2477"/>
  <c r="N2477" s="1"/>
  <c r="M2478"/>
  <c r="N2478" s="1"/>
  <c r="M2479"/>
  <c r="N2479" s="1"/>
  <c r="M2480"/>
  <c r="N2480" s="1"/>
  <c r="M2481"/>
  <c r="N2481" s="1"/>
  <c r="M2482"/>
  <c r="N2482" s="1"/>
  <c r="M2483"/>
  <c r="N2483" s="1"/>
  <c r="M2484"/>
  <c r="N2484" s="1"/>
  <c r="M2485"/>
  <c r="N2485" s="1"/>
  <c r="M2486"/>
  <c r="N2486" s="1"/>
  <c r="M2487"/>
  <c r="N2487" s="1"/>
  <c r="M2488"/>
  <c r="N2488" s="1"/>
  <c r="M2489"/>
  <c r="N2489" s="1"/>
  <c r="M2490"/>
  <c r="N2490" s="1"/>
  <c r="M2491"/>
  <c r="N2491" s="1"/>
  <c r="M2492"/>
  <c r="N2492" s="1"/>
  <c r="M2493"/>
  <c r="N2493" s="1"/>
  <c r="M2494"/>
  <c r="N2494" s="1"/>
  <c r="M2495"/>
  <c r="N2495" s="1"/>
  <c r="M2496"/>
  <c r="N2496" s="1"/>
  <c r="M2497"/>
  <c r="N2497" s="1"/>
  <c r="M2498"/>
  <c r="N2498" s="1"/>
  <c r="M2499"/>
  <c r="N2499" s="1"/>
  <c r="M2500"/>
  <c r="N2500" s="1"/>
  <c r="M2501"/>
  <c r="N2501" s="1"/>
  <c r="M2502"/>
  <c r="N2502" s="1"/>
  <c r="M2503"/>
  <c r="N2503" s="1"/>
  <c r="M2504"/>
  <c r="N2504" s="1"/>
  <c r="M2505"/>
  <c r="N2505" s="1"/>
  <c r="M2506"/>
  <c r="N2506" s="1"/>
  <c r="M2507"/>
  <c r="N2507" s="1"/>
  <c r="M2508"/>
  <c r="N2508" s="1"/>
  <c r="M2509"/>
  <c r="N2509" s="1"/>
  <c r="M2510"/>
  <c r="N2510" s="1"/>
  <c r="M2511"/>
  <c r="N2511" s="1"/>
  <c r="M2512"/>
  <c r="N2512" s="1"/>
  <c r="M2513"/>
  <c r="N2513" s="1"/>
  <c r="M2514"/>
  <c r="N2514" s="1"/>
  <c r="M2515"/>
  <c r="N2515" s="1"/>
  <c r="M2516"/>
  <c r="N2516" s="1"/>
  <c r="M2517"/>
  <c r="N2517" s="1"/>
  <c r="M2518"/>
  <c r="N2518" s="1"/>
  <c r="M2519"/>
  <c r="N2519" s="1"/>
  <c r="M2520"/>
  <c r="N2520" s="1"/>
  <c r="M2521"/>
  <c r="N2521" s="1"/>
  <c r="M2522"/>
  <c r="N2522" s="1"/>
  <c r="M2523"/>
  <c r="N2523" s="1"/>
  <c r="M2524"/>
  <c r="N2524" s="1"/>
  <c r="M2525"/>
  <c r="N2525" s="1"/>
  <c r="M2526"/>
  <c r="N2526" s="1"/>
  <c r="M2527"/>
  <c r="N2527" s="1"/>
  <c r="M2528"/>
  <c r="N2528" s="1"/>
  <c r="M2529"/>
  <c r="N2529" s="1"/>
  <c r="M2530"/>
  <c r="N2530" s="1"/>
  <c r="M2531"/>
  <c r="N2531" s="1"/>
  <c r="M2532"/>
  <c r="N2532" s="1"/>
  <c r="M2533"/>
  <c r="N2533" s="1"/>
  <c r="M2534"/>
  <c r="N2534" s="1"/>
  <c r="M2535"/>
  <c r="N2535" s="1"/>
  <c r="M2536"/>
  <c r="N2536" s="1"/>
  <c r="M2537"/>
  <c r="N2537" s="1"/>
  <c r="M2538"/>
  <c r="N2538" s="1"/>
  <c r="M2539"/>
  <c r="N2539" s="1"/>
  <c r="M2540"/>
  <c r="N2540" s="1"/>
  <c r="M2541"/>
  <c r="N2541" s="1"/>
  <c r="M2542"/>
  <c r="N2542" s="1"/>
  <c r="M2543"/>
  <c r="N2543" s="1"/>
  <c r="M2544"/>
  <c r="N2544" s="1"/>
  <c r="M2545"/>
  <c r="N2545" s="1"/>
  <c r="M2546"/>
  <c r="N2546" s="1"/>
  <c r="M2547"/>
  <c r="N2547" s="1"/>
  <c r="M2548"/>
  <c r="N2548" s="1"/>
  <c r="M2549"/>
  <c r="N2549" s="1"/>
  <c r="M2550"/>
  <c r="N2550" s="1"/>
  <c r="M2551"/>
  <c r="N2551" s="1"/>
  <c r="M2552"/>
  <c r="N2552" s="1"/>
  <c r="M2553"/>
  <c r="N2553" s="1"/>
  <c r="M2554"/>
  <c r="N2554" s="1"/>
  <c r="M2555"/>
  <c r="N2555" s="1"/>
  <c r="M2556"/>
  <c r="N2556" s="1"/>
  <c r="M2557"/>
  <c r="N2557" s="1"/>
  <c r="M2558"/>
  <c r="N2558" s="1"/>
  <c r="M2559"/>
  <c r="N2559" s="1"/>
  <c r="M2560"/>
  <c r="N2560" s="1"/>
  <c r="M2561"/>
  <c r="N2561" s="1"/>
  <c r="M2562"/>
  <c r="N2562" s="1"/>
  <c r="M2563"/>
  <c r="N2563" s="1"/>
  <c r="M2564"/>
  <c r="N2564" s="1"/>
  <c r="M2565"/>
  <c r="N2565" s="1"/>
  <c r="M2566"/>
  <c r="N2566" s="1"/>
  <c r="M2567"/>
  <c r="N2567" s="1"/>
  <c r="M2568"/>
  <c r="N2568" s="1"/>
  <c r="M2569"/>
  <c r="N2569" s="1"/>
  <c r="M2570"/>
  <c r="N2570" s="1"/>
  <c r="M2571"/>
  <c r="N2571" s="1"/>
  <c r="M2572"/>
  <c r="N2572" s="1"/>
  <c r="M2573"/>
  <c r="N2573" s="1"/>
  <c r="M2574"/>
  <c r="N2574" s="1"/>
  <c r="M2575"/>
  <c r="N2575" s="1"/>
  <c r="M2576"/>
  <c r="N2576" s="1"/>
  <c r="M2577"/>
  <c r="N2577" s="1"/>
  <c r="M2578"/>
  <c r="N2578" s="1"/>
  <c r="M2579"/>
  <c r="N2579" s="1"/>
  <c r="M2580"/>
  <c r="N2580" s="1"/>
  <c r="M2581"/>
  <c r="N2581" s="1"/>
  <c r="M2582"/>
  <c r="N2582" s="1"/>
  <c r="M2583"/>
  <c r="N2583" s="1"/>
  <c r="M2584"/>
  <c r="N2584" s="1"/>
  <c r="M2585"/>
  <c r="N2585" s="1"/>
  <c r="M2586"/>
  <c r="N2586" s="1"/>
  <c r="M2587"/>
  <c r="N2587" s="1"/>
  <c r="M2588"/>
  <c r="N2588" s="1"/>
  <c r="M2589"/>
  <c r="N2589" s="1"/>
  <c r="M2590"/>
  <c r="N2590" s="1"/>
  <c r="M2591"/>
  <c r="N2591" s="1"/>
  <c r="M2592"/>
  <c r="N2592" s="1"/>
  <c r="M2593"/>
  <c r="N2593" s="1"/>
  <c r="M2594"/>
  <c r="N2594" s="1"/>
  <c r="M2595"/>
  <c r="N2595" s="1"/>
  <c r="M2596"/>
  <c r="N2596" s="1"/>
  <c r="M2597"/>
  <c r="N2597" s="1"/>
  <c r="M2598"/>
  <c r="N2598" s="1"/>
  <c r="M2599"/>
  <c r="N2599" s="1"/>
  <c r="M2600"/>
  <c r="N2600" s="1"/>
  <c r="M2601"/>
  <c r="N2601" s="1"/>
  <c r="M2602"/>
  <c r="N2602" s="1"/>
  <c r="M2603"/>
  <c r="N2603" s="1"/>
  <c r="M2604"/>
  <c r="N2604" s="1"/>
  <c r="M2605"/>
  <c r="N2605" s="1"/>
  <c r="M2606"/>
  <c r="N2606" s="1"/>
  <c r="M2607"/>
  <c r="N2607" s="1"/>
  <c r="M2608"/>
  <c r="N2608" s="1"/>
  <c r="M2609"/>
  <c r="N2609" s="1"/>
  <c r="M2610"/>
  <c r="N2610" s="1"/>
  <c r="M2611"/>
  <c r="N2611" s="1"/>
  <c r="M2612"/>
  <c r="N2612" s="1"/>
  <c r="M2613"/>
  <c r="N2613" s="1"/>
  <c r="M2614"/>
  <c r="N2614" s="1"/>
  <c r="M2615"/>
  <c r="N2615" s="1"/>
  <c r="M2616"/>
  <c r="N2616" s="1"/>
  <c r="M2617"/>
  <c r="N2617" s="1"/>
  <c r="M2618"/>
  <c r="N2618" s="1"/>
  <c r="M2619"/>
  <c r="N2619" s="1"/>
  <c r="M2620"/>
  <c r="N2620" s="1"/>
  <c r="M2621"/>
  <c r="N2621" s="1"/>
  <c r="M2622"/>
  <c r="N2622" s="1"/>
  <c r="M2623"/>
  <c r="N2623" s="1"/>
  <c r="M2624"/>
  <c r="N2624" s="1"/>
  <c r="M2625"/>
  <c r="N2625" s="1"/>
  <c r="M2626"/>
  <c r="N2626" s="1"/>
  <c r="M2627"/>
  <c r="N2627" s="1"/>
  <c r="M2628"/>
  <c r="N2628" s="1"/>
  <c r="M2629"/>
  <c r="N2629" s="1"/>
  <c r="M2630"/>
  <c r="N2630" s="1"/>
  <c r="M2631"/>
  <c r="N2631" s="1"/>
  <c r="M2632"/>
  <c r="N2632" s="1"/>
  <c r="M2633"/>
  <c r="N2633" s="1"/>
  <c r="M2634"/>
  <c r="N2634" s="1"/>
  <c r="M2635"/>
  <c r="N2635" s="1"/>
  <c r="M2636"/>
  <c r="N2636" s="1"/>
  <c r="M2637"/>
  <c r="N2637" s="1"/>
  <c r="M2638"/>
  <c r="N2638" s="1"/>
  <c r="M2639"/>
  <c r="N2639" s="1"/>
  <c r="M2640"/>
  <c r="N2640" s="1"/>
  <c r="M2641"/>
  <c r="N2641" s="1"/>
  <c r="M2642"/>
  <c r="N2642" s="1"/>
  <c r="M2643"/>
  <c r="N2643" s="1"/>
  <c r="M2644"/>
  <c r="N2644" s="1"/>
  <c r="M2645"/>
  <c r="N2645" s="1"/>
  <c r="M2646"/>
  <c r="N2646" s="1"/>
  <c r="M2647"/>
  <c r="N2647" s="1"/>
  <c r="M2648"/>
  <c r="N2648" s="1"/>
  <c r="M2649"/>
  <c r="N2649" s="1"/>
  <c r="M2650"/>
  <c r="N2650" s="1"/>
  <c r="M2651"/>
  <c r="N2651" s="1"/>
  <c r="M2652"/>
  <c r="N2652" s="1"/>
  <c r="M2653"/>
  <c r="N2653" s="1"/>
  <c r="M2654"/>
  <c r="N2654" s="1"/>
  <c r="M2655"/>
  <c r="N2655" s="1"/>
  <c r="M2656"/>
  <c r="N2656" s="1"/>
  <c r="M2657"/>
  <c r="N2657" s="1"/>
  <c r="M2658"/>
  <c r="N2658" s="1"/>
  <c r="M2659"/>
  <c r="N2659" s="1"/>
  <c r="M2660"/>
  <c r="N2660" s="1"/>
  <c r="M2661"/>
  <c r="N2661" s="1"/>
  <c r="M2662"/>
  <c r="N2662" s="1"/>
  <c r="M2663"/>
  <c r="N2663" s="1"/>
  <c r="M2664"/>
  <c r="N2664" s="1"/>
  <c r="M2665"/>
  <c r="N2665" s="1"/>
  <c r="M2666"/>
  <c r="N2666" s="1"/>
  <c r="M2667"/>
  <c r="N2667" s="1"/>
  <c r="M2668"/>
  <c r="N2668" s="1"/>
  <c r="M2669"/>
  <c r="N2669" s="1"/>
  <c r="M2670"/>
  <c r="N2670" s="1"/>
  <c r="M2671"/>
  <c r="N2671" s="1"/>
  <c r="M2672"/>
  <c r="N2672" s="1"/>
  <c r="M2673"/>
  <c r="N2673" s="1"/>
  <c r="M2674"/>
  <c r="N2674" s="1"/>
  <c r="M2675"/>
  <c r="N2675" s="1"/>
  <c r="M2676"/>
  <c r="N2676" s="1"/>
  <c r="M2677"/>
  <c r="N2677" s="1"/>
  <c r="M2678"/>
  <c r="N2678" s="1"/>
  <c r="M2679"/>
  <c r="N2679" s="1"/>
  <c r="M2680"/>
  <c r="N2680" s="1"/>
  <c r="M2681"/>
  <c r="N2681" s="1"/>
  <c r="M2682"/>
  <c r="N2682" s="1"/>
  <c r="M2683"/>
  <c r="N2683" s="1"/>
  <c r="M2684"/>
  <c r="N2684" s="1"/>
  <c r="M2685"/>
  <c r="N2685" s="1"/>
  <c r="M2686"/>
  <c r="N2686" s="1"/>
  <c r="M2687"/>
  <c r="N2687" s="1"/>
  <c r="M2688"/>
  <c r="N2688" s="1"/>
  <c r="M2689"/>
  <c r="N2689" s="1"/>
  <c r="M2690"/>
  <c r="N2690" s="1"/>
  <c r="M2691"/>
  <c r="N2691" s="1"/>
  <c r="M2692"/>
  <c r="N2692" s="1"/>
  <c r="M2693"/>
  <c r="N2693" s="1"/>
  <c r="M2694"/>
  <c r="N2694" s="1"/>
  <c r="M2695"/>
  <c r="N2695" s="1"/>
  <c r="M2696"/>
  <c r="N2696" s="1"/>
  <c r="M2697"/>
  <c r="N2697" s="1"/>
  <c r="M2698"/>
  <c r="N2698" s="1"/>
  <c r="M2699"/>
  <c r="N2699" s="1"/>
  <c r="M2700"/>
  <c r="N2700" s="1"/>
  <c r="M2701"/>
  <c r="N2701" s="1"/>
  <c r="M2702"/>
  <c r="N2702" s="1"/>
  <c r="M2703"/>
  <c r="N2703" s="1"/>
  <c r="M2704"/>
  <c r="N2704" s="1"/>
  <c r="M2705"/>
  <c r="N2705" s="1"/>
  <c r="M2706"/>
  <c r="N2706" s="1"/>
  <c r="M2707"/>
  <c r="N2707" s="1"/>
  <c r="M2708"/>
  <c r="N2708" s="1"/>
  <c r="M2709"/>
  <c r="N2709" s="1"/>
  <c r="M2710"/>
  <c r="N2710" s="1"/>
  <c r="M2711"/>
  <c r="N2711" s="1"/>
  <c r="M2712"/>
  <c r="N2712" s="1"/>
  <c r="M2713"/>
  <c r="N2713" s="1"/>
  <c r="M2714"/>
  <c r="N2714" s="1"/>
  <c r="M2715"/>
  <c r="N2715" s="1"/>
  <c r="M2716"/>
  <c r="N2716" s="1"/>
  <c r="M2717"/>
  <c r="N2717" s="1"/>
  <c r="M2718"/>
  <c r="N2718" s="1"/>
  <c r="M2719"/>
  <c r="N2719" s="1"/>
  <c r="M2720"/>
  <c r="N2720" s="1"/>
  <c r="M2721"/>
  <c r="N2721" s="1"/>
  <c r="M2722"/>
  <c r="N2722" s="1"/>
  <c r="M2723"/>
  <c r="N2723" s="1"/>
  <c r="M2724"/>
  <c r="N2724" s="1"/>
  <c r="M2725"/>
  <c r="N2725" s="1"/>
  <c r="M2726"/>
  <c r="N2726" s="1"/>
  <c r="M2727"/>
  <c r="N2727" s="1"/>
  <c r="M2728"/>
  <c r="N2728" s="1"/>
  <c r="M2729"/>
  <c r="N2729" s="1"/>
  <c r="M2730"/>
  <c r="N2730" s="1"/>
  <c r="M2731"/>
  <c r="N2731" s="1"/>
  <c r="M2732"/>
  <c r="N2732" s="1"/>
  <c r="M2733"/>
  <c r="N2733" s="1"/>
  <c r="M2734"/>
  <c r="N2734" s="1"/>
  <c r="M2735"/>
  <c r="N2735" s="1"/>
  <c r="M2736"/>
  <c r="N2736" s="1"/>
  <c r="M2737"/>
  <c r="N2737" s="1"/>
  <c r="M2738"/>
  <c r="N2738" s="1"/>
  <c r="M2739"/>
  <c r="N2739" s="1"/>
  <c r="M2740"/>
  <c r="N2740" s="1"/>
  <c r="M2741"/>
  <c r="N2741" s="1"/>
  <c r="M2742"/>
  <c r="N2742" s="1"/>
  <c r="M2743"/>
  <c r="N2743" s="1"/>
  <c r="M2744"/>
  <c r="N2744" s="1"/>
  <c r="M2745"/>
  <c r="N2745" s="1"/>
  <c r="M2746"/>
  <c r="N2746" s="1"/>
  <c r="M2747"/>
  <c r="N2747" s="1"/>
  <c r="M2748"/>
  <c r="N2748" s="1"/>
  <c r="M2749"/>
  <c r="N2749" s="1"/>
  <c r="M2750"/>
  <c r="N2750" s="1"/>
  <c r="M2751"/>
  <c r="N2751" s="1"/>
  <c r="M2752"/>
  <c r="N2752" s="1"/>
  <c r="M2753"/>
  <c r="N2753" s="1"/>
  <c r="M2754"/>
  <c r="N2754" s="1"/>
  <c r="M2755"/>
  <c r="N2755" s="1"/>
  <c r="M2756"/>
  <c r="N2756" s="1"/>
  <c r="M2757"/>
  <c r="N2757" s="1"/>
  <c r="M2758"/>
  <c r="N2758" s="1"/>
  <c r="M2759"/>
  <c r="N2759" s="1"/>
  <c r="M2760"/>
  <c r="N2760" s="1"/>
  <c r="M2761"/>
  <c r="N2761" s="1"/>
  <c r="M2762"/>
  <c r="N2762" s="1"/>
  <c r="M2763"/>
  <c r="N2763" s="1"/>
  <c r="M2764"/>
  <c r="N2764" s="1"/>
  <c r="M2765"/>
  <c r="N2765" s="1"/>
  <c r="M2766"/>
  <c r="N2766" s="1"/>
  <c r="M2767"/>
  <c r="N2767" s="1"/>
  <c r="M2768"/>
  <c r="N2768" s="1"/>
  <c r="M2769"/>
  <c r="N2769" s="1"/>
  <c r="M2770"/>
  <c r="N2770" s="1"/>
  <c r="M2771"/>
  <c r="N2771" s="1"/>
  <c r="M2772"/>
  <c r="N2772" s="1"/>
  <c r="M2773"/>
  <c r="N2773" s="1"/>
  <c r="M2774"/>
  <c r="N2774" s="1"/>
  <c r="M2775"/>
  <c r="N2775" s="1"/>
  <c r="M2776"/>
  <c r="N2776" s="1"/>
  <c r="M2777"/>
  <c r="N2777" s="1"/>
  <c r="M2778"/>
  <c r="N2778" s="1"/>
  <c r="M2779"/>
  <c r="N2779" s="1"/>
  <c r="M2780"/>
  <c r="N2780" s="1"/>
  <c r="M2781"/>
  <c r="N2781" s="1"/>
  <c r="M2782"/>
  <c r="N2782" s="1"/>
  <c r="M2783"/>
  <c r="N2783" s="1"/>
  <c r="M2784"/>
  <c r="N2784" s="1"/>
  <c r="M2785"/>
  <c r="N2785" s="1"/>
  <c r="M2786"/>
  <c r="N2786" s="1"/>
  <c r="M2787"/>
  <c r="N2787" s="1"/>
  <c r="M2788"/>
  <c r="N2788" s="1"/>
  <c r="M2789"/>
  <c r="N2789" s="1"/>
  <c r="M2790"/>
  <c r="N2790" s="1"/>
  <c r="M2791"/>
  <c r="N2791" s="1"/>
  <c r="M2792"/>
  <c r="N2792" s="1"/>
  <c r="M2793"/>
  <c r="N2793" s="1"/>
  <c r="M2794"/>
  <c r="N2794" s="1"/>
  <c r="M2795"/>
  <c r="N2795" s="1"/>
  <c r="M2796"/>
  <c r="N2796" s="1"/>
  <c r="M2797"/>
  <c r="N2797" s="1"/>
  <c r="M2798"/>
  <c r="N2798" s="1"/>
  <c r="M2799"/>
  <c r="N2799" s="1"/>
  <c r="M2800"/>
  <c r="N2800" s="1"/>
  <c r="M2801"/>
  <c r="N2801" s="1"/>
  <c r="M2802"/>
  <c r="N2802" s="1"/>
  <c r="M2803"/>
  <c r="N2803" s="1"/>
  <c r="M2804"/>
  <c r="N2804" s="1"/>
  <c r="M2805"/>
  <c r="N2805" s="1"/>
  <c r="M2806"/>
  <c r="N2806" s="1"/>
  <c r="M2807"/>
  <c r="N2807" s="1"/>
  <c r="M2808"/>
  <c r="N2808" s="1"/>
  <c r="M2809"/>
  <c r="N2809" s="1"/>
  <c r="M2810"/>
  <c r="N2810" s="1"/>
  <c r="M2811"/>
  <c r="N2811" s="1"/>
  <c r="M2812"/>
  <c r="N2812" s="1"/>
  <c r="M2813"/>
  <c r="N2813" s="1"/>
  <c r="M2814"/>
  <c r="N2814" s="1"/>
  <c r="M2815"/>
  <c r="N2815" s="1"/>
  <c r="M2816"/>
  <c r="N2816" s="1"/>
  <c r="M2817"/>
  <c r="N2817" s="1"/>
  <c r="M2818"/>
  <c r="N2818" s="1"/>
  <c r="M2819"/>
  <c r="N2819" s="1"/>
  <c r="M2820"/>
  <c r="N2820" s="1"/>
  <c r="M2821"/>
  <c r="N2821" s="1"/>
  <c r="M2822"/>
  <c r="N2822" s="1"/>
  <c r="M2823"/>
  <c r="N2823" s="1"/>
  <c r="M2824"/>
  <c r="N2824" s="1"/>
  <c r="M2825"/>
  <c r="N2825" s="1"/>
  <c r="M2826"/>
  <c r="N2826" s="1"/>
  <c r="M2827"/>
  <c r="N2827" s="1"/>
  <c r="M2828"/>
  <c r="N2828" s="1"/>
  <c r="M2829"/>
  <c r="N2829" s="1"/>
  <c r="M2830"/>
  <c r="N2830" s="1"/>
  <c r="M2831"/>
  <c r="N2831" s="1"/>
  <c r="M2832"/>
  <c r="N2832" s="1"/>
  <c r="M2833"/>
  <c r="N2833" s="1"/>
  <c r="M2834"/>
  <c r="N2834" s="1"/>
  <c r="M2835"/>
  <c r="N2835" s="1"/>
  <c r="M2836"/>
  <c r="N2836" s="1"/>
  <c r="M2837"/>
  <c r="N2837" s="1"/>
  <c r="M2838"/>
  <c r="N2838" s="1"/>
  <c r="M2839"/>
  <c r="N2839" s="1"/>
  <c r="M2840"/>
  <c r="N2840" s="1"/>
  <c r="M2841"/>
  <c r="N2841" s="1"/>
  <c r="M2842"/>
  <c r="N2842" s="1"/>
  <c r="M2843"/>
  <c r="N2843" s="1"/>
  <c r="M2844"/>
  <c r="N2844" s="1"/>
  <c r="M2845"/>
  <c r="N2845" s="1"/>
  <c r="M2846"/>
  <c r="N2846" s="1"/>
  <c r="M2847"/>
  <c r="N2847" s="1"/>
  <c r="M2848"/>
  <c r="N2848" s="1"/>
  <c r="M2849"/>
  <c r="N2849" s="1"/>
  <c r="M2850"/>
  <c r="N2850" s="1"/>
  <c r="M2851"/>
  <c r="N2851" s="1"/>
  <c r="M2852"/>
  <c r="N2852" s="1"/>
  <c r="M2853"/>
  <c r="N2853" s="1"/>
  <c r="M2854"/>
  <c r="N2854" s="1"/>
  <c r="M2855"/>
  <c r="N2855" s="1"/>
  <c r="M2856"/>
  <c r="N2856" s="1"/>
  <c r="M2857"/>
  <c r="N2857" s="1"/>
  <c r="M2858"/>
  <c r="N2858" s="1"/>
  <c r="M2859"/>
  <c r="N2859" s="1"/>
  <c r="M2860"/>
  <c r="N2860" s="1"/>
  <c r="M2861"/>
  <c r="N2861" s="1"/>
  <c r="M2862"/>
  <c r="N2862" s="1"/>
  <c r="M2863"/>
  <c r="N2863" s="1"/>
  <c r="M2864"/>
  <c r="N2864" s="1"/>
  <c r="M2865"/>
  <c r="N2865" s="1"/>
  <c r="M2866"/>
  <c r="N2866" s="1"/>
  <c r="M2867"/>
  <c r="N2867" s="1"/>
  <c r="M2868"/>
  <c r="N2868" s="1"/>
  <c r="M2869"/>
  <c r="N2869" s="1"/>
  <c r="M2870"/>
  <c r="N2870" s="1"/>
  <c r="M2871"/>
  <c r="N2871" s="1"/>
  <c r="M2872"/>
  <c r="N2872" s="1"/>
  <c r="M2873"/>
  <c r="N2873" s="1"/>
  <c r="M2874"/>
  <c r="N2874" s="1"/>
  <c r="M2875"/>
  <c r="N2875" s="1"/>
  <c r="M2876"/>
  <c r="N2876" s="1"/>
  <c r="M2877"/>
  <c r="N2877" s="1"/>
  <c r="M2878"/>
  <c r="N2878" s="1"/>
  <c r="M2879"/>
  <c r="N2879" s="1"/>
  <c r="M2880"/>
  <c r="N2880" s="1"/>
  <c r="M2881"/>
  <c r="N2881" s="1"/>
  <c r="M2882"/>
  <c r="N2882" s="1"/>
  <c r="M2883"/>
  <c r="N2883" s="1"/>
  <c r="M2884"/>
  <c r="N2884" s="1"/>
  <c r="M2885"/>
  <c r="N2885" s="1"/>
  <c r="M2886"/>
  <c r="N2886" s="1"/>
  <c r="M2887"/>
  <c r="N2887" s="1"/>
  <c r="M2888"/>
  <c r="N2888" s="1"/>
  <c r="M2889"/>
  <c r="N2889" s="1"/>
  <c r="M2890"/>
  <c r="N2890" s="1"/>
  <c r="M2891"/>
  <c r="N2891" s="1"/>
  <c r="M2892"/>
  <c r="N2892" s="1"/>
  <c r="M2893"/>
  <c r="N2893" s="1"/>
  <c r="M2894"/>
  <c r="N2894" s="1"/>
  <c r="M2895"/>
  <c r="N2895" s="1"/>
  <c r="M2896"/>
  <c r="N2896" s="1"/>
  <c r="M2897"/>
  <c r="N2897" s="1"/>
  <c r="M2898"/>
  <c r="N2898" s="1"/>
  <c r="M2899"/>
  <c r="N2899" s="1"/>
  <c r="M2900"/>
  <c r="N2900" s="1"/>
  <c r="M2901"/>
  <c r="N2901" s="1"/>
  <c r="M2902"/>
  <c r="N2902" s="1"/>
  <c r="M2903"/>
  <c r="N2903" s="1"/>
  <c r="M2904"/>
  <c r="N2904" s="1"/>
  <c r="M2905"/>
  <c r="N2905" s="1"/>
  <c r="M2906"/>
  <c r="N2906" s="1"/>
  <c r="M2907"/>
  <c r="N2907" s="1"/>
  <c r="M2908"/>
  <c r="N2908" s="1"/>
  <c r="M2909"/>
  <c r="N2909" s="1"/>
  <c r="M2910"/>
  <c r="N2910" s="1"/>
  <c r="M2911"/>
  <c r="N2911" s="1"/>
  <c r="M2912"/>
  <c r="N2912" s="1"/>
  <c r="M2913"/>
  <c r="N2913" s="1"/>
  <c r="M2914"/>
  <c r="N2914" s="1"/>
  <c r="M2915"/>
  <c r="N2915" s="1"/>
  <c r="M2916"/>
  <c r="N2916" s="1"/>
  <c r="M2917"/>
  <c r="N2917" s="1"/>
  <c r="M2"/>
  <c r="N2" s="1"/>
  <c r="B3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2"/>
  <c r="E3" i="3"/>
  <c r="D3" s="1"/>
  <c r="E4"/>
  <c r="D4" s="1"/>
  <c r="E5"/>
  <c r="D5" s="1"/>
  <c r="E6"/>
  <c r="D6" s="1"/>
  <c r="E7"/>
  <c r="D7" s="1"/>
  <c r="E8"/>
  <c r="D8" s="1"/>
  <c r="E9"/>
  <c r="D9" s="1"/>
  <c r="E10"/>
  <c r="D10" s="1"/>
  <c r="E11"/>
  <c r="D11" s="1"/>
  <c r="E12"/>
  <c r="D12" s="1"/>
  <c r="E13"/>
  <c r="D13" s="1"/>
  <c r="E14"/>
  <c r="D14" s="1"/>
  <c r="E15"/>
  <c r="D15" s="1"/>
  <c r="E16"/>
  <c r="D16" s="1"/>
  <c r="E17"/>
  <c r="D17" s="1"/>
  <c r="E18"/>
  <c r="D18" s="1"/>
  <c r="E19"/>
  <c r="D19" s="1"/>
  <c r="E20"/>
  <c r="D20" s="1"/>
  <c r="E21"/>
  <c r="D21" s="1"/>
  <c r="E22"/>
  <c r="D22" s="1"/>
  <c r="E23"/>
  <c r="D23" s="1"/>
  <c r="E24"/>
  <c r="D24" s="1"/>
  <c r="E25"/>
  <c r="D25" s="1"/>
  <c r="E26"/>
  <c r="D26" s="1"/>
  <c r="E27"/>
  <c r="D27" s="1"/>
  <c r="E28"/>
  <c r="D28" s="1"/>
  <c r="E29"/>
  <c r="D29" s="1"/>
  <c r="E30"/>
  <c r="D30" s="1"/>
  <c r="E31"/>
  <c r="D31" s="1"/>
  <c r="E32"/>
  <c r="D32" s="1"/>
  <c r="E33"/>
  <c r="D33" s="1"/>
  <c r="E34"/>
  <c r="D34" s="1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49"/>
  <c r="D49" s="1"/>
  <c r="E50"/>
  <c r="D50" s="1"/>
  <c r="E51"/>
  <c r="D51" s="1"/>
  <c r="E52"/>
  <c r="D52" s="1"/>
  <c r="E53"/>
  <c r="D53" s="1"/>
  <c r="E54"/>
  <c r="D54" s="1"/>
  <c r="E55"/>
  <c r="D55" s="1"/>
  <c r="E56"/>
  <c r="D56" s="1"/>
  <c r="E57"/>
  <c r="D57" s="1"/>
  <c r="E58"/>
  <c r="D58" s="1"/>
  <c r="E59"/>
  <c r="D59" s="1"/>
  <c r="E60"/>
  <c r="D60" s="1"/>
  <c r="E61"/>
  <c r="D61" s="1"/>
  <c r="E62"/>
  <c r="D62" s="1"/>
  <c r="E63"/>
  <c r="D63" s="1"/>
  <c r="E64"/>
  <c r="D64" s="1"/>
  <c r="E65"/>
  <c r="D65" s="1"/>
  <c r="E66"/>
  <c r="D66" s="1"/>
  <c r="E67"/>
  <c r="D67" s="1"/>
  <c r="E68"/>
  <c r="D68" s="1"/>
  <c r="E69"/>
  <c r="D69" s="1"/>
  <c r="E70"/>
  <c r="D70" s="1"/>
  <c r="E71"/>
  <c r="D71" s="1"/>
  <c r="E72"/>
  <c r="D72" s="1"/>
  <c r="E73"/>
  <c r="D73" s="1"/>
  <c r="E74"/>
  <c r="D74" s="1"/>
  <c r="E75"/>
  <c r="D75" s="1"/>
  <c r="E76"/>
  <c r="D76" s="1"/>
  <c r="E77"/>
  <c r="D77" s="1"/>
  <c r="E78"/>
  <c r="D78" s="1"/>
  <c r="E79"/>
  <c r="D79" s="1"/>
  <c r="E80"/>
  <c r="D80" s="1"/>
  <c r="E81"/>
  <c r="D81" s="1"/>
  <c r="E82"/>
  <c r="D82" s="1"/>
  <c r="E83"/>
  <c r="D83" s="1"/>
  <c r="E84"/>
  <c r="D84" s="1"/>
  <c r="E85"/>
  <c r="D85" s="1"/>
  <c r="E86"/>
  <c r="D86" s="1"/>
  <c r="E87"/>
  <c r="D87" s="1"/>
  <c r="E88"/>
  <c r="D88" s="1"/>
  <c r="E89"/>
  <c r="D89" s="1"/>
  <c r="E90"/>
  <c r="D90" s="1"/>
  <c r="E91"/>
  <c r="D91" s="1"/>
  <c r="E92"/>
  <c r="D92" s="1"/>
  <c r="E93"/>
  <c r="D93" s="1"/>
  <c r="E94"/>
  <c r="D94" s="1"/>
  <c r="E95"/>
  <c r="D95" s="1"/>
  <c r="E96"/>
  <c r="D96" s="1"/>
  <c r="E97"/>
  <c r="D97" s="1"/>
  <c r="E98"/>
  <c r="D98" s="1"/>
  <c r="E99"/>
  <c r="D99" s="1"/>
  <c r="E100"/>
  <c r="D100" s="1"/>
  <c r="E101"/>
  <c r="D101" s="1"/>
  <c r="E102"/>
  <c r="D102" s="1"/>
  <c r="E103"/>
  <c r="D103" s="1"/>
  <c r="E104"/>
  <c r="D104" s="1"/>
  <c r="E105"/>
  <c r="D105" s="1"/>
  <c r="E106"/>
  <c r="D106" s="1"/>
  <c r="E107"/>
  <c r="D107" s="1"/>
  <c r="E108"/>
  <c r="D108" s="1"/>
  <c r="E109"/>
  <c r="D109" s="1"/>
  <c r="E110"/>
  <c r="D110" s="1"/>
  <c r="E111"/>
  <c r="D111" s="1"/>
  <c r="E112"/>
  <c r="D112" s="1"/>
  <c r="E113"/>
  <c r="D113" s="1"/>
  <c r="E114"/>
  <c r="D114" s="1"/>
  <c r="E115"/>
  <c r="D115" s="1"/>
  <c r="E116"/>
  <c r="D116" s="1"/>
  <c r="E117"/>
  <c r="D117" s="1"/>
  <c r="E118"/>
  <c r="D118" s="1"/>
  <c r="E119"/>
  <c r="D119" s="1"/>
  <c r="E120"/>
  <c r="D120" s="1"/>
  <c r="E121"/>
  <c r="D121" s="1"/>
  <c r="E122"/>
  <c r="D122" s="1"/>
  <c r="E123"/>
  <c r="D123" s="1"/>
  <c r="E124"/>
  <c r="D124" s="1"/>
  <c r="E125"/>
  <c r="D125" s="1"/>
  <c r="E126"/>
  <c r="D126" s="1"/>
  <c r="E127"/>
  <c r="D127" s="1"/>
  <c r="E128"/>
  <c r="D128" s="1"/>
  <c r="E129"/>
  <c r="D129" s="1"/>
  <c r="E130"/>
  <c r="D130" s="1"/>
  <c r="E131"/>
  <c r="D131" s="1"/>
  <c r="E132"/>
  <c r="D132" s="1"/>
  <c r="E133"/>
  <c r="D133" s="1"/>
  <c r="E134"/>
  <c r="D134" s="1"/>
  <c r="E135"/>
  <c r="D135" s="1"/>
  <c r="E136"/>
  <c r="D136" s="1"/>
  <c r="E137"/>
  <c r="D137" s="1"/>
  <c r="E138"/>
  <c r="D138" s="1"/>
  <c r="E139"/>
  <c r="D139" s="1"/>
  <c r="E140"/>
  <c r="D140" s="1"/>
  <c r="E141"/>
  <c r="D141" s="1"/>
  <c r="E142"/>
  <c r="D142" s="1"/>
  <c r="E143"/>
  <c r="D143" s="1"/>
  <c r="E144"/>
  <c r="D144" s="1"/>
  <c r="E145"/>
  <c r="D145" s="1"/>
  <c r="E146"/>
  <c r="D146" s="1"/>
  <c r="E147"/>
  <c r="D147" s="1"/>
  <c r="E148"/>
  <c r="D148" s="1"/>
  <c r="E149"/>
  <c r="D149" s="1"/>
  <c r="E150"/>
  <c r="D150" s="1"/>
  <c r="E151"/>
  <c r="D151" s="1"/>
  <c r="E152"/>
  <c r="D152" s="1"/>
  <c r="E153"/>
  <c r="D153" s="1"/>
  <c r="E154"/>
  <c r="D154" s="1"/>
  <c r="E155"/>
  <c r="D155" s="1"/>
  <c r="E156"/>
  <c r="D156" s="1"/>
  <c r="E157"/>
  <c r="D157" s="1"/>
  <c r="E158"/>
  <c r="D158" s="1"/>
  <c r="E159"/>
  <c r="D159" s="1"/>
  <c r="E160"/>
  <c r="D160" s="1"/>
  <c r="E161"/>
  <c r="D161" s="1"/>
  <c r="E162"/>
  <c r="D162" s="1"/>
  <c r="E163"/>
  <c r="D163" s="1"/>
  <c r="E164"/>
  <c r="D164" s="1"/>
  <c r="E165"/>
  <c r="D165" s="1"/>
  <c r="E166"/>
  <c r="D166" s="1"/>
  <c r="E167"/>
  <c r="D167" s="1"/>
  <c r="E168"/>
  <c r="D168" s="1"/>
  <c r="E169"/>
  <c r="D169" s="1"/>
  <c r="E170"/>
  <c r="D170" s="1"/>
  <c r="E171"/>
  <c r="D171" s="1"/>
  <c r="E172"/>
  <c r="D172" s="1"/>
  <c r="E173"/>
  <c r="D173" s="1"/>
  <c r="E174"/>
  <c r="D174" s="1"/>
  <c r="E175"/>
  <c r="D175" s="1"/>
  <c r="E176"/>
  <c r="D176" s="1"/>
  <c r="E177"/>
  <c r="D177" s="1"/>
  <c r="E178"/>
  <c r="D178" s="1"/>
  <c r="E179"/>
  <c r="D179" s="1"/>
  <c r="E180"/>
  <c r="D180" s="1"/>
  <c r="E181"/>
  <c r="D181" s="1"/>
  <c r="E182"/>
  <c r="D182" s="1"/>
  <c r="E183"/>
  <c r="D183" s="1"/>
  <c r="E184"/>
  <c r="D184" s="1"/>
  <c r="E185"/>
  <c r="D185" s="1"/>
  <c r="E186"/>
  <c r="D186" s="1"/>
  <c r="E187"/>
  <c r="D187" s="1"/>
  <c r="E188"/>
  <c r="D188" s="1"/>
  <c r="E189"/>
  <c r="D189" s="1"/>
  <c r="E190"/>
  <c r="D190" s="1"/>
  <c r="E191"/>
  <c r="D191" s="1"/>
  <c r="E192"/>
  <c r="D192" s="1"/>
  <c r="E193"/>
  <c r="D193" s="1"/>
  <c r="E194"/>
  <c r="D194" s="1"/>
  <c r="E195"/>
  <c r="D195" s="1"/>
  <c r="E196"/>
  <c r="D196" s="1"/>
  <c r="E197"/>
  <c r="D197" s="1"/>
  <c r="E198"/>
  <c r="D198" s="1"/>
  <c r="E199"/>
  <c r="D199" s="1"/>
  <c r="E200"/>
  <c r="D200" s="1"/>
  <c r="E201"/>
  <c r="D201" s="1"/>
  <c r="E202"/>
  <c r="D202" s="1"/>
  <c r="E203"/>
  <c r="D203" s="1"/>
  <c r="E204"/>
  <c r="D204" s="1"/>
  <c r="E205"/>
  <c r="D205" s="1"/>
  <c r="E206"/>
  <c r="D206" s="1"/>
  <c r="E207"/>
  <c r="D207" s="1"/>
  <c r="E208"/>
  <c r="D208" s="1"/>
  <c r="E209"/>
  <c r="D209" s="1"/>
  <c r="E210"/>
  <c r="D210" s="1"/>
  <c r="E211"/>
  <c r="D211" s="1"/>
  <c r="E212"/>
  <c r="D212" s="1"/>
  <c r="E213"/>
  <c r="D213" s="1"/>
  <c r="E214"/>
  <c r="D214" s="1"/>
  <c r="E215"/>
  <c r="D215" s="1"/>
  <c r="E216"/>
  <c r="D216" s="1"/>
  <c r="E217"/>
  <c r="D217" s="1"/>
  <c r="E218"/>
  <c r="D218" s="1"/>
  <c r="E219"/>
  <c r="D219" s="1"/>
  <c r="E220"/>
  <c r="D220" s="1"/>
  <c r="E221"/>
  <c r="D221" s="1"/>
  <c r="E222"/>
  <c r="D222" s="1"/>
  <c r="E223"/>
  <c r="D223" s="1"/>
  <c r="E224"/>
  <c r="D224" s="1"/>
  <c r="E225"/>
  <c r="D225" s="1"/>
  <c r="E226"/>
  <c r="D226" s="1"/>
  <c r="E227"/>
  <c r="D227" s="1"/>
  <c r="E228"/>
  <c r="D228" s="1"/>
  <c r="E229"/>
  <c r="D229" s="1"/>
  <c r="E230"/>
  <c r="D230" s="1"/>
  <c r="E231"/>
  <c r="D231" s="1"/>
  <c r="E232"/>
  <c r="D232" s="1"/>
  <c r="E233"/>
  <c r="D233" s="1"/>
  <c r="E234"/>
  <c r="D234" s="1"/>
  <c r="E235"/>
  <c r="D235" s="1"/>
  <c r="E236"/>
  <c r="D236" s="1"/>
  <c r="E237"/>
  <c r="D237" s="1"/>
  <c r="E238"/>
  <c r="D238" s="1"/>
  <c r="E239"/>
  <c r="D239" s="1"/>
  <c r="E240"/>
  <c r="D240" s="1"/>
  <c r="E241"/>
  <c r="D241" s="1"/>
  <c r="E242"/>
  <c r="D242" s="1"/>
  <c r="E243"/>
  <c r="D243" s="1"/>
  <c r="E244"/>
  <c r="D244" s="1"/>
  <c r="E245"/>
  <c r="D245" s="1"/>
  <c r="E246"/>
  <c r="D246" s="1"/>
  <c r="E247"/>
  <c r="D247" s="1"/>
  <c r="E248"/>
  <c r="D248" s="1"/>
  <c r="E249"/>
  <c r="D249" s="1"/>
  <c r="E250"/>
  <c r="D250" s="1"/>
  <c r="E251"/>
  <c r="D251" s="1"/>
  <c r="E252"/>
  <c r="D252" s="1"/>
  <c r="E253"/>
  <c r="D253" s="1"/>
  <c r="E254"/>
  <c r="D254" s="1"/>
  <c r="E255"/>
  <c r="D255" s="1"/>
  <c r="E256"/>
  <c r="D256" s="1"/>
  <c r="E257"/>
  <c r="D257" s="1"/>
  <c r="E258"/>
  <c r="D258" s="1"/>
  <c r="E259"/>
  <c r="D259" s="1"/>
  <c r="E260"/>
  <c r="D260" s="1"/>
  <c r="E261"/>
  <c r="D261" s="1"/>
  <c r="E262"/>
  <c r="D262" s="1"/>
  <c r="E263"/>
  <c r="D263" s="1"/>
  <c r="E264"/>
  <c r="D264" s="1"/>
  <c r="E265"/>
  <c r="D265" s="1"/>
  <c r="E266"/>
  <c r="D266" s="1"/>
  <c r="E267"/>
  <c r="D267" s="1"/>
  <c r="E268"/>
  <c r="D268" s="1"/>
  <c r="E269"/>
  <c r="D269" s="1"/>
  <c r="E270"/>
  <c r="D270" s="1"/>
  <c r="E271"/>
  <c r="D271" s="1"/>
  <c r="E272"/>
  <c r="D272" s="1"/>
  <c r="E273"/>
  <c r="D273" s="1"/>
  <c r="E274"/>
  <c r="D274" s="1"/>
  <c r="E275"/>
  <c r="D275" s="1"/>
  <c r="E276"/>
  <c r="D276" s="1"/>
  <c r="E277"/>
  <c r="D277" s="1"/>
  <c r="E278"/>
  <c r="D278" s="1"/>
  <c r="E279"/>
  <c r="D279" s="1"/>
  <c r="E280"/>
  <c r="D280" s="1"/>
  <c r="E281"/>
  <c r="D281" s="1"/>
  <c r="E282"/>
  <c r="D282" s="1"/>
  <c r="E283"/>
  <c r="D283" s="1"/>
  <c r="E284"/>
  <c r="D284" s="1"/>
  <c r="E285"/>
  <c r="D285" s="1"/>
  <c r="E286"/>
  <c r="D286" s="1"/>
  <c r="E287"/>
  <c r="D287" s="1"/>
  <c r="E288"/>
  <c r="D288" s="1"/>
  <c r="E289"/>
  <c r="D289" s="1"/>
  <c r="E290"/>
  <c r="D290" s="1"/>
  <c r="E291"/>
  <c r="D291" s="1"/>
  <c r="E292"/>
  <c r="D292" s="1"/>
  <c r="E293"/>
  <c r="D293" s="1"/>
  <c r="E294"/>
  <c r="D294" s="1"/>
  <c r="E295"/>
  <c r="D295" s="1"/>
  <c r="E296"/>
  <c r="D296" s="1"/>
  <c r="E297"/>
  <c r="D297" s="1"/>
  <c r="E298"/>
  <c r="D298" s="1"/>
  <c r="E299"/>
  <c r="D299" s="1"/>
  <c r="E300"/>
  <c r="D300" s="1"/>
  <c r="E301"/>
  <c r="D301" s="1"/>
  <c r="E302"/>
  <c r="D302" s="1"/>
  <c r="E303"/>
  <c r="D303" s="1"/>
  <c r="E304"/>
  <c r="D304" s="1"/>
  <c r="E305"/>
  <c r="D305" s="1"/>
  <c r="E306"/>
  <c r="D306" s="1"/>
  <c r="E307"/>
  <c r="D307" s="1"/>
  <c r="E308"/>
  <c r="D308" s="1"/>
  <c r="E309"/>
  <c r="D309" s="1"/>
  <c r="E310"/>
  <c r="D310" s="1"/>
  <c r="E311"/>
  <c r="D311" s="1"/>
  <c r="E312"/>
  <c r="D312" s="1"/>
  <c r="E313"/>
  <c r="D313" s="1"/>
  <c r="E314"/>
  <c r="D314" s="1"/>
  <c r="E315"/>
  <c r="D315" s="1"/>
  <c r="E316"/>
  <c r="D316" s="1"/>
  <c r="E317"/>
  <c r="D317" s="1"/>
  <c r="E318"/>
  <c r="D318" s="1"/>
  <c r="E319"/>
  <c r="D319" s="1"/>
  <c r="E320"/>
  <c r="D320" s="1"/>
  <c r="E321"/>
  <c r="D321" s="1"/>
  <c r="E322"/>
  <c r="D322" s="1"/>
  <c r="E323"/>
  <c r="D323" s="1"/>
  <c r="E324"/>
  <c r="D324" s="1"/>
  <c r="E325"/>
  <c r="D325" s="1"/>
  <c r="E326"/>
  <c r="D326" s="1"/>
  <c r="E327"/>
  <c r="D327" s="1"/>
  <c r="E328"/>
  <c r="D328" s="1"/>
  <c r="E329"/>
  <c r="D329" s="1"/>
  <c r="E330"/>
  <c r="D330" s="1"/>
  <c r="E331"/>
  <c r="D331" s="1"/>
  <c r="E332"/>
  <c r="D332" s="1"/>
  <c r="E333"/>
  <c r="D333" s="1"/>
  <c r="E334"/>
  <c r="D334" s="1"/>
  <c r="E335"/>
  <c r="D335" s="1"/>
  <c r="E336"/>
  <c r="D336" s="1"/>
  <c r="E337"/>
  <c r="D337" s="1"/>
  <c r="E338"/>
  <c r="D338" s="1"/>
  <c r="E339"/>
  <c r="D339" s="1"/>
  <c r="E340"/>
  <c r="D340" s="1"/>
  <c r="E341"/>
  <c r="D341" s="1"/>
  <c r="E342"/>
  <c r="D342" s="1"/>
  <c r="E343"/>
  <c r="D343" s="1"/>
  <c r="E344"/>
  <c r="D344" s="1"/>
  <c r="E345"/>
  <c r="D345" s="1"/>
  <c r="E346"/>
  <c r="D346" s="1"/>
  <c r="E347"/>
  <c r="D347" s="1"/>
  <c r="E348"/>
  <c r="D348" s="1"/>
  <c r="E349"/>
  <c r="D349" s="1"/>
  <c r="E350"/>
  <c r="D350" s="1"/>
  <c r="E351"/>
  <c r="D351" s="1"/>
  <c r="E352"/>
  <c r="D352" s="1"/>
  <c r="E353"/>
  <c r="D353" s="1"/>
  <c r="E354"/>
  <c r="D354" s="1"/>
  <c r="E355"/>
  <c r="D355" s="1"/>
  <c r="E356"/>
  <c r="D356" s="1"/>
  <c r="E357"/>
  <c r="D357" s="1"/>
  <c r="E358"/>
  <c r="D358" s="1"/>
  <c r="E359"/>
  <c r="D359" s="1"/>
  <c r="E360"/>
  <c r="D360" s="1"/>
  <c r="E361"/>
  <c r="D361" s="1"/>
  <c r="E362"/>
  <c r="D362" s="1"/>
  <c r="E363"/>
  <c r="D363" s="1"/>
  <c r="E364"/>
  <c r="D364" s="1"/>
  <c r="E365"/>
  <c r="D365" s="1"/>
  <c r="E366"/>
  <c r="D366" s="1"/>
  <c r="E367"/>
  <c r="D367" s="1"/>
  <c r="E368"/>
  <c r="D368" s="1"/>
  <c r="E369"/>
  <c r="D369" s="1"/>
  <c r="E370"/>
  <c r="D370" s="1"/>
  <c r="E371"/>
  <c r="D371" s="1"/>
  <c r="E372"/>
  <c r="D372" s="1"/>
  <c r="E373"/>
  <c r="D373" s="1"/>
  <c r="E374"/>
  <c r="D374" s="1"/>
  <c r="E375"/>
  <c r="D375" s="1"/>
  <c r="E376"/>
  <c r="D376" s="1"/>
  <c r="E377"/>
  <c r="D377" s="1"/>
  <c r="E378"/>
  <c r="D378" s="1"/>
  <c r="E379"/>
  <c r="D379" s="1"/>
  <c r="E380"/>
  <c r="D380" s="1"/>
  <c r="E381"/>
  <c r="D381" s="1"/>
  <c r="E382"/>
  <c r="D382" s="1"/>
  <c r="E383"/>
  <c r="D383" s="1"/>
  <c r="E384"/>
  <c r="D384" s="1"/>
  <c r="E385"/>
  <c r="D385" s="1"/>
  <c r="E386"/>
  <c r="D386" s="1"/>
  <c r="E387"/>
  <c r="D387" s="1"/>
  <c r="E388"/>
  <c r="D388" s="1"/>
  <c r="E389"/>
  <c r="D389" s="1"/>
  <c r="E390"/>
  <c r="D390" s="1"/>
  <c r="E391"/>
  <c r="D391" s="1"/>
  <c r="E392"/>
  <c r="D392" s="1"/>
  <c r="E393"/>
  <c r="D393" s="1"/>
  <c r="E394"/>
  <c r="D394" s="1"/>
  <c r="E395"/>
  <c r="D395" s="1"/>
  <c r="E396"/>
  <c r="D396" s="1"/>
  <c r="E397"/>
  <c r="D397" s="1"/>
  <c r="E398"/>
  <c r="D398" s="1"/>
  <c r="E399"/>
  <c r="D399" s="1"/>
  <c r="E400"/>
  <c r="D400" s="1"/>
  <c r="E401"/>
  <c r="D401" s="1"/>
  <c r="E402"/>
  <c r="D402" s="1"/>
  <c r="E403"/>
  <c r="D403" s="1"/>
  <c r="E404"/>
  <c r="D404" s="1"/>
  <c r="E405"/>
  <c r="D405" s="1"/>
  <c r="E406"/>
  <c r="D406" s="1"/>
  <c r="E407"/>
  <c r="D407" s="1"/>
  <c r="E408"/>
  <c r="D408" s="1"/>
  <c r="E409"/>
  <c r="D409" s="1"/>
  <c r="E410"/>
  <c r="D410" s="1"/>
  <c r="E411"/>
  <c r="D411" s="1"/>
  <c r="E412"/>
  <c r="D412" s="1"/>
  <c r="E413"/>
  <c r="D413" s="1"/>
  <c r="E414"/>
  <c r="D414" s="1"/>
  <c r="E415"/>
  <c r="D415" s="1"/>
  <c r="E416"/>
  <c r="D416" s="1"/>
  <c r="E417"/>
  <c r="D417" s="1"/>
  <c r="E418"/>
  <c r="D418" s="1"/>
  <c r="E419"/>
  <c r="D419" s="1"/>
  <c r="E420"/>
  <c r="D420" s="1"/>
  <c r="E421"/>
  <c r="D421" s="1"/>
  <c r="E422"/>
  <c r="D422" s="1"/>
  <c r="E423"/>
  <c r="D423" s="1"/>
  <c r="E424"/>
  <c r="D424" s="1"/>
  <c r="E425"/>
  <c r="D425" s="1"/>
  <c r="E426"/>
  <c r="D426" s="1"/>
  <c r="E427"/>
  <c r="D427" s="1"/>
  <c r="E428"/>
  <c r="D428" s="1"/>
  <c r="E429"/>
  <c r="D429" s="1"/>
  <c r="E430"/>
  <c r="D430" s="1"/>
  <c r="E431"/>
  <c r="D431" s="1"/>
  <c r="E432"/>
  <c r="D432" s="1"/>
  <c r="E433"/>
  <c r="D433" s="1"/>
  <c r="E434"/>
  <c r="D434" s="1"/>
  <c r="E435"/>
  <c r="D435" s="1"/>
  <c r="E436"/>
  <c r="D436" s="1"/>
  <c r="E437"/>
  <c r="D437" s="1"/>
  <c r="E438"/>
  <c r="D438" s="1"/>
  <c r="E439"/>
  <c r="D439" s="1"/>
  <c r="E440"/>
  <c r="D440" s="1"/>
  <c r="E441"/>
  <c r="D441" s="1"/>
  <c r="E442"/>
  <c r="D442" s="1"/>
  <c r="E443"/>
  <c r="D443" s="1"/>
  <c r="E444"/>
  <c r="D444" s="1"/>
  <c r="E445"/>
  <c r="D445" s="1"/>
  <c r="E446"/>
  <c r="D446" s="1"/>
  <c r="E447"/>
  <c r="D447" s="1"/>
  <c r="E448"/>
  <c r="D448" s="1"/>
  <c r="E449"/>
  <c r="D449" s="1"/>
  <c r="E450"/>
  <c r="D450" s="1"/>
  <c r="E451"/>
  <c r="D451" s="1"/>
  <c r="E452"/>
  <c r="D452" s="1"/>
  <c r="E453"/>
  <c r="D453" s="1"/>
  <c r="E454"/>
  <c r="D454" s="1"/>
  <c r="E455"/>
  <c r="D455" s="1"/>
  <c r="E456"/>
  <c r="D456" s="1"/>
  <c r="E457"/>
  <c r="D457" s="1"/>
  <c r="E458"/>
  <c r="D458" s="1"/>
  <c r="E459"/>
  <c r="D459" s="1"/>
  <c r="E460"/>
  <c r="D460" s="1"/>
  <c r="E461"/>
  <c r="D461" s="1"/>
  <c r="E462"/>
  <c r="D462" s="1"/>
  <c r="E463"/>
  <c r="D463" s="1"/>
  <c r="E464"/>
  <c r="D464" s="1"/>
  <c r="E465"/>
  <c r="D465" s="1"/>
  <c r="E466"/>
  <c r="D466" s="1"/>
  <c r="E467"/>
  <c r="D467" s="1"/>
  <c r="E468"/>
  <c r="D468" s="1"/>
  <c r="E469"/>
  <c r="D469" s="1"/>
  <c r="E470"/>
  <c r="D470" s="1"/>
  <c r="E471"/>
  <c r="D471" s="1"/>
  <c r="E472"/>
  <c r="D472" s="1"/>
  <c r="E473"/>
  <c r="D473" s="1"/>
  <c r="E474"/>
  <c r="D474" s="1"/>
  <c r="E475"/>
  <c r="D475" s="1"/>
  <c r="E476"/>
  <c r="D476" s="1"/>
  <c r="E477"/>
  <c r="D477" s="1"/>
  <c r="E478"/>
  <c r="D478" s="1"/>
  <c r="E479"/>
  <c r="D479" s="1"/>
  <c r="E480"/>
  <c r="D480" s="1"/>
  <c r="E481"/>
  <c r="D481" s="1"/>
  <c r="E482"/>
  <c r="D482" s="1"/>
  <c r="E483"/>
  <c r="D483" s="1"/>
  <c r="E484"/>
  <c r="D484" s="1"/>
  <c r="E485"/>
  <c r="D485" s="1"/>
  <c r="E486"/>
  <c r="D486" s="1"/>
  <c r="E487"/>
  <c r="D487" s="1"/>
  <c r="E488"/>
  <c r="D488" s="1"/>
  <c r="E489"/>
  <c r="D489" s="1"/>
  <c r="E490"/>
  <c r="D490" s="1"/>
  <c r="E491"/>
  <c r="D491" s="1"/>
  <c r="E492"/>
  <c r="D492" s="1"/>
  <c r="E493"/>
  <c r="D493" s="1"/>
  <c r="E494"/>
  <c r="D494" s="1"/>
  <c r="E495"/>
  <c r="D495" s="1"/>
  <c r="E496"/>
  <c r="D496" s="1"/>
  <c r="E497"/>
  <c r="D497" s="1"/>
  <c r="E498"/>
  <c r="D498" s="1"/>
  <c r="E499"/>
  <c r="D499" s="1"/>
  <c r="E500"/>
  <c r="D500" s="1"/>
  <c r="E501"/>
  <c r="D501" s="1"/>
  <c r="E502"/>
  <c r="D502" s="1"/>
  <c r="E503"/>
  <c r="D503" s="1"/>
  <c r="E504"/>
  <c r="D504" s="1"/>
  <c r="E505"/>
  <c r="D505" s="1"/>
  <c r="E506"/>
  <c r="D506" s="1"/>
  <c r="E507"/>
  <c r="D507" s="1"/>
  <c r="E508"/>
  <c r="D508" s="1"/>
  <c r="E509"/>
  <c r="D509" s="1"/>
  <c r="E510"/>
  <c r="D510" s="1"/>
  <c r="E511"/>
  <c r="D511" s="1"/>
  <c r="E512"/>
  <c r="D512" s="1"/>
  <c r="E513"/>
  <c r="D513" s="1"/>
  <c r="E514"/>
  <c r="D514" s="1"/>
  <c r="E515"/>
  <c r="D515" s="1"/>
  <c r="E516"/>
  <c r="D516" s="1"/>
  <c r="E517"/>
  <c r="D517" s="1"/>
  <c r="E518"/>
  <c r="D518" s="1"/>
  <c r="E519"/>
  <c r="D519" s="1"/>
  <c r="E520"/>
  <c r="D520" s="1"/>
  <c r="E521"/>
  <c r="D521" s="1"/>
  <c r="E522"/>
  <c r="D522" s="1"/>
  <c r="E523"/>
  <c r="D523" s="1"/>
  <c r="E524"/>
  <c r="D524" s="1"/>
  <c r="E525"/>
  <c r="D525" s="1"/>
  <c r="E526"/>
  <c r="D526" s="1"/>
  <c r="E527"/>
  <c r="D527" s="1"/>
  <c r="E528"/>
  <c r="D528" s="1"/>
  <c r="E529"/>
  <c r="D529" s="1"/>
  <c r="E530"/>
  <c r="D530" s="1"/>
  <c r="E531"/>
  <c r="D531" s="1"/>
  <c r="E532"/>
  <c r="D532" s="1"/>
  <c r="E533"/>
  <c r="D533" s="1"/>
  <c r="E534"/>
  <c r="D534" s="1"/>
  <c r="E535"/>
  <c r="D535" s="1"/>
  <c r="E536"/>
  <c r="D536" s="1"/>
  <c r="E537"/>
  <c r="D537" s="1"/>
  <c r="E538"/>
  <c r="D538" s="1"/>
  <c r="E539"/>
  <c r="D539" s="1"/>
  <c r="E540"/>
  <c r="D540" s="1"/>
  <c r="E541"/>
  <c r="D541" s="1"/>
  <c r="E542"/>
  <c r="D542" s="1"/>
  <c r="E543"/>
  <c r="D543" s="1"/>
  <c r="E544"/>
  <c r="D544" s="1"/>
  <c r="E545"/>
  <c r="D545" s="1"/>
  <c r="E546"/>
  <c r="D546" s="1"/>
  <c r="E547"/>
  <c r="D547" s="1"/>
  <c r="E548"/>
  <c r="D548" s="1"/>
  <c r="E549"/>
  <c r="D549" s="1"/>
  <c r="E550"/>
  <c r="D550" s="1"/>
  <c r="E551"/>
  <c r="D551" s="1"/>
  <c r="E552"/>
  <c r="D552" s="1"/>
  <c r="E553"/>
  <c r="D553" s="1"/>
  <c r="E554"/>
  <c r="D554" s="1"/>
  <c r="E555"/>
  <c r="D555" s="1"/>
  <c r="E556"/>
  <c r="D556" s="1"/>
  <c r="E557"/>
  <c r="D557" s="1"/>
  <c r="E558"/>
  <c r="D558" s="1"/>
  <c r="E559"/>
  <c r="D559" s="1"/>
  <c r="E560"/>
  <c r="D560" s="1"/>
  <c r="E561"/>
  <c r="D561" s="1"/>
  <c r="E562"/>
  <c r="D562" s="1"/>
  <c r="E563"/>
  <c r="D563" s="1"/>
  <c r="E564"/>
  <c r="D564" s="1"/>
  <c r="E565"/>
  <c r="D565" s="1"/>
  <c r="E566"/>
  <c r="D566" s="1"/>
  <c r="E567"/>
  <c r="D567" s="1"/>
  <c r="E568"/>
  <c r="D568" s="1"/>
  <c r="E569"/>
  <c r="D569" s="1"/>
  <c r="E570"/>
  <c r="D570" s="1"/>
  <c r="E571"/>
  <c r="D571" s="1"/>
  <c r="E572"/>
  <c r="D572" s="1"/>
  <c r="E573"/>
  <c r="D573" s="1"/>
  <c r="E574"/>
  <c r="D574" s="1"/>
  <c r="E575"/>
  <c r="D575" s="1"/>
  <c r="E576"/>
  <c r="D576" s="1"/>
  <c r="E577"/>
  <c r="D577" s="1"/>
  <c r="E578"/>
  <c r="D578" s="1"/>
  <c r="E579"/>
  <c r="D579" s="1"/>
  <c r="E580"/>
  <c r="D580" s="1"/>
  <c r="E581"/>
  <c r="D581" s="1"/>
  <c r="E582"/>
  <c r="D582" s="1"/>
  <c r="E583"/>
  <c r="D583" s="1"/>
  <c r="E584"/>
  <c r="D584" s="1"/>
  <c r="E585"/>
  <c r="D585" s="1"/>
  <c r="E586"/>
  <c r="D586" s="1"/>
  <c r="E587"/>
  <c r="D587" s="1"/>
  <c r="E588"/>
  <c r="D588" s="1"/>
  <c r="E589"/>
  <c r="D589" s="1"/>
  <c r="E590"/>
  <c r="D590" s="1"/>
  <c r="E591"/>
  <c r="D591" s="1"/>
  <c r="E592"/>
  <c r="D592" s="1"/>
  <c r="E593"/>
  <c r="D593" s="1"/>
  <c r="E594"/>
  <c r="D594" s="1"/>
  <c r="E595"/>
  <c r="D595" s="1"/>
  <c r="E596"/>
  <c r="D596" s="1"/>
  <c r="E597"/>
  <c r="D597" s="1"/>
  <c r="E598"/>
  <c r="D598" s="1"/>
  <c r="E599"/>
  <c r="D599" s="1"/>
  <c r="E600"/>
  <c r="D600" s="1"/>
  <c r="E601"/>
  <c r="D601" s="1"/>
  <c r="E602"/>
  <c r="D602" s="1"/>
  <c r="E603"/>
  <c r="D603" s="1"/>
  <c r="E604"/>
  <c r="D604" s="1"/>
  <c r="E605"/>
  <c r="D605" s="1"/>
  <c r="E606"/>
  <c r="D606" s="1"/>
  <c r="E607"/>
  <c r="D607" s="1"/>
  <c r="E608"/>
  <c r="D608" s="1"/>
  <c r="E609"/>
  <c r="D609" s="1"/>
  <c r="E610"/>
  <c r="D610" s="1"/>
  <c r="E611"/>
  <c r="D611" s="1"/>
  <c r="E612"/>
  <c r="D612" s="1"/>
  <c r="E613"/>
  <c r="D613" s="1"/>
  <c r="E614"/>
  <c r="D614" s="1"/>
  <c r="E615"/>
  <c r="D615" s="1"/>
  <c r="E616"/>
  <c r="D616" s="1"/>
  <c r="E617"/>
  <c r="D617" s="1"/>
  <c r="E618"/>
  <c r="D618" s="1"/>
  <c r="E619"/>
  <c r="D619" s="1"/>
  <c r="E620"/>
  <c r="D620" s="1"/>
  <c r="E621"/>
  <c r="D621" s="1"/>
  <c r="E622"/>
  <c r="D622" s="1"/>
  <c r="E623"/>
  <c r="D623" s="1"/>
  <c r="E624"/>
  <c r="D624" s="1"/>
  <c r="E625"/>
  <c r="D625" s="1"/>
  <c r="E626"/>
  <c r="D626" s="1"/>
  <c r="E627"/>
  <c r="D627" s="1"/>
  <c r="E628"/>
  <c r="D628" s="1"/>
  <c r="E629"/>
  <c r="D629" s="1"/>
  <c r="E630"/>
  <c r="D630" s="1"/>
  <c r="E631"/>
  <c r="D631" s="1"/>
  <c r="E632"/>
  <c r="D632" s="1"/>
  <c r="E633"/>
  <c r="D633" s="1"/>
  <c r="E634"/>
  <c r="D634" s="1"/>
  <c r="E635"/>
  <c r="D635" s="1"/>
  <c r="E636"/>
  <c r="D636" s="1"/>
  <c r="E637"/>
  <c r="D637" s="1"/>
  <c r="E638"/>
  <c r="D638" s="1"/>
  <c r="E639"/>
  <c r="D639" s="1"/>
  <c r="E640"/>
  <c r="D640" s="1"/>
  <c r="E641"/>
  <c r="D641" s="1"/>
  <c r="E642"/>
  <c r="D642" s="1"/>
  <c r="E643"/>
  <c r="D643" s="1"/>
  <c r="E644"/>
  <c r="D644" s="1"/>
  <c r="E645"/>
  <c r="D645" s="1"/>
  <c r="E646"/>
  <c r="D646" s="1"/>
  <c r="E647"/>
  <c r="D647" s="1"/>
  <c r="E648"/>
  <c r="D648" s="1"/>
  <c r="E649"/>
  <c r="D649" s="1"/>
  <c r="E650"/>
  <c r="D650" s="1"/>
  <c r="E651"/>
  <c r="D651" s="1"/>
  <c r="E652"/>
  <c r="D652" s="1"/>
  <c r="E653"/>
  <c r="D653" s="1"/>
  <c r="E654"/>
  <c r="D654" s="1"/>
  <c r="E655"/>
  <c r="D655" s="1"/>
  <c r="E656"/>
  <c r="D656" s="1"/>
  <c r="E657"/>
  <c r="D657" s="1"/>
  <c r="E658"/>
  <c r="D658" s="1"/>
  <c r="E659"/>
  <c r="D659" s="1"/>
  <c r="E660"/>
  <c r="D660" s="1"/>
  <c r="E661"/>
  <c r="D661" s="1"/>
  <c r="E662"/>
  <c r="D662" s="1"/>
  <c r="E663"/>
  <c r="D663" s="1"/>
  <c r="E664"/>
  <c r="D664" s="1"/>
  <c r="E665"/>
  <c r="D665" s="1"/>
  <c r="E666"/>
  <c r="D666" s="1"/>
  <c r="E667"/>
  <c r="D667" s="1"/>
  <c r="E668"/>
  <c r="D668" s="1"/>
  <c r="E669"/>
  <c r="D669" s="1"/>
  <c r="E670"/>
  <c r="D670" s="1"/>
  <c r="E671"/>
  <c r="D671" s="1"/>
  <c r="E672"/>
  <c r="D672" s="1"/>
  <c r="E673"/>
  <c r="D673" s="1"/>
  <c r="E674"/>
  <c r="D674" s="1"/>
  <c r="E675"/>
  <c r="D675" s="1"/>
  <c r="E676"/>
  <c r="D676" s="1"/>
  <c r="E677"/>
  <c r="D677" s="1"/>
  <c r="E678"/>
  <c r="D678" s="1"/>
  <c r="E679"/>
  <c r="D679" s="1"/>
  <c r="E680"/>
  <c r="D680" s="1"/>
  <c r="E681"/>
  <c r="D681" s="1"/>
  <c r="E682"/>
  <c r="D682" s="1"/>
  <c r="E683"/>
  <c r="D683" s="1"/>
  <c r="E684"/>
  <c r="D684" s="1"/>
  <c r="E685"/>
  <c r="D685" s="1"/>
  <c r="E686"/>
  <c r="D686" s="1"/>
  <c r="E687"/>
  <c r="D687" s="1"/>
  <c r="E688"/>
  <c r="D688" s="1"/>
  <c r="E689"/>
  <c r="D689" s="1"/>
  <c r="E690"/>
  <c r="D690" s="1"/>
  <c r="E691"/>
  <c r="D691" s="1"/>
  <c r="E692"/>
  <c r="D692" s="1"/>
  <c r="E693"/>
  <c r="D693" s="1"/>
  <c r="E694"/>
  <c r="D694" s="1"/>
  <c r="E695"/>
  <c r="D695" s="1"/>
  <c r="E696"/>
  <c r="D696" s="1"/>
  <c r="E697"/>
  <c r="D697" s="1"/>
  <c r="E698"/>
  <c r="D698" s="1"/>
  <c r="E699"/>
  <c r="D699" s="1"/>
  <c r="E700"/>
  <c r="D700" s="1"/>
  <c r="E701"/>
  <c r="D701" s="1"/>
  <c r="E702"/>
  <c r="D702" s="1"/>
  <c r="E703"/>
  <c r="D703" s="1"/>
  <c r="E704"/>
  <c r="D704" s="1"/>
  <c r="E705"/>
  <c r="D705" s="1"/>
  <c r="E706"/>
  <c r="D706" s="1"/>
  <c r="E707"/>
  <c r="D707" s="1"/>
  <c r="E708"/>
  <c r="D708" s="1"/>
  <c r="E709"/>
  <c r="D709" s="1"/>
  <c r="E710"/>
  <c r="D710" s="1"/>
  <c r="E711"/>
  <c r="D711" s="1"/>
  <c r="E712"/>
  <c r="D712" s="1"/>
  <c r="E713"/>
  <c r="D713" s="1"/>
  <c r="E714"/>
  <c r="D714" s="1"/>
  <c r="E715"/>
  <c r="D715" s="1"/>
  <c r="E716"/>
  <c r="D716" s="1"/>
  <c r="E717"/>
  <c r="D717" s="1"/>
  <c r="E718"/>
  <c r="D718" s="1"/>
  <c r="E719"/>
  <c r="D719" s="1"/>
  <c r="E720"/>
  <c r="D720" s="1"/>
  <c r="E721"/>
  <c r="D721" s="1"/>
  <c r="E722"/>
  <c r="D722" s="1"/>
  <c r="E723"/>
  <c r="D723" s="1"/>
  <c r="E724"/>
  <c r="D724" s="1"/>
  <c r="E725"/>
  <c r="D725" s="1"/>
  <c r="E726"/>
  <c r="D726" s="1"/>
  <c r="E727"/>
  <c r="D727" s="1"/>
  <c r="E728"/>
  <c r="D728" s="1"/>
  <c r="E729"/>
  <c r="D729" s="1"/>
  <c r="E730"/>
  <c r="D730" s="1"/>
  <c r="E731"/>
  <c r="D731" s="1"/>
  <c r="E732"/>
  <c r="D732" s="1"/>
  <c r="E733"/>
  <c r="D733" s="1"/>
  <c r="E734"/>
  <c r="D734" s="1"/>
  <c r="E735"/>
  <c r="D735" s="1"/>
  <c r="E736"/>
  <c r="D736" s="1"/>
  <c r="E737"/>
  <c r="D737" s="1"/>
  <c r="E738"/>
  <c r="D738" s="1"/>
  <c r="E739"/>
  <c r="D739" s="1"/>
  <c r="E740"/>
  <c r="D740" s="1"/>
  <c r="E741"/>
  <c r="D741" s="1"/>
  <c r="E742"/>
  <c r="D742" s="1"/>
  <c r="E743"/>
  <c r="D743" s="1"/>
  <c r="E744"/>
  <c r="D744" s="1"/>
  <c r="E745"/>
  <c r="D745" s="1"/>
  <c r="E746"/>
  <c r="D746" s="1"/>
  <c r="E747"/>
  <c r="D747" s="1"/>
  <c r="E748"/>
  <c r="D748" s="1"/>
  <c r="E749"/>
  <c r="D749" s="1"/>
  <c r="E750"/>
  <c r="D750" s="1"/>
  <c r="E751"/>
  <c r="D751" s="1"/>
  <c r="E752"/>
  <c r="D752" s="1"/>
  <c r="E753"/>
  <c r="D753" s="1"/>
  <c r="E754"/>
  <c r="D754" s="1"/>
  <c r="E755"/>
  <c r="D755" s="1"/>
  <c r="E756"/>
  <c r="D756" s="1"/>
  <c r="E757"/>
  <c r="D757" s="1"/>
  <c r="E758"/>
  <c r="D758" s="1"/>
  <c r="E759"/>
  <c r="D759" s="1"/>
  <c r="E760"/>
  <c r="D760" s="1"/>
  <c r="E761"/>
  <c r="D761" s="1"/>
  <c r="E762"/>
  <c r="D762" s="1"/>
  <c r="E763"/>
  <c r="D763" s="1"/>
  <c r="E764"/>
  <c r="D764" s="1"/>
  <c r="E765"/>
  <c r="D765" s="1"/>
  <c r="E766"/>
  <c r="D766" s="1"/>
  <c r="E767"/>
  <c r="D767" s="1"/>
  <c r="E768"/>
  <c r="D768" s="1"/>
  <c r="E769"/>
  <c r="D769" s="1"/>
  <c r="E770"/>
  <c r="D770" s="1"/>
  <c r="E771"/>
  <c r="D771" s="1"/>
  <c r="E772"/>
  <c r="D772" s="1"/>
  <c r="E773"/>
  <c r="D773" s="1"/>
  <c r="E774"/>
  <c r="D774" s="1"/>
  <c r="E775"/>
  <c r="D775" s="1"/>
  <c r="E776"/>
  <c r="D776" s="1"/>
  <c r="E777"/>
  <c r="D777" s="1"/>
  <c r="E778"/>
  <c r="D778" s="1"/>
  <c r="E779"/>
  <c r="D779" s="1"/>
  <c r="E780"/>
  <c r="D780" s="1"/>
  <c r="E781"/>
  <c r="D781" s="1"/>
  <c r="E782"/>
  <c r="D782" s="1"/>
  <c r="E783"/>
  <c r="D783" s="1"/>
  <c r="E784"/>
  <c r="D784" s="1"/>
  <c r="E785"/>
  <c r="D785" s="1"/>
  <c r="E786"/>
  <c r="D786" s="1"/>
  <c r="E787"/>
  <c r="D787" s="1"/>
  <c r="E788"/>
  <c r="D788" s="1"/>
  <c r="E789"/>
  <c r="D789" s="1"/>
  <c r="E790"/>
  <c r="D790" s="1"/>
  <c r="E791"/>
  <c r="D791" s="1"/>
  <c r="E792"/>
  <c r="D792" s="1"/>
  <c r="E793"/>
  <c r="D793" s="1"/>
  <c r="E794"/>
  <c r="D794" s="1"/>
  <c r="E795"/>
  <c r="D795" s="1"/>
  <c r="E796"/>
  <c r="D796" s="1"/>
  <c r="E797"/>
  <c r="D797" s="1"/>
  <c r="E798"/>
  <c r="D798" s="1"/>
  <c r="E799"/>
  <c r="D799" s="1"/>
  <c r="E800"/>
  <c r="D800" s="1"/>
  <c r="E801"/>
  <c r="D801" s="1"/>
  <c r="E802"/>
  <c r="D802" s="1"/>
  <c r="E803"/>
  <c r="D803" s="1"/>
  <c r="E804"/>
  <c r="D804" s="1"/>
  <c r="E805"/>
  <c r="D805" s="1"/>
  <c r="E806"/>
  <c r="D806" s="1"/>
  <c r="E807"/>
  <c r="D807" s="1"/>
  <c r="E808"/>
  <c r="D808" s="1"/>
  <c r="E809"/>
  <c r="D809" s="1"/>
  <c r="E810"/>
  <c r="D810" s="1"/>
  <c r="E811"/>
  <c r="D811" s="1"/>
  <c r="E812"/>
  <c r="D812" s="1"/>
  <c r="E813"/>
  <c r="D813" s="1"/>
  <c r="E814"/>
  <c r="D814" s="1"/>
  <c r="E815"/>
  <c r="D815" s="1"/>
  <c r="E816"/>
  <c r="D816" s="1"/>
  <c r="E817"/>
  <c r="D817" s="1"/>
  <c r="E818"/>
  <c r="D818" s="1"/>
  <c r="E819"/>
  <c r="D819" s="1"/>
  <c r="E820"/>
  <c r="D820" s="1"/>
  <c r="E821"/>
  <c r="D821" s="1"/>
  <c r="E822"/>
  <c r="D822" s="1"/>
  <c r="E823"/>
  <c r="D823" s="1"/>
  <c r="E824"/>
  <c r="D824" s="1"/>
  <c r="E825"/>
  <c r="D825" s="1"/>
  <c r="E826"/>
  <c r="D826" s="1"/>
  <c r="E827"/>
  <c r="D827" s="1"/>
  <c r="E828"/>
  <c r="D828" s="1"/>
  <c r="E829"/>
  <c r="D829" s="1"/>
  <c r="E830"/>
  <c r="D830" s="1"/>
  <c r="E831"/>
  <c r="D831" s="1"/>
  <c r="E832"/>
  <c r="D832" s="1"/>
  <c r="E833"/>
  <c r="D833" s="1"/>
  <c r="E834"/>
  <c r="D834" s="1"/>
  <c r="E835"/>
  <c r="D835" s="1"/>
  <c r="E836"/>
  <c r="D836" s="1"/>
  <c r="E837"/>
  <c r="D837" s="1"/>
  <c r="E838"/>
  <c r="D838" s="1"/>
  <c r="E839"/>
  <c r="D839" s="1"/>
  <c r="E840"/>
  <c r="D840" s="1"/>
  <c r="E841"/>
  <c r="D841" s="1"/>
  <c r="E842"/>
  <c r="D842" s="1"/>
  <c r="E843"/>
  <c r="D843" s="1"/>
  <c r="E844"/>
  <c r="D844" s="1"/>
  <c r="E845"/>
  <c r="D845" s="1"/>
  <c r="E846"/>
  <c r="D846" s="1"/>
  <c r="E847"/>
  <c r="D847" s="1"/>
  <c r="E848"/>
  <c r="D848" s="1"/>
  <c r="E849"/>
  <c r="D849" s="1"/>
  <c r="E850"/>
  <c r="D850" s="1"/>
  <c r="E851"/>
  <c r="D851" s="1"/>
  <c r="E852"/>
  <c r="D852" s="1"/>
  <c r="E853"/>
  <c r="D853" s="1"/>
  <c r="E854"/>
  <c r="D854" s="1"/>
  <c r="E855"/>
  <c r="D855" s="1"/>
  <c r="E856"/>
  <c r="D856" s="1"/>
  <c r="E857"/>
  <c r="D857" s="1"/>
  <c r="E858"/>
  <c r="D858" s="1"/>
  <c r="E859"/>
  <c r="D859" s="1"/>
  <c r="E860"/>
  <c r="D860" s="1"/>
  <c r="E861"/>
  <c r="D861" s="1"/>
  <c r="E862"/>
  <c r="D862" s="1"/>
  <c r="E863"/>
  <c r="D863" s="1"/>
  <c r="E864"/>
  <c r="D864" s="1"/>
  <c r="E865"/>
  <c r="D865" s="1"/>
  <c r="E866"/>
  <c r="D866" s="1"/>
  <c r="E867"/>
  <c r="D867" s="1"/>
  <c r="E868"/>
  <c r="D868" s="1"/>
  <c r="E869"/>
  <c r="D869" s="1"/>
  <c r="E870"/>
  <c r="D870" s="1"/>
  <c r="E871"/>
  <c r="D871" s="1"/>
  <c r="E872"/>
  <c r="D872" s="1"/>
  <c r="E873"/>
  <c r="D873" s="1"/>
  <c r="E874"/>
  <c r="D874" s="1"/>
  <c r="E875"/>
  <c r="D875" s="1"/>
  <c r="E876"/>
  <c r="D876" s="1"/>
  <c r="E877"/>
  <c r="D877" s="1"/>
  <c r="E878"/>
  <c r="D878" s="1"/>
  <c r="E879"/>
  <c r="D879" s="1"/>
  <c r="E880"/>
  <c r="D880" s="1"/>
  <c r="E881"/>
  <c r="D881" s="1"/>
  <c r="E882"/>
  <c r="D882" s="1"/>
  <c r="E883"/>
  <c r="D883" s="1"/>
  <c r="E884"/>
  <c r="D884" s="1"/>
  <c r="E885"/>
  <c r="D885" s="1"/>
  <c r="E886"/>
  <c r="D886" s="1"/>
  <c r="E887"/>
  <c r="D887" s="1"/>
  <c r="E888"/>
  <c r="D888" s="1"/>
  <c r="E889"/>
  <c r="D889" s="1"/>
  <c r="E890"/>
  <c r="D890" s="1"/>
  <c r="E891"/>
  <c r="D891" s="1"/>
  <c r="E892"/>
  <c r="D892" s="1"/>
  <c r="E893"/>
  <c r="D893" s="1"/>
  <c r="E894"/>
  <c r="D894" s="1"/>
  <c r="E895"/>
  <c r="D895" s="1"/>
  <c r="E896"/>
  <c r="D896" s="1"/>
  <c r="E897"/>
  <c r="D897" s="1"/>
  <c r="E898"/>
  <c r="D898" s="1"/>
  <c r="E899"/>
  <c r="D899" s="1"/>
  <c r="E900"/>
  <c r="D900" s="1"/>
  <c r="E901"/>
  <c r="D901" s="1"/>
  <c r="E902"/>
  <c r="D902" s="1"/>
  <c r="E903"/>
  <c r="D903" s="1"/>
  <c r="E904"/>
  <c r="D904" s="1"/>
  <c r="E905"/>
  <c r="D905" s="1"/>
  <c r="E906"/>
  <c r="D906" s="1"/>
  <c r="E907"/>
  <c r="D907" s="1"/>
  <c r="E908"/>
  <c r="D908" s="1"/>
  <c r="E909"/>
  <c r="D909" s="1"/>
  <c r="E910"/>
  <c r="D910" s="1"/>
  <c r="E911"/>
  <c r="D911" s="1"/>
  <c r="E912"/>
  <c r="D912" s="1"/>
  <c r="E913"/>
  <c r="D913" s="1"/>
  <c r="E914"/>
  <c r="D914" s="1"/>
  <c r="E915"/>
  <c r="D915" s="1"/>
  <c r="E916"/>
  <c r="D916" s="1"/>
  <c r="E917"/>
  <c r="D917" s="1"/>
  <c r="E918"/>
  <c r="D918" s="1"/>
  <c r="E919"/>
  <c r="D919" s="1"/>
  <c r="E920"/>
  <c r="D920" s="1"/>
  <c r="E921"/>
  <c r="D921" s="1"/>
  <c r="E922"/>
  <c r="D922" s="1"/>
  <c r="E923"/>
  <c r="D923" s="1"/>
  <c r="E924"/>
  <c r="D924" s="1"/>
  <c r="E925"/>
  <c r="D925" s="1"/>
  <c r="E926"/>
  <c r="D926" s="1"/>
  <c r="E927"/>
  <c r="D927" s="1"/>
  <c r="E928"/>
  <c r="D928" s="1"/>
  <c r="E929"/>
  <c r="D929" s="1"/>
  <c r="E930"/>
  <c r="D930" s="1"/>
  <c r="E931"/>
  <c r="D931" s="1"/>
  <c r="E932"/>
  <c r="D932" s="1"/>
  <c r="E933"/>
  <c r="D933" s="1"/>
  <c r="E934"/>
  <c r="D934" s="1"/>
  <c r="E935"/>
  <c r="D935" s="1"/>
  <c r="E936"/>
  <c r="D936" s="1"/>
  <c r="E937"/>
  <c r="D937" s="1"/>
  <c r="E938"/>
  <c r="D938" s="1"/>
  <c r="E939"/>
  <c r="D939" s="1"/>
  <c r="E940"/>
  <c r="D940" s="1"/>
  <c r="E941"/>
  <c r="D941" s="1"/>
  <c r="E942"/>
  <c r="D942" s="1"/>
  <c r="E943"/>
  <c r="D943" s="1"/>
  <c r="E944"/>
  <c r="D944" s="1"/>
  <c r="E945"/>
  <c r="D945" s="1"/>
  <c r="E946"/>
  <c r="D946" s="1"/>
  <c r="E947"/>
  <c r="D947" s="1"/>
  <c r="E948"/>
  <c r="D948" s="1"/>
  <c r="E949"/>
  <c r="D949" s="1"/>
  <c r="E950"/>
  <c r="D950" s="1"/>
  <c r="E951"/>
  <c r="D951" s="1"/>
  <c r="E952"/>
  <c r="D952" s="1"/>
  <c r="E953"/>
  <c r="D953" s="1"/>
  <c r="E954"/>
  <c r="D954" s="1"/>
  <c r="E955"/>
  <c r="D955" s="1"/>
  <c r="E956"/>
  <c r="D956" s="1"/>
  <c r="E957"/>
  <c r="D957" s="1"/>
  <c r="E958"/>
  <c r="D958" s="1"/>
  <c r="E959"/>
  <c r="D959" s="1"/>
  <c r="E960"/>
  <c r="D960" s="1"/>
  <c r="E961"/>
  <c r="D961" s="1"/>
  <c r="E962"/>
  <c r="D962" s="1"/>
  <c r="E963"/>
  <c r="D963" s="1"/>
  <c r="E964"/>
  <c r="D964" s="1"/>
  <c r="E965"/>
  <c r="D965" s="1"/>
  <c r="E966"/>
  <c r="D966" s="1"/>
  <c r="E967"/>
  <c r="D967" s="1"/>
  <c r="E968"/>
  <c r="D968" s="1"/>
  <c r="E969"/>
  <c r="D969" s="1"/>
  <c r="E970"/>
  <c r="D970" s="1"/>
  <c r="E971"/>
  <c r="D971" s="1"/>
  <c r="E972"/>
  <c r="D972" s="1"/>
  <c r="E973"/>
  <c r="D973" s="1"/>
  <c r="E974"/>
  <c r="D974" s="1"/>
  <c r="E975"/>
  <c r="D975" s="1"/>
  <c r="E976"/>
  <c r="D976" s="1"/>
  <c r="E977"/>
  <c r="D977" s="1"/>
  <c r="E978"/>
  <c r="D978" s="1"/>
  <c r="E979"/>
  <c r="D979" s="1"/>
  <c r="E980"/>
  <c r="D980" s="1"/>
  <c r="E981"/>
  <c r="D981" s="1"/>
  <c r="E982"/>
  <c r="D982" s="1"/>
  <c r="E983"/>
  <c r="D983" s="1"/>
  <c r="E984"/>
  <c r="D984" s="1"/>
  <c r="E985"/>
  <c r="D985" s="1"/>
  <c r="E986"/>
  <c r="D986" s="1"/>
  <c r="E987"/>
  <c r="D987" s="1"/>
  <c r="E988"/>
  <c r="D988" s="1"/>
  <c r="E989"/>
  <c r="D989" s="1"/>
  <c r="E990"/>
  <c r="D990" s="1"/>
  <c r="E991"/>
  <c r="D991" s="1"/>
  <c r="E992"/>
  <c r="D992" s="1"/>
  <c r="E993"/>
  <c r="D993" s="1"/>
  <c r="E994"/>
  <c r="D994" s="1"/>
  <c r="E995"/>
  <c r="D995" s="1"/>
  <c r="E996"/>
  <c r="D996" s="1"/>
  <c r="E997"/>
  <c r="D997" s="1"/>
  <c r="E998"/>
  <c r="D998" s="1"/>
  <c r="E999"/>
  <c r="D999" s="1"/>
  <c r="E1000"/>
  <c r="D1000" s="1"/>
  <c r="E1001"/>
  <c r="D1001" s="1"/>
  <c r="E1002"/>
  <c r="D1002" s="1"/>
  <c r="E1003"/>
  <c r="D1003" s="1"/>
  <c r="E1004"/>
  <c r="D1004" s="1"/>
  <c r="E1005"/>
  <c r="D1005" s="1"/>
  <c r="E1006"/>
  <c r="D1006" s="1"/>
  <c r="E1007"/>
  <c r="D1007" s="1"/>
  <c r="E1008"/>
  <c r="D1008" s="1"/>
  <c r="E1009"/>
  <c r="D1009" s="1"/>
  <c r="E1010"/>
  <c r="D1010" s="1"/>
  <c r="E1011"/>
  <c r="D1011" s="1"/>
  <c r="E1012"/>
  <c r="D1012" s="1"/>
  <c r="E1013"/>
  <c r="D1013" s="1"/>
  <c r="E1014"/>
  <c r="D1014" s="1"/>
  <c r="E1015"/>
  <c r="D1015" s="1"/>
  <c r="E1016"/>
  <c r="D1016" s="1"/>
  <c r="E1017"/>
  <c r="D1017" s="1"/>
  <c r="E1018"/>
  <c r="D1018" s="1"/>
  <c r="E1019"/>
  <c r="D1019" s="1"/>
  <c r="E1020"/>
  <c r="D1020" s="1"/>
  <c r="E1021"/>
  <c r="D1021" s="1"/>
  <c r="E1022"/>
  <c r="D1022" s="1"/>
  <c r="E1023"/>
  <c r="D1023" s="1"/>
  <c r="E1024"/>
  <c r="D1024" s="1"/>
  <c r="E1025"/>
  <c r="D1025" s="1"/>
  <c r="E1026"/>
  <c r="D1026" s="1"/>
  <c r="E1027"/>
  <c r="D1027" s="1"/>
  <c r="E1028"/>
  <c r="D1028" s="1"/>
  <c r="E1029"/>
  <c r="D1029" s="1"/>
  <c r="E1030"/>
  <c r="D1030" s="1"/>
  <c r="E1031"/>
  <c r="D1031" s="1"/>
  <c r="E1032"/>
  <c r="D1032" s="1"/>
  <c r="E1033"/>
  <c r="D1033" s="1"/>
  <c r="E1034"/>
  <c r="D1034" s="1"/>
  <c r="E1035"/>
  <c r="D1035" s="1"/>
  <c r="E1036"/>
  <c r="D1036" s="1"/>
  <c r="E1037"/>
  <c r="D1037" s="1"/>
  <c r="E1038"/>
  <c r="D1038" s="1"/>
  <c r="E1039"/>
  <c r="D1039" s="1"/>
  <c r="E1040"/>
  <c r="D1040" s="1"/>
  <c r="E1041"/>
  <c r="D1041" s="1"/>
  <c r="E1042"/>
  <c r="D1042" s="1"/>
  <c r="E1043"/>
  <c r="D1043" s="1"/>
  <c r="E1044"/>
  <c r="D1044" s="1"/>
  <c r="E1045"/>
  <c r="D1045" s="1"/>
  <c r="E1046"/>
  <c r="D1046" s="1"/>
  <c r="E1047"/>
  <c r="D1047" s="1"/>
  <c r="E1048"/>
  <c r="D1048" s="1"/>
  <c r="E1049"/>
  <c r="D1049" s="1"/>
  <c r="E1050"/>
  <c r="D1050" s="1"/>
  <c r="E1051"/>
  <c r="D1051" s="1"/>
  <c r="E1052"/>
  <c r="D1052" s="1"/>
  <c r="E1053"/>
  <c r="D1053" s="1"/>
  <c r="E1054"/>
  <c r="D1054" s="1"/>
  <c r="E1055"/>
  <c r="D1055" s="1"/>
  <c r="E1056"/>
  <c r="D1056" s="1"/>
  <c r="E1057"/>
  <c r="D1057" s="1"/>
  <c r="E1058"/>
  <c r="D1058" s="1"/>
  <c r="E1059"/>
  <c r="D1059" s="1"/>
  <c r="E1060"/>
  <c r="D1060" s="1"/>
  <c r="E1061"/>
  <c r="D1061" s="1"/>
  <c r="E1062"/>
  <c r="D1062" s="1"/>
  <c r="E1063"/>
  <c r="D1063" s="1"/>
  <c r="E1064"/>
  <c r="D1064" s="1"/>
  <c r="E1065"/>
  <c r="D1065" s="1"/>
  <c r="E1066"/>
  <c r="D1066" s="1"/>
  <c r="E1067"/>
  <c r="D1067" s="1"/>
  <c r="E1068"/>
  <c r="D1068" s="1"/>
  <c r="E1069"/>
  <c r="D1069" s="1"/>
  <c r="E1070"/>
  <c r="D1070" s="1"/>
  <c r="E1071"/>
  <c r="D1071" s="1"/>
  <c r="E1072"/>
  <c r="D1072" s="1"/>
  <c r="E1073"/>
  <c r="D1073" s="1"/>
  <c r="E1074"/>
  <c r="D1074" s="1"/>
  <c r="E1075"/>
  <c r="D1075" s="1"/>
  <c r="E1076"/>
  <c r="D1076" s="1"/>
  <c r="E1077"/>
  <c r="D1077" s="1"/>
  <c r="E1078"/>
  <c r="D1078" s="1"/>
  <c r="E1079"/>
  <c r="D1079" s="1"/>
  <c r="E1080"/>
  <c r="D1080" s="1"/>
  <c r="E1081"/>
  <c r="D1081" s="1"/>
  <c r="E1082"/>
  <c r="D1082" s="1"/>
  <c r="E1083"/>
  <c r="D1083" s="1"/>
  <c r="E1084"/>
  <c r="D1084" s="1"/>
  <c r="E1085"/>
  <c r="D1085" s="1"/>
  <c r="E1086"/>
  <c r="D1086" s="1"/>
  <c r="E1087"/>
  <c r="D1087" s="1"/>
  <c r="E1088"/>
  <c r="D1088" s="1"/>
  <c r="E1089"/>
  <c r="D1089" s="1"/>
  <c r="E1090"/>
  <c r="D1090" s="1"/>
  <c r="E1091"/>
  <c r="D1091" s="1"/>
  <c r="E1092"/>
  <c r="D1092" s="1"/>
  <c r="E1093"/>
  <c r="D1093" s="1"/>
  <c r="E1094"/>
  <c r="D1094" s="1"/>
  <c r="E1095"/>
  <c r="D1095" s="1"/>
  <c r="E1096"/>
  <c r="D1096" s="1"/>
  <c r="E1097"/>
  <c r="D1097" s="1"/>
  <c r="E1098"/>
  <c r="D1098" s="1"/>
  <c r="E1099"/>
  <c r="D1099" s="1"/>
  <c r="E1100"/>
  <c r="D1100" s="1"/>
  <c r="E1101"/>
  <c r="D1101" s="1"/>
  <c r="E1102"/>
  <c r="D1102" s="1"/>
  <c r="E1103"/>
  <c r="D1103" s="1"/>
  <c r="E1104"/>
  <c r="D1104" s="1"/>
  <c r="E1105"/>
  <c r="D1105" s="1"/>
  <c r="E1106"/>
  <c r="D1106" s="1"/>
  <c r="E1107"/>
  <c r="D1107" s="1"/>
  <c r="E1108"/>
  <c r="D1108" s="1"/>
  <c r="E1109"/>
  <c r="D1109" s="1"/>
  <c r="E1110"/>
  <c r="D1110" s="1"/>
  <c r="E1111"/>
  <c r="D1111" s="1"/>
  <c r="E1112"/>
  <c r="D1112" s="1"/>
  <c r="E1113"/>
  <c r="D1113" s="1"/>
  <c r="E1114"/>
  <c r="D1114" s="1"/>
  <c r="E1115"/>
  <c r="D1115" s="1"/>
  <c r="E1116"/>
  <c r="D1116" s="1"/>
  <c r="E1117"/>
  <c r="D1117" s="1"/>
  <c r="E1118"/>
  <c r="D1118" s="1"/>
  <c r="E1119"/>
  <c r="D1119" s="1"/>
  <c r="E1120"/>
  <c r="D1120" s="1"/>
  <c r="E1121"/>
  <c r="D1121" s="1"/>
  <c r="E1122"/>
  <c r="D1122" s="1"/>
  <c r="E1123"/>
  <c r="D1123" s="1"/>
  <c r="E1124"/>
  <c r="D1124" s="1"/>
  <c r="E1125"/>
  <c r="D1125" s="1"/>
  <c r="E1126"/>
  <c r="D1126" s="1"/>
  <c r="E1127"/>
  <c r="D1127" s="1"/>
  <c r="E1128"/>
  <c r="D1128" s="1"/>
  <c r="E1129"/>
  <c r="D1129" s="1"/>
  <c r="E1130"/>
  <c r="D1130" s="1"/>
  <c r="E1131"/>
  <c r="D1131" s="1"/>
  <c r="E1132"/>
  <c r="D1132" s="1"/>
  <c r="E1133"/>
  <c r="D1133" s="1"/>
  <c r="E1134"/>
  <c r="D1134" s="1"/>
  <c r="E1135"/>
  <c r="D1135" s="1"/>
  <c r="E1136"/>
  <c r="D1136" s="1"/>
  <c r="E1137"/>
  <c r="D1137" s="1"/>
  <c r="E1138"/>
  <c r="D1138" s="1"/>
  <c r="E1139"/>
  <c r="D1139" s="1"/>
  <c r="E1140"/>
  <c r="D1140" s="1"/>
  <c r="E1141"/>
  <c r="D1141" s="1"/>
  <c r="E1142"/>
  <c r="D1142" s="1"/>
  <c r="E1143"/>
  <c r="D1143" s="1"/>
  <c r="E1144"/>
  <c r="D1144" s="1"/>
  <c r="E1145"/>
  <c r="D1145" s="1"/>
  <c r="E1146"/>
  <c r="D1146" s="1"/>
  <c r="E1147"/>
  <c r="D1147" s="1"/>
  <c r="E1148"/>
  <c r="D1148" s="1"/>
  <c r="E1149"/>
  <c r="D1149" s="1"/>
  <c r="E1150"/>
  <c r="D1150" s="1"/>
  <c r="E1151"/>
  <c r="D1151" s="1"/>
  <c r="E1152"/>
  <c r="D1152" s="1"/>
  <c r="E1153"/>
  <c r="D1153" s="1"/>
  <c r="E1154"/>
  <c r="D1154" s="1"/>
  <c r="E1155"/>
  <c r="D1155" s="1"/>
  <c r="E1156"/>
  <c r="D1156" s="1"/>
  <c r="E1157"/>
  <c r="D1157" s="1"/>
  <c r="E1158"/>
  <c r="D1158" s="1"/>
  <c r="E1159"/>
  <c r="D1159" s="1"/>
  <c r="E1160"/>
  <c r="D1160" s="1"/>
  <c r="E1161"/>
  <c r="D1161" s="1"/>
  <c r="E1162"/>
  <c r="D1162" s="1"/>
  <c r="E1163"/>
  <c r="D1163" s="1"/>
  <c r="E1164"/>
  <c r="D1164" s="1"/>
  <c r="E1165"/>
  <c r="D1165" s="1"/>
  <c r="E1166"/>
  <c r="D1166" s="1"/>
  <c r="E1167"/>
  <c r="D1167" s="1"/>
  <c r="E1168"/>
  <c r="D1168" s="1"/>
  <c r="E1169"/>
  <c r="D1169" s="1"/>
  <c r="E1170"/>
  <c r="D1170" s="1"/>
  <c r="E1171"/>
  <c r="D1171" s="1"/>
  <c r="E1172"/>
  <c r="D1172" s="1"/>
  <c r="E1173"/>
  <c r="D1173" s="1"/>
  <c r="E1174"/>
  <c r="D1174" s="1"/>
  <c r="E1175"/>
  <c r="D1175" s="1"/>
  <c r="E1176"/>
  <c r="D1176" s="1"/>
  <c r="E1177"/>
  <c r="D1177" s="1"/>
  <c r="E1178"/>
  <c r="D1178" s="1"/>
  <c r="E1179"/>
  <c r="D1179" s="1"/>
  <c r="E1180"/>
  <c r="D1180" s="1"/>
  <c r="E1181"/>
  <c r="D1181" s="1"/>
  <c r="E1182"/>
  <c r="D1182" s="1"/>
  <c r="E1183"/>
  <c r="D1183" s="1"/>
  <c r="E1184"/>
  <c r="D1184" s="1"/>
  <c r="E1185"/>
  <c r="D1185" s="1"/>
  <c r="E1186"/>
  <c r="D1186" s="1"/>
  <c r="E1187"/>
  <c r="D1187" s="1"/>
  <c r="E1188"/>
  <c r="D1188" s="1"/>
  <c r="E1189"/>
  <c r="D1189" s="1"/>
  <c r="E1190"/>
  <c r="D1190" s="1"/>
  <c r="E1191"/>
  <c r="D1191" s="1"/>
  <c r="E1192"/>
  <c r="D1192" s="1"/>
  <c r="E1193"/>
  <c r="D1193" s="1"/>
  <c r="E1194"/>
  <c r="D1194" s="1"/>
  <c r="E1195"/>
  <c r="D1195" s="1"/>
  <c r="E1196"/>
  <c r="D1196" s="1"/>
  <c r="E1197"/>
  <c r="D1197" s="1"/>
  <c r="E1198"/>
  <c r="D1198" s="1"/>
  <c r="E1199"/>
  <c r="D1199" s="1"/>
  <c r="E1200"/>
  <c r="D1200" s="1"/>
  <c r="E1201"/>
  <c r="D1201" s="1"/>
  <c r="E1202"/>
  <c r="D1202" s="1"/>
  <c r="E1203"/>
  <c r="D1203" s="1"/>
  <c r="E1204"/>
  <c r="D1204" s="1"/>
  <c r="E1205"/>
  <c r="D1205" s="1"/>
  <c r="E1206"/>
  <c r="D1206" s="1"/>
  <c r="E1207"/>
  <c r="D1207" s="1"/>
  <c r="E1208"/>
  <c r="D1208" s="1"/>
  <c r="E1209"/>
  <c r="D1209" s="1"/>
  <c r="E1210"/>
  <c r="D1210" s="1"/>
  <c r="E1211"/>
  <c r="D1211" s="1"/>
  <c r="E1212"/>
  <c r="D1212" s="1"/>
  <c r="E1213"/>
  <c r="D1213" s="1"/>
  <c r="E1214"/>
  <c r="D1214" s="1"/>
  <c r="E1215"/>
  <c r="D1215" s="1"/>
  <c r="E1216"/>
  <c r="D1216" s="1"/>
  <c r="E1217"/>
  <c r="D1217" s="1"/>
  <c r="E1218"/>
  <c r="D1218" s="1"/>
  <c r="E1219"/>
  <c r="D1219" s="1"/>
  <c r="E1220"/>
  <c r="D1220" s="1"/>
  <c r="E1221"/>
  <c r="D1221" s="1"/>
  <c r="E1222"/>
  <c r="D1222" s="1"/>
  <c r="E1223"/>
  <c r="D1223" s="1"/>
  <c r="E1224"/>
  <c r="D1224" s="1"/>
  <c r="E1225"/>
  <c r="D1225" s="1"/>
  <c r="E1226"/>
  <c r="D1226" s="1"/>
  <c r="E1227"/>
  <c r="D1227" s="1"/>
  <c r="E1228"/>
  <c r="D1228" s="1"/>
  <c r="E1229"/>
  <c r="D1229" s="1"/>
  <c r="E1230"/>
  <c r="D1230" s="1"/>
  <c r="E1231"/>
  <c r="D1231" s="1"/>
  <c r="E1232"/>
  <c r="D1232" s="1"/>
  <c r="E1233"/>
  <c r="D1233" s="1"/>
  <c r="E1234"/>
  <c r="D1234" s="1"/>
  <c r="E1235"/>
  <c r="D1235" s="1"/>
  <c r="E1236"/>
  <c r="D1236" s="1"/>
  <c r="E1237"/>
  <c r="D1237" s="1"/>
  <c r="E1238"/>
  <c r="D1238" s="1"/>
  <c r="E1239"/>
  <c r="D1239" s="1"/>
  <c r="E1240"/>
  <c r="D1240" s="1"/>
  <c r="E1241"/>
  <c r="D1241" s="1"/>
  <c r="E1242"/>
  <c r="D1242" s="1"/>
  <c r="E1243"/>
  <c r="D1243" s="1"/>
  <c r="E1244"/>
  <c r="D1244" s="1"/>
  <c r="E1245"/>
  <c r="D1245" s="1"/>
  <c r="E1246"/>
  <c r="D1246" s="1"/>
  <c r="E1247"/>
  <c r="D1247" s="1"/>
  <c r="E1248"/>
  <c r="D1248" s="1"/>
  <c r="E1249"/>
  <c r="D1249" s="1"/>
  <c r="E1250"/>
  <c r="D1250" s="1"/>
  <c r="E1251"/>
  <c r="D1251" s="1"/>
  <c r="E1252"/>
  <c r="D1252" s="1"/>
  <c r="E1253"/>
  <c r="D1253" s="1"/>
  <c r="E1254"/>
  <c r="D1254" s="1"/>
  <c r="E1255"/>
  <c r="D1255" s="1"/>
  <c r="E1256"/>
  <c r="D1256" s="1"/>
  <c r="E1257"/>
  <c r="D1257" s="1"/>
  <c r="E1258"/>
  <c r="D1258" s="1"/>
  <c r="E1259"/>
  <c r="D1259" s="1"/>
  <c r="E1260"/>
  <c r="D1260" s="1"/>
  <c r="E1261"/>
  <c r="D1261" s="1"/>
  <c r="E1262"/>
  <c r="D1262" s="1"/>
  <c r="E1263"/>
  <c r="D1263" s="1"/>
  <c r="E1264"/>
  <c r="D1264" s="1"/>
  <c r="E1265"/>
  <c r="D1265" s="1"/>
  <c r="E1266"/>
  <c r="D1266" s="1"/>
  <c r="E1267"/>
  <c r="D1267" s="1"/>
  <c r="E1268"/>
  <c r="D1268" s="1"/>
  <c r="E1269"/>
  <c r="D1269" s="1"/>
  <c r="E1270"/>
  <c r="D1270" s="1"/>
  <c r="E1271"/>
  <c r="D1271" s="1"/>
  <c r="E1272"/>
  <c r="D1272" s="1"/>
  <c r="E1273"/>
  <c r="D1273" s="1"/>
  <c r="E1274"/>
  <c r="D1274" s="1"/>
  <c r="E1275"/>
  <c r="D1275" s="1"/>
  <c r="E1276"/>
  <c r="D1276" s="1"/>
  <c r="E1277"/>
  <c r="D1277" s="1"/>
  <c r="E1278"/>
  <c r="D1278" s="1"/>
  <c r="E1279"/>
  <c r="D1279" s="1"/>
  <c r="E1280"/>
  <c r="D1280" s="1"/>
  <c r="E1281"/>
  <c r="D1281" s="1"/>
  <c r="E1282"/>
  <c r="D1282" s="1"/>
  <c r="E1283"/>
  <c r="D1283" s="1"/>
  <c r="E1284"/>
  <c r="D1284" s="1"/>
  <c r="E1285"/>
  <c r="D1285" s="1"/>
  <c r="E1286"/>
  <c r="D1286" s="1"/>
  <c r="E1287"/>
  <c r="D1287" s="1"/>
  <c r="E1288"/>
  <c r="D1288" s="1"/>
  <c r="E1289"/>
  <c r="D1289" s="1"/>
  <c r="E1290"/>
  <c r="D1290" s="1"/>
  <c r="E1291"/>
  <c r="D1291" s="1"/>
  <c r="E1292"/>
  <c r="D1292" s="1"/>
  <c r="E1293"/>
  <c r="D1293" s="1"/>
  <c r="E1294"/>
  <c r="D1294" s="1"/>
  <c r="E1295"/>
  <c r="D1295" s="1"/>
  <c r="E1296"/>
  <c r="D1296" s="1"/>
  <c r="E1297"/>
  <c r="D1297" s="1"/>
  <c r="E1298"/>
  <c r="D1298" s="1"/>
  <c r="E1299"/>
  <c r="D1299" s="1"/>
  <c r="E1300"/>
  <c r="D1300" s="1"/>
  <c r="E1301"/>
  <c r="D1301" s="1"/>
  <c r="E1302"/>
  <c r="D1302" s="1"/>
  <c r="E1303"/>
  <c r="D1303" s="1"/>
  <c r="E1304"/>
  <c r="D1304" s="1"/>
  <c r="E1305"/>
  <c r="D1305" s="1"/>
  <c r="E1306"/>
  <c r="D1306" s="1"/>
  <c r="E1307"/>
  <c r="D1307" s="1"/>
  <c r="E1308"/>
  <c r="D1308" s="1"/>
  <c r="E1309"/>
  <c r="D1309" s="1"/>
  <c r="E1310"/>
  <c r="D1310" s="1"/>
  <c r="E1311"/>
  <c r="D1311" s="1"/>
  <c r="E1312"/>
  <c r="D1312" s="1"/>
  <c r="E1313"/>
  <c r="D1313" s="1"/>
  <c r="E1314"/>
  <c r="D1314" s="1"/>
  <c r="E1315"/>
  <c r="D1315" s="1"/>
  <c r="E1316"/>
  <c r="D1316" s="1"/>
  <c r="E1317"/>
  <c r="D1317" s="1"/>
  <c r="E1318"/>
  <c r="D1318" s="1"/>
  <c r="E1319"/>
  <c r="D1319" s="1"/>
  <c r="E1320"/>
  <c r="D1320" s="1"/>
  <c r="E1321"/>
  <c r="D1321" s="1"/>
  <c r="E1322"/>
  <c r="D1322" s="1"/>
  <c r="E1323"/>
  <c r="D1323" s="1"/>
  <c r="E1324"/>
  <c r="D1324" s="1"/>
  <c r="E1325"/>
  <c r="D1325" s="1"/>
  <c r="E1326"/>
  <c r="D1326" s="1"/>
  <c r="E1327"/>
  <c r="D1327" s="1"/>
  <c r="E1328"/>
  <c r="D1328" s="1"/>
  <c r="E1329"/>
  <c r="D1329" s="1"/>
  <c r="E1330"/>
  <c r="D1330" s="1"/>
  <c r="E1331"/>
  <c r="D1331" s="1"/>
  <c r="E1332"/>
  <c r="D1332" s="1"/>
  <c r="E1333"/>
  <c r="D1333" s="1"/>
  <c r="E1334"/>
  <c r="D1334" s="1"/>
  <c r="E1335"/>
  <c r="D1335" s="1"/>
  <c r="E1336"/>
  <c r="D1336" s="1"/>
  <c r="E1337"/>
  <c r="D1337" s="1"/>
  <c r="E1338"/>
  <c r="D1338" s="1"/>
  <c r="E1339"/>
  <c r="D1339" s="1"/>
  <c r="E1340"/>
  <c r="D1340" s="1"/>
  <c r="E1341"/>
  <c r="D1341" s="1"/>
  <c r="E1342"/>
  <c r="D1342" s="1"/>
  <c r="E1343"/>
  <c r="D1343" s="1"/>
  <c r="E1344"/>
  <c r="D1344" s="1"/>
  <c r="E1345"/>
  <c r="D1345" s="1"/>
  <c r="E1346"/>
  <c r="D1346" s="1"/>
  <c r="E1347"/>
  <c r="D1347" s="1"/>
  <c r="E1348"/>
  <c r="D1348" s="1"/>
  <c r="E1349"/>
  <c r="D1349" s="1"/>
  <c r="E1350"/>
  <c r="D1350" s="1"/>
  <c r="E1351"/>
  <c r="D1351" s="1"/>
  <c r="E1352"/>
  <c r="D1352" s="1"/>
  <c r="E1353"/>
  <c r="D1353" s="1"/>
  <c r="E1354"/>
  <c r="D1354" s="1"/>
  <c r="E1355"/>
  <c r="D1355" s="1"/>
  <c r="E1356"/>
  <c r="D1356" s="1"/>
  <c r="E1357"/>
  <c r="D1357" s="1"/>
  <c r="E1358"/>
  <c r="D1358" s="1"/>
  <c r="E1359"/>
  <c r="D1359" s="1"/>
  <c r="E1360"/>
  <c r="D1360" s="1"/>
  <c r="E1361"/>
  <c r="D1361" s="1"/>
  <c r="E1362"/>
  <c r="D1362" s="1"/>
  <c r="E1363"/>
  <c r="D1363" s="1"/>
  <c r="E1364"/>
  <c r="D1364" s="1"/>
  <c r="E1365"/>
  <c r="D1365" s="1"/>
  <c r="E1366"/>
  <c r="D1366" s="1"/>
  <c r="E1367"/>
  <c r="D1367" s="1"/>
  <c r="E1368"/>
  <c r="D1368" s="1"/>
  <c r="E1369"/>
  <c r="D1369" s="1"/>
  <c r="E1370"/>
  <c r="D1370" s="1"/>
  <c r="E1371"/>
  <c r="D1371" s="1"/>
  <c r="E1372"/>
  <c r="D1372" s="1"/>
  <c r="E1373"/>
  <c r="D1373" s="1"/>
  <c r="E1374"/>
  <c r="D1374" s="1"/>
  <c r="E1375"/>
  <c r="D1375" s="1"/>
  <c r="E1376"/>
  <c r="D1376" s="1"/>
  <c r="E1377"/>
  <c r="D1377" s="1"/>
  <c r="E1378"/>
  <c r="D1378" s="1"/>
  <c r="E1379"/>
  <c r="D1379" s="1"/>
  <c r="E1380"/>
  <c r="D1380" s="1"/>
  <c r="E1381"/>
  <c r="D1381" s="1"/>
  <c r="E1382"/>
  <c r="D1382" s="1"/>
  <c r="E1383"/>
  <c r="D1383" s="1"/>
  <c r="E1384"/>
  <c r="D1384" s="1"/>
  <c r="E1385"/>
  <c r="D1385" s="1"/>
  <c r="E1386"/>
  <c r="D1386" s="1"/>
  <c r="E1387"/>
  <c r="D1387" s="1"/>
  <c r="E1388"/>
  <c r="D1388" s="1"/>
  <c r="E1389"/>
  <c r="D1389" s="1"/>
  <c r="E1390"/>
  <c r="D1390" s="1"/>
  <c r="E1391"/>
  <c r="D1391" s="1"/>
  <c r="E1392"/>
  <c r="D1392" s="1"/>
  <c r="E1393"/>
  <c r="D1393" s="1"/>
  <c r="E1394"/>
  <c r="D1394" s="1"/>
  <c r="E1395"/>
  <c r="D1395" s="1"/>
  <c r="E1396"/>
  <c r="D1396" s="1"/>
  <c r="E1397"/>
  <c r="D1397" s="1"/>
  <c r="E1398"/>
  <c r="D1398" s="1"/>
  <c r="E1399"/>
  <c r="D1399" s="1"/>
  <c r="E1400"/>
  <c r="D1400" s="1"/>
  <c r="E1401"/>
  <c r="D1401" s="1"/>
  <c r="E1402"/>
  <c r="D1402" s="1"/>
  <c r="E1403"/>
  <c r="D1403" s="1"/>
  <c r="E1404"/>
  <c r="D1404" s="1"/>
  <c r="E1405"/>
  <c r="D1405" s="1"/>
  <c r="E1406"/>
  <c r="D1406" s="1"/>
  <c r="E1407"/>
  <c r="D1407" s="1"/>
  <c r="E1408"/>
  <c r="D1408" s="1"/>
  <c r="E1409"/>
  <c r="D1409" s="1"/>
  <c r="E1410"/>
  <c r="D1410" s="1"/>
  <c r="E1411"/>
  <c r="D1411" s="1"/>
  <c r="E1412"/>
  <c r="D1412" s="1"/>
  <c r="E1413"/>
  <c r="D1413" s="1"/>
  <c r="E1414"/>
  <c r="D1414" s="1"/>
  <c r="E1415"/>
  <c r="D1415" s="1"/>
  <c r="E1416"/>
  <c r="D1416" s="1"/>
  <c r="E1417"/>
  <c r="D1417" s="1"/>
  <c r="E1418"/>
  <c r="D1418" s="1"/>
  <c r="E1419"/>
  <c r="D1419" s="1"/>
  <c r="E1420"/>
  <c r="D1420" s="1"/>
  <c r="E1421"/>
  <c r="D1421" s="1"/>
  <c r="E1422"/>
  <c r="D1422" s="1"/>
  <c r="E1423"/>
  <c r="D1423" s="1"/>
  <c r="E1424"/>
  <c r="D1424" s="1"/>
  <c r="E1425"/>
  <c r="D1425" s="1"/>
  <c r="E1426"/>
  <c r="D1426" s="1"/>
  <c r="E1427"/>
  <c r="D1427" s="1"/>
  <c r="E1428"/>
  <c r="D1428" s="1"/>
  <c r="E1429"/>
  <c r="D1429" s="1"/>
  <c r="E1430"/>
  <c r="D1430" s="1"/>
  <c r="E1431"/>
  <c r="D1431" s="1"/>
  <c r="E1432"/>
  <c r="D1432" s="1"/>
  <c r="E1433"/>
  <c r="D1433" s="1"/>
  <c r="E1434"/>
  <c r="D1434" s="1"/>
  <c r="E1435"/>
  <c r="D1435" s="1"/>
  <c r="E1436"/>
  <c r="D1436" s="1"/>
  <c r="E1437"/>
  <c r="D1437" s="1"/>
  <c r="E1438"/>
  <c r="D1438" s="1"/>
  <c r="E1439"/>
  <c r="D1439" s="1"/>
  <c r="E1440"/>
  <c r="D1440" s="1"/>
  <c r="E1441"/>
  <c r="D1441" s="1"/>
  <c r="E1442"/>
  <c r="D1442" s="1"/>
  <c r="E1443"/>
  <c r="D1443" s="1"/>
  <c r="E1444"/>
  <c r="D1444" s="1"/>
  <c r="E1445"/>
  <c r="D1445" s="1"/>
  <c r="E1446"/>
  <c r="D1446" s="1"/>
  <c r="E1447"/>
  <c r="D1447" s="1"/>
  <c r="E1448"/>
  <c r="D1448" s="1"/>
  <c r="E1449"/>
  <c r="D1449" s="1"/>
  <c r="E1450"/>
  <c r="D1450" s="1"/>
  <c r="E1451"/>
  <c r="D1451" s="1"/>
  <c r="E1452"/>
  <c r="D1452" s="1"/>
  <c r="E1453"/>
  <c r="D1453" s="1"/>
  <c r="E1454"/>
  <c r="D1454" s="1"/>
  <c r="E1455"/>
  <c r="D1455" s="1"/>
  <c r="E1456"/>
  <c r="D1456" s="1"/>
  <c r="E1457"/>
  <c r="D1457" s="1"/>
  <c r="E1458"/>
  <c r="D1458" s="1"/>
  <c r="E1459"/>
  <c r="D1459" s="1"/>
  <c r="E1460"/>
  <c r="D1460" s="1"/>
  <c r="E1461"/>
  <c r="D1461" s="1"/>
  <c r="E1462"/>
  <c r="D1462" s="1"/>
  <c r="E1463"/>
  <c r="D1463" s="1"/>
  <c r="E1464"/>
  <c r="D1464" s="1"/>
  <c r="E1465"/>
  <c r="D1465" s="1"/>
  <c r="E1466"/>
  <c r="D1466" s="1"/>
  <c r="E1467"/>
  <c r="D1467" s="1"/>
  <c r="E1468"/>
  <c r="D1468" s="1"/>
  <c r="E1469"/>
  <c r="D1469" s="1"/>
  <c r="E1470"/>
  <c r="D1470" s="1"/>
  <c r="E1471"/>
  <c r="D1471" s="1"/>
  <c r="E1472"/>
  <c r="D1472" s="1"/>
  <c r="E1473"/>
  <c r="D1473" s="1"/>
  <c r="E1474"/>
  <c r="D1474" s="1"/>
  <c r="E1475"/>
  <c r="D1475" s="1"/>
  <c r="E1476"/>
  <c r="D1476" s="1"/>
  <c r="E1477"/>
  <c r="D1477" s="1"/>
  <c r="E1478"/>
  <c r="D1478" s="1"/>
  <c r="E1479"/>
  <c r="D1479" s="1"/>
  <c r="E1480"/>
  <c r="D1480" s="1"/>
  <c r="E1481"/>
  <c r="D1481" s="1"/>
  <c r="E1482"/>
  <c r="D1482" s="1"/>
  <c r="E1483"/>
  <c r="D1483" s="1"/>
  <c r="E1484"/>
  <c r="D1484" s="1"/>
  <c r="E1485"/>
  <c r="D1485" s="1"/>
  <c r="E1486"/>
  <c r="D1486" s="1"/>
  <c r="E1487"/>
  <c r="D1487" s="1"/>
  <c r="E1488"/>
  <c r="D1488" s="1"/>
  <c r="E1489"/>
  <c r="D1489" s="1"/>
  <c r="E1490"/>
  <c r="D1490" s="1"/>
  <c r="E1491"/>
  <c r="D1491" s="1"/>
  <c r="E1492"/>
  <c r="D1492" s="1"/>
  <c r="E1493"/>
  <c r="D1493" s="1"/>
  <c r="E1494"/>
  <c r="D1494" s="1"/>
  <c r="E1495"/>
  <c r="D1495" s="1"/>
  <c r="E1496"/>
  <c r="D1496" s="1"/>
  <c r="E1497"/>
  <c r="D1497" s="1"/>
  <c r="E1498"/>
  <c r="D1498" s="1"/>
  <c r="E1499"/>
  <c r="D1499" s="1"/>
  <c r="E1500"/>
  <c r="D1500" s="1"/>
  <c r="E1501"/>
  <c r="D1501" s="1"/>
  <c r="E1502"/>
  <c r="D1502" s="1"/>
  <c r="E1503"/>
  <c r="D1503" s="1"/>
  <c r="E1504"/>
  <c r="D1504" s="1"/>
  <c r="E1505"/>
  <c r="D1505" s="1"/>
  <c r="E1506"/>
  <c r="D1506" s="1"/>
  <c r="E1507"/>
  <c r="D1507" s="1"/>
  <c r="E1508"/>
  <c r="D1508" s="1"/>
  <c r="E1509"/>
  <c r="D1509" s="1"/>
  <c r="E1510"/>
  <c r="D1510" s="1"/>
  <c r="E1511"/>
  <c r="D1511" s="1"/>
  <c r="E1512"/>
  <c r="D1512" s="1"/>
  <c r="E1513"/>
  <c r="D1513" s="1"/>
  <c r="E1514"/>
  <c r="D1514" s="1"/>
  <c r="E1515"/>
  <c r="D1515" s="1"/>
  <c r="E1516"/>
  <c r="D1516" s="1"/>
  <c r="E1517"/>
  <c r="D1517" s="1"/>
  <c r="E1518"/>
  <c r="D1518" s="1"/>
  <c r="E1519"/>
  <c r="D1519" s="1"/>
  <c r="E1520"/>
  <c r="D1520" s="1"/>
  <c r="E1521"/>
  <c r="D1521" s="1"/>
  <c r="E1522"/>
  <c r="D1522" s="1"/>
  <c r="E1523"/>
  <c r="D1523" s="1"/>
  <c r="E1524"/>
  <c r="D1524" s="1"/>
  <c r="E1525"/>
  <c r="D1525" s="1"/>
  <c r="E1526"/>
  <c r="D1526" s="1"/>
  <c r="E1527"/>
  <c r="D1527" s="1"/>
  <c r="E1528"/>
  <c r="D1528" s="1"/>
  <c r="E1529"/>
  <c r="D1529" s="1"/>
  <c r="E1530"/>
  <c r="D1530" s="1"/>
  <c r="E1531"/>
  <c r="D1531" s="1"/>
  <c r="E1532"/>
  <c r="D1532" s="1"/>
  <c r="E1533"/>
  <c r="D1533" s="1"/>
  <c r="E1534"/>
  <c r="D1534" s="1"/>
  <c r="E1535"/>
  <c r="D1535" s="1"/>
  <c r="E1536"/>
  <c r="D1536" s="1"/>
  <c r="E1537"/>
  <c r="D1537" s="1"/>
  <c r="E1538"/>
  <c r="D1538" s="1"/>
  <c r="E1539"/>
  <c r="D1539" s="1"/>
  <c r="E1540"/>
  <c r="D1540" s="1"/>
  <c r="E1541"/>
  <c r="D1541" s="1"/>
  <c r="E1542"/>
  <c r="D1542" s="1"/>
  <c r="E1543"/>
  <c r="D1543" s="1"/>
  <c r="E1544"/>
  <c r="D1544" s="1"/>
  <c r="E1545"/>
  <c r="D1545" s="1"/>
  <c r="E1546"/>
  <c r="D1546" s="1"/>
  <c r="E1547"/>
  <c r="D1547" s="1"/>
  <c r="E1548"/>
  <c r="D1548" s="1"/>
  <c r="E1549"/>
  <c r="D1549" s="1"/>
  <c r="E1550"/>
  <c r="D1550" s="1"/>
  <c r="E1551"/>
  <c r="D1551" s="1"/>
  <c r="E1552"/>
  <c r="D1552" s="1"/>
  <c r="E1553"/>
  <c r="D1553" s="1"/>
  <c r="E1554"/>
  <c r="D1554" s="1"/>
  <c r="E1555"/>
  <c r="D1555" s="1"/>
  <c r="E1556"/>
  <c r="D1556" s="1"/>
  <c r="E1557"/>
  <c r="D1557" s="1"/>
  <c r="E1558"/>
  <c r="D1558" s="1"/>
  <c r="E1559"/>
  <c r="D1559" s="1"/>
  <c r="E1560"/>
  <c r="D1560" s="1"/>
  <c r="E1561"/>
  <c r="D1561" s="1"/>
  <c r="E1562"/>
  <c r="D1562" s="1"/>
  <c r="E1563"/>
  <c r="D1563" s="1"/>
  <c r="E1564"/>
  <c r="D1564" s="1"/>
  <c r="E1565"/>
  <c r="D1565" s="1"/>
  <c r="E1566"/>
  <c r="D1566" s="1"/>
  <c r="E1567"/>
  <c r="D1567" s="1"/>
  <c r="E1568"/>
  <c r="D1568" s="1"/>
  <c r="E1569"/>
  <c r="D1569" s="1"/>
  <c r="E1570"/>
  <c r="D1570" s="1"/>
  <c r="E1571"/>
  <c r="D1571" s="1"/>
  <c r="E1572"/>
  <c r="D1572" s="1"/>
  <c r="E1573"/>
  <c r="D1573" s="1"/>
  <c r="E1574"/>
  <c r="D1574" s="1"/>
  <c r="E1575"/>
  <c r="D1575" s="1"/>
  <c r="E1576"/>
  <c r="D1576" s="1"/>
  <c r="E1577"/>
  <c r="D1577" s="1"/>
  <c r="E1578"/>
  <c r="D1578" s="1"/>
  <c r="E1579"/>
  <c r="D1579" s="1"/>
  <c r="E1580"/>
  <c r="D1580" s="1"/>
  <c r="E1581"/>
  <c r="D1581" s="1"/>
  <c r="E1582"/>
  <c r="D1582" s="1"/>
  <c r="E1583"/>
  <c r="D1583" s="1"/>
  <c r="E1584"/>
  <c r="D1584" s="1"/>
  <c r="E1585"/>
  <c r="D1585" s="1"/>
  <c r="E1586"/>
  <c r="D1586" s="1"/>
  <c r="E1587"/>
  <c r="D1587" s="1"/>
  <c r="E1588"/>
  <c r="D1588" s="1"/>
  <c r="E1589"/>
  <c r="D1589" s="1"/>
  <c r="E1590"/>
  <c r="D1590" s="1"/>
  <c r="E1591"/>
  <c r="D1591" s="1"/>
  <c r="E1592"/>
  <c r="D1592" s="1"/>
  <c r="E1593"/>
  <c r="D1593" s="1"/>
  <c r="E1594"/>
  <c r="D1594" s="1"/>
  <c r="E1595"/>
  <c r="D1595" s="1"/>
  <c r="E1596"/>
  <c r="D1596" s="1"/>
  <c r="E1597"/>
  <c r="D1597" s="1"/>
  <c r="E1598"/>
  <c r="D1598" s="1"/>
  <c r="E1599"/>
  <c r="D1599" s="1"/>
  <c r="E1600"/>
  <c r="D1600" s="1"/>
  <c r="E1601"/>
  <c r="D1601" s="1"/>
  <c r="E1602"/>
  <c r="D1602" s="1"/>
  <c r="E1603"/>
  <c r="D1603" s="1"/>
  <c r="E1604"/>
  <c r="D1604" s="1"/>
  <c r="E1605"/>
  <c r="D1605" s="1"/>
  <c r="E1606"/>
  <c r="D1606" s="1"/>
  <c r="E1607"/>
  <c r="D1607" s="1"/>
  <c r="E1608"/>
  <c r="D1608" s="1"/>
  <c r="E1609"/>
  <c r="D1609" s="1"/>
  <c r="E1610"/>
  <c r="D1610" s="1"/>
  <c r="E1611"/>
  <c r="D1611" s="1"/>
  <c r="E1612"/>
  <c r="D1612" s="1"/>
  <c r="E1613"/>
  <c r="D1613" s="1"/>
  <c r="E1614"/>
  <c r="D1614" s="1"/>
  <c r="E1615"/>
  <c r="D1615" s="1"/>
  <c r="E1616"/>
  <c r="D1616" s="1"/>
  <c r="E1617"/>
  <c r="D1617" s="1"/>
  <c r="E1618"/>
  <c r="D1618" s="1"/>
  <c r="E1619"/>
  <c r="D1619" s="1"/>
  <c r="E1620"/>
  <c r="D1620" s="1"/>
  <c r="E1621"/>
  <c r="D1621" s="1"/>
  <c r="E1622"/>
  <c r="D1622" s="1"/>
  <c r="E1623"/>
  <c r="D1623" s="1"/>
  <c r="E1624"/>
  <c r="D1624" s="1"/>
  <c r="E1625"/>
  <c r="D1625" s="1"/>
  <c r="E1626"/>
  <c r="D1626" s="1"/>
  <c r="E1627"/>
  <c r="D1627" s="1"/>
  <c r="E1628"/>
  <c r="D1628" s="1"/>
  <c r="E1629"/>
  <c r="D1629" s="1"/>
  <c r="E1630"/>
  <c r="D1630" s="1"/>
  <c r="E1631"/>
  <c r="D1631" s="1"/>
  <c r="E1632"/>
  <c r="D1632" s="1"/>
  <c r="E1633"/>
  <c r="D1633" s="1"/>
  <c r="E1634"/>
  <c r="D1634" s="1"/>
  <c r="E1635"/>
  <c r="D1635" s="1"/>
  <c r="E1636"/>
  <c r="D1636" s="1"/>
  <c r="E1637"/>
  <c r="D1637" s="1"/>
  <c r="E1638"/>
  <c r="D1638" s="1"/>
  <c r="E1639"/>
  <c r="D1639" s="1"/>
  <c r="E1640"/>
  <c r="D1640" s="1"/>
  <c r="E1641"/>
  <c r="D1641" s="1"/>
  <c r="E1642"/>
  <c r="D1642" s="1"/>
  <c r="E1643"/>
  <c r="D1643" s="1"/>
  <c r="E1644"/>
  <c r="D1644" s="1"/>
  <c r="E1645"/>
  <c r="D1645" s="1"/>
  <c r="E1646"/>
  <c r="D1646" s="1"/>
  <c r="E1647"/>
  <c r="D1647" s="1"/>
  <c r="E1648"/>
  <c r="D1648" s="1"/>
  <c r="E1649"/>
  <c r="D1649" s="1"/>
  <c r="E1650"/>
  <c r="D1650" s="1"/>
  <c r="E1651"/>
  <c r="D1651" s="1"/>
  <c r="E1652"/>
  <c r="D1652" s="1"/>
  <c r="E1653"/>
  <c r="D1653" s="1"/>
  <c r="E1654"/>
  <c r="D1654" s="1"/>
  <c r="E1655"/>
  <c r="D1655" s="1"/>
  <c r="E1656"/>
  <c r="D1656" s="1"/>
  <c r="E1657"/>
  <c r="D1657" s="1"/>
  <c r="E1658"/>
  <c r="D1658" s="1"/>
  <c r="E1659"/>
  <c r="D1659" s="1"/>
  <c r="E1660"/>
  <c r="D1660" s="1"/>
  <c r="E1661"/>
  <c r="D1661" s="1"/>
  <c r="E1662"/>
  <c r="D1662" s="1"/>
  <c r="E1663"/>
  <c r="D1663" s="1"/>
  <c r="E1664"/>
  <c r="D1664" s="1"/>
  <c r="E1665"/>
  <c r="D1665" s="1"/>
  <c r="E1666"/>
  <c r="D1666" s="1"/>
  <c r="E1667"/>
  <c r="D1667" s="1"/>
  <c r="E1668"/>
  <c r="D1668" s="1"/>
  <c r="E1669"/>
  <c r="D1669" s="1"/>
  <c r="E1670"/>
  <c r="D1670" s="1"/>
  <c r="E1671"/>
  <c r="D1671" s="1"/>
  <c r="E1672"/>
  <c r="D1672" s="1"/>
  <c r="E1673"/>
  <c r="D1673" s="1"/>
  <c r="E1674"/>
  <c r="D1674" s="1"/>
  <c r="E1675"/>
  <c r="D1675" s="1"/>
  <c r="E1676"/>
  <c r="D1676" s="1"/>
  <c r="E1677"/>
  <c r="D1677" s="1"/>
  <c r="E1678"/>
  <c r="D1678" s="1"/>
  <c r="E1679"/>
  <c r="D1679" s="1"/>
  <c r="E1680"/>
  <c r="D1680" s="1"/>
  <c r="E1681"/>
  <c r="D1681" s="1"/>
  <c r="E1682"/>
  <c r="D1682" s="1"/>
  <c r="E1683"/>
  <c r="D1683" s="1"/>
  <c r="E1684"/>
  <c r="D1684" s="1"/>
  <c r="E1685"/>
  <c r="D1685" s="1"/>
  <c r="E1686"/>
  <c r="D1686" s="1"/>
  <c r="E1687"/>
  <c r="D1687" s="1"/>
  <c r="E1688"/>
  <c r="D1688" s="1"/>
  <c r="E1689"/>
  <c r="D1689" s="1"/>
  <c r="E1690"/>
  <c r="D1690" s="1"/>
  <c r="E1691"/>
  <c r="D1691" s="1"/>
  <c r="E1692"/>
  <c r="D1692" s="1"/>
  <c r="E1693"/>
  <c r="D1693" s="1"/>
  <c r="E1694"/>
  <c r="D1694" s="1"/>
  <c r="E1695"/>
  <c r="D1695" s="1"/>
  <c r="E1696"/>
  <c r="D1696" s="1"/>
  <c r="E1697"/>
  <c r="D1697" s="1"/>
  <c r="E1698"/>
  <c r="D1698" s="1"/>
  <c r="E1699"/>
  <c r="D1699" s="1"/>
  <c r="E1700"/>
  <c r="D1700" s="1"/>
  <c r="E1701"/>
  <c r="D1701" s="1"/>
  <c r="E1702"/>
  <c r="D1702" s="1"/>
  <c r="E1703"/>
  <c r="D1703" s="1"/>
  <c r="E1704"/>
  <c r="D1704" s="1"/>
  <c r="E1705"/>
  <c r="D1705" s="1"/>
  <c r="E1706"/>
  <c r="D1706" s="1"/>
  <c r="E1707"/>
  <c r="D1707" s="1"/>
  <c r="E1708"/>
  <c r="D1708" s="1"/>
  <c r="E1709"/>
  <c r="D1709" s="1"/>
  <c r="E1710"/>
  <c r="D1710" s="1"/>
  <c r="E1711"/>
  <c r="D1711" s="1"/>
  <c r="E1712"/>
  <c r="D1712" s="1"/>
  <c r="E1713"/>
  <c r="D1713" s="1"/>
  <c r="E1714"/>
  <c r="D1714" s="1"/>
  <c r="E1715"/>
  <c r="D1715" s="1"/>
  <c r="E1716"/>
  <c r="D1716" s="1"/>
  <c r="E1717"/>
  <c r="D1717" s="1"/>
  <c r="E1718"/>
  <c r="D1718" s="1"/>
  <c r="E1719"/>
  <c r="D1719" s="1"/>
  <c r="E1720"/>
  <c r="D1720" s="1"/>
  <c r="E1721"/>
  <c r="D1721" s="1"/>
  <c r="E1722"/>
  <c r="D1722" s="1"/>
  <c r="E1723"/>
  <c r="D1723" s="1"/>
  <c r="E1724"/>
  <c r="D1724" s="1"/>
  <c r="E1725"/>
  <c r="D1725" s="1"/>
  <c r="E1726"/>
  <c r="D1726" s="1"/>
  <c r="E1727"/>
  <c r="D1727" s="1"/>
  <c r="E1728"/>
  <c r="D1728" s="1"/>
  <c r="E1729"/>
  <c r="D1729" s="1"/>
  <c r="E1730"/>
  <c r="D1730" s="1"/>
  <c r="E1731"/>
  <c r="D1731" s="1"/>
  <c r="E1732"/>
  <c r="D1732" s="1"/>
  <c r="E1733"/>
  <c r="D1733" s="1"/>
  <c r="E1734"/>
  <c r="D1734" s="1"/>
  <c r="E1735"/>
  <c r="D1735" s="1"/>
  <c r="E1736"/>
  <c r="D1736" s="1"/>
  <c r="E1737"/>
  <c r="D1737" s="1"/>
  <c r="E1738"/>
  <c r="D1738" s="1"/>
  <c r="E1739"/>
  <c r="D1739" s="1"/>
  <c r="E1740"/>
  <c r="D1740" s="1"/>
  <c r="E1741"/>
  <c r="D1741" s="1"/>
  <c r="E1742"/>
  <c r="D1742" s="1"/>
  <c r="E1743"/>
  <c r="D1743" s="1"/>
  <c r="E1744"/>
  <c r="D1744" s="1"/>
  <c r="E1745"/>
  <c r="D1745" s="1"/>
  <c r="E1746"/>
  <c r="D1746" s="1"/>
  <c r="E1747"/>
  <c r="D1747" s="1"/>
  <c r="E1748"/>
  <c r="D1748" s="1"/>
  <c r="E1749"/>
  <c r="D1749" s="1"/>
  <c r="E1750"/>
  <c r="D1750" s="1"/>
  <c r="E1751"/>
  <c r="D1751" s="1"/>
  <c r="E1752"/>
  <c r="D1752" s="1"/>
  <c r="E1753"/>
  <c r="D1753" s="1"/>
  <c r="E1754"/>
  <c r="D1754" s="1"/>
  <c r="E1755"/>
  <c r="D1755" s="1"/>
  <c r="E1756"/>
  <c r="D1756" s="1"/>
  <c r="E1757"/>
  <c r="D1757" s="1"/>
  <c r="E1758"/>
  <c r="D1758" s="1"/>
  <c r="E1759"/>
  <c r="D1759" s="1"/>
  <c r="E1760"/>
  <c r="D1760" s="1"/>
  <c r="E1761"/>
  <c r="D1761" s="1"/>
  <c r="E1762"/>
  <c r="D1762" s="1"/>
  <c r="E1763"/>
  <c r="D1763" s="1"/>
  <c r="E1764"/>
  <c r="D1764" s="1"/>
  <c r="E1765"/>
  <c r="D1765" s="1"/>
  <c r="E1766"/>
  <c r="D1766" s="1"/>
  <c r="E1767"/>
  <c r="D1767" s="1"/>
  <c r="E1768"/>
  <c r="D1768" s="1"/>
  <c r="E1769"/>
  <c r="D1769" s="1"/>
  <c r="E1770"/>
  <c r="D1770" s="1"/>
  <c r="E1771"/>
  <c r="D1771" s="1"/>
  <c r="E1772"/>
  <c r="D1772" s="1"/>
  <c r="E1773"/>
  <c r="D1773" s="1"/>
  <c r="E1774"/>
  <c r="D1774" s="1"/>
  <c r="E1775"/>
  <c r="D1775" s="1"/>
  <c r="E1776"/>
  <c r="D1776" s="1"/>
  <c r="E1777"/>
  <c r="D1777" s="1"/>
  <c r="E1778"/>
  <c r="D1778" s="1"/>
  <c r="E1779"/>
  <c r="D1779" s="1"/>
  <c r="E1780"/>
  <c r="D1780" s="1"/>
  <c r="E1781"/>
  <c r="D1781" s="1"/>
  <c r="E1782"/>
  <c r="D1782" s="1"/>
  <c r="E1783"/>
  <c r="D1783" s="1"/>
  <c r="E1784"/>
  <c r="D1784" s="1"/>
  <c r="E1785"/>
  <c r="D1785" s="1"/>
  <c r="E1786"/>
  <c r="D1786" s="1"/>
  <c r="E1787"/>
  <c r="D1787" s="1"/>
  <c r="E1788"/>
  <c r="D1788" s="1"/>
  <c r="E1789"/>
  <c r="D1789" s="1"/>
  <c r="E1790"/>
  <c r="D1790" s="1"/>
  <c r="E1791"/>
  <c r="D1791" s="1"/>
  <c r="E1792"/>
  <c r="D1792" s="1"/>
  <c r="E1793"/>
  <c r="D1793" s="1"/>
  <c r="E1794"/>
  <c r="D1794" s="1"/>
  <c r="E1795"/>
  <c r="D1795" s="1"/>
  <c r="E1796"/>
  <c r="D1796" s="1"/>
  <c r="E1797"/>
  <c r="D1797" s="1"/>
  <c r="E1798"/>
  <c r="D1798" s="1"/>
  <c r="E1799"/>
  <c r="D1799" s="1"/>
  <c r="E1800"/>
  <c r="D1800" s="1"/>
  <c r="E1801"/>
  <c r="D1801" s="1"/>
  <c r="E1802"/>
  <c r="D1802" s="1"/>
  <c r="E1803"/>
  <c r="D1803" s="1"/>
  <c r="E1804"/>
  <c r="D1804" s="1"/>
  <c r="E1805"/>
  <c r="D1805" s="1"/>
  <c r="E1806"/>
  <c r="D1806" s="1"/>
  <c r="E1807"/>
  <c r="D1807" s="1"/>
  <c r="E1808"/>
  <c r="D1808" s="1"/>
  <c r="E1809"/>
  <c r="D1809" s="1"/>
  <c r="E1810"/>
  <c r="D1810" s="1"/>
  <c r="E1811"/>
  <c r="D1811" s="1"/>
  <c r="E1812"/>
  <c r="D1812" s="1"/>
  <c r="E1813"/>
  <c r="D1813" s="1"/>
  <c r="E1814"/>
  <c r="D1814" s="1"/>
  <c r="E1815"/>
  <c r="D1815" s="1"/>
  <c r="E1816"/>
  <c r="D1816" s="1"/>
  <c r="E1817"/>
  <c r="D1817" s="1"/>
  <c r="E1818"/>
  <c r="D1818" s="1"/>
  <c r="E1819"/>
  <c r="D1819" s="1"/>
  <c r="E1820"/>
  <c r="D1820" s="1"/>
  <c r="E1821"/>
  <c r="D1821" s="1"/>
  <c r="E1822"/>
  <c r="D1822" s="1"/>
  <c r="E1823"/>
  <c r="D1823" s="1"/>
  <c r="E1824"/>
  <c r="D1824" s="1"/>
  <c r="E1825"/>
  <c r="D1825" s="1"/>
  <c r="E1826"/>
  <c r="D1826" s="1"/>
  <c r="E1827"/>
  <c r="D1827" s="1"/>
  <c r="E1828"/>
  <c r="D1828" s="1"/>
  <c r="E1829"/>
  <c r="D1829" s="1"/>
  <c r="E1830"/>
  <c r="D1830" s="1"/>
  <c r="E1831"/>
  <c r="D1831" s="1"/>
  <c r="E1832"/>
  <c r="D1832" s="1"/>
  <c r="E1833"/>
  <c r="D1833" s="1"/>
  <c r="E1834"/>
  <c r="D1834" s="1"/>
  <c r="E1835"/>
  <c r="D1835" s="1"/>
  <c r="E1836"/>
  <c r="D1836" s="1"/>
  <c r="E1837"/>
  <c r="D1837" s="1"/>
  <c r="E1838"/>
  <c r="D1838" s="1"/>
  <c r="E1839"/>
  <c r="D1839" s="1"/>
  <c r="E1840"/>
  <c r="D1840" s="1"/>
  <c r="E1841"/>
  <c r="D1841" s="1"/>
  <c r="E1842"/>
  <c r="D1842" s="1"/>
  <c r="E1843"/>
  <c r="D1843" s="1"/>
  <c r="E1844"/>
  <c r="D1844" s="1"/>
  <c r="E1845"/>
  <c r="D1845" s="1"/>
  <c r="E1846"/>
  <c r="D1846" s="1"/>
  <c r="E1847"/>
  <c r="D1847" s="1"/>
  <c r="E1848"/>
  <c r="D1848" s="1"/>
  <c r="E1849"/>
  <c r="D1849" s="1"/>
  <c r="E1850"/>
  <c r="D1850" s="1"/>
  <c r="E1851"/>
  <c r="D1851" s="1"/>
  <c r="E1852"/>
  <c r="D1852" s="1"/>
  <c r="E1853"/>
  <c r="D1853" s="1"/>
  <c r="E1854"/>
  <c r="D1854" s="1"/>
  <c r="E1855"/>
  <c r="D1855" s="1"/>
  <c r="E1856"/>
  <c r="D1856" s="1"/>
  <c r="E1857"/>
  <c r="D1857" s="1"/>
  <c r="E1858"/>
  <c r="D1858" s="1"/>
  <c r="E1859"/>
  <c r="D1859" s="1"/>
  <c r="E1860"/>
  <c r="D1860" s="1"/>
  <c r="E1861"/>
  <c r="D1861" s="1"/>
  <c r="E1862"/>
  <c r="D1862" s="1"/>
  <c r="E1863"/>
  <c r="D1863" s="1"/>
  <c r="E1864"/>
  <c r="D1864" s="1"/>
  <c r="E1865"/>
  <c r="D1865" s="1"/>
  <c r="E1866"/>
  <c r="D1866" s="1"/>
  <c r="E1867"/>
  <c r="D1867" s="1"/>
  <c r="E1868"/>
  <c r="D1868" s="1"/>
  <c r="E1869"/>
  <c r="D1869" s="1"/>
  <c r="E1870"/>
  <c r="D1870" s="1"/>
  <c r="E1871"/>
  <c r="D1871" s="1"/>
  <c r="E1872"/>
  <c r="D1872" s="1"/>
  <c r="E1873"/>
  <c r="D1873" s="1"/>
  <c r="E1874"/>
  <c r="D1874" s="1"/>
  <c r="E1875"/>
  <c r="D1875" s="1"/>
  <c r="E1876"/>
  <c r="D1876" s="1"/>
  <c r="E1877"/>
  <c r="D1877" s="1"/>
  <c r="E1878"/>
  <c r="D1878" s="1"/>
  <c r="E1879"/>
  <c r="D1879" s="1"/>
  <c r="E1880"/>
  <c r="D1880" s="1"/>
  <c r="E1881"/>
  <c r="D1881" s="1"/>
  <c r="E1882"/>
  <c r="D1882" s="1"/>
  <c r="E1883"/>
  <c r="D1883" s="1"/>
  <c r="E1884"/>
  <c r="D1884" s="1"/>
  <c r="E1885"/>
  <c r="D1885" s="1"/>
  <c r="E1886"/>
  <c r="D1886" s="1"/>
  <c r="E1887"/>
  <c r="D1887" s="1"/>
  <c r="E1888"/>
  <c r="D1888" s="1"/>
  <c r="E1889"/>
  <c r="D1889" s="1"/>
  <c r="E1890"/>
  <c r="D1890" s="1"/>
  <c r="E1891"/>
  <c r="D1891" s="1"/>
  <c r="E1892"/>
  <c r="D1892" s="1"/>
  <c r="E1893"/>
  <c r="D1893" s="1"/>
  <c r="E1894"/>
  <c r="D1894" s="1"/>
  <c r="E1895"/>
  <c r="D1895" s="1"/>
  <c r="E1896"/>
  <c r="D1896" s="1"/>
  <c r="E1897"/>
  <c r="D1897" s="1"/>
  <c r="E1898"/>
  <c r="D1898" s="1"/>
  <c r="E1899"/>
  <c r="D1899" s="1"/>
  <c r="E1900"/>
  <c r="D1900" s="1"/>
  <c r="E1901"/>
  <c r="D1901" s="1"/>
  <c r="E1902"/>
  <c r="D1902" s="1"/>
  <c r="E1903"/>
  <c r="D1903" s="1"/>
  <c r="E1904"/>
  <c r="D1904" s="1"/>
  <c r="E1905"/>
  <c r="D1905" s="1"/>
  <c r="E1906"/>
  <c r="D1906" s="1"/>
  <c r="E1907"/>
  <c r="D1907" s="1"/>
  <c r="E1908"/>
  <c r="D1908" s="1"/>
  <c r="E1909"/>
  <c r="D1909" s="1"/>
  <c r="E1910"/>
  <c r="D1910" s="1"/>
  <c r="E1911"/>
  <c r="D1911" s="1"/>
  <c r="E1912"/>
  <c r="D1912" s="1"/>
  <c r="E1913"/>
  <c r="D1913" s="1"/>
  <c r="E1914"/>
  <c r="D1914" s="1"/>
  <c r="E1915"/>
  <c r="D1915" s="1"/>
  <c r="E1916"/>
  <c r="D1916" s="1"/>
  <c r="E1917"/>
  <c r="D1917" s="1"/>
  <c r="E1918"/>
  <c r="D1918" s="1"/>
  <c r="E1919"/>
  <c r="D1919" s="1"/>
  <c r="E1920"/>
  <c r="D1920" s="1"/>
  <c r="E1921"/>
  <c r="D1921" s="1"/>
  <c r="E1922"/>
  <c r="D1922" s="1"/>
  <c r="E1923"/>
  <c r="D1923" s="1"/>
  <c r="E1924"/>
  <c r="D1924" s="1"/>
  <c r="E1925"/>
  <c r="D1925" s="1"/>
  <c r="E1926"/>
  <c r="D1926" s="1"/>
  <c r="E1927"/>
  <c r="D1927" s="1"/>
  <c r="E1928"/>
  <c r="D1928" s="1"/>
  <c r="E1929"/>
  <c r="D1929" s="1"/>
  <c r="E1930"/>
  <c r="D1930" s="1"/>
  <c r="E1931"/>
  <c r="D1931" s="1"/>
  <c r="E1932"/>
  <c r="D1932" s="1"/>
  <c r="E1933"/>
  <c r="D1933" s="1"/>
  <c r="E1934"/>
  <c r="D1934" s="1"/>
  <c r="E1935"/>
  <c r="D1935" s="1"/>
  <c r="E1936"/>
  <c r="D1936" s="1"/>
  <c r="E1937"/>
  <c r="D1937" s="1"/>
  <c r="E1938"/>
  <c r="D1938" s="1"/>
  <c r="E1939"/>
  <c r="D1939" s="1"/>
  <c r="E1940"/>
  <c r="D1940" s="1"/>
  <c r="E1941"/>
  <c r="D1941" s="1"/>
  <c r="E1942"/>
  <c r="D1942" s="1"/>
  <c r="E1943"/>
  <c r="D1943" s="1"/>
  <c r="E1944"/>
  <c r="D1944" s="1"/>
  <c r="E1945"/>
  <c r="D1945" s="1"/>
  <c r="E1946"/>
  <c r="D1946" s="1"/>
  <c r="E1947"/>
  <c r="D1947" s="1"/>
  <c r="E1948"/>
  <c r="D1948" s="1"/>
  <c r="E1949"/>
  <c r="D1949" s="1"/>
  <c r="E1950"/>
  <c r="D1950" s="1"/>
  <c r="E1951"/>
  <c r="D1951" s="1"/>
  <c r="E1952"/>
  <c r="D1952" s="1"/>
  <c r="E1953"/>
  <c r="D1953" s="1"/>
  <c r="E1954"/>
  <c r="D1954" s="1"/>
  <c r="E1955"/>
  <c r="D1955" s="1"/>
  <c r="E1956"/>
  <c r="D1956" s="1"/>
  <c r="E1957"/>
  <c r="D1957" s="1"/>
  <c r="E1958"/>
  <c r="D1958" s="1"/>
  <c r="E1959"/>
  <c r="D1959" s="1"/>
  <c r="E1960"/>
  <c r="D1960" s="1"/>
  <c r="E1961"/>
  <c r="D1961" s="1"/>
  <c r="E1962"/>
  <c r="D1962" s="1"/>
  <c r="E1963"/>
  <c r="D1963" s="1"/>
  <c r="E1964"/>
  <c r="D1964" s="1"/>
  <c r="E1965"/>
  <c r="D1965" s="1"/>
  <c r="E1966"/>
  <c r="D1966" s="1"/>
  <c r="E1967"/>
  <c r="D1967" s="1"/>
  <c r="E1968"/>
  <c r="D1968" s="1"/>
  <c r="E1969"/>
  <c r="D1969" s="1"/>
  <c r="E1970"/>
  <c r="D1970" s="1"/>
  <c r="E1971"/>
  <c r="D1971" s="1"/>
  <c r="E1972"/>
  <c r="D1972" s="1"/>
  <c r="E1973"/>
  <c r="D1973" s="1"/>
  <c r="E1974"/>
  <c r="D1974" s="1"/>
  <c r="E1975"/>
  <c r="D1975" s="1"/>
  <c r="E1976"/>
  <c r="D1976" s="1"/>
  <c r="E1977"/>
  <c r="D1977" s="1"/>
  <c r="E1978"/>
  <c r="D1978" s="1"/>
  <c r="E1979"/>
  <c r="D1979" s="1"/>
  <c r="E1980"/>
  <c r="D1980" s="1"/>
  <c r="E1981"/>
  <c r="D1981" s="1"/>
  <c r="E1982"/>
  <c r="D1982" s="1"/>
  <c r="E1983"/>
  <c r="D1983" s="1"/>
  <c r="E1984"/>
  <c r="D1984" s="1"/>
  <c r="E1985"/>
  <c r="D1985" s="1"/>
  <c r="E1986"/>
  <c r="D1986" s="1"/>
  <c r="E1987"/>
  <c r="D1987" s="1"/>
  <c r="E1988"/>
  <c r="D1988" s="1"/>
  <c r="E1989"/>
  <c r="D1989" s="1"/>
  <c r="E1990"/>
  <c r="D1990" s="1"/>
  <c r="E1991"/>
  <c r="D1991" s="1"/>
  <c r="E1992"/>
  <c r="D1992" s="1"/>
  <c r="E1993"/>
  <c r="D1993" s="1"/>
  <c r="E1994"/>
  <c r="D1994" s="1"/>
  <c r="E1995"/>
  <c r="D1995" s="1"/>
  <c r="E1996"/>
  <c r="D1996" s="1"/>
  <c r="E1997"/>
  <c r="D1997" s="1"/>
  <c r="E1998"/>
  <c r="D1998" s="1"/>
  <c r="E1999"/>
  <c r="D1999" s="1"/>
  <c r="E2000"/>
  <c r="D2000" s="1"/>
  <c r="E2001"/>
  <c r="D2001" s="1"/>
  <c r="E2002"/>
  <c r="D2002" s="1"/>
  <c r="E2003"/>
  <c r="D2003" s="1"/>
  <c r="E2004"/>
  <c r="D2004" s="1"/>
  <c r="E2005"/>
  <c r="D2005" s="1"/>
  <c r="E2006"/>
  <c r="D2006" s="1"/>
  <c r="E2007"/>
  <c r="D2007" s="1"/>
  <c r="E2008"/>
  <c r="D2008" s="1"/>
  <c r="E2009"/>
  <c r="D2009" s="1"/>
  <c r="E2010"/>
  <c r="D2010" s="1"/>
  <c r="E2011"/>
  <c r="D2011" s="1"/>
  <c r="E2012"/>
  <c r="D2012" s="1"/>
  <c r="E2013"/>
  <c r="D2013" s="1"/>
  <c r="E2014"/>
  <c r="D2014" s="1"/>
  <c r="E2015"/>
  <c r="D2015" s="1"/>
  <c r="E2016"/>
  <c r="D2016" s="1"/>
  <c r="E2017"/>
  <c r="D2017" s="1"/>
  <c r="E2018"/>
  <c r="D2018" s="1"/>
  <c r="E2019"/>
  <c r="D2019" s="1"/>
  <c r="E2020"/>
  <c r="D2020" s="1"/>
  <c r="E2021"/>
  <c r="D2021" s="1"/>
  <c r="E2022"/>
  <c r="D2022" s="1"/>
  <c r="E2023"/>
  <c r="D2023" s="1"/>
  <c r="E2024"/>
  <c r="D2024" s="1"/>
  <c r="E2025"/>
  <c r="D2025" s="1"/>
  <c r="E2026"/>
  <c r="D2026" s="1"/>
  <c r="E2027"/>
  <c r="D2027" s="1"/>
  <c r="E2028"/>
  <c r="D2028" s="1"/>
  <c r="E2029"/>
  <c r="D2029" s="1"/>
  <c r="E2030"/>
  <c r="D2030" s="1"/>
  <c r="E2031"/>
  <c r="D2031" s="1"/>
  <c r="E2032"/>
  <c r="D2032" s="1"/>
  <c r="E2033"/>
  <c r="D2033" s="1"/>
  <c r="E2034"/>
  <c r="D2034" s="1"/>
  <c r="E2035"/>
  <c r="D2035" s="1"/>
  <c r="E2036"/>
  <c r="D2036" s="1"/>
  <c r="E2037"/>
  <c r="D2037" s="1"/>
  <c r="E2038"/>
  <c r="D2038" s="1"/>
  <c r="E2039"/>
  <c r="D2039" s="1"/>
  <c r="E2040"/>
  <c r="D2040" s="1"/>
  <c r="E2041"/>
  <c r="D2041" s="1"/>
  <c r="E2042"/>
  <c r="D2042" s="1"/>
  <c r="E2043"/>
  <c r="D2043" s="1"/>
  <c r="E2044"/>
  <c r="D2044" s="1"/>
  <c r="E2045"/>
  <c r="D2045" s="1"/>
  <c r="E2046"/>
  <c r="D2046" s="1"/>
  <c r="E2047"/>
  <c r="D2047" s="1"/>
  <c r="E2048"/>
  <c r="D2048" s="1"/>
  <c r="E2049"/>
  <c r="D2049" s="1"/>
  <c r="E2050"/>
  <c r="D2050" s="1"/>
  <c r="E2051"/>
  <c r="D2051" s="1"/>
  <c r="E2052"/>
  <c r="D2052" s="1"/>
  <c r="E2053"/>
  <c r="D2053" s="1"/>
  <c r="E2054"/>
  <c r="D2054" s="1"/>
  <c r="E2055"/>
  <c r="D2055" s="1"/>
  <c r="E2056"/>
  <c r="D2056" s="1"/>
  <c r="E2057"/>
  <c r="D2057" s="1"/>
  <c r="E2058"/>
  <c r="D2058" s="1"/>
  <c r="E2059"/>
  <c r="D2059" s="1"/>
  <c r="E2060"/>
  <c r="D2060" s="1"/>
  <c r="E2061"/>
  <c r="D2061" s="1"/>
  <c r="E2062"/>
  <c r="D2062" s="1"/>
  <c r="E2063"/>
  <c r="D2063" s="1"/>
  <c r="E2064"/>
  <c r="D2064" s="1"/>
  <c r="E2065"/>
  <c r="D2065" s="1"/>
  <c r="E2066"/>
  <c r="D2066" s="1"/>
  <c r="E2067"/>
  <c r="D2067" s="1"/>
  <c r="E2068"/>
  <c r="D2068" s="1"/>
  <c r="E2069"/>
  <c r="D2069" s="1"/>
  <c r="E2070"/>
  <c r="D2070" s="1"/>
  <c r="E2071"/>
  <c r="D2071" s="1"/>
  <c r="E2072"/>
  <c r="D2072" s="1"/>
  <c r="E2073"/>
  <c r="D2073" s="1"/>
  <c r="E2074"/>
  <c r="D2074" s="1"/>
  <c r="E2075"/>
  <c r="D2075" s="1"/>
  <c r="E2076"/>
  <c r="D2076" s="1"/>
  <c r="E2077"/>
  <c r="D2077" s="1"/>
  <c r="E2078"/>
  <c r="D2078" s="1"/>
  <c r="E2079"/>
  <c r="D2079" s="1"/>
  <c r="E2080"/>
  <c r="D2080" s="1"/>
  <c r="E2081"/>
  <c r="D2081" s="1"/>
  <c r="E2082"/>
  <c r="D2082" s="1"/>
  <c r="E2083"/>
  <c r="D2083" s="1"/>
  <c r="E2084"/>
  <c r="D2084" s="1"/>
  <c r="E2085"/>
  <c r="D2085" s="1"/>
  <c r="E2086"/>
  <c r="D2086" s="1"/>
  <c r="E2087"/>
  <c r="D2087" s="1"/>
  <c r="E2088"/>
  <c r="D2088" s="1"/>
  <c r="E2089"/>
  <c r="D2089" s="1"/>
  <c r="E2090"/>
  <c r="D2090" s="1"/>
  <c r="E2091"/>
  <c r="D2091" s="1"/>
  <c r="E2092"/>
  <c r="D2092" s="1"/>
  <c r="E2093"/>
  <c r="D2093" s="1"/>
  <c r="E2094"/>
  <c r="D2094" s="1"/>
  <c r="E2095"/>
  <c r="D2095" s="1"/>
  <c r="E2096"/>
  <c r="D2096" s="1"/>
  <c r="E2097"/>
  <c r="D2097" s="1"/>
  <c r="E2098"/>
  <c r="D2098" s="1"/>
  <c r="E2099"/>
  <c r="D2099" s="1"/>
  <c r="E2100"/>
  <c r="D2100" s="1"/>
  <c r="E2101"/>
  <c r="D2101" s="1"/>
  <c r="E2102"/>
  <c r="D2102" s="1"/>
  <c r="E2103"/>
  <c r="D2103" s="1"/>
  <c r="E2104"/>
  <c r="D2104" s="1"/>
  <c r="E2105"/>
  <c r="D2105" s="1"/>
  <c r="E2106"/>
  <c r="D2106" s="1"/>
  <c r="E2107"/>
  <c r="D2107" s="1"/>
  <c r="E2108"/>
  <c r="D2108" s="1"/>
  <c r="E2109"/>
  <c r="D2109" s="1"/>
  <c r="E2110"/>
  <c r="D2110" s="1"/>
  <c r="E2111"/>
  <c r="D2111" s="1"/>
  <c r="E2112"/>
  <c r="D2112" s="1"/>
  <c r="E2113"/>
  <c r="D2113" s="1"/>
  <c r="E2114"/>
  <c r="D2114" s="1"/>
  <c r="E2115"/>
  <c r="D2115" s="1"/>
  <c r="E2116"/>
  <c r="D2116" s="1"/>
  <c r="E2117"/>
  <c r="D2117" s="1"/>
  <c r="E2118"/>
  <c r="D2118" s="1"/>
  <c r="E2119"/>
  <c r="D2119" s="1"/>
  <c r="E2120"/>
  <c r="D2120" s="1"/>
  <c r="E2121"/>
  <c r="D2121" s="1"/>
  <c r="E2122"/>
  <c r="D2122" s="1"/>
  <c r="E2123"/>
  <c r="D2123" s="1"/>
  <c r="E2124"/>
  <c r="D2124" s="1"/>
  <c r="E2125"/>
  <c r="D2125" s="1"/>
  <c r="E2126"/>
  <c r="D2126" s="1"/>
  <c r="E2127"/>
  <c r="D2127" s="1"/>
  <c r="E2128"/>
  <c r="D2128" s="1"/>
  <c r="E2129"/>
  <c r="D2129" s="1"/>
  <c r="E2130"/>
  <c r="D2130" s="1"/>
  <c r="E2131"/>
  <c r="D2131" s="1"/>
  <c r="E2132"/>
  <c r="D2132" s="1"/>
  <c r="E2133"/>
  <c r="D2133" s="1"/>
  <c r="E2134"/>
  <c r="D2134" s="1"/>
  <c r="E2135"/>
  <c r="D2135" s="1"/>
  <c r="E2136"/>
  <c r="D2136" s="1"/>
  <c r="E2137"/>
  <c r="D2137" s="1"/>
  <c r="E2138"/>
  <c r="D2138" s="1"/>
  <c r="E2139"/>
  <c r="D2139" s="1"/>
  <c r="E2140"/>
  <c r="D2140" s="1"/>
  <c r="E2141"/>
  <c r="D2141" s="1"/>
  <c r="E2142"/>
  <c r="D2142" s="1"/>
  <c r="E2143"/>
  <c r="D2143" s="1"/>
  <c r="E2144"/>
  <c r="D2144" s="1"/>
  <c r="E2145"/>
  <c r="D2145" s="1"/>
  <c r="E2146"/>
  <c r="D2146" s="1"/>
  <c r="E2147"/>
  <c r="D2147" s="1"/>
  <c r="E2148"/>
  <c r="D2148" s="1"/>
  <c r="E2149"/>
  <c r="D2149" s="1"/>
  <c r="E2150"/>
  <c r="D2150" s="1"/>
  <c r="E2151"/>
  <c r="D2151" s="1"/>
  <c r="E2152"/>
  <c r="D2152" s="1"/>
  <c r="E2153"/>
  <c r="D2153" s="1"/>
  <c r="E2154"/>
  <c r="D2154" s="1"/>
  <c r="E2155"/>
  <c r="D2155" s="1"/>
  <c r="E2156"/>
  <c r="D2156" s="1"/>
  <c r="E2157"/>
  <c r="D2157" s="1"/>
  <c r="E2158"/>
  <c r="D2158" s="1"/>
  <c r="E2159"/>
  <c r="D2159" s="1"/>
  <c r="E2160"/>
  <c r="D2160" s="1"/>
  <c r="E2161"/>
  <c r="D2161" s="1"/>
  <c r="E2162"/>
  <c r="D2162" s="1"/>
  <c r="E2163"/>
  <c r="D2163" s="1"/>
  <c r="E2164"/>
  <c r="D2164" s="1"/>
  <c r="E2165"/>
  <c r="D2165" s="1"/>
  <c r="E2166"/>
  <c r="D2166" s="1"/>
  <c r="E2167"/>
  <c r="D2167" s="1"/>
  <c r="E2168"/>
  <c r="D2168" s="1"/>
  <c r="E2169"/>
  <c r="D2169" s="1"/>
  <c r="E2170"/>
  <c r="D2170" s="1"/>
  <c r="E2171"/>
  <c r="D2171" s="1"/>
  <c r="E2172"/>
  <c r="D2172" s="1"/>
  <c r="E2173"/>
  <c r="D2173" s="1"/>
  <c r="E2174"/>
  <c r="D2174" s="1"/>
  <c r="E2175"/>
  <c r="D2175" s="1"/>
  <c r="E2176"/>
  <c r="D2176" s="1"/>
  <c r="E2177"/>
  <c r="D2177" s="1"/>
  <c r="E2178"/>
  <c r="D2178" s="1"/>
  <c r="E2179"/>
  <c r="D2179" s="1"/>
  <c r="E2180"/>
  <c r="D2180" s="1"/>
  <c r="E2181"/>
  <c r="D2181" s="1"/>
  <c r="E2182"/>
  <c r="D2182" s="1"/>
  <c r="E2183"/>
  <c r="D2183" s="1"/>
  <c r="E2184"/>
  <c r="D2184" s="1"/>
  <c r="E2185"/>
  <c r="D2185" s="1"/>
  <c r="E2186"/>
  <c r="D2186" s="1"/>
  <c r="E2187"/>
  <c r="D2187" s="1"/>
  <c r="E2188"/>
  <c r="D2188" s="1"/>
  <c r="E2189"/>
  <c r="D2189" s="1"/>
  <c r="E2190"/>
  <c r="D2190" s="1"/>
  <c r="E2191"/>
  <c r="D2191" s="1"/>
  <c r="E2192"/>
  <c r="D2192" s="1"/>
  <c r="E2193"/>
  <c r="D2193" s="1"/>
  <c r="E2194"/>
  <c r="D2194" s="1"/>
  <c r="E2195"/>
  <c r="D2195" s="1"/>
  <c r="E2196"/>
  <c r="D2196" s="1"/>
  <c r="E2197"/>
  <c r="D2197" s="1"/>
  <c r="E2198"/>
  <c r="D2198" s="1"/>
  <c r="E2199"/>
  <c r="D2199" s="1"/>
  <c r="E2200"/>
  <c r="D2200" s="1"/>
  <c r="E2201"/>
  <c r="D2201" s="1"/>
  <c r="E2202"/>
  <c r="D2202" s="1"/>
  <c r="E2203"/>
  <c r="D2203" s="1"/>
  <c r="E2204"/>
  <c r="D2204" s="1"/>
  <c r="E2205"/>
  <c r="D2205" s="1"/>
  <c r="E2206"/>
  <c r="D2206" s="1"/>
  <c r="E2207"/>
  <c r="D2207" s="1"/>
  <c r="E2208"/>
  <c r="D2208" s="1"/>
  <c r="E2209"/>
  <c r="D2209" s="1"/>
  <c r="E2210"/>
  <c r="D2210" s="1"/>
  <c r="E2211"/>
  <c r="D2211" s="1"/>
  <c r="E2212"/>
  <c r="D2212" s="1"/>
  <c r="E2213"/>
  <c r="D2213" s="1"/>
  <c r="E2214"/>
  <c r="D2214" s="1"/>
  <c r="E2215"/>
  <c r="D2215" s="1"/>
  <c r="E2216"/>
  <c r="D2216" s="1"/>
  <c r="E2217"/>
  <c r="D2217" s="1"/>
  <c r="E2218"/>
  <c r="D2218" s="1"/>
  <c r="E2219"/>
  <c r="D2219" s="1"/>
  <c r="E2220"/>
  <c r="D2220" s="1"/>
  <c r="E2221"/>
  <c r="D2221" s="1"/>
  <c r="E2222"/>
  <c r="D2222" s="1"/>
  <c r="E2223"/>
  <c r="D2223" s="1"/>
  <c r="E2224"/>
  <c r="D2224" s="1"/>
  <c r="E2225"/>
  <c r="D2225" s="1"/>
  <c r="E2226"/>
  <c r="D2226" s="1"/>
  <c r="E2227"/>
  <c r="D2227" s="1"/>
  <c r="E2228"/>
  <c r="D2228" s="1"/>
  <c r="E2229"/>
  <c r="D2229" s="1"/>
  <c r="E2230"/>
  <c r="D2230" s="1"/>
  <c r="E2231"/>
  <c r="D2231" s="1"/>
  <c r="E2232"/>
  <c r="D2232" s="1"/>
  <c r="E2233"/>
  <c r="D2233" s="1"/>
  <c r="E2234"/>
  <c r="D2234" s="1"/>
  <c r="E2235"/>
  <c r="D2235" s="1"/>
  <c r="E2236"/>
  <c r="D2236" s="1"/>
  <c r="E2237"/>
  <c r="D2237" s="1"/>
  <c r="E2238"/>
  <c r="D2238" s="1"/>
  <c r="E2239"/>
  <c r="D2239" s="1"/>
  <c r="E2240"/>
  <c r="D2240" s="1"/>
  <c r="E2241"/>
  <c r="D2241" s="1"/>
  <c r="E2242"/>
  <c r="D2242" s="1"/>
  <c r="E2243"/>
  <c r="D2243" s="1"/>
  <c r="E2244"/>
  <c r="D2244" s="1"/>
  <c r="E2245"/>
  <c r="D2245" s="1"/>
  <c r="E2246"/>
  <c r="D2246" s="1"/>
  <c r="E2247"/>
  <c r="D2247" s="1"/>
  <c r="E2248"/>
  <c r="D2248" s="1"/>
  <c r="E2249"/>
  <c r="D2249" s="1"/>
  <c r="E2250"/>
  <c r="D2250" s="1"/>
  <c r="E2251"/>
  <c r="D2251" s="1"/>
  <c r="E2252"/>
  <c r="D2252" s="1"/>
  <c r="E2253"/>
  <c r="D2253" s="1"/>
  <c r="E2254"/>
  <c r="D2254" s="1"/>
  <c r="E2255"/>
  <c r="D2255" s="1"/>
  <c r="E2256"/>
  <c r="D2256" s="1"/>
  <c r="E2257"/>
  <c r="D2257" s="1"/>
  <c r="E2258"/>
  <c r="D2258" s="1"/>
  <c r="E2259"/>
  <c r="D2259" s="1"/>
  <c r="E2260"/>
  <c r="D2260" s="1"/>
  <c r="E2261"/>
  <c r="D2261" s="1"/>
  <c r="E2262"/>
  <c r="D2262" s="1"/>
  <c r="E2263"/>
  <c r="D2263" s="1"/>
  <c r="E2264"/>
  <c r="D2264" s="1"/>
  <c r="E2265"/>
  <c r="D2265" s="1"/>
  <c r="E2266"/>
  <c r="D2266" s="1"/>
  <c r="E2267"/>
  <c r="D2267" s="1"/>
  <c r="E2268"/>
  <c r="D2268" s="1"/>
  <c r="E2269"/>
  <c r="D2269" s="1"/>
  <c r="E2270"/>
  <c r="D2270" s="1"/>
  <c r="E2271"/>
  <c r="D2271" s="1"/>
  <c r="E2272"/>
  <c r="D2272" s="1"/>
  <c r="E2273"/>
  <c r="D2273" s="1"/>
  <c r="E2274"/>
  <c r="D2274" s="1"/>
  <c r="E2275"/>
  <c r="D2275" s="1"/>
  <c r="E2276"/>
  <c r="D2276" s="1"/>
  <c r="E2277"/>
  <c r="D2277" s="1"/>
  <c r="E2278"/>
  <c r="D2278" s="1"/>
  <c r="E2279"/>
  <c r="D2279" s="1"/>
  <c r="E2280"/>
  <c r="D2280" s="1"/>
  <c r="E2281"/>
  <c r="D2281" s="1"/>
  <c r="E2282"/>
  <c r="D2282" s="1"/>
  <c r="E2283"/>
  <c r="D2283" s="1"/>
  <c r="E2284"/>
  <c r="D2284" s="1"/>
  <c r="E2285"/>
  <c r="D2285" s="1"/>
  <c r="E2286"/>
  <c r="D2286" s="1"/>
  <c r="E2287"/>
  <c r="D2287" s="1"/>
  <c r="E2288"/>
  <c r="D2288" s="1"/>
  <c r="E2289"/>
  <c r="D2289" s="1"/>
  <c r="E2290"/>
  <c r="D2290" s="1"/>
  <c r="E2291"/>
  <c r="D2291" s="1"/>
  <c r="E2292"/>
  <c r="D2292" s="1"/>
  <c r="E2293"/>
  <c r="D2293" s="1"/>
  <c r="E2294"/>
  <c r="D2294" s="1"/>
  <c r="E2295"/>
  <c r="D2295" s="1"/>
  <c r="E2296"/>
  <c r="D2296" s="1"/>
  <c r="E2297"/>
  <c r="D2297" s="1"/>
  <c r="E2298"/>
  <c r="D2298" s="1"/>
  <c r="E2299"/>
  <c r="D2299" s="1"/>
  <c r="E2300"/>
  <c r="D2300" s="1"/>
  <c r="E2301"/>
  <c r="D2301" s="1"/>
  <c r="E2302"/>
  <c r="D2302" s="1"/>
  <c r="E2303"/>
  <c r="D2303" s="1"/>
  <c r="E2304"/>
  <c r="D2304" s="1"/>
  <c r="E2305"/>
  <c r="D2305" s="1"/>
  <c r="E2306"/>
  <c r="D2306" s="1"/>
  <c r="E2307"/>
  <c r="D2307" s="1"/>
  <c r="E2308"/>
  <c r="D2308" s="1"/>
  <c r="E2309"/>
  <c r="D2309" s="1"/>
  <c r="E2310"/>
  <c r="D2310" s="1"/>
  <c r="E2311"/>
  <c r="D2311" s="1"/>
  <c r="E2312"/>
  <c r="D2312" s="1"/>
  <c r="E2313"/>
  <c r="D2313" s="1"/>
  <c r="E2314"/>
  <c r="D2314" s="1"/>
  <c r="E2315"/>
  <c r="D2315" s="1"/>
  <c r="E2316"/>
  <c r="D2316" s="1"/>
  <c r="E2317"/>
  <c r="D2317" s="1"/>
  <c r="E2318"/>
  <c r="D2318" s="1"/>
  <c r="E2319"/>
  <c r="D2319" s="1"/>
  <c r="E2320"/>
  <c r="D2320" s="1"/>
  <c r="E2321"/>
  <c r="D2321" s="1"/>
  <c r="E2322"/>
  <c r="D2322" s="1"/>
  <c r="E2323"/>
  <c r="D2323" s="1"/>
  <c r="E2324"/>
  <c r="D2324" s="1"/>
  <c r="E2325"/>
  <c r="D2325" s="1"/>
  <c r="E2326"/>
  <c r="D2326" s="1"/>
  <c r="E2327"/>
  <c r="D2327" s="1"/>
  <c r="E2328"/>
  <c r="D2328" s="1"/>
  <c r="E2329"/>
  <c r="D2329" s="1"/>
  <c r="E2330"/>
  <c r="D2330" s="1"/>
  <c r="E2331"/>
  <c r="D2331" s="1"/>
  <c r="E2332"/>
  <c r="D2332" s="1"/>
  <c r="E2333"/>
  <c r="D2333" s="1"/>
  <c r="E2334"/>
  <c r="D2334" s="1"/>
  <c r="E2335"/>
  <c r="D2335" s="1"/>
  <c r="E2336"/>
  <c r="D2336" s="1"/>
  <c r="E2337"/>
  <c r="D2337" s="1"/>
  <c r="E2338"/>
  <c r="D2338" s="1"/>
  <c r="E2339"/>
  <c r="D2339" s="1"/>
  <c r="E2340"/>
  <c r="D2340" s="1"/>
  <c r="E2341"/>
  <c r="D2341" s="1"/>
  <c r="E2342"/>
  <c r="D2342" s="1"/>
  <c r="E2343"/>
  <c r="D2343" s="1"/>
  <c r="E2344"/>
  <c r="D2344" s="1"/>
  <c r="E2345"/>
  <c r="D2345" s="1"/>
  <c r="E2346"/>
  <c r="D2346" s="1"/>
  <c r="E2347"/>
  <c r="D2347" s="1"/>
  <c r="E2348"/>
  <c r="D2348" s="1"/>
  <c r="E2349"/>
  <c r="D2349" s="1"/>
  <c r="E2350"/>
  <c r="D2350" s="1"/>
  <c r="E2351"/>
  <c r="D2351" s="1"/>
  <c r="E2352"/>
  <c r="D2352" s="1"/>
  <c r="E2353"/>
  <c r="D2353" s="1"/>
  <c r="E2354"/>
  <c r="D2354" s="1"/>
  <c r="E2355"/>
  <c r="D2355" s="1"/>
  <c r="E2356"/>
  <c r="D2356" s="1"/>
  <c r="E2357"/>
  <c r="D2357" s="1"/>
  <c r="E2358"/>
  <c r="D2358" s="1"/>
  <c r="E2359"/>
  <c r="D2359" s="1"/>
  <c r="E2360"/>
  <c r="D2360" s="1"/>
  <c r="E2361"/>
  <c r="D2361" s="1"/>
  <c r="E2362"/>
  <c r="D2362" s="1"/>
  <c r="E2363"/>
  <c r="D2363" s="1"/>
  <c r="E2364"/>
  <c r="D2364" s="1"/>
  <c r="E2365"/>
  <c r="D2365" s="1"/>
  <c r="E2366"/>
  <c r="D2366" s="1"/>
  <c r="E2367"/>
  <c r="D2367" s="1"/>
  <c r="E2368"/>
  <c r="D2368" s="1"/>
  <c r="E2369"/>
  <c r="D2369" s="1"/>
  <c r="E2370"/>
  <c r="D2370" s="1"/>
  <c r="E2371"/>
  <c r="D2371" s="1"/>
  <c r="E2372"/>
  <c r="D2372" s="1"/>
  <c r="E2373"/>
  <c r="D2373" s="1"/>
  <c r="E2374"/>
  <c r="D2374" s="1"/>
  <c r="E2375"/>
  <c r="D2375" s="1"/>
  <c r="E2376"/>
  <c r="D2376" s="1"/>
  <c r="E2377"/>
  <c r="D2377" s="1"/>
  <c r="E2378"/>
  <c r="D2378" s="1"/>
  <c r="E2379"/>
  <c r="D2379" s="1"/>
  <c r="E2380"/>
  <c r="D2380" s="1"/>
  <c r="E2381"/>
  <c r="D2381" s="1"/>
  <c r="E2382"/>
  <c r="D2382" s="1"/>
  <c r="E2383"/>
  <c r="D2383" s="1"/>
  <c r="E2384"/>
  <c r="D2384" s="1"/>
  <c r="E2385"/>
  <c r="D2385" s="1"/>
  <c r="E2386"/>
  <c r="D2386" s="1"/>
  <c r="E2387"/>
  <c r="D2387" s="1"/>
  <c r="E2388"/>
  <c r="D2388" s="1"/>
  <c r="E2389"/>
  <c r="D2389" s="1"/>
  <c r="E2390"/>
  <c r="D2390" s="1"/>
  <c r="E2391"/>
  <c r="D2391" s="1"/>
  <c r="E2392"/>
  <c r="D2392" s="1"/>
  <c r="E2393"/>
  <c r="D2393" s="1"/>
  <c r="E2394"/>
  <c r="D2394" s="1"/>
  <c r="E2395"/>
  <c r="D2395" s="1"/>
  <c r="E2396"/>
  <c r="D2396" s="1"/>
  <c r="E2397"/>
  <c r="D2397" s="1"/>
  <c r="E2398"/>
  <c r="D2398" s="1"/>
  <c r="E2399"/>
  <c r="D2399" s="1"/>
  <c r="E2400"/>
  <c r="D2400" s="1"/>
  <c r="E2401"/>
  <c r="D2401" s="1"/>
  <c r="E2402"/>
  <c r="D2402" s="1"/>
  <c r="E2403"/>
  <c r="D2403" s="1"/>
  <c r="E2404"/>
  <c r="D2404" s="1"/>
  <c r="E2405"/>
  <c r="D2405" s="1"/>
  <c r="E2406"/>
  <c r="D2406" s="1"/>
  <c r="E2407"/>
  <c r="D2407" s="1"/>
  <c r="E2408"/>
  <c r="D2408" s="1"/>
  <c r="E2409"/>
  <c r="D2409" s="1"/>
  <c r="E2410"/>
  <c r="D2410" s="1"/>
  <c r="E2411"/>
  <c r="D2411" s="1"/>
  <c r="E2412"/>
  <c r="D2412" s="1"/>
  <c r="E2413"/>
  <c r="D2413" s="1"/>
  <c r="E2414"/>
  <c r="D2414" s="1"/>
  <c r="E2415"/>
  <c r="D2415" s="1"/>
  <c r="E2416"/>
  <c r="D2416" s="1"/>
  <c r="E2417"/>
  <c r="D2417" s="1"/>
  <c r="E2418"/>
  <c r="D2418" s="1"/>
  <c r="E2419"/>
  <c r="D2419" s="1"/>
  <c r="E2420"/>
  <c r="D2420" s="1"/>
  <c r="E2421"/>
  <c r="D2421" s="1"/>
  <c r="E2422"/>
  <c r="D2422" s="1"/>
  <c r="E2423"/>
  <c r="D2423" s="1"/>
  <c r="E2424"/>
  <c r="D2424" s="1"/>
  <c r="E2425"/>
  <c r="D2425" s="1"/>
  <c r="E2426"/>
  <c r="D2426" s="1"/>
  <c r="E2427"/>
  <c r="D2427" s="1"/>
  <c r="E2428"/>
  <c r="D2428" s="1"/>
  <c r="E2429"/>
  <c r="D2429" s="1"/>
  <c r="E2430"/>
  <c r="D2430" s="1"/>
  <c r="E2431"/>
  <c r="D2431" s="1"/>
  <c r="E2432"/>
  <c r="D2432" s="1"/>
  <c r="E2433"/>
  <c r="D2433" s="1"/>
  <c r="E2434"/>
  <c r="D2434" s="1"/>
  <c r="E2435"/>
  <c r="D2435" s="1"/>
  <c r="E2436"/>
  <c r="D2436" s="1"/>
  <c r="E2437"/>
  <c r="D2437" s="1"/>
  <c r="E2438"/>
  <c r="D2438" s="1"/>
  <c r="E2439"/>
  <c r="D2439" s="1"/>
  <c r="E2440"/>
  <c r="D2440" s="1"/>
  <c r="E2441"/>
  <c r="D2441" s="1"/>
  <c r="E2442"/>
  <c r="D2442" s="1"/>
  <c r="E2443"/>
  <c r="D2443" s="1"/>
  <c r="E2444"/>
  <c r="D2444" s="1"/>
  <c r="E2445"/>
  <c r="D2445" s="1"/>
  <c r="E2446"/>
  <c r="D2446" s="1"/>
  <c r="E2447"/>
  <c r="D2447" s="1"/>
  <c r="E2448"/>
  <c r="D2448" s="1"/>
  <c r="E2449"/>
  <c r="D2449" s="1"/>
  <c r="E2450"/>
  <c r="D2450" s="1"/>
  <c r="E2451"/>
  <c r="D2451" s="1"/>
  <c r="E2452"/>
  <c r="D2452" s="1"/>
  <c r="E2453"/>
  <c r="D2453" s="1"/>
  <c r="E2454"/>
  <c r="D2454" s="1"/>
  <c r="E2455"/>
  <c r="D2455" s="1"/>
  <c r="E2456"/>
  <c r="D2456" s="1"/>
  <c r="E2457"/>
  <c r="D2457" s="1"/>
  <c r="E2458"/>
  <c r="D2458" s="1"/>
  <c r="E2459"/>
  <c r="D2459" s="1"/>
  <c r="E2460"/>
  <c r="D2460" s="1"/>
  <c r="E2461"/>
  <c r="D2461" s="1"/>
  <c r="E2462"/>
  <c r="D2462" s="1"/>
  <c r="E2463"/>
  <c r="D2463" s="1"/>
  <c r="E2464"/>
  <c r="D2464" s="1"/>
  <c r="E2465"/>
  <c r="D2465" s="1"/>
  <c r="E2466"/>
  <c r="D2466" s="1"/>
  <c r="E2467"/>
  <c r="D2467" s="1"/>
  <c r="E2468"/>
  <c r="D2468" s="1"/>
  <c r="E2469"/>
  <c r="D2469" s="1"/>
  <c r="E2470"/>
  <c r="D2470" s="1"/>
  <c r="E2471"/>
  <c r="D2471" s="1"/>
  <c r="E2472"/>
  <c r="D2472" s="1"/>
  <c r="E2473"/>
  <c r="D2473" s="1"/>
  <c r="E2474"/>
  <c r="D2474" s="1"/>
  <c r="E2475"/>
  <c r="D2475" s="1"/>
  <c r="E2476"/>
  <c r="D2476" s="1"/>
  <c r="E2477"/>
  <c r="D2477" s="1"/>
  <c r="E2478"/>
  <c r="D2478" s="1"/>
  <c r="E2479"/>
  <c r="D2479" s="1"/>
  <c r="E2480"/>
  <c r="D2480" s="1"/>
  <c r="E2481"/>
  <c r="D2481" s="1"/>
  <c r="E2482"/>
  <c r="D2482" s="1"/>
  <c r="E2483"/>
  <c r="D2483" s="1"/>
  <c r="E2484"/>
  <c r="D2484" s="1"/>
  <c r="E2485"/>
  <c r="D2485" s="1"/>
  <c r="E2486"/>
  <c r="D2486" s="1"/>
  <c r="E2487"/>
  <c r="D2487" s="1"/>
  <c r="E2488"/>
  <c r="D2488" s="1"/>
  <c r="E2489"/>
  <c r="D2489" s="1"/>
  <c r="E2490"/>
  <c r="D2490" s="1"/>
  <c r="E2491"/>
  <c r="D2491" s="1"/>
  <c r="E2492"/>
  <c r="D2492" s="1"/>
  <c r="E2493"/>
  <c r="D2493" s="1"/>
  <c r="E2494"/>
  <c r="D2494" s="1"/>
  <c r="E2495"/>
  <c r="D2495" s="1"/>
  <c r="E2496"/>
  <c r="D2496" s="1"/>
  <c r="E2497"/>
  <c r="D2497" s="1"/>
  <c r="E2498"/>
  <c r="D2498" s="1"/>
  <c r="E2499"/>
  <c r="D2499" s="1"/>
  <c r="E2500"/>
  <c r="D2500" s="1"/>
  <c r="E2501"/>
  <c r="D2501" s="1"/>
  <c r="E2502"/>
  <c r="D2502" s="1"/>
  <c r="E2503"/>
  <c r="D2503" s="1"/>
  <c r="E2504"/>
  <c r="D2504" s="1"/>
  <c r="E2505"/>
  <c r="D2505" s="1"/>
  <c r="E2506"/>
  <c r="D2506" s="1"/>
  <c r="E2507"/>
  <c r="D2507" s="1"/>
  <c r="E2508"/>
  <c r="D2508" s="1"/>
  <c r="E2509"/>
  <c r="D2509" s="1"/>
  <c r="E2510"/>
  <c r="D2510" s="1"/>
  <c r="E2511"/>
  <c r="D2511" s="1"/>
  <c r="E2512"/>
  <c r="D2512" s="1"/>
  <c r="E2513"/>
  <c r="D2513" s="1"/>
  <c r="E2514"/>
  <c r="D2514" s="1"/>
  <c r="E2515"/>
  <c r="D2515" s="1"/>
  <c r="E2516"/>
  <c r="D2516" s="1"/>
  <c r="E2517"/>
  <c r="D2517" s="1"/>
  <c r="E2518"/>
  <c r="D2518" s="1"/>
  <c r="E2519"/>
  <c r="D2519" s="1"/>
  <c r="E2520"/>
  <c r="D2520" s="1"/>
  <c r="E2521"/>
  <c r="D2521" s="1"/>
  <c r="E2522"/>
  <c r="D2522" s="1"/>
  <c r="E2523"/>
  <c r="D2523" s="1"/>
  <c r="E2524"/>
  <c r="D2524" s="1"/>
  <c r="E2525"/>
  <c r="D2525" s="1"/>
  <c r="E2526"/>
  <c r="D2526" s="1"/>
  <c r="E2527"/>
  <c r="D2527" s="1"/>
  <c r="E2528"/>
  <c r="D2528" s="1"/>
  <c r="E2529"/>
  <c r="D2529" s="1"/>
  <c r="E2530"/>
  <c r="D2530" s="1"/>
  <c r="E2531"/>
  <c r="D2531" s="1"/>
  <c r="E2532"/>
  <c r="D2532" s="1"/>
  <c r="E2533"/>
  <c r="D2533" s="1"/>
  <c r="E2534"/>
  <c r="D2534" s="1"/>
  <c r="E2535"/>
  <c r="D2535" s="1"/>
  <c r="E2536"/>
  <c r="D2536" s="1"/>
  <c r="E2537"/>
  <c r="D2537" s="1"/>
  <c r="E2538"/>
  <c r="D2538" s="1"/>
  <c r="E2539"/>
  <c r="D2539" s="1"/>
  <c r="E2540"/>
  <c r="D2540" s="1"/>
  <c r="E2541"/>
  <c r="D2541" s="1"/>
  <c r="E2542"/>
  <c r="D2542" s="1"/>
  <c r="E2543"/>
  <c r="D2543" s="1"/>
  <c r="E2544"/>
  <c r="D2544" s="1"/>
  <c r="E2545"/>
  <c r="D2545" s="1"/>
  <c r="E2546"/>
  <c r="D2546" s="1"/>
  <c r="E2547"/>
  <c r="D2547" s="1"/>
  <c r="E2548"/>
  <c r="D2548" s="1"/>
  <c r="E2549"/>
  <c r="D2549" s="1"/>
  <c r="E2550"/>
  <c r="D2550" s="1"/>
  <c r="E2551"/>
  <c r="D2551" s="1"/>
  <c r="E2552"/>
  <c r="D2552" s="1"/>
  <c r="E2553"/>
  <c r="D2553" s="1"/>
  <c r="E2554"/>
  <c r="D2554" s="1"/>
  <c r="E2555"/>
  <c r="D2555" s="1"/>
  <c r="E2556"/>
  <c r="D2556" s="1"/>
  <c r="E2557"/>
  <c r="D2557" s="1"/>
  <c r="E2558"/>
  <c r="D2558" s="1"/>
  <c r="E2559"/>
  <c r="D2559" s="1"/>
  <c r="E2560"/>
  <c r="D2560" s="1"/>
  <c r="E2561"/>
  <c r="D2561" s="1"/>
  <c r="E2562"/>
  <c r="D2562" s="1"/>
  <c r="E2563"/>
  <c r="D2563" s="1"/>
  <c r="E2564"/>
  <c r="D2564" s="1"/>
  <c r="E2565"/>
  <c r="D2565" s="1"/>
  <c r="E2566"/>
  <c r="D2566" s="1"/>
  <c r="E2567"/>
  <c r="D2567" s="1"/>
  <c r="E2568"/>
  <c r="D2568" s="1"/>
  <c r="E2569"/>
  <c r="D2569" s="1"/>
  <c r="E2570"/>
  <c r="D2570" s="1"/>
  <c r="E2571"/>
  <c r="D2571" s="1"/>
  <c r="E2572"/>
  <c r="D2572" s="1"/>
  <c r="E2573"/>
  <c r="D2573" s="1"/>
  <c r="E2574"/>
  <c r="D2574" s="1"/>
  <c r="E2575"/>
  <c r="D2575" s="1"/>
  <c r="E2576"/>
  <c r="D2576" s="1"/>
  <c r="E2577"/>
  <c r="D2577" s="1"/>
  <c r="E2578"/>
  <c r="D2578" s="1"/>
  <c r="E2579"/>
  <c r="D2579" s="1"/>
  <c r="E2580"/>
  <c r="D2580" s="1"/>
  <c r="E2581"/>
  <c r="D2581" s="1"/>
  <c r="E2582"/>
  <c r="D2582" s="1"/>
  <c r="E2583"/>
  <c r="D2583" s="1"/>
  <c r="E2584"/>
  <c r="D2584" s="1"/>
  <c r="E2585"/>
  <c r="D2585" s="1"/>
  <c r="E2586"/>
  <c r="D2586" s="1"/>
  <c r="E2587"/>
  <c r="D2587" s="1"/>
  <c r="E2588"/>
  <c r="D2588" s="1"/>
  <c r="E2589"/>
  <c r="D2589" s="1"/>
  <c r="E2590"/>
  <c r="D2590" s="1"/>
  <c r="E2591"/>
  <c r="D2591" s="1"/>
  <c r="E2592"/>
  <c r="D2592" s="1"/>
  <c r="E2593"/>
  <c r="D2593" s="1"/>
  <c r="E2594"/>
  <c r="D2594" s="1"/>
  <c r="E2595"/>
  <c r="D2595" s="1"/>
  <c r="E2596"/>
  <c r="D2596" s="1"/>
  <c r="E2597"/>
  <c r="D2597" s="1"/>
  <c r="E2598"/>
  <c r="D2598" s="1"/>
  <c r="E2599"/>
  <c r="D2599" s="1"/>
  <c r="E2600"/>
  <c r="D2600" s="1"/>
  <c r="E2601"/>
  <c r="D2601" s="1"/>
  <c r="E2602"/>
  <c r="D2602" s="1"/>
  <c r="E2603"/>
  <c r="D2603" s="1"/>
  <c r="E2604"/>
  <c r="D2604" s="1"/>
  <c r="E2605"/>
  <c r="D2605" s="1"/>
  <c r="E2606"/>
  <c r="D2606" s="1"/>
  <c r="E2607"/>
  <c r="D2607" s="1"/>
  <c r="E2608"/>
  <c r="D2608" s="1"/>
  <c r="E2609"/>
  <c r="D2609" s="1"/>
  <c r="E2610"/>
  <c r="D2610" s="1"/>
  <c r="E2611"/>
  <c r="D2611" s="1"/>
  <c r="E2612"/>
  <c r="D2612" s="1"/>
  <c r="E2613"/>
  <c r="D2613" s="1"/>
  <c r="E2614"/>
  <c r="D2614" s="1"/>
  <c r="E2615"/>
  <c r="D2615" s="1"/>
  <c r="E2616"/>
  <c r="D2616" s="1"/>
  <c r="E2617"/>
  <c r="D2617" s="1"/>
  <c r="E2618"/>
  <c r="D2618" s="1"/>
  <c r="E2619"/>
  <c r="D2619" s="1"/>
  <c r="E2620"/>
  <c r="D2620" s="1"/>
  <c r="E2621"/>
  <c r="D2621" s="1"/>
  <c r="E2622"/>
  <c r="D2622" s="1"/>
  <c r="E2623"/>
  <c r="D2623" s="1"/>
  <c r="E2624"/>
  <c r="D2624" s="1"/>
  <c r="E2625"/>
  <c r="D2625" s="1"/>
  <c r="E2626"/>
  <c r="D2626" s="1"/>
  <c r="E2627"/>
  <c r="D2627" s="1"/>
  <c r="E2628"/>
  <c r="D2628" s="1"/>
  <c r="E2629"/>
  <c r="D2629" s="1"/>
  <c r="E2630"/>
  <c r="D2630" s="1"/>
  <c r="E2631"/>
  <c r="D2631" s="1"/>
  <c r="E2632"/>
  <c r="D2632" s="1"/>
  <c r="E2633"/>
  <c r="D2633" s="1"/>
  <c r="E2634"/>
  <c r="D2634" s="1"/>
  <c r="E2635"/>
  <c r="D2635" s="1"/>
  <c r="E2636"/>
  <c r="D2636" s="1"/>
  <c r="E2637"/>
  <c r="D2637" s="1"/>
  <c r="E2638"/>
  <c r="D2638" s="1"/>
  <c r="E2639"/>
  <c r="D2639" s="1"/>
  <c r="E2640"/>
  <c r="D2640" s="1"/>
  <c r="E2641"/>
  <c r="D2641" s="1"/>
  <c r="E2642"/>
  <c r="D2642" s="1"/>
  <c r="E2643"/>
  <c r="D2643" s="1"/>
  <c r="E2644"/>
  <c r="D2644" s="1"/>
  <c r="E2645"/>
  <c r="D2645" s="1"/>
  <c r="E2646"/>
  <c r="D2646" s="1"/>
  <c r="E2647"/>
  <c r="D2647" s="1"/>
  <c r="E2648"/>
  <c r="D2648" s="1"/>
  <c r="E2649"/>
  <c r="D2649" s="1"/>
  <c r="E2650"/>
  <c r="D2650" s="1"/>
  <c r="E2651"/>
  <c r="D2651" s="1"/>
  <c r="E2652"/>
  <c r="D2652" s="1"/>
  <c r="E2653"/>
  <c r="D2653" s="1"/>
  <c r="E2654"/>
  <c r="D2654" s="1"/>
  <c r="E2655"/>
  <c r="D2655" s="1"/>
  <c r="E2656"/>
  <c r="D2656" s="1"/>
  <c r="E2657"/>
  <c r="D2657" s="1"/>
  <c r="E2658"/>
  <c r="D2658" s="1"/>
  <c r="E2659"/>
  <c r="D2659" s="1"/>
  <c r="E2660"/>
  <c r="D2660" s="1"/>
  <c r="E2661"/>
  <c r="D2661" s="1"/>
  <c r="E2662"/>
  <c r="D2662" s="1"/>
  <c r="E2663"/>
  <c r="D2663" s="1"/>
  <c r="E2664"/>
  <c r="D2664" s="1"/>
  <c r="E2665"/>
  <c r="D2665" s="1"/>
  <c r="E2666"/>
  <c r="D2666" s="1"/>
  <c r="E2667"/>
  <c r="D2667" s="1"/>
  <c r="E2668"/>
  <c r="D2668" s="1"/>
  <c r="E2669"/>
  <c r="D2669" s="1"/>
  <c r="E2670"/>
  <c r="D2670" s="1"/>
  <c r="E2671"/>
  <c r="D2671" s="1"/>
  <c r="E2672"/>
  <c r="D2672" s="1"/>
  <c r="E2673"/>
  <c r="D2673" s="1"/>
  <c r="E2674"/>
  <c r="D2674" s="1"/>
  <c r="E2675"/>
  <c r="D2675" s="1"/>
  <c r="E2676"/>
  <c r="D2676" s="1"/>
  <c r="E2677"/>
  <c r="D2677" s="1"/>
  <c r="E2678"/>
  <c r="D2678" s="1"/>
  <c r="E2679"/>
  <c r="D2679" s="1"/>
  <c r="E2680"/>
  <c r="D2680" s="1"/>
  <c r="E2681"/>
  <c r="D2681" s="1"/>
  <c r="E2682"/>
  <c r="D2682" s="1"/>
  <c r="E2683"/>
  <c r="D2683" s="1"/>
  <c r="E2684"/>
  <c r="D2684" s="1"/>
  <c r="E2685"/>
  <c r="D2685" s="1"/>
  <c r="E2686"/>
  <c r="D2686" s="1"/>
  <c r="E2687"/>
  <c r="D2687" s="1"/>
  <c r="E2688"/>
  <c r="D2688" s="1"/>
  <c r="E2689"/>
  <c r="D2689" s="1"/>
  <c r="E2690"/>
  <c r="D2690" s="1"/>
  <c r="E2691"/>
  <c r="D2691" s="1"/>
  <c r="E2692"/>
  <c r="D2692" s="1"/>
  <c r="E2693"/>
  <c r="D2693" s="1"/>
  <c r="E2694"/>
  <c r="D2694" s="1"/>
  <c r="E2695"/>
  <c r="D2695" s="1"/>
  <c r="E2696"/>
  <c r="D2696" s="1"/>
  <c r="E2697"/>
  <c r="D2697" s="1"/>
  <c r="E2698"/>
  <c r="D2698" s="1"/>
  <c r="E2699"/>
  <c r="D2699" s="1"/>
  <c r="E2700"/>
  <c r="D2700" s="1"/>
  <c r="E2701"/>
  <c r="D2701" s="1"/>
  <c r="E2702"/>
  <c r="D2702" s="1"/>
  <c r="E2703"/>
  <c r="D2703" s="1"/>
  <c r="E2704"/>
  <c r="D2704" s="1"/>
  <c r="E2705"/>
  <c r="D2705" s="1"/>
  <c r="E2706"/>
  <c r="D2706" s="1"/>
  <c r="E2707"/>
  <c r="D2707" s="1"/>
  <c r="E2708"/>
  <c r="D2708" s="1"/>
  <c r="E2709"/>
  <c r="D2709" s="1"/>
  <c r="E2710"/>
  <c r="D2710" s="1"/>
  <c r="E2711"/>
  <c r="D2711" s="1"/>
  <c r="E2712"/>
  <c r="D2712" s="1"/>
  <c r="E2713"/>
  <c r="D2713" s="1"/>
  <c r="E2714"/>
  <c r="D2714" s="1"/>
  <c r="E2715"/>
  <c r="D2715" s="1"/>
  <c r="E2716"/>
  <c r="D2716" s="1"/>
  <c r="E2717"/>
  <c r="D2717" s="1"/>
  <c r="E2718"/>
  <c r="D2718" s="1"/>
  <c r="E2719"/>
  <c r="D2719" s="1"/>
  <c r="E2720"/>
  <c r="D2720" s="1"/>
  <c r="E2721"/>
  <c r="D2721" s="1"/>
  <c r="E2722"/>
  <c r="D2722" s="1"/>
  <c r="E2723"/>
  <c r="D2723" s="1"/>
  <c r="E2724"/>
  <c r="D2724" s="1"/>
  <c r="E2725"/>
  <c r="D2725" s="1"/>
  <c r="E2726"/>
  <c r="D2726" s="1"/>
  <c r="E2727"/>
  <c r="D2727" s="1"/>
  <c r="E2728"/>
  <c r="D2728" s="1"/>
  <c r="E2729"/>
  <c r="D2729" s="1"/>
  <c r="E2730"/>
  <c r="D2730" s="1"/>
  <c r="E2731"/>
  <c r="D2731" s="1"/>
  <c r="E2732"/>
  <c r="D2732" s="1"/>
  <c r="E2733"/>
  <c r="D2733" s="1"/>
  <c r="E2734"/>
  <c r="D2734" s="1"/>
  <c r="E2735"/>
  <c r="D2735" s="1"/>
  <c r="E2736"/>
  <c r="D2736" s="1"/>
  <c r="E2737"/>
  <c r="D2737" s="1"/>
  <c r="E2738"/>
  <c r="D2738" s="1"/>
  <c r="E2739"/>
  <c r="D2739" s="1"/>
  <c r="E2740"/>
  <c r="D2740" s="1"/>
  <c r="E2741"/>
  <c r="D2741" s="1"/>
  <c r="E2742"/>
  <c r="D2742" s="1"/>
  <c r="E2743"/>
  <c r="D2743" s="1"/>
  <c r="E2744"/>
  <c r="D2744" s="1"/>
  <c r="E2745"/>
  <c r="D2745" s="1"/>
  <c r="E2746"/>
  <c r="D2746" s="1"/>
  <c r="E2747"/>
  <c r="D2747" s="1"/>
  <c r="E2748"/>
  <c r="D2748" s="1"/>
  <c r="E2749"/>
  <c r="D2749" s="1"/>
  <c r="E2750"/>
  <c r="D2750" s="1"/>
  <c r="E2751"/>
  <c r="D2751" s="1"/>
  <c r="E2752"/>
  <c r="D2752" s="1"/>
  <c r="E2753"/>
  <c r="D2753" s="1"/>
  <c r="E2754"/>
  <c r="D2754" s="1"/>
  <c r="E2755"/>
  <c r="D2755" s="1"/>
  <c r="E2756"/>
  <c r="D2756" s="1"/>
  <c r="E2757"/>
  <c r="D2757" s="1"/>
  <c r="E2758"/>
  <c r="D2758" s="1"/>
  <c r="E2759"/>
  <c r="D2759" s="1"/>
  <c r="E2760"/>
  <c r="D2760" s="1"/>
  <c r="E2761"/>
  <c r="D2761" s="1"/>
  <c r="E2762"/>
  <c r="D2762" s="1"/>
  <c r="E2763"/>
  <c r="D2763" s="1"/>
  <c r="E2764"/>
  <c r="D2764" s="1"/>
  <c r="E2765"/>
  <c r="D2765" s="1"/>
  <c r="E2766"/>
  <c r="D2766" s="1"/>
  <c r="E2767"/>
  <c r="D2767" s="1"/>
  <c r="E2768"/>
  <c r="D2768" s="1"/>
  <c r="E2769"/>
  <c r="D2769" s="1"/>
  <c r="E2770"/>
  <c r="D2770" s="1"/>
  <c r="E2771"/>
  <c r="D2771" s="1"/>
  <c r="E2772"/>
  <c r="D2772" s="1"/>
  <c r="E2773"/>
  <c r="D2773" s="1"/>
  <c r="E2774"/>
  <c r="D2774" s="1"/>
  <c r="E2775"/>
  <c r="D2775" s="1"/>
  <c r="E2776"/>
  <c r="D2776" s="1"/>
  <c r="E2777"/>
  <c r="D2777" s="1"/>
  <c r="E2778"/>
  <c r="D2778" s="1"/>
  <c r="E2779"/>
  <c r="D2779" s="1"/>
  <c r="E2780"/>
  <c r="D2780" s="1"/>
  <c r="E2781"/>
  <c r="D2781" s="1"/>
  <c r="E2782"/>
  <c r="D2782" s="1"/>
  <c r="E2783"/>
  <c r="D2783" s="1"/>
  <c r="E2784"/>
  <c r="D2784" s="1"/>
  <c r="E2785"/>
  <c r="D2785" s="1"/>
  <c r="E2786"/>
  <c r="D2786" s="1"/>
  <c r="E2787"/>
  <c r="D2787" s="1"/>
  <c r="E2788"/>
  <c r="D2788" s="1"/>
  <c r="E2789"/>
  <c r="D2789" s="1"/>
  <c r="E2790"/>
  <c r="D2790" s="1"/>
  <c r="E2791"/>
  <c r="D2791" s="1"/>
  <c r="E2792"/>
  <c r="D2792" s="1"/>
  <c r="E2793"/>
  <c r="D2793" s="1"/>
  <c r="E2794"/>
  <c r="D2794" s="1"/>
  <c r="E2795"/>
  <c r="D2795" s="1"/>
  <c r="E2796"/>
  <c r="D2796" s="1"/>
  <c r="E2797"/>
  <c r="D2797" s="1"/>
  <c r="E2798"/>
  <c r="D2798" s="1"/>
  <c r="E2799"/>
  <c r="D2799" s="1"/>
  <c r="E2800"/>
  <c r="D2800" s="1"/>
  <c r="E2801"/>
  <c r="D2801" s="1"/>
  <c r="E2802"/>
  <c r="D2802" s="1"/>
  <c r="E2803"/>
  <c r="D2803" s="1"/>
  <c r="E2804"/>
  <c r="D2804" s="1"/>
  <c r="E2805"/>
  <c r="D2805" s="1"/>
  <c r="E2806"/>
  <c r="D2806" s="1"/>
  <c r="E2807"/>
  <c r="D2807" s="1"/>
  <c r="E2808"/>
  <c r="D2808" s="1"/>
  <c r="E2809"/>
  <c r="D2809" s="1"/>
  <c r="E2810"/>
  <c r="D2810" s="1"/>
  <c r="E2811"/>
  <c r="D2811" s="1"/>
  <c r="E2812"/>
  <c r="D2812" s="1"/>
  <c r="E2813"/>
  <c r="D2813" s="1"/>
  <c r="E2814"/>
  <c r="D2814" s="1"/>
  <c r="E2815"/>
  <c r="D2815" s="1"/>
  <c r="E2816"/>
  <c r="D2816" s="1"/>
  <c r="E2817"/>
  <c r="D2817" s="1"/>
  <c r="E2818"/>
  <c r="D2818" s="1"/>
  <c r="E2819"/>
  <c r="D2819" s="1"/>
  <c r="E2820"/>
  <c r="D2820" s="1"/>
  <c r="E2821"/>
  <c r="D2821" s="1"/>
  <c r="E2822"/>
  <c r="D2822" s="1"/>
  <c r="E2823"/>
  <c r="D2823" s="1"/>
  <c r="E2824"/>
  <c r="D2824" s="1"/>
  <c r="E2825"/>
  <c r="D2825" s="1"/>
  <c r="E2826"/>
  <c r="D2826" s="1"/>
  <c r="E2827"/>
  <c r="D2827" s="1"/>
  <c r="E2828"/>
  <c r="D2828" s="1"/>
  <c r="E2829"/>
  <c r="D2829" s="1"/>
  <c r="E2830"/>
  <c r="D2830" s="1"/>
  <c r="E2831"/>
  <c r="D2831" s="1"/>
  <c r="E2832"/>
  <c r="D2832" s="1"/>
  <c r="E2833"/>
  <c r="D2833" s="1"/>
  <c r="E2834"/>
  <c r="D2834" s="1"/>
  <c r="E2835"/>
  <c r="D2835" s="1"/>
  <c r="E2836"/>
  <c r="D2836" s="1"/>
  <c r="E2837"/>
  <c r="D2837" s="1"/>
  <c r="E2838"/>
  <c r="D2838" s="1"/>
  <c r="E2839"/>
  <c r="D2839" s="1"/>
  <c r="E2840"/>
  <c r="D2840" s="1"/>
  <c r="E2841"/>
  <c r="D2841" s="1"/>
  <c r="E2842"/>
  <c r="D2842" s="1"/>
  <c r="E2843"/>
  <c r="D2843" s="1"/>
  <c r="E2844"/>
  <c r="D2844" s="1"/>
  <c r="E2845"/>
  <c r="D2845" s="1"/>
  <c r="E2846"/>
  <c r="D2846" s="1"/>
  <c r="E2847"/>
  <c r="D2847" s="1"/>
  <c r="E2848"/>
  <c r="D2848" s="1"/>
  <c r="E2849"/>
  <c r="D2849" s="1"/>
  <c r="E2850"/>
  <c r="D2850" s="1"/>
  <c r="E2851"/>
  <c r="D2851" s="1"/>
  <c r="E2852"/>
  <c r="D2852" s="1"/>
  <c r="E2853"/>
  <c r="D2853" s="1"/>
  <c r="E2854"/>
  <c r="D2854" s="1"/>
  <c r="E2855"/>
  <c r="D2855" s="1"/>
  <c r="E2856"/>
  <c r="D2856" s="1"/>
  <c r="E2857"/>
  <c r="D2857" s="1"/>
  <c r="E2858"/>
  <c r="D2858" s="1"/>
  <c r="E2859"/>
  <c r="D2859" s="1"/>
  <c r="E2860"/>
  <c r="D2860" s="1"/>
  <c r="E2861"/>
  <c r="D2861" s="1"/>
  <c r="E2862"/>
  <c r="D2862" s="1"/>
  <c r="E2863"/>
  <c r="D2863" s="1"/>
  <c r="E2864"/>
  <c r="D2864" s="1"/>
  <c r="E2865"/>
  <c r="D2865" s="1"/>
  <c r="E2866"/>
  <c r="D2866" s="1"/>
  <c r="E2867"/>
  <c r="D2867" s="1"/>
  <c r="E2868"/>
  <c r="D2868" s="1"/>
  <c r="E2869"/>
  <c r="D2869" s="1"/>
  <c r="E2870"/>
  <c r="D2870" s="1"/>
  <c r="E2871"/>
  <c r="D2871" s="1"/>
  <c r="E2872"/>
  <c r="D2872" s="1"/>
  <c r="E2873"/>
  <c r="D2873" s="1"/>
  <c r="E2874"/>
  <c r="D2874" s="1"/>
  <c r="E2875"/>
  <c r="D2875" s="1"/>
  <c r="E2876"/>
  <c r="D2876" s="1"/>
  <c r="E2877"/>
  <c r="D2877" s="1"/>
  <c r="E2878"/>
  <c r="D2878" s="1"/>
  <c r="E2879"/>
  <c r="D2879" s="1"/>
  <c r="E2880"/>
  <c r="D2880" s="1"/>
  <c r="E2881"/>
  <c r="D2881" s="1"/>
  <c r="E2882"/>
  <c r="D2882" s="1"/>
  <c r="E2883"/>
  <c r="D2883" s="1"/>
  <c r="E2884"/>
  <c r="D2884" s="1"/>
  <c r="E2885"/>
  <c r="D2885" s="1"/>
  <c r="E2886"/>
  <c r="D2886" s="1"/>
  <c r="E2887"/>
  <c r="D2887" s="1"/>
  <c r="E2888"/>
  <c r="D2888" s="1"/>
  <c r="E2889"/>
  <c r="D2889" s="1"/>
  <c r="E2890"/>
  <c r="D2890" s="1"/>
  <c r="E2891"/>
  <c r="D2891" s="1"/>
  <c r="E2892"/>
  <c r="D2892" s="1"/>
  <c r="E2893"/>
  <c r="D2893" s="1"/>
  <c r="E2894"/>
  <c r="D2894" s="1"/>
  <c r="E2895"/>
  <c r="D2895" s="1"/>
  <c r="E2896"/>
  <c r="D2896" s="1"/>
  <c r="E2897"/>
  <c r="D2897" s="1"/>
  <c r="E2898"/>
  <c r="D2898" s="1"/>
  <c r="E2899"/>
  <c r="D2899" s="1"/>
  <c r="E2900"/>
  <c r="D2900" s="1"/>
  <c r="E2901"/>
  <c r="D2901" s="1"/>
  <c r="E2902"/>
  <c r="D2902" s="1"/>
  <c r="E2903"/>
  <c r="D2903" s="1"/>
  <c r="E2904"/>
  <c r="D2904" s="1"/>
  <c r="E2905"/>
  <c r="D2905" s="1"/>
  <c r="E2906"/>
  <c r="D2906" s="1"/>
  <c r="E2907"/>
  <c r="D2907" s="1"/>
  <c r="E2908"/>
  <c r="D2908" s="1"/>
  <c r="E2909"/>
  <c r="D2909" s="1"/>
  <c r="E2910"/>
  <c r="D2910" s="1"/>
  <c r="E2911"/>
  <c r="D2911" s="1"/>
  <c r="E2912"/>
  <c r="D2912" s="1"/>
  <c r="E2913"/>
  <c r="D2913" s="1"/>
  <c r="E2914"/>
  <c r="D2914" s="1"/>
  <c r="E2915"/>
  <c r="D2915" s="1"/>
  <c r="E2916"/>
  <c r="D2916" s="1"/>
  <c r="E2917"/>
  <c r="D2917" s="1"/>
  <c r="D2"/>
  <c r="K57" i="4" l="1"/>
  <c r="K53"/>
  <c r="K49"/>
  <c r="K45"/>
  <c r="K41"/>
  <c r="K58"/>
  <c r="K54"/>
  <c r="K50"/>
  <c r="K46"/>
  <c r="K42"/>
  <c r="K55"/>
  <c r="K51"/>
  <c r="K47"/>
  <c r="K43"/>
  <c r="K56"/>
  <c r="K52"/>
  <c r="K48"/>
  <c r="K44"/>
  <c r="K29"/>
  <c r="K31"/>
  <c r="K37"/>
  <c r="K33"/>
  <c r="K38"/>
  <c r="K34"/>
  <c r="K30"/>
  <c r="K32"/>
  <c r="K39"/>
  <c r="K35"/>
  <c r="K36"/>
  <c r="K25"/>
  <c r="K27"/>
  <c r="K24"/>
  <c r="K26"/>
  <c r="K28"/>
  <c r="K11"/>
  <c r="K14"/>
  <c r="K16"/>
  <c r="K18"/>
  <c r="K20"/>
  <c r="K22"/>
  <c r="K40"/>
  <c r="K12"/>
  <c r="K59"/>
  <c r="K13"/>
  <c r="K9"/>
  <c r="K15"/>
  <c r="K17"/>
  <c r="K19"/>
  <c r="K60"/>
  <c r="K23"/>
  <c r="K10"/>
  <c r="K7"/>
  <c r="K3"/>
  <c r="K8"/>
  <c r="K2"/>
  <c r="K4"/>
  <c r="K5"/>
</calcChain>
</file>

<file path=xl/sharedStrings.xml><?xml version="1.0" encoding="utf-8"?>
<sst xmlns="http://schemas.openxmlformats.org/spreadsheetml/2006/main" count="6310" uniqueCount="666">
  <si>
    <t>scode</t>
  </si>
  <si>
    <t>country</t>
  </si>
  <si>
    <t>year</t>
  </si>
  <si>
    <t>AFG</t>
  </si>
  <si>
    <t>Afghanistan</t>
  </si>
  <si>
    <t>ALB</t>
  </si>
  <si>
    <t>Albania</t>
  </si>
  <si>
    <t>ALG</t>
  </si>
  <si>
    <t>Algeria</t>
  </si>
  <si>
    <t>ANG</t>
  </si>
  <si>
    <t>Angola</t>
  </si>
  <si>
    <t>ARG</t>
  </si>
  <si>
    <t>Argentina</t>
  </si>
  <si>
    <t>ARM</t>
  </si>
  <si>
    <t>Armenia</t>
  </si>
  <si>
    <t>AUL</t>
  </si>
  <si>
    <t>Australia</t>
  </si>
  <si>
    <t>AUS</t>
  </si>
  <si>
    <t>Austria</t>
  </si>
  <si>
    <t>AZE</t>
  </si>
  <si>
    <t>Azerbaijan</t>
  </si>
  <si>
    <t>BAH</t>
  </si>
  <si>
    <t>Bahrain</t>
  </si>
  <si>
    <t>BEL</t>
  </si>
  <si>
    <t>Belgium</t>
  </si>
  <si>
    <t>BEN</t>
  </si>
  <si>
    <t>Benin</t>
  </si>
  <si>
    <t>BFO</t>
  </si>
  <si>
    <t>Burkina Faso</t>
  </si>
  <si>
    <t>BHU</t>
  </si>
  <si>
    <t>Bhutan</t>
  </si>
  <si>
    <t>BLR</t>
  </si>
  <si>
    <t>Belarus</t>
  </si>
  <si>
    <t>BNG</t>
  </si>
  <si>
    <t>Bangladesh</t>
  </si>
  <si>
    <t>BOL</t>
  </si>
  <si>
    <t>Bolivia</t>
  </si>
  <si>
    <t>BOS</t>
  </si>
  <si>
    <t>BOT</t>
  </si>
  <si>
    <t>Botswana</t>
  </si>
  <si>
    <t>BRA</t>
  </si>
  <si>
    <t>Brazil</t>
  </si>
  <si>
    <t>BUI</t>
  </si>
  <si>
    <t>Burundi</t>
  </si>
  <si>
    <t>BUL</t>
  </si>
  <si>
    <t>Bulgaria</t>
  </si>
  <si>
    <t>CAM</t>
  </si>
  <si>
    <t>Cambodia</t>
  </si>
  <si>
    <t>CAN</t>
  </si>
  <si>
    <t>Canada</t>
  </si>
  <si>
    <t>CAO</t>
  </si>
  <si>
    <t>Cameroon</t>
  </si>
  <si>
    <t>CAP</t>
  </si>
  <si>
    <t>Cape Verde</t>
  </si>
  <si>
    <t>CEN</t>
  </si>
  <si>
    <t>Central African Republic</t>
  </si>
  <si>
    <t>CHA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</si>
  <si>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</si>
  <si>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</si>
  <si>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</si>
  <si>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</si>
  <si>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</si>
  <si>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</si>
  <si>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</si>
  <si>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</si>
  <si>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</si>
  <si>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CON</t>
  </si>
  <si>
    <t>COS</t>
  </si>
  <si>
    <t>Costa Rica</t>
  </si>
  <si>
    <t>CRO</t>
  </si>
  <si>
    <t>Croatia</t>
  </si>
  <si>
    <t>CYP</t>
  </si>
  <si>
    <t>Cyprus</t>
  </si>
  <si>
    <t>CZR</t>
  </si>
  <si>
    <t>Czech Republic</t>
  </si>
  <si>
    <t>DEN</t>
  </si>
  <si>
    <t>Denmark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</si>
  <si>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</si>
  <si>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</si>
  <si>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</si>
  <si>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</si>
  <si>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</si>
  <si>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</si>
  <si>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</si>
  <si>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</si>
  <si>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EQG</t>
  </si>
  <si>
    <t>Equatorial Guinea</t>
  </si>
  <si>
    <t>EST</t>
  </si>
  <si>
    <t>Estonia</t>
  </si>
  <si>
    <t>Ethiopia</t>
  </si>
  <si>
    <t>ETI</t>
  </si>
  <si>
    <t>ETM</t>
  </si>
  <si>
    <t>Timor Leste</t>
  </si>
  <si>
    <t>FIN</t>
  </si>
  <si>
    <t>Finland</t>
  </si>
  <si>
    <t>FRN</t>
  </si>
  <si>
    <t>France</t>
  </si>
  <si>
    <t>GAB</t>
  </si>
  <si>
    <t>Gabon</t>
  </si>
  <si>
    <t>GAM</t>
  </si>
  <si>
    <t>Gambia</t>
  </si>
  <si>
    <t>GHA</t>
  </si>
  <si>
    <t>Ghana</t>
  </si>
  <si>
    <t>GMY</t>
  </si>
  <si>
    <t>Germany</t>
  </si>
  <si>
    <t>GNB</t>
  </si>
  <si>
    <t>Guinea-Bissau</t>
  </si>
  <si>
    <t>GRC</t>
  </si>
  <si>
    <t>Greece</t>
  </si>
  <si>
    <t>GRG</t>
  </si>
  <si>
    <t>Georgia</t>
  </si>
  <si>
    <t>GUA</t>
  </si>
  <si>
    <t>Guatemala</t>
  </si>
  <si>
    <t>GUI</t>
  </si>
  <si>
    <t>Guinea</t>
  </si>
  <si>
    <t>GUY</t>
  </si>
  <si>
    <t>Guyana</t>
  </si>
  <si>
    <t>HAI</t>
  </si>
  <si>
    <t>Haiti</t>
  </si>
  <si>
    <t>HON</t>
  </si>
  <si>
    <t>Honduras</t>
  </si>
  <si>
    <t>HUN</t>
  </si>
  <si>
    <t>Hungary</t>
  </si>
  <si>
    <t>IND</t>
  </si>
  <si>
    <t>India</t>
  </si>
  <si>
    <t>INS</t>
  </si>
  <si>
    <t>Indonesia</t>
  </si>
  <si>
    <t>IRE</t>
  </si>
  <si>
    <t>Ireland</t>
  </si>
  <si>
    <t>IRN</t>
  </si>
  <si>
    <t>Iran</t>
  </si>
  <si>
    <t>IRQ</t>
  </si>
  <si>
    <t>Iraq</t>
  </si>
  <si>
    <t>ISR</t>
  </si>
  <si>
    <t>Israel</t>
  </si>
  <si>
    <t>ITA</t>
  </si>
  <si>
    <t>Italy</t>
  </si>
  <si>
    <t>IVO</t>
  </si>
  <si>
    <t>Cote D'Ivoire</t>
  </si>
  <si>
    <t>JAM</t>
  </si>
  <si>
    <t>Jamaica</t>
  </si>
  <si>
    <t>JOR</t>
  </si>
  <si>
    <t>Jordan</t>
  </si>
  <si>
    <t>JPN</t>
  </si>
  <si>
    <t>Japan</t>
  </si>
  <si>
    <t>KEN</t>
  </si>
  <si>
    <t>Kenya</t>
  </si>
  <si>
    <t>KOS</t>
  </si>
  <si>
    <t>Kosovo</t>
  </si>
  <si>
    <t>KUW</t>
  </si>
  <si>
    <t>Kuwait</t>
  </si>
  <si>
    <t>KYR</t>
  </si>
  <si>
    <t>Kyrgyzstan</t>
  </si>
  <si>
    <t>KZK</t>
  </si>
  <si>
    <t>Kazakhstan</t>
  </si>
  <si>
    <t>LAO</t>
  </si>
  <si>
    <t>Laos</t>
  </si>
  <si>
    <t>LAT</t>
  </si>
  <si>
    <t>Latvia</t>
  </si>
  <si>
    <t>LBR</t>
  </si>
  <si>
    <t>Liberia</t>
  </si>
  <si>
    <t>LEB</t>
  </si>
  <si>
    <t>Lebanon</t>
  </si>
  <si>
    <t>LES</t>
  </si>
  <si>
    <t>Lesotho</t>
  </si>
  <si>
    <t>LIB</t>
  </si>
  <si>
    <t>Libya</t>
  </si>
  <si>
    <t>LIT</t>
  </si>
  <si>
    <t>Lithuania</t>
  </si>
  <si>
    <t>LUX</t>
  </si>
  <si>
    <t>Luxembourg</t>
  </si>
  <si>
    <t>MAA</t>
  </si>
  <si>
    <t>Mauritania</t>
  </si>
  <si>
    <t>Macedonia</t>
  </si>
  <si>
    <t>MAG</t>
  </si>
  <si>
    <t>Madagascar</t>
  </si>
  <si>
    <t>MAL</t>
  </si>
  <si>
    <t>Malaysia</t>
  </si>
  <si>
    <t>MAS</t>
  </si>
  <si>
    <t>Mauritius</t>
  </si>
  <si>
    <t>MAW</t>
  </si>
  <si>
    <t>Malawi</t>
  </si>
  <si>
    <t>MEX</t>
  </si>
  <si>
    <t>Mexico</t>
  </si>
  <si>
    <t>MLD</t>
  </si>
  <si>
    <t>Moldova</t>
  </si>
  <si>
    <t>MLI</t>
  </si>
  <si>
    <t>Mali</t>
  </si>
  <si>
    <t>MNT</t>
  </si>
  <si>
    <t>Montenegro</t>
  </si>
  <si>
    <t>MON</t>
  </si>
  <si>
    <t>Mongolia</t>
  </si>
  <si>
    <t>MOR</t>
  </si>
  <si>
    <t>Morocco</t>
  </si>
  <si>
    <t>MYA</t>
  </si>
  <si>
    <t>MZM</t>
  </si>
  <si>
    <t>Mozambique</t>
  </si>
  <si>
    <t>NAM</t>
  </si>
  <si>
    <t>Namibia</t>
  </si>
  <si>
    <t>NEP</t>
  </si>
  <si>
    <t>Nepal</t>
  </si>
  <si>
    <t>NEW</t>
  </si>
  <si>
    <t>New Zealand</t>
  </si>
  <si>
    <t>NIC</t>
  </si>
  <si>
    <t>Nicaragua</t>
  </si>
  <si>
    <t>NIG</t>
  </si>
  <si>
    <t>Nigeria</t>
  </si>
  <si>
    <t>NIR</t>
  </si>
  <si>
    <t>Niger</t>
  </si>
  <si>
    <t>NOR</t>
  </si>
  <si>
    <t>Norway</t>
  </si>
  <si>
    <t>NTH</t>
  </si>
  <si>
    <t>Netherlands</t>
  </si>
  <si>
    <t>OMA</t>
  </si>
  <si>
    <t>Oman</t>
  </si>
  <si>
    <t>PAK</t>
  </si>
  <si>
    <t>Pakistan</t>
  </si>
  <si>
    <t>PAN</t>
  </si>
  <si>
    <t>Panama</t>
  </si>
  <si>
    <t>PAR</t>
  </si>
  <si>
    <t>Paraguay</t>
  </si>
  <si>
    <t>PER</t>
  </si>
  <si>
    <t>Peru</t>
  </si>
  <si>
    <t>PHI</t>
  </si>
  <si>
    <t>Philippines</t>
  </si>
  <si>
    <t>PNG</t>
  </si>
  <si>
    <t>Papua New Guinea</t>
  </si>
  <si>
    <t>POL</t>
  </si>
  <si>
    <t>Poland</t>
  </si>
  <si>
    <t>POR</t>
  </si>
  <si>
    <t>Portugal</t>
  </si>
  <si>
    <t>QAT</t>
  </si>
  <si>
    <t>Qatar</t>
  </si>
  <si>
    <t>ROK</t>
  </si>
  <si>
    <t>RUM</t>
  </si>
  <si>
    <t>Romania</t>
  </si>
  <si>
    <t>RUS</t>
  </si>
  <si>
    <t>Russia</t>
  </si>
  <si>
    <t>RWA</t>
  </si>
  <si>
    <t>Rwanda</t>
  </si>
  <si>
    <t>SAF</t>
  </si>
  <si>
    <t>South Africa</t>
  </si>
  <si>
    <t>SAL</t>
  </si>
  <si>
    <t>El Salvador</t>
  </si>
  <si>
    <t>SAU</t>
  </si>
  <si>
    <t>Saudi Arabia</t>
  </si>
  <si>
    <t>SDN</t>
  </si>
  <si>
    <t>SEN</t>
  </si>
  <si>
    <t>Senegal</t>
  </si>
  <si>
    <t>SER</t>
  </si>
  <si>
    <t>Serbia</t>
  </si>
  <si>
    <t>SIE</t>
  </si>
  <si>
    <t>Sierra Leone</t>
  </si>
  <si>
    <t>SIN</t>
  </si>
  <si>
    <t>Singapore</t>
  </si>
  <si>
    <t>SLO</t>
  </si>
  <si>
    <t>SLV</t>
  </si>
  <si>
    <t>Slovenia</t>
  </si>
  <si>
    <t>SPN</t>
  </si>
  <si>
    <t>Spain</t>
  </si>
  <si>
    <t>SRI</t>
  </si>
  <si>
    <t>Sri Lanka</t>
  </si>
  <si>
    <t>SUD</t>
  </si>
  <si>
    <t>Sudan</t>
  </si>
  <si>
    <t>SUR</t>
  </si>
  <si>
    <t>Suriname</t>
  </si>
  <si>
    <t>SWA</t>
  </si>
  <si>
    <t>Swaziland</t>
  </si>
  <si>
    <t>SWD</t>
  </si>
  <si>
    <t>Sweden</t>
  </si>
  <si>
    <t>SWZ</t>
  </si>
  <si>
    <t>Switzerland</t>
  </si>
  <si>
    <t>SYR</t>
  </si>
  <si>
    <t>Syria</t>
  </si>
  <si>
    <t>TAJ</t>
  </si>
  <si>
    <t>Tajikistan</t>
  </si>
  <si>
    <t>TAZ</t>
  </si>
  <si>
    <t>Tanzania</t>
  </si>
  <si>
    <t>THI</t>
  </si>
  <si>
    <t>Thailand</t>
  </si>
  <si>
    <t>TKM</t>
  </si>
  <si>
    <t>Turkmenistan</t>
  </si>
  <si>
    <t>TOG</t>
  </si>
  <si>
    <t>Togo</t>
  </si>
  <si>
    <t>TRI</t>
  </si>
  <si>
    <t>Trinidad and Tobago</t>
  </si>
  <si>
    <t>TUN</t>
  </si>
  <si>
    <t>Tunisia</t>
  </si>
  <si>
    <t>TUR</t>
  </si>
  <si>
    <t>Turkey</t>
  </si>
  <si>
    <t>UAE</t>
  </si>
  <si>
    <t>UGA</t>
  </si>
  <si>
    <t>Uganda</t>
  </si>
  <si>
    <t>UKG</t>
  </si>
  <si>
    <t>United Kingdom</t>
  </si>
  <si>
    <t>UKR</t>
  </si>
  <si>
    <t>Ukraine</t>
  </si>
  <si>
    <t>URU</t>
  </si>
  <si>
    <t>Uruguay</t>
  </si>
  <si>
    <t>USA</t>
  </si>
  <si>
    <t>United States</t>
  </si>
  <si>
    <t>UZB</t>
  </si>
  <si>
    <t>Uzbekistan</t>
  </si>
  <si>
    <t>VEN</t>
  </si>
  <si>
    <t>Venezuela</t>
  </si>
  <si>
    <t>VIE</t>
  </si>
  <si>
    <t>Vietnam</t>
  </si>
  <si>
    <t>YEM</t>
  </si>
  <si>
    <t>Yemen</t>
  </si>
  <si>
    <t>ZAI</t>
  </si>
  <si>
    <t>ZAM</t>
  </si>
  <si>
    <t>Zambia</t>
  </si>
  <si>
    <t>ZIM</t>
  </si>
  <si>
    <t>Zimbabwe</t>
  </si>
  <si>
    <t>United Arab Emirates</t>
  </si>
  <si>
    <t>Myanmar</t>
  </si>
  <si>
    <t>Bosnia and Herzegovina</t>
  </si>
  <si>
    <t>Congo  Republic</t>
  </si>
  <si>
    <t>Congo, Democratic Republic</t>
  </si>
  <si>
    <t>Hong Kong</t>
  </si>
  <si>
    <t>Iceland</t>
  </si>
  <si>
    <t>Korea, South</t>
  </si>
  <si>
    <t>Malta</t>
  </si>
  <si>
    <t>Slovakia</t>
  </si>
  <si>
    <t>ISL</t>
  </si>
  <si>
    <t>HKG</t>
  </si>
  <si>
    <t>MLT</t>
  </si>
  <si>
    <t>democracy_autocracy_index (25%)</t>
  </si>
  <si>
    <t>political_risk_institutional_quality_index</t>
  </si>
  <si>
    <t>peace_ atmosphere_index (10%)</t>
  </si>
  <si>
    <t>participatory_governance_index (15%)</t>
  </si>
  <si>
    <t>political_rights_civil_liberties_index (25%)</t>
  </si>
  <si>
    <t>corruption_perception_index (25%)</t>
  </si>
  <si>
    <t>code</t>
  </si>
  <si>
    <t>Cote d'Ivoire</t>
  </si>
  <si>
    <t>MKD</t>
  </si>
  <si>
    <t>Gambia, The</t>
  </si>
  <si>
    <t>Congo, Rep.</t>
  </si>
  <si>
    <t>Congo, Dem. Rep.</t>
  </si>
  <si>
    <t>Kyrgyz Republic</t>
  </si>
  <si>
    <t>Macedonia, FYR</t>
  </si>
  <si>
    <t>Slovak Republic</t>
  </si>
  <si>
    <t>Timor-Leste</t>
  </si>
  <si>
    <t>Cabo Verde</t>
  </si>
  <si>
    <t>Egypt, Arab Rep.</t>
  </si>
  <si>
    <t>Hong Kong SAR, China</t>
  </si>
  <si>
    <t>Iran, Islamic Rep.</t>
  </si>
  <si>
    <t>Syrian Arab Republic</t>
  </si>
  <si>
    <t>AF</t>
  </si>
  <si>
    <t>AL</t>
  </si>
  <si>
    <t>DZ</t>
  </si>
  <si>
    <t>AO</t>
  </si>
  <si>
    <t>AR</t>
  </si>
  <si>
    <t>AM</t>
  </si>
  <si>
    <t>AU</t>
  </si>
  <si>
    <t>AT</t>
  </si>
  <si>
    <t>AZ</t>
  </si>
  <si>
    <t>BH</t>
  </si>
  <si>
    <t>BD</t>
  </si>
  <si>
    <t>BY</t>
  </si>
  <si>
    <t>BE</t>
  </si>
  <si>
    <t>BJ</t>
  </si>
  <si>
    <t>BT</t>
  </si>
  <si>
    <t>BO</t>
  </si>
  <si>
    <t>BA</t>
  </si>
  <si>
    <t>BW</t>
  </si>
  <si>
    <t>BR</t>
  </si>
  <si>
    <t>BG</t>
  </si>
  <si>
    <t>BF</t>
  </si>
  <si>
    <t>BI</t>
  </si>
  <si>
    <t>KH</t>
  </si>
  <si>
    <t>CM</t>
  </si>
  <si>
    <t>CA</t>
  </si>
  <si>
    <t>CF</t>
  </si>
  <si>
    <t>TD</t>
  </si>
  <si>
    <t>CL</t>
  </si>
  <si>
    <t>CN</t>
  </si>
  <si>
    <t>CO</t>
  </si>
  <si>
    <t>KM</t>
  </si>
  <si>
    <t>CR</t>
  </si>
  <si>
    <t>CI</t>
  </si>
  <si>
    <t>HR</t>
  </si>
  <si>
    <t>CY</t>
  </si>
  <si>
    <t>CZ</t>
  </si>
  <si>
    <t>DK</t>
  </si>
  <si>
    <t>DJ</t>
  </si>
  <si>
    <t>DO</t>
  </si>
  <si>
    <t>EC</t>
  </si>
  <si>
    <t>SV</t>
  </si>
  <si>
    <t>GQ</t>
  </si>
  <si>
    <t>EE</t>
  </si>
  <si>
    <t>ET</t>
  </si>
  <si>
    <t>FI</t>
  </si>
  <si>
    <t>FR</t>
  </si>
  <si>
    <t>GA</t>
  </si>
  <si>
    <t>GE</t>
  </si>
  <si>
    <t>DE</t>
  </si>
  <si>
    <t>GH</t>
  </si>
  <si>
    <t>GR</t>
  </si>
  <si>
    <t>GT</t>
  </si>
  <si>
    <t>GN</t>
  </si>
  <si>
    <t>GW</t>
  </si>
  <si>
    <t>GY</t>
  </si>
  <si>
    <t>HT</t>
  </si>
  <si>
    <t>HN</t>
  </si>
  <si>
    <t>HU</t>
  </si>
  <si>
    <t>IS</t>
  </si>
  <si>
    <t>IN</t>
  </si>
  <si>
    <t>ID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</si>
  <si>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</si>
  <si>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</si>
  <si>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</si>
  <si>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</si>
  <si>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</si>
  <si>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</si>
  <si>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</si>
  <si>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</si>
  <si>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</si>
  <si>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XK</t>
  </si>
  <si>
    <t>KW</t>
  </si>
  <si>
    <t>LV</t>
  </si>
  <si>
    <t>LB</t>
  </si>
  <si>
    <t>LS</t>
  </si>
  <si>
    <t>LR</t>
  </si>
  <si>
    <t>LY</t>
  </si>
  <si>
    <t>LT</t>
  </si>
  <si>
    <t>LU</t>
  </si>
  <si>
    <t>MG</t>
  </si>
  <si>
    <t>MW</t>
  </si>
  <si>
    <t>MY</t>
  </si>
  <si>
    <t>ML</t>
  </si>
  <si>
    <t>MT</t>
  </si>
  <si>
    <t>MR</t>
  </si>
  <si>
    <t>MU</t>
  </si>
  <si>
    <t>MX</t>
  </si>
  <si>
    <t>MD</t>
  </si>
  <si>
    <t>MN</t>
  </si>
  <si>
    <t>ME</t>
  </si>
  <si>
    <t>MA</t>
  </si>
  <si>
    <t>MZ</t>
  </si>
  <si>
    <t>MM</t>
  </si>
  <si>
    <t>NA</t>
  </si>
  <si>
    <t>NP</t>
  </si>
  <si>
    <t>NL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</si>
  <si>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</si>
  <si>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</si>
  <si>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</si>
  <si>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</si>
  <si>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</si>
  <si>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</si>
  <si>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</si>
  <si>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</si>
  <si>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</si>
  <si>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</si>
  <si>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</si>
  <si>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</si>
  <si>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</si>
  <si>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</si>
  <si>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</si>
  <si>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</si>
  <si>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RW</t>
  </si>
  <si>
    <t>SA</t>
  </si>
  <si>
    <t>SN</t>
  </si>
  <si>
    <t>RS</t>
  </si>
  <si>
    <t>SL</t>
  </si>
  <si>
    <t>SG</t>
  </si>
  <si>
    <t>SI</t>
  </si>
  <si>
    <t>ZA</t>
  </si>
  <si>
    <t>ES</t>
  </si>
  <si>
    <t>LK</t>
  </si>
  <si>
    <t>SD</t>
  </si>
  <si>
    <t>SR</t>
  </si>
  <si>
    <t>SZ</t>
  </si>
  <si>
    <t>SE</t>
  </si>
  <si>
    <t>CH</t>
  </si>
  <si>
    <t>TJ</t>
  </si>
  <si>
    <t>TZ</t>
  </si>
  <si>
    <t>TH</t>
  </si>
  <si>
    <t>TG</t>
  </si>
  <si>
    <t>TT</t>
  </si>
  <si>
    <t>TN</t>
  </si>
  <si>
    <t>TR</t>
  </si>
  <si>
    <t>TM</t>
  </si>
  <si>
    <t>UG</t>
  </si>
  <si>
    <t>UA</t>
  </si>
  <si>
    <t>AE</t>
  </si>
  <si>
    <t>GB</t>
  </si>
  <si>
    <t>US</t>
  </si>
  <si>
    <t>UY</t>
  </si>
  <si>
    <t>UZ</t>
  </si>
  <si>
    <t>VN</t>
  </si>
  <si>
    <t>ZM</t>
  </si>
  <si>
    <t>ZW</t>
  </si>
  <si>
    <t>Korea, Dem. People's Rep.</t>
  </si>
  <si>
    <t>Korea, Rep.</t>
  </si>
  <si>
    <t>Korea, Nord</t>
  </si>
  <si>
    <t>Lao PDR</t>
  </si>
  <si>
    <t>Russian Federation</t>
  </si>
  <si>
    <t>Venezuela, RB</t>
  </si>
  <si>
    <t>Yemen, Rep.</t>
  </si>
  <si>
    <t>CV</t>
  </si>
  <si>
    <t>CD</t>
  </si>
  <si>
    <t>CG</t>
  </si>
  <si>
    <t>EG</t>
  </si>
  <si>
    <t>GM</t>
  </si>
  <si>
    <t>HK</t>
  </si>
  <si>
    <t>IR</t>
  </si>
  <si>
    <t>KR</t>
  </si>
  <si>
    <t>KG</t>
  </si>
  <si>
    <t>LA</t>
  </si>
  <si>
    <t>MK</t>
  </si>
  <si>
    <t>RU</t>
  </si>
  <si>
    <t>SK</t>
  </si>
  <si>
    <t>SY</t>
  </si>
  <si>
    <t>TL</t>
  </si>
  <si>
    <t>VE</t>
  </si>
  <si>
    <t>YE</t>
  </si>
  <si>
    <t>priq</t>
  </si>
  <si>
    <t>cp</t>
  </si>
  <si>
    <t>prcl</t>
  </si>
  <si>
    <t>da</t>
  </si>
  <si>
    <t>pg</t>
  </si>
  <si>
    <t>pa</t>
  </si>
  <si>
    <t>Political Risk &amp; Institutional Quality</t>
  </si>
  <si>
    <t>Corruption Perception</t>
  </si>
  <si>
    <t>Political Rights &amp; Civil Liberties</t>
  </si>
  <si>
    <t>Democracy - Autocracy</t>
  </si>
  <si>
    <t>Participatory Governance</t>
  </si>
  <si>
    <t>Peace Atmosphere</t>
  </si>
  <si>
    <t>Index (0-100)</t>
  </si>
  <si>
    <t>_name</t>
  </si>
  <si>
    <t>api_code</t>
  </si>
  <si>
    <t>source_code</t>
  </si>
  <si>
    <t>_code</t>
  </si>
  <si>
    <t>unit</t>
  </si>
  <si>
    <t>not standard</t>
  </si>
  <si>
    <t>WB standard</t>
  </si>
  <si>
    <t>PR</t>
  </si>
  <si>
    <t>Government Size</t>
  </si>
  <si>
    <t>Legal System &amp; Property Rights</t>
  </si>
  <si>
    <t>Sound Money</t>
  </si>
  <si>
    <t>International Trade Freedom</t>
  </si>
  <si>
    <t>Regulations</t>
  </si>
  <si>
    <t>Economic Freedom</t>
  </si>
  <si>
    <t>Bahamas</t>
  </si>
  <si>
    <t>Bahamas, The</t>
  </si>
  <si>
    <t>Central Afr. Rep.</t>
  </si>
  <si>
    <t>Congo, Dem. R.</t>
  </si>
  <si>
    <t>Congo, Rep. Of</t>
  </si>
  <si>
    <t>Czech Rep.</t>
  </si>
  <si>
    <t>Dominican Rep.</t>
  </si>
  <si>
    <t>Pap. New Guinea</t>
  </si>
  <si>
    <t>Slovak Rep</t>
  </si>
  <si>
    <t>Taiwan</t>
  </si>
  <si>
    <t>Trinidad &amp; Tob.</t>
  </si>
  <si>
    <t>Unit. Arab Em.</t>
  </si>
  <si>
    <t>Taiwan, China</t>
  </si>
  <si>
    <t>Government Consumption</t>
  </si>
  <si>
    <t>Transfers Subsidies</t>
  </si>
  <si>
    <t>Government Enterprises Investment</t>
  </si>
  <si>
    <t>Top Marginal Income Tax Rate</t>
  </si>
  <si>
    <t>Percentage</t>
  </si>
  <si>
    <t>Top Marginal Income Payroll Tax Rate</t>
  </si>
  <si>
    <t>EF</t>
  </si>
  <si>
    <t>gs</t>
  </si>
  <si>
    <t>lspr</t>
  </si>
  <si>
    <t>sm</t>
  </si>
  <si>
    <t>itf</t>
  </si>
  <si>
    <t>rgl</t>
  </si>
  <si>
    <t>ef</t>
  </si>
  <si>
    <t>gc</t>
  </si>
  <si>
    <t>ts</t>
  </si>
  <si>
    <t>gei</t>
  </si>
  <si>
    <t>tmitr</t>
  </si>
  <si>
    <t>tmiptr</t>
  </si>
  <si>
    <t>Judicial Independence</t>
  </si>
  <si>
    <t>ji</t>
  </si>
  <si>
    <t>Index(0-10)</t>
  </si>
  <si>
    <t>Impartial Courts</t>
  </si>
  <si>
    <t>ic</t>
  </si>
  <si>
    <t>Protection of Property Rights</t>
  </si>
  <si>
    <t>ppr</t>
  </si>
  <si>
    <t xml:space="preserve"> Military Interference Rule of Law Politics</t>
  </si>
  <si>
    <t>mi</t>
  </si>
  <si>
    <t>Legal System Integrity</t>
  </si>
  <si>
    <t>lsi</t>
  </si>
  <si>
    <t>Legal Enforcement of Contracts</t>
  </si>
  <si>
    <t>lec</t>
  </si>
  <si>
    <t>Regulatory Restrictions - Sale Real Property</t>
  </si>
  <si>
    <t>rrsrp</t>
  </si>
  <si>
    <t>rp</t>
  </si>
  <si>
    <t>Reliability of Police</t>
  </si>
  <si>
    <t>bcc</t>
  </si>
  <si>
    <t>Business Costs of Crime</t>
  </si>
  <si>
    <t>Percentage (Total Counsumption)</t>
  </si>
  <si>
    <t>Percentage (GDP)</t>
  </si>
  <si>
    <t>Money Growth M1</t>
  </si>
  <si>
    <t>mgm1</t>
  </si>
  <si>
    <t>Standard Deviation of Inflation</t>
  </si>
  <si>
    <t>Rate</t>
  </si>
  <si>
    <t>sdi</t>
  </si>
  <si>
    <t>Inflation</t>
  </si>
  <si>
    <t>inf</t>
  </si>
  <si>
    <t>Freedom - Own Foreign Currency Bank Accounts</t>
  </si>
  <si>
    <t>fofcba</t>
  </si>
  <si>
    <t>görmek için</t>
  </si>
  <si>
    <t>Revenue Trade Tax</t>
  </si>
  <si>
    <t>rtt</t>
  </si>
  <si>
    <t>Percentage (International Trade)</t>
  </si>
  <si>
    <t>Mean Tariff</t>
  </si>
  <si>
    <t>mt</t>
  </si>
  <si>
    <t>Standard Deviation of Tariff Rates</t>
  </si>
  <si>
    <t>sdtr</t>
  </si>
  <si>
    <t>Index (0-10)</t>
  </si>
  <si>
    <t>Non Tariff Trade Barriers</t>
  </si>
  <si>
    <t>nttb</t>
  </si>
  <si>
    <t>Compliance Cost Importing Exporting</t>
  </si>
  <si>
    <t xml:space="preserve">ccie </t>
  </si>
  <si>
    <t>Regulatory Trade Barriers</t>
  </si>
  <si>
    <t>rtb</t>
  </si>
  <si>
    <t>Black Market Exchange</t>
  </si>
  <si>
    <t>bme</t>
  </si>
  <si>
    <t>Foreign Ownership Investment Restrictions</t>
  </si>
  <si>
    <t>foir</t>
  </si>
  <si>
    <t>Capital Control</t>
  </si>
  <si>
    <t>cc</t>
  </si>
  <si>
    <t>Freedom - Foreigners Visit</t>
  </si>
  <si>
    <t>ffv</t>
  </si>
  <si>
    <t>Controls Movement Capital People</t>
  </si>
  <si>
    <t xml:space="preserve">cmcp </t>
  </si>
  <si>
    <t>Banks Ownership</t>
  </si>
  <si>
    <t>bo</t>
  </si>
  <si>
    <t>Private Sector Credit</t>
  </si>
  <si>
    <t>Interest Rate Controls / Negative Real Interest Rates</t>
  </si>
  <si>
    <t>Credit Market Regulation</t>
  </si>
  <si>
    <t>Hiring Regulations Minimum Wage</t>
  </si>
  <si>
    <t>Hiring - Firing Regulation</t>
  </si>
  <si>
    <t>Centralized Collective Bargaining</t>
  </si>
  <si>
    <t>Hours Regulation</t>
  </si>
  <si>
    <t>Mandated Cost Worker Dismissal</t>
  </si>
  <si>
    <t>Conscription</t>
  </si>
  <si>
    <t>Labor Market Regulation</t>
  </si>
  <si>
    <t>Administrative Requirements</t>
  </si>
  <si>
    <t>Bureaucracy Costs</t>
  </si>
  <si>
    <t>Starting Business</t>
  </si>
  <si>
    <t>Extra Payments / Bribes / Favoritism</t>
  </si>
  <si>
    <t>Licensing Restrictions</t>
  </si>
  <si>
    <t>Tax Compliance</t>
  </si>
  <si>
    <t>Business Regulations</t>
  </si>
  <si>
    <t>psc</t>
  </si>
  <si>
    <t>ircn</t>
  </si>
  <si>
    <t>cmr</t>
  </si>
  <si>
    <t>hrmw</t>
  </si>
  <si>
    <t>hfr</t>
  </si>
  <si>
    <t>ccb</t>
  </si>
  <si>
    <t>hr</t>
  </si>
  <si>
    <t>mcwd</t>
  </si>
  <si>
    <t>csc</t>
  </si>
  <si>
    <t>lmr</t>
  </si>
  <si>
    <t>ar</t>
  </si>
  <si>
    <t>bc</t>
  </si>
  <si>
    <t>sb</t>
  </si>
  <si>
    <t>epbf</t>
  </si>
  <si>
    <t>lr</t>
  </si>
  <si>
    <t>tc</t>
  </si>
  <si>
    <t>br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</si>
</sst>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0"/>
      <name val="Arial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sz val="11"/>
      <color rgb="FFC00000"/>
      <name val="Calibri"/>
      <family val="2"/>
      <charset val="162"/>
      <scheme val="minor"/>
    </font>
    <font>
      <sz val="10"/>
      <color rgb="FFC00000"/>
      <name val="Arial"/>
      <family val="2"/>
      <charset val="162"/>
    </font>
    <font>
      <b/>
      <sz val="10"/>
      <name val="Arial"/>
      <family val="2"/>
      <charset val="162"/>
    </font>
    <font>
      <u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6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4" fillId="0" borderId="1" xfId="2" applyFont="1" applyBorder="1" applyAlignment="1">
      <alignment horizontal="center"/>
    </xf>
    <xf numFmtId="1" fontId="4" fillId="0" borderId="1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1" fontId="2" fillId="0" borderId="0" xfId="2" applyNumberFormat="1" applyFont="1" applyBorder="1" applyAlignment="1">
      <alignment horizontal="center"/>
    </xf>
    <xf numFmtId="0" fontId="2" fillId="0" borderId="0" xfId="2" applyFont="1" applyAlignment="1">
      <alignment horizontal="center"/>
    </xf>
    <xf numFmtId="3" fontId="7" fillId="0" borderId="1" xfId="1" applyNumberFormat="1" applyFont="1" applyBorder="1" applyAlignment="1">
      <alignment horizontal="center"/>
    </xf>
    <xf numFmtId="1" fontId="7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8" fillId="0" borderId="0" xfId="1" applyNumberFormat="1" applyFont="1" applyAlignment="1">
      <alignment horizontal="center"/>
    </xf>
    <xf numFmtId="1" fontId="8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2" fillId="0" borderId="0" xfId="3" applyFont="1" applyAlignment="1">
      <alignment horizontal="center"/>
    </xf>
    <xf numFmtId="0" fontId="8" fillId="0" borderId="0" xfId="2" applyFont="1" applyFill="1" applyAlignment="1">
      <alignment horizontal="center"/>
    </xf>
    <xf numFmtId="0" fontId="8" fillId="0" borderId="0" xfId="0" applyFont="1"/>
    <xf numFmtId="1" fontId="10" fillId="0" borderId="1" xfId="1" applyNumberFormat="1" applyFont="1" applyBorder="1" applyAlignment="1">
      <alignment horizontal="center"/>
    </xf>
    <xf numFmtId="1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11" fillId="0" borderId="0" xfId="1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1" fontId="11" fillId="0" borderId="0" xfId="2" applyNumberFormat="1" applyFont="1" applyBorder="1" applyAlignment="1">
      <alignment horizontal="center"/>
    </xf>
    <xf numFmtId="0" fontId="11" fillId="0" borderId="0" xfId="2" applyFont="1" applyAlignment="1">
      <alignment horizontal="center"/>
    </xf>
    <xf numFmtId="1" fontId="12" fillId="0" borderId="0" xfId="1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3" applyFont="1" applyAlignment="1">
      <alignment horizontal="center"/>
    </xf>
    <xf numFmtId="0" fontId="1" fillId="0" borderId="0" xfId="2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</cellXfs>
  <cellStyles count="4">
    <cellStyle name="Normal" xfId="0" builtinId="0"/>
    <cellStyle name="Normal 4" xfId="2"/>
    <cellStyle name="Normal 6" xfId="3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skactive/Desktop/GRWA/demo_data/sqls/region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ion"/>
    </sheetNames>
    <sheetDataSet>
      <sheetData sheetId="0">
        <row r="1">
          <cell r="A1" t="str">
            <v>_name</v>
          </cell>
          <cell r="B1" t="str">
            <v>_code</v>
          </cell>
        </row>
        <row r="2">
          <cell r="A2" t="str">
            <v>Arab World</v>
          </cell>
          <cell r="B2" t="str">
            <v>1A</v>
          </cell>
        </row>
        <row r="3">
          <cell r="A3" t="str">
            <v>World</v>
          </cell>
          <cell r="B3" t="str">
            <v>1W</v>
          </cell>
        </row>
        <row r="4">
          <cell r="A4" t="str">
            <v>East Asia &amp; Pacific (excluding high income)</v>
          </cell>
          <cell r="B4" t="str">
            <v>4E</v>
          </cell>
        </row>
        <row r="5">
          <cell r="A5" t="str">
            <v>IDA total, excluding Sub-Saharan Africa</v>
          </cell>
          <cell r="B5" t="str">
            <v>6D</v>
          </cell>
        </row>
        <row r="6">
          <cell r="A6" t="str">
            <v>IDA countries classified as fragile situations, excluding Sub-Saharan Africa</v>
          </cell>
          <cell r="B6" t="str">
            <v>6F</v>
          </cell>
        </row>
        <row r="7">
          <cell r="A7" t="str">
            <v>Non-resource rich Sub-Saharan Africa countries, of which landlocked</v>
          </cell>
          <cell r="B7" t="str">
            <v>6L</v>
          </cell>
        </row>
        <row r="8">
          <cell r="A8" t="str">
            <v>IDA countries not classified as fragile situations, excluding Sub-Saharan Africa</v>
          </cell>
          <cell r="B8" t="str">
            <v>6N</v>
          </cell>
        </row>
        <row r="9">
          <cell r="A9" t="str">
            <v>Non-resource rich Sub-Saharan Africa countries</v>
          </cell>
          <cell r="B9" t="str">
            <v>6X</v>
          </cell>
        </row>
        <row r="10">
          <cell r="A10" t="str">
            <v>Europe &amp; Central Asia (excluding high income)</v>
          </cell>
          <cell r="B10" t="str">
            <v>7E</v>
          </cell>
        </row>
        <row r="11">
          <cell r="A11" t="str">
            <v>South Asia</v>
          </cell>
          <cell r="B11" t="str">
            <v>8S</v>
          </cell>
        </row>
        <row r="12">
          <cell r="A12" t="str">
            <v>Sub-Saharan Africa excluding South Africa</v>
          </cell>
          <cell r="B12" t="str">
            <v>A4</v>
          </cell>
        </row>
        <row r="13">
          <cell r="A13" t="str">
            <v>Sub-Saharan Africa excluding South Africa and Nigeria</v>
          </cell>
          <cell r="B13" t="str">
            <v>A5</v>
          </cell>
        </row>
        <row r="14">
          <cell r="A14" t="str">
            <v>Africa</v>
          </cell>
          <cell r="B14" t="str">
            <v>A9</v>
          </cell>
        </row>
        <row r="15">
          <cell r="A15" t="str">
            <v>Andorra</v>
          </cell>
          <cell r="B15" t="str">
            <v>AD</v>
          </cell>
        </row>
        <row r="16">
          <cell r="A16" t="str">
            <v>United Arab Emirates</v>
          </cell>
          <cell r="B16" t="str">
            <v>AE</v>
          </cell>
        </row>
        <row r="17">
          <cell r="A17" t="str">
            <v>Afghanistan</v>
          </cell>
          <cell r="B17" t="str">
            <v>AF</v>
          </cell>
        </row>
        <row r="18">
          <cell r="A18" t="str">
            <v>Antigua and Barbuda</v>
          </cell>
          <cell r="B18" t="str">
            <v>AG</v>
          </cell>
        </row>
        <row r="19">
          <cell r="A19" t="str">
            <v>Albania</v>
          </cell>
          <cell r="B19" t="str">
            <v>AL</v>
          </cell>
        </row>
        <row r="20">
          <cell r="A20" t="str">
            <v>Armenia</v>
          </cell>
          <cell r="B20" t="str">
            <v>AM</v>
          </cell>
        </row>
        <row r="21">
          <cell r="A21" t="str">
            <v>Angola</v>
          </cell>
          <cell r="B21" t="str">
            <v>AO</v>
          </cell>
        </row>
        <row r="22">
          <cell r="A22" t="str">
            <v>Argentina</v>
          </cell>
          <cell r="B22" t="str">
            <v>AR</v>
          </cell>
        </row>
        <row r="23">
          <cell r="A23" t="str">
            <v>American Samoa</v>
          </cell>
          <cell r="B23" t="str">
            <v>AS</v>
          </cell>
        </row>
        <row r="24">
          <cell r="A24" t="str">
            <v>Austria</v>
          </cell>
          <cell r="B24" t="str">
            <v>AT</v>
          </cell>
        </row>
        <row r="25">
          <cell r="A25" t="str">
            <v>Australia</v>
          </cell>
          <cell r="B25" t="str">
            <v>AU</v>
          </cell>
        </row>
        <row r="26">
          <cell r="A26" t="str">
            <v>Aruba</v>
          </cell>
          <cell r="B26" t="str">
            <v>AW</v>
          </cell>
        </row>
        <row r="27">
          <cell r="A27" t="str">
            <v>Azerbaijan</v>
          </cell>
          <cell r="B27" t="str">
            <v>AZ</v>
          </cell>
        </row>
        <row r="28">
          <cell r="A28" t="str">
            <v>IBRD countries classified as high income</v>
          </cell>
          <cell r="B28" t="str">
            <v>B1</v>
          </cell>
        </row>
        <row r="29">
          <cell r="A29" t="str">
            <v>Latin America &amp; the Caribbean (IBRD-only countries)</v>
          </cell>
          <cell r="B29" t="str">
            <v>B2</v>
          </cell>
        </row>
        <row r="30">
          <cell r="A30" t="str">
            <v>Middle East &amp; North Africa (IBRD-only countries)</v>
          </cell>
          <cell r="B30" t="str">
            <v>B3</v>
          </cell>
        </row>
        <row r="31">
          <cell r="A31" t="str">
            <v>East Asia &amp; Pacific (IBRD-only countries)</v>
          </cell>
          <cell r="B31" t="str">
            <v>B4</v>
          </cell>
        </row>
        <row r="32">
          <cell r="A32" t="str">
            <v>Sub-Saharan Africa (IBRD-only countries)</v>
          </cell>
          <cell r="B32" t="str">
            <v>B6</v>
          </cell>
        </row>
        <row r="33">
          <cell r="A33" t="str">
            <v>Europe &amp; Central Asia (IBRD-only countries)</v>
          </cell>
          <cell r="B33" t="str">
            <v>B7</v>
          </cell>
        </row>
        <row r="34">
          <cell r="A34" t="str">
            <v>Central Europe and the Baltics</v>
          </cell>
          <cell r="B34" t="str">
            <v>B8</v>
          </cell>
        </row>
        <row r="35">
          <cell r="A35" t="str">
            <v>Bosnia and Herzegovina</v>
          </cell>
          <cell r="B35" t="str">
            <v>BA</v>
          </cell>
        </row>
        <row r="36">
          <cell r="A36" t="str">
            <v>Barbados</v>
          </cell>
          <cell r="B36" t="str">
            <v>BB</v>
          </cell>
        </row>
        <row r="37">
          <cell r="A37" t="str">
            <v>Bangladesh</v>
          </cell>
          <cell r="B37" t="str">
            <v>BD</v>
          </cell>
        </row>
        <row r="38">
          <cell r="A38" t="str">
            <v>Belgium</v>
          </cell>
          <cell r="B38" t="str">
            <v>BE</v>
          </cell>
        </row>
        <row r="39">
          <cell r="A39" t="str">
            <v>Burkina Faso</v>
          </cell>
          <cell r="B39" t="str">
            <v>BF</v>
          </cell>
        </row>
        <row r="40">
          <cell r="A40" t="str">
            <v>Bulgaria</v>
          </cell>
          <cell r="B40" t="str">
            <v>BG</v>
          </cell>
        </row>
        <row r="41">
          <cell r="A41" t="str">
            <v>Bahrain</v>
          </cell>
          <cell r="B41" t="str">
            <v>BH</v>
          </cell>
        </row>
        <row r="42">
          <cell r="A42" t="str">
            <v>Burundi</v>
          </cell>
          <cell r="B42" t="str">
            <v>BI</v>
          </cell>
        </row>
        <row r="43">
          <cell r="A43" t="str">
            <v>Benin</v>
          </cell>
          <cell r="B43" t="str">
            <v>BJ</v>
          </cell>
        </row>
        <row r="44">
          <cell r="A44" t="str">
            <v>Bermuda</v>
          </cell>
          <cell r="B44" t="str">
            <v>BM</v>
          </cell>
        </row>
        <row r="45">
          <cell r="A45" t="str">
            <v>Brunei Darussalam</v>
          </cell>
          <cell r="B45" t="str">
            <v>BN</v>
          </cell>
        </row>
        <row r="46">
          <cell r="A46" t="str">
            <v>Bolivia</v>
          </cell>
          <cell r="B46" t="str">
            <v>BO</v>
          </cell>
        </row>
        <row r="47">
          <cell r="A47" t="str">
            <v>Brazil</v>
          </cell>
          <cell r="B47" t="str">
            <v>BR</v>
          </cell>
        </row>
        <row r="48">
          <cell r="A48" t="str">
            <v>Bahamas, The</v>
          </cell>
          <cell r="B48" t="str">
            <v>BS</v>
          </cell>
        </row>
        <row r="49">
          <cell r="A49" t="str">
            <v>Bhutan</v>
          </cell>
          <cell r="B49" t="str">
            <v>BT</v>
          </cell>
        </row>
        <row r="50">
          <cell r="A50" t="str">
            <v>Botswana</v>
          </cell>
          <cell r="B50" t="str">
            <v>BW</v>
          </cell>
        </row>
        <row r="51">
          <cell r="A51" t="str">
            <v>Belarus</v>
          </cell>
          <cell r="B51" t="str">
            <v>BY</v>
          </cell>
        </row>
        <row r="52">
          <cell r="A52" t="str">
            <v>Belize</v>
          </cell>
          <cell r="B52" t="str">
            <v>BZ</v>
          </cell>
        </row>
        <row r="53">
          <cell r="A53" t="str">
            <v>East Asia and the Pacific (IFC classification)</v>
          </cell>
          <cell r="B53" t="str">
            <v>C4</v>
          </cell>
        </row>
        <row r="54">
          <cell r="A54" t="str">
            <v>Europe and Central Asia (IFC classification)</v>
          </cell>
          <cell r="B54" t="str">
            <v>C5</v>
          </cell>
        </row>
        <row r="55">
          <cell r="A55" t="str">
            <v>Latin America and the Caribbean (IFC classification)</v>
          </cell>
          <cell r="B55" t="str">
            <v>C6</v>
          </cell>
        </row>
        <row r="56">
          <cell r="A56" t="str">
            <v>Middle East and North Africa (IFC classification)</v>
          </cell>
          <cell r="B56" t="str">
            <v>C7</v>
          </cell>
        </row>
        <row r="57">
          <cell r="A57" t="str">
            <v>South Asia (IFC classification)</v>
          </cell>
          <cell r="B57" t="str">
            <v>C8</v>
          </cell>
        </row>
        <row r="58">
          <cell r="A58" t="str">
            <v>Sub-Saharan Africa (IFC classification)</v>
          </cell>
          <cell r="B58" t="str">
            <v>C9</v>
          </cell>
        </row>
        <row r="59">
          <cell r="A59" t="str">
            <v>Canada</v>
          </cell>
          <cell r="B59" t="str">
            <v>CA</v>
          </cell>
        </row>
        <row r="60">
          <cell r="A60" t="str">
            <v>Congo, Dem. Rep.</v>
          </cell>
          <cell r="B60" t="str">
            <v>CD</v>
          </cell>
        </row>
        <row r="61">
          <cell r="A61" t="str">
            <v>Central African Republic</v>
          </cell>
          <cell r="B61" t="str">
            <v>CF</v>
          </cell>
        </row>
        <row r="62">
          <cell r="A62" t="str">
            <v>Congo, Rep.</v>
          </cell>
          <cell r="B62" t="str">
            <v>CG</v>
          </cell>
        </row>
        <row r="63">
          <cell r="A63" t="str">
            <v>Switzerland</v>
          </cell>
          <cell r="B63" t="str">
            <v>CH</v>
          </cell>
        </row>
        <row r="64">
          <cell r="A64" t="str">
            <v>Cote d'Ivoire</v>
          </cell>
          <cell r="B64" t="str">
            <v>CI</v>
          </cell>
        </row>
        <row r="65">
          <cell r="A65" t="str">
            <v>Chile</v>
          </cell>
          <cell r="B65" t="str">
            <v>CL</v>
          </cell>
        </row>
        <row r="66">
          <cell r="A66" t="str">
            <v>Cameroon</v>
          </cell>
          <cell r="B66" t="str">
            <v>CM</v>
          </cell>
        </row>
        <row r="67">
          <cell r="A67" t="str">
            <v>China</v>
          </cell>
          <cell r="B67" t="str">
            <v>CN</v>
          </cell>
        </row>
        <row r="68">
          <cell r="A68" t="str">
            <v>Colombia</v>
          </cell>
          <cell r="B68" t="str">
            <v>CO</v>
          </cell>
        </row>
        <row r="69">
          <cell r="A69" t="str">
            <v>Costa Rica</v>
          </cell>
          <cell r="B69" t="str">
            <v>CR</v>
          </cell>
        </row>
        <row r="70">
          <cell r="A70" t="str">
            <v>Cuba</v>
          </cell>
          <cell r="B70" t="str">
            <v>CU</v>
          </cell>
        </row>
        <row r="71">
          <cell r="A71" t="str">
            <v>Cabo Verde</v>
          </cell>
          <cell r="B71" t="str">
            <v>CV</v>
          </cell>
        </row>
        <row r="72">
          <cell r="A72" t="str">
            <v>Curacao</v>
          </cell>
          <cell r="B72" t="str">
            <v>CW</v>
          </cell>
        </row>
        <row r="73">
          <cell r="A73" t="str">
            <v>Cyprus</v>
          </cell>
          <cell r="B73" t="str">
            <v>CY</v>
          </cell>
        </row>
        <row r="74">
          <cell r="A74" t="str">
            <v>Czech Republic</v>
          </cell>
          <cell r="B74" t="str">
            <v>CZ</v>
          </cell>
        </row>
        <row r="75">
          <cell r="A75" t="str">
            <v>Latin America &amp; the Caribbean (IDA-eligible countries)</v>
          </cell>
          <cell r="B75" t="str">
            <v>D2</v>
          </cell>
        </row>
        <row r="76">
          <cell r="A76" t="str">
            <v>Middle East &amp; North Africa (IDA-eligible countries)</v>
          </cell>
          <cell r="B76" t="str">
            <v>D3</v>
          </cell>
        </row>
        <row r="77">
          <cell r="A77" t="str">
            <v>East Asia &amp; Pacific (IDA-eligible countries)</v>
          </cell>
          <cell r="B77" t="str">
            <v>D4</v>
          </cell>
        </row>
        <row r="78">
          <cell r="A78" t="str">
            <v>South Asia (IDA-eligible countries)</v>
          </cell>
          <cell r="B78" t="str">
            <v>D5</v>
          </cell>
        </row>
        <row r="79">
          <cell r="A79" t="str">
            <v>Sub-Saharan Africa (IDA-eligible countries)</v>
          </cell>
          <cell r="B79" t="str">
            <v>D6</v>
          </cell>
        </row>
        <row r="80">
          <cell r="A80" t="str">
            <v>Europe &amp; Central Asia (IDA-eligible countries)</v>
          </cell>
          <cell r="B80" t="str">
            <v>D7</v>
          </cell>
        </row>
        <row r="81">
          <cell r="A81" t="str">
            <v>IDA countries classified as Fragile Situations</v>
          </cell>
          <cell r="B81" t="str">
            <v>D8</v>
          </cell>
        </row>
        <row r="82">
          <cell r="A82" t="str">
            <v>IDA countries not classified as Fragile Situations</v>
          </cell>
          <cell r="B82" t="str">
            <v>D9</v>
          </cell>
        </row>
        <row r="83">
          <cell r="A83" t="str">
            <v>Germany</v>
          </cell>
          <cell r="B83" t="str">
            <v>DE</v>
          </cell>
        </row>
        <row r="84">
          <cell r="A84" t="str">
            <v>Djibouti</v>
          </cell>
          <cell r="B84" t="str">
            <v>DJ</v>
          </cell>
        </row>
        <row r="85">
          <cell r="A85" t="str">
            <v>Denmark</v>
          </cell>
          <cell r="B85" t="str">
            <v>DK</v>
          </cell>
        </row>
        <row r="86">
          <cell r="A86" t="str">
            <v>Dominica</v>
          </cell>
          <cell r="B86" t="str">
            <v>DM</v>
          </cell>
        </row>
        <row r="87">
          <cell r="A87" t="str">
            <v>Dominican Republic</v>
          </cell>
          <cell r="B87" t="str">
            <v>DO</v>
          </cell>
        </row>
        <row r="88">
          <cell r="A88" t="str">
            <v>Algeria</v>
          </cell>
          <cell r="B88" t="str">
            <v>DZ</v>
          </cell>
        </row>
        <row r="89">
          <cell r="A89" t="str">
            <v>Ecuador</v>
          </cell>
          <cell r="B89" t="str">
            <v>EC</v>
          </cell>
        </row>
        <row r="90">
          <cell r="A90" t="str">
            <v>Estonia</v>
          </cell>
          <cell r="B90" t="str">
            <v>EE</v>
          </cell>
        </row>
        <row r="91">
          <cell r="A91" t="str">
            <v>Egypt, Arab Rep.</v>
          </cell>
          <cell r="B91" t="str">
            <v>EG</v>
          </cell>
        </row>
        <row r="92">
          <cell r="A92" t="str">
            <v>Eritrea</v>
          </cell>
          <cell r="B92" t="str">
            <v>ER</v>
          </cell>
        </row>
        <row r="93">
          <cell r="A93" t="str">
            <v>Spain</v>
          </cell>
          <cell r="B93" t="str">
            <v>ES</v>
          </cell>
        </row>
        <row r="94">
          <cell r="A94" t="str">
            <v>Ethiopia</v>
          </cell>
          <cell r="B94" t="str">
            <v>ET</v>
          </cell>
        </row>
        <row r="95">
          <cell r="A95" t="str">
            <v>European Union</v>
          </cell>
          <cell r="B95" t="str">
            <v>EU</v>
          </cell>
        </row>
        <row r="96">
          <cell r="A96" t="str">
            <v>Fragile and conflict affected situations</v>
          </cell>
          <cell r="B96" t="str">
            <v>F1</v>
          </cell>
        </row>
        <row r="97">
          <cell r="A97" t="str">
            <v xml:space="preserve">IDA countries in Sub-Saharan Africa classified as fragile situations </v>
          </cell>
          <cell r="B97" t="str">
            <v>F6</v>
          </cell>
        </row>
        <row r="98">
          <cell r="A98" t="str">
            <v>Finland</v>
          </cell>
          <cell r="B98" t="str">
            <v>FI</v>
          </cell>
        </row>
        <row r="99">
          <cell r="A99" t="str">
            <v>Fiji</v>
          </cell>
          <cell r="B99" t="str">
            <v>FJ</v>
          </cell>
        </row>
        <row r="100">
          <cell r="A100" t="str">
            <v>Micronesia, Fed. Sts.</v>
          </cell>
          <cell r="B100" t="str">
            <v>FM</v>
          </cell>
        </row>
        <row r="101">
          <cell r="A101" t="str">
            <v>Faroe Islands</v>
          </cell>
          <cell r="B101" t="str">
            <v>FO</v>
          </cell>
        </row>
        <row r="102">
          <cell r="A102" t="str">
            <v>France</v>
          </cell>
          <cell r="B102" t="str">
            <v>FR</v>
          </cell>
        </row>
        <row r="103">
          <cell r="A103" t="str">
            <v>Gabon</v>
          </cell>
          <cell r="B103" t="str">
            <v>GA</v>
          </cell>
        </row>
        <row r="104">
          <cell r="A104" t="str">
            <v>United Kingdom</v>
          </cell>
          <cell r="B104" t="str">
            <v>GB</v>
          </cell>
        </row>
        <row r="105">
          <cell r="A105" t="str">
            <v>Grenada</v>
          </cell>
          <cell r="B105" t="str">
            <v>GD</v>
          </cell>
        </row>
        <row r="106">
          <cell r="A106" t="str">
            <v>Georgia</v>
          </cell>
          <cell r="B106" t="str">
            <v>GE</v>
          </cell>
        </row>
        <row r="107">
          <cell r="A107" t="str">
            <v>Ghana</v>
          </cell>
          <cell r="B107" t="str">
            <v>GH</v>
          </cell>
        </row>
        <row r="108">
          <cell r="A108" t="str">
            <v>Gibraltar</v>
          </cell>
          <cell r="B108" t="str">
            <v>GI</v>
          </cell>
        </row>
        <row r="109">
          <cell r="A109" t="str">
            <v>Greenland</v>
          </cell>
          <cell r="B109" t="str">
            <v>GL</v>
          </cell>
        </row>
        <row r="110">
          <cell r="A110" t="str">
            <v>Gambia, The</v>
          </cell>
          <cell r="B110" t="str">
            <v>GM</v>
          </cell>
        </row>
        <row r="111">
          <cell r="A111" t="str">
            <v>Guinea</v>
          </cell>
          <cell r="B111" t="str">
            <v>GN</v>
          </cell>
        </row>
        <row r="112">
          <cell r="A112" t="str">
            <v>Equatorial Guinea</v>
          </cell>
          <cell r="B112" t="str">
            <v>GQ</v>
          </cell>
        </row>
        <row r="113">
          <cell r="A113" t="str">
            <v>Greece</v>
          </cell>
          <cell r="B113" t="str">
            <v>GR</v>
          </cell>
        </row>
        <row r="114">
          <cell r="A114" t="str">
            <v>Guatemala</v>
          </cell>
          <cell r="B114" t="str">
            <v>GT</v>
          </cell>
        </row>
        <row r="115">
          <cell r="A115" t="str">
            <v>Guam</v>
          </cell>
          <cell r="B115" t="str">
            <v>GU</v>
          </cell>
        </row>
        <row r="116">
          <cell r="A116" t="str">
            <v>Guinea-Bissau</v>
          </cell>
          <cell r="B116" t="str">
            <v>GW</v>
          </cell>
        </row>
        <row r="117">
          <cell r="A117" t="str">
            <v>Guyana</v>
          </cell>
          <cell r="B117" t="str">
            <v>GY</v>
          </cell>
        </row>
        <row r="118">
          <cell r="A118" t="str">
            <v>Hong Kong SAR, China</v>
          </cell>
          <cell r="B118" t="str">
            <v>HK</v>
          </cell>
        </row>
        <row r="119">
          <cell r="A119" t="str">
            <v>Honduras</v>
          </cell>
          <cell r="B119" t="str">
            <v>HN</v>
          </cell>
        </row>
        <row r="120">
          <cell r="A120" t="str">
            <v>Croatia</v>
          </cell>
          <cell r="B120" t="str">
            <v>HR</v>
          </cell>
        </row>
        <row r="121">
          <cell r="A121" t="str">
            <v>Haiti</v>
          </cell>
          <cell r="B121" t="str">
            <v>HT</v>
          </cell>
        </row>
        <row r="122">
          <cell r="A122" t="str">
            <v>Hungary</v>
          </cell>
          <cell r="B122" t="str">
            <v>HU</v>
          </cell>
        </row>
        <row r="123">
          <cell r="A123" t="str">
            <v>Indonesia</v>
          </cell>
          <cell r="B123" t="str">
            <v>ID</v>
          </cell>
        </row>
        <row r="124">
          <cell r="A124" t="str">
            <v>Ireland</v>
          </cell>
          <cell r="B124" t="str">
            <v>IE</v>
          </cell>
        </row>
        <row r="125">
          <cell r="A125" t="str">
            <v>Israel</v>
          </cell>
          <cell r="B125" t="str">
            <v>IL</v>
          </cell>
        </row>
        <row r="126">
          <cell r="A126" t="str">
            <v>Isle of Man</v>
          </cell>
          <cell r="B126" t="str">
            <v>IM</v>
          </cell>
        </row>
        <row r="127">
          <cell r="A127" t="str">
            <v>India</v>
          </cell>
          <cell r="B127" t="str">
            <v>IN</v>
          </cell>
        </row>
        <row r="128">
          <cell r="A128" t="str">
            <v>Iraq</v>
          </cell>
          <cell r="B128" t="str">
            <v>IQ</v>
          </cell>
        </row>
        <row r="129">
          <cell r="A129" t="str">
            <v>Iran, Islamic Rep.</v>
          </cell>
          <cell r="B129" t="str">
            <v>IR</v>
          </cell>
        </row>
        <row r="130">
          <cell r="A130" t="str">
            <v>Iceland</v>
          </cell>
          <cell r="B130" t="str">
            <v>IS</v>
          </cell>
        </row>
        <row r="131">
          <cell r="A131" t="str">
            <v>Italy</v>
          </cell>
          <cell r="B131" t="str">
            <v>IT</v>
          </cell>
        </row>
        <row r="132">
          <cell r="A132" t="str">
            <v>Channel Islands</v>
          </cell>
          <cell r="B132" t="str">
            <v>JG</v>
          </cell>
        </row>
        <row r="133">
          <cell r="A133" t="str">
            <v>Jamaica</v>
          </cell>
          <cell r="B133" t="str">
            <v>JM</v>
          </cell>
        </row>
        <row r="134">
          <cell r="A134" t="str">
            <v>Jordan</v>
          </cell>
          <cell r="B134" t="str">
            <v>JO</v>
          </cell>
        </row>
        <row r="135">
          <cell r="A135" t="str">
            <v>Japan</v>
          </cell>
          <cell r="B135" t="str">
            <v>JP</v>
          </cell>
        </row>
        <row r="136">
          <cell r="A136" t="str">
            <v>Kenya</v>
          </cell>
          <cell r="B136" t="str">
            <v>KE</v>
          </cell>
        </row>
        <row r="137">
          <cell r="A137" t="str">
            <v>Kyrgyz Republic</v>
          </cell>
          <cell r="B137" t="str">
            <v>KG</v>
          </cell>
        </row>
        <row r="138">
          <cell r="A138" t="str">
            <v>Cambodia</v>
          </cell>
          <cell r="B138" t="str">
            <v>KH</v>
          </cell>
        </row>
        <row r="139">
          <cell r="A139" t="str">
            <v>Kiribati</v>
          </cell>
          <cell r="B139" t="str">
            <v>KI</v>
          </cell>
        </row>
        <row r="140">
          <cell r="A140" t="str">
            <v>Comoros</v>
          </cell>
          <cell r="B140" t="str">
            <v>KM</v>
          </cell>
        </row>
        <row r="141">
          <cell r="A141" t="str">
            <v>St. Kitts and Nevis</v>
          </cell>
          <cell r="B141" t="str">
            <v>KN</v>
          </cell>
        </row>
        <row r="142">
          <cell r="A142" t="str">
            <v>Korea, Dem. Peopleâ€™s Rep.</v>
          </cell>
          <cell r="B142" t="str">
            <v>KP</v>
          </cell>
        </row>
        <row r="143">
          <cell r="A143" t="str">
            <v>Korea, Rep.</v>
          </cell>
          <cell r="B143" t="str">
            <v>KR</v>
          </cell>
        </row>
        <row r="144">
          <cell r="A144" t="str">
            <v>Kuwait</v>
          </cell>
          <cell r="B144" t="str">
            <v>KW</v>
          </cell>
        </row>
        <row r="145">
          <cell r="A145" t="str">
            <v>Cayman Islands</v>
          </cell>
          <cell r="B145" t="str">
            <v>KY</v>
          </cell>
        </row>
        <row r="146">
          <cell r="A146" t="str">
            <v>Kazakhstan</v>
          </cell>
          <cell r="B146" t="str">
            <v>KZ</v>
          </cell>
        </row>
        <row r="147">
          <cell r="A147" t="str">
            <v>Latin America and the Caribbean</v>
          </cell>
          <cell r="B147" t="str">
            <v>L4</v>
          </cell>
        </row>
        <row r="148">
          <cell r="A148" t="str">
            <v>Andean Region</v>
          </cell>
          <cell r="B148" t="str">
            <v>L5</v>
          </cell>
        </row>
        <row r="149">
          <cell r="A149" t="str">
            <v>Central America</v>
          </cell>
          <cell r="B149" t="str">
            <v>L6</v>
          </cell>
        </row>
        <row r="150">
          <cell r="A150" t="str">
            <v>Southern Cone</v>
          </cell>
          <cell r="B150" t="str">
            <v>L7</v>
          </cell>
        </row>
        <row r="151">
          <cell r="A151" t="str">
            <v>Lao PDR</v>
          </cell>
          <cell r="B151" t="str">
            <v>LA</v>
          </cell>
        </row>
        <row r="152">
          <cell r="A152" t="str">
            <v>Lebanon</v>
          </cell>
          <cell r="B152" t="str">
            <v>LB</v>
          </cell>
        </row>
        <row r="153">
          <cell r="A153" t="str">
            <v>St. Lucia</v>
          </cell>
          <cell r="B153" t="str">
            <v>LC</v>
          </cell>
        </row>
        <row r="154">
          <cell r="A154" t="str">
            <v>Liechtenstein</v>
          </cell>
          <cell r="B154" t="str">
            <v>LI</v>
          </cell>
        </row>
        <row r="155">
          <cell r="A155" t="str">
            <v>Sri Lanka</v>
          </cell>
          <cell r="B155" t="str">
            <v>LK</v>
          </cell>
        </row>
        <row r="156">
          <cell r="A156" t="str">
            <v>Liberia</v>
          </cell>
          <cell r="B156" t="str">
            <v>LR</v>
          </cell>
        </row>
        <row r="157">
          <cell r="A157" t="str">
            <v>Lesotho</v>
          </cell>
          <cell r="B157" t="str">
            <v>LS</v>
          </cell>
        </row>
        <row r="158">
          <cell r="A158" t="str">
            <v>Lithuania</v>
          </cell>
          <cell r="B158" t="str">
            <v>LT</v>
          </cell>
        </row>
        <row r="159">
          <cell r="A159" t="str">
            <v>Luxembourg</v>
          </cell>
          <cell r="B159" t="str">
            <v>LU</v>
          </cell>
        </row>
        <row r="160">
          <cell r="A160" t="str">
            <v>Latvia</v>
          </cell>
          <cell r="B160" t="str">
            <v>LV</v>
          </cell>
        </row>
        <row r="161">
          <cell r="A161" t="str">
            <v>Libya</v>
          </cell>
          <cell r="B161" t="str">
            <v>LY</v>
          </cell>
        </row>
        <row r="162">
          <cell r="A162" t="str">
            <v>Middle East (developing only)</v>
          </cell>
          <cell r="B162" t="str">
            <v>M1</v>
          </cell>
        </row>
        <row r="163">
          <cell r="A163" t="str">
            <v>North Africa</v>
          </cell>
          <cell r="B163" t="str">
            <v>M2</v>
          </cell>
        </row>
        <row r="164">
          <cell r="A164" t="str">
            <v>Morocco</v>
          </cell>
          <cell r="B164" t="str">
            <v>MA</v>
          </cell>
        </row>
        <row r="165">
          <cell r="A165" t="str">
            <v>Monaco</v>
          </cell>
          <cell r="B165" t="str">
            <v>MC</v>
          </cell>
        </row>
        <row r="166">
          <cell r="A166" t="str">
            <v>Moldova</v>
          </cell>
          <cell r="B166" t="str">
            <v>MD</v>
          </cell>
        </row>
        <row r="167">
          <cell r="A167" t="str">
            <v>Montenegro</v>
          </cell>
          <cell r="B167" t="str">
            <v>ME</v>
          </cell>
        </row>
        <row r="168">
          <cell r="A168" t="str">
            <v>St. Martin (French part)</v>
          </cell>
          <cell r="B168" t="str">
            <v>MF</v>
          </cell>
        </row>
        <row r="169">
          <cell r="A169" t="str">
            <v>Madagascar</v>
          </cell>
          <cell r="B169" t="str">
            <v>MG</v>
          </cell>
        </row>
        <row r="170">
          <cell r="A170" t="str">
            <v>Marshall Islands</v>
          </cell>
          <cell r="B170" t="str">
            <v>MH</v>
          </cell>
        </row>
        <row r="171">
          <cell r="A171" t="str">
            <v>Macedonia, FYR</v>
          </cell>
          <cell r="B171" t="str">
            <v>MK</v>
          </cell>
        </row>
        <row r="172">
          <cell r="A172" t="str">
            <v>Mali</v>
          </cell>
          <cell r="B172" t="str">
            <v>ML</v>
          </cell>
        </row>
        <row r="173">
          <cell r="A173" t="str">
            <v>Myanmar</v>
          </cell>
          <cell r="B173" t="str">
            <v>MM</v>
          </cell>
        </row>
        <row r="174">
          <cell r="A174" t="str">
            <v>Mongolia</v>
          </cell>
          <cell r="B174" t="str">
            <v>MN</v>
          </cell>
        </row>
        <row r="175">
          <cell r="A175" t="str">
            <v>Macao SAR, China</v>
          </cell>
          <cell r="B175" t="str">
            <v>MO</v>
          </cell>
        </row>
        <row r="176">
          <cell r="A176" t="str">
            <v>Northern Mariana Islands</v>
          </cell>
          <cell r="B176" t="str">
            <v>MP</v>
          </cell>
        </row>
        <row r="177">
          <cell r="A177" t="str">
            <v>Mauritania</v>
          </cell>
          <cell r="B177" t="str">
            <v>MR</v>
          </cell>
        </row>
        <row r="178">
          <cell r="A178" t="str">
            <v>Malta</v>
          </cell>
          <cell r="B178" t="str">
            <v>MT</v>
          </cell>
        </row>
        <row r="179">
          <cell r="A179" t="str">
            <v>Mauritius</v>
          </cell>
          <cell r="B179" t="str">
            <v>MU</v>
          </cell>
        </row>
        <row r="180">
          <cell r="A180" t="str">
            <v>Maldives</v>
          </cell>
          <cell r="B180" t="str">
            <v>MV</v>
          </cell>
        </row>
        <row r="181">
          <cell r="A181" t="str">
            <v>Malawi</v>
          </cell>
          <cell r="B181" t="str">
            <v>MW</v>
          </cell>
        </row>
        <row r="182">
          <cell r="A182" t="str">
            <v>Mexico</v>
          </cell>
          <cell r="B182" t="str">
            <v>MX</v>
          </cell>
        </row>
        <row r="183">
          <cell r="A183" t="str">
            <v>Malaysia</v>
          </cell>
          <cell r="B183" t="str">
            <v>MY</v>
          </cell>
        </row>
        <row r="184">
          <cell r="A184" t="str">
            <v>Mozambique</v>
          </cell>
          <cell r="B184" t="str">
            <v>MZ</v>
          </cell>
        </row>
        <row r="185">
          <cell r="A185" t="str">
            <v xml:space="preserve">IDA countries in Sub-Saharan Africa not classified as fragile situations </v>
          </cell>
          <cell r="B185" t="str">
            <v>N6</v>
          </cell>
        </row>
        <row r="186">
          <cell r="A186" t="str">
            <v>Namibia</v>
          </cell>
          <cell r="B186" t="str">
            <v>NA</v>
          </cell>
        </row>
        <row r="187">
          <cell r="A187" t="str">
            <v>New Caledonia</v>
          </cell>
          <cell r="B187" t="str">
            <v>NC</v>
          </cell>
        </row>
        <row r="188">
          <cell r="A188" t="str">
            <v>Niger</v>
          </cell>
          <cell r="B188" t="str">
            <v>NE</v>
          </cell>
        </row>
        <row r="189">
          <cell r="A189" t="str">
            <v>Nigeria</v>
          </cell>
          <cell r="B189" t="str">
            <v>NG</v>
          </cell>
        </row>
        <row r="190">
          <cell r="A190" t="str">
            <v>Nicaragua</v>
          </cell>
          <cell r="B190" t="str">
            <v>NI</v>
          </cell>
        </row>
        <row r="191">
          <cell r="A191" t="str">
            <v>Netherlands</v>
          </cell>
          <cell r="B191" t="str">
            <v>NL</v>
          </cell>
        </row>
        <row r="192">
          <cell r="A192" t="str">
            <v>Norway</v>
          </cell>
          <cell r="B192" t="str">
            <v>NO</v>
          </cell>
        </row>
        <row r="193">
          <cell r="A193" t="str">
            <v>Nepal</v>
          </cell>
          <cell r="B193" t="str">
            <v>NP</v>
          </cell>
        </row>
        <row r="194">
          <cell r="A194" t="str">
            <v>Nauru</v>
          </cell>
          <cell r="B194" t="str">
            <v>NR</v>
          </cell>
        </row>
        <row r="195">
          <cell r="A195" t="str">
            <v>New Zealand</v>
          </cell>
          <cell r="B195" t="str">
            <v>NZ</v>
          </cell>
        </row>
        <row r="196">
          <cell r="A196" t="str">
            <v>Resource rich Sub-Saharan Africa countries, of which oil exporters</v>
          </cell>
          <cell r="B196" t="str">
            <v>O6</v>
          </cell>
        </row>
        <row r="197">
          <cell r="A197" t="str">
            <v>OECD members</v>
          </cell>
          <cell r="B197" t="str">
            <v>OE</v>
          </cell>
        </row>
        <row r="198">
          <cell r="A198" t="str">
            <v>Oman</v>
          </cell>
          <cell r="B198" t="str">
            <v>OM</v>
          </cell>
        </row>
        <row r="199">
          <cell r="A199" t="str">
            <v>Panama</v>
          </cell>
          <cell r="B199" t="str">
            <v>PA</v>
          </cell>
        </row>
        <row r="200">
          <cell r="A200" t="str">
            <v>Peru</v>
          </cell>
          <cell r="B200" t="str">
            <v>PE</v>
          </cell>
        </row>
        <row r="201">
          <cell r="A201" t="str">
            <v>French Polynesia</v>
          </cell>
          <cell r="B201" t="str">
            <v>PF</v>
          </cell>
        </row>
        <row r="202">
          <cell r="A202" t="str">
            <v>Papua New Guinea</v>
          </cell>
          <cell r="B202" t="str">
            <v>PG</v>
          </cell>
        </row>
        <row r="203">
          <cell r="A203" t="str">
            <v>Philippines</v>
          </cell>
          <cell r="B203" t="str">
            <v>PH</v>
          </cell>
        </row>
        <row r="204">
          <cell r="A204" t="str">
            <v>Pakistan</v>
          </cell>
          <cell r="B204" t="str">
            <v>PK</v>
          </cell>
        </row>
        <row r="205">
          <cell r="A205" t="str">
            <v>Poland</v>
          </cell>
          <cell r="B205" t="str">
            <v>PL</v>
          </cell>
        </row>
        <row r="206">
          <cell r="A206" t="str">
            <v>Puerto Rico</v>
          </cell>
          <cell r="B206" t="str">
            <v>PR</v>
          </cell>
        </row>
        <row r="207">
          <cell r="A207" t="str">
            <v>West Bank and Gaza</v>
          </cell>
          <cell r="B207" t="str">
            <v>PS</v>
          </cell>
        </row>
        <row r="208">
          <cell r="A208" t="str">
            <v>Portugal</v>
          </cell>
          <cell r="B208" t="str">
            <v>PT</v>
          </cell>
        </row>
        <row r="209">
          <cell r="A209" t="str">
            <v>Palau</v>
          </cell>
          <cell r="B209" t="str">
            <v>PW</v>
          </cell>
        </row>
        <row r="210">
          <cell r="A210" t="str">
            <v>Paraguay</v>
          </cell>
          <cell r="B210" t="str">
            <v>PY</v>
          </cell>
        </row>
        <row r="211">
          <cell r="A211" t="str">
            <v>Qatar</v>
          </cell>
          <cell r="B211" t="str">
            <v>QA</v>
          </cell>
        </row>
        <row r="212">
          <cell r="A212" t="str">
            <v>Resource rich Sub-Saharan Africa countries</v>
          </cell>
          <cell r="B212" t="str">
            <v>R6</v>
          </cell>
        </row>
        <row r="213">
          <cell r="A213" t="str">
            <v>Romania</v>
          </cell>
          <cell r="B213" t="str">
            <v>RO</v>
          </cell>
        </row>
        <row r="214">
          <cell r="A214" t="str">
            <v>Serbia</v>
          </cell>
          <cell r="B214" t="str">
            <v>RS</v>
          </cell>
        </row>
        <row r="215">
          <cell r="A215" t="str">
            <v>Russian Federation</v>
          </cell>
          <cell r="B215" t="str">
            <v>RU</v>
          </cell>
        </row>
        <row r="216">
          <cell r="A216" t="str">
            <v>Rwanda</v>
          </cell>
          <cell r="B216" t="str">
            <v>RW</v>
          </cell>
        </row>
        <row r="217">
          <cell r="A217" t="str">
            <v>Small states</v>
          </cell>
          <cell r="B217" t="str">
            <v>S1</v>
          </cell>
        </row>
        <row r="218">
          <cell r="A218" t="str">
            <v>Pacific island small states</v>
          </cell>
          <cell r="B218" t="str">
            <v>S2</v>
          </cell>
        </row>
        <row r="219">
          <cell r="A219" t="str">
            <v>Caribbean small states</v>
          </cell>
          <cell r="B219" t="str">
            <v>S3</v>
          </cell>
        </row>
        <row r="220">
          <cell r="A220" t="str">
            <v>Other small states</v>
          </cell>
          <cell r="B220" t="str">
            <v>S4</v>
          </cell>
        </row>
        <row r="221">
          <cell r="A221" t="str">
            <v>Saudi Arabia</v>
          </cell>
          <cell r="B221" t="str">
            <v>SA</v>
          </cell>
        </row>
        <row r="222">
          <cell r="A222" t="str">
            <v>Solomon Islands</v>
          </cell>
          <cell r="B222" t="str">
            <v>SB</v>
          </cell>
        </row>
        <row r="223">
          <cell r="A223" t="str">
            <v>Seychelles</v>
          </cell>
          <cell r="B223" t="str">
            <v>SC</v>
          </cell>
        </row>
        <row r="224">
          <cell r="A224" t="str">
            <v>Sudan</v>
          </cell>
          <cell r="B224" t="str">
            <v>SD</v>
          </cell>
        </row>
        <row r="225">
          <cell r="A225" t="str">
            <v>Sweden</v>
          </cell>
          <cell r="B225" t="str">
            <v>SE</v>
          </cell>
        </row>
        <row r="226">
          <cell r="A226" t="str">
            <v>Singapore</v>
          </cell>
          <cell r="B226" t="str">
            <v>SG</v>
          </cell>
        </row>
        <row r="227">
          <cell r="A227" t="str">
            <v>Slovenia</v>
          </cell>
          <cell r="B227" t="str">
            <v>SI</v>
          </cell>
        </row>
        <row r="228">
          <cell r="A228" t="str">
            <v>Slovak Republic</v>
          </cell>
          <cell r="B228" t="str">
            <v>SK</v>
          </cell>
        </row>
        <row r="229">
          <cell r="A229" t="str">
            <v>Sierra Leone</v>
          </cell>
          <cell r="B229" t="str">
            <v>SL</v>
          </cell>
        </row>
        <row r="230">
          <cell r="A230" t="str">
            <v>San Marino</v>
          </cell>
          <cell r="B230" t="str">
            <v>SM</v>
          </cell>
        </row>
        <row r="231">
          <cell r="A231" t="str">
            <v>Senegal</v>
          </cell>
          <cell r="B231" t="str">
            <v>SN</v>
          </cell>
        </row>
        <row r="232">
          <cell r="A232" t="str">
            <v>Somalia</v>
          </cell>
          <cell r="B232" t="str">
            <v>SO</v>
          </cell>
        </row>
        <row r="233">
          <cell r="A233" t="str">
            <v>Suriname</v>
          </cell>
          <cell r="B233" t="str">
            <v>SR</v>
          </cell>
        </row>
        <row r="234">
          <cell r="A234" t="str">
            <v>South Sudan</v>
          </cell>
          <cell r="B234" t="str">
            <v>SS</v>
          </cell>
        </row>
        <row r="235">
          <cell r="A235" t="str">
            <v>Sao Tome and Principe</v>
          </cell>
          <cell r="B235" t="str">
            <v>ST</v>
          </cell>
        </row>
        <row r="236">
          <cell r="A236" t="str">
            <v>El Salvador</v>
          </cell>
          <cell r="B236" t="str">
            <v>SV</v>
          </cell>
        </row>
        <row r="237">
          <cell r="A237" t="str">
            <v>Sint Maarten (Dutch part)</v>
          </cell>
          <cell r="B237" t="str">
            <v>SX</v>
          </cell>
        </row>
        <row r="238">
          <cell r="A238" t="str">
            <v>Syrian Arab Republic</v>
          </cell>
          <cell r="B238" t="str">
            <v>SY</v>
          </cell>
        </row>
        <row r="239">
          <cell r="A239" t="str">
            <v>Swaziland</v>
          </cell>
          <cell r="B239" t="str">
            <v>SZ</v>
          </cell>
        </row>
        <row r="240">
          <cell r="A240" t="str">
            <v>Latin America &amp; the Caribbean (IDA &amp; IBRD countries)</v>
          </cell>
          <cell r="B240" t="str">
            <v>T2</v>
          </cell>
        </row>
        <row r="241">
          <cell r="A241" t="str">
            <v>Middle East &amp; North Africa (IDA &amp; IBRD countries)</v>
          </cell>
          <cell r="B241" t="str">
            <v>T3</v>
          </cell>
        </row>
        <row r="242">
          <cell r="A242" t="str">
            <v>East Asia &amp; Pacific (IDA &amp; IBRD countries)</v>
          </cell>
          <cell r="B242" t="str">
            <v>T4</v>
          </cell>
        </row>
        <row r="243">
          <cell r="A243" t="str">
            <v>South Asia (IDA &amp; IBRD)</v>
          </cell>
          <cell r="B243" t="str">
            <v>T5</v>
          </cell>
        </row>
        <row r="244">
          <cell r="A244" t="str">
            <v>Sub-Saharan Africa (IDA &amp; IBRD countries)</v>
          </cell>
          <cell r="B244" t="str">
            <v>T6</v>
          </cell>
        </row>
        <row r="245">
          <cell r="A245" t="str">
            <v>Europe &amp; Central Asia (IDA &amp; IBRD countries)</v>
          </cell>
          <cell r="B245" t="str">
            <v>T7</v>
          </cell>
        </row>
        <row r="246">
          <cell r="A246" t="str">
            <v>Turks and Caicos Islands</v>
          </cell>
          <cell r="B246" t="str">
            <v>TC</v>
          </cell>
        </row>
        <row r="247">
          <cell r="A247" t="str">
            <v>Chad</v>
          </cell>
          <cell r="B247" t="str">
            <v>TD</v>
          </cell>
        </row>
        <row r="248">
          <cell r="A248" t="str">
            <v>Togo</v>
          </cell>
          <cell r="B248" t="str">
            <v>TG</v>
          </cell>
        </row>
        <row r="249">
          <cell r="A249" t="str">
            <v>Thailand</v>
          </cell>
          <cell r="B249" t="str">
            <v>TH</v>
          </cell>
        </row>
        <row r="250">
          <cell r="A250" t="str">
            <v>Tajikistan</v>
          </cell>
          <cell r="B250" t="str">
            <v>TJ</v>
          </cell>
        </row>
        <row r="251">
          <cell r="A251" t="str">
            <v>Timor-Leste</v>
          </cell>
          <cell r="B251" t="str">
            <v>TL</v>
          </cell>
        </row>
        <row r="252">
          <cell r="A252" t="str">
            <v>Turkmenistan</v>
          </cell>
          <cell r="B252" t="str">
            <v>TM</v>
          </cell>
        </row>
        <row r="253">
          <cell r="A253" t="str">
            <v>Tunisia</v>
          </cell>
          <cell r="B253" t="str">
            <v>TN</v>
          </cell>
        </row>
        <row r="254">
          <cell r="A254" t="str">
            <v>Tonga</v>
          </cell>
          <cell r="B254" t="str">
            <v>TO</v>
          </cell>
        </row>
        <row r="255">
          <cell r="A255" t="str">
            <v>Turkey</v>
          </cell>
          <cell r="B255" t="str">
            <v>TR</v>
          </cell>
        </row>
        <row r="256">
          <cell r="A256" t="str">
            <v>Trinidad and Tobago</v>
          </cell>
          <cell r="B256" t="str">
            <v>TT</v>
          </cell>
        </row>
        <row r="257">
          <cell r="A257" t="str">
            <v>Tuvalu</v>
          </cell>
          <cell r="B257" t="str">
            <v>TV</v>
          </cell>
        </row>
        <row r="258">
          <cell r="A258" t="str">
            <v>Taiwan, China</v>
          </cell>
          <cell r="B258" t="str">
            <v>TW</v>
          </cell>
        </row>
        <row r="259">
          <cell r="A259" t="str">
            <v>Tanzania</v>
          </cell>
          <cell r="B259" t="str">
            <v>TZ</v>
          </cell>
        </row>
        <row r="260">
          <cell r="A260" t="str">
            <v>Ukraine</v>
          </cell>
          <cell r="B260" t="str">
            <v>UA</v>
          </cell>
        </row>
        <row r="261">
          <cell r="A261" t="str">
            <v>Uganda</v>
          </cell>
          <cell r="B261" t="str">
            <v>UG</v>
          </cell>
        </row>
        <row r="262">
          <cell r="A262" t="str">
            <v>United States</v>
          </cell>
          <cell r="B262" t="str">
            <v>US</v>
          </cell>
        </row>
        <row r="263">
          <cell r="A263" t="str">
            <v>Uruguay</v>
          </cell>
          <cell r="B263" t="str">
            <v>UY</v>
          </cell>
        </row>
        <row r="264">
          <cell r="A264" t="str">
            <v>Uzbekistan</v>
          </cell>
          <cell r="B264" t="str">
            <v>UZ</v>
          </cell>
        </row>
        <row r="265">
          <cell r="A265" t="str">
            <v>Pre-demographic dividend</v>
          </cell>
          <cell r="B265" t="str">
            <v>V1</v>
          </cell>
        </row>
        <row r="266">
          <cell r="A266" t="str">
            <v>Early-demographic dividend</v>
          </cell>
          <cell r="B266" t="str">
            <v>V2</v>
          </cell>
        </row>
        <row r="267">
          <cell r="A267" t="str">
            <v>Late-demographic dividend</v>
          </cell>
          <cell r="B267" t="str">
            <v>V3</v>
          </cell>
        </row>
        <row r="268">
          <cell r="A268" t="str">
            <v>Post-demographic dividend</v>
          </cell>
          <cell r="B268" t="str">
            <v>V4</v>
          </cell>
        </row>
        <row r="269">
          <cell r="A269" t="str">
            <v>St. Vincent and the Grenadines</v>
          </cell>
          <cell r="B269" t="str">
            <v>VC</v>
          </cell>
        </row>
        <row r="270">
          <cell r="A270" t="str">
            <v>Venezuela, RB</v>
          </cell>
          <cell r="B270" t="str">
            <v>VE</v>
          </cell>
        </row>
        <row r="271">
          <cell r="A271" t="str">
            <v>British Virgin Islands</v>
          </cell>
          <cell r="B271" t="str">
            <v>VG</v>
          </cell>
        </row>
        <row r="272">
          <cell r="A272" t="str">
            <v>Virgin Islands (U.S.)</v>
          </cell>
          <cell r="B272" t="str">
            <v>VI</v>
          </cell>
        </row>
        <row r="273">
          <cell r="A273" t="str">
            <v>Vietnam</v>
          </cell>
          <cell r="B273" t="str">
            <v>VN</v>
          </cell>
        </row>
        <row r="274">
          <cell r="A274" t="str">
            <v>Vanuatu</v>
          </cell>
          <cell r="B274" t="str">
            <v>VU</v>
          </cell>
        </row>
        <row r="275">
          <cell r="A275" t="str">
            <v>Samoa</v>
          </cell>
          <cell r="B275" t="str">
            <v>WS</v>
          </cell>
        </row>
        <row r="276">
          <cell r="A276" t="str">
            <v>Euro area</v>
          </cell>
          <cell r="B276" t="str">
            <v>XC</v>
          </cell>
        </row>
        <row r="277">
          <cell r="A277" t="str">
            <v>High income</v>
          </cell>
          <cell r="B277" t="str">
            <v>XD</v>
          </cell>
        </row>
        <row r="278">
          <cell r="A278" t="str">
            <v>Heavily indebted poor countries (HIPC)</v>
          </cell>
          <cell r="B278" t="str">
            <v>XE</v>
          </cell>
        </row>
        <row r="279">
          <cell r="A279" t="str">
            <v>IBRD only</v>
          </cell>
          <cell r="B279" t="str">
            <v>XF</v>
          </cell>
        </row>
        <row r="280">
          <cell r="A280" t="str">
            <v>IDA total</v>
          </cell>
          <cell r="B280" t="str">
            <v>XG</v>
          </cell>
        </row>
        <row r="281">
          <cell r="A281" t="str">
            <v>IDA blend</v>
          </cell>
          <cell r="B281" t="str">
            <v>XH</v>
          </cell>
        </row>
        <row r="282">
          <cell r="A282" t="str">
            <v>IDA only</v>
          </cell>
          <cell r="B282" t="str">
            <v>XI</v>
          </cell>
        </row>
        <row r="283">
          <cell r="A283" t="str">
            <v>Latin America &amp; Caribbean (excluding high income)</v>
          </cell>
          <cell r="B283" t="str">
            <v>XJ</v>
          </cell>
        </row>
        <row r="284">
          <cell r="A284" t="str">
            <v>Kosovo</v>
          </cell>
          <cell r="B284" t="str">
            <v>XK</v>
          </cell>
        </row>
        <row r="285">
          <cell r="A285" t="str">
            <v>Least developed countries: UN classification</v>
          </cell>
          <cell r="B285" t="str">
            <v>XL</v>
          </cell>
        </row>
        <row r="286">
          <cell r="A286" t="str">
            <v>Low income</v>
          </cell>
          <cell r="B286" t="str">
            <v>XM</v>
          </cell>
        </row>
        <row r="287">
          <cell r="A287" t="str">
            <v>Lower middle income</v>
          </cell>
          <cell r="B287" t="str">
            <v>XN</v>
          </cell>
        </row>
        <row r="288">
          <cell r="A288" t="str">
            <v>Low &amp; middle income</v>
          </cell>
          <cell r="B288" t="str">
            <v>XO</v>
          </cell>
        </row>
        <row r="289">
          <cell r="A289" t="str">
            <v>Middle income</v>
          </cell>
          <cell r="B289" t="str">
            <v>XP</v>
          </cell>
        </row>
        <row r="290">
          <cell r="A290" t="str">
            <v>Middle East &amp; North Africa (excluding high income)</v>
          </cell>
          <cell r="B290" t="str">
            <v>XQ</v>
          </cell>
        </row>
        <row r="291">
          <cell r="A291" t="str">
            <v>Upper middle income</v>
          </cell>
          <cell r="B291" t="str">
            <v>XT</v>
          </cell>
        </row>
        <row r="292">
          <cell r="A292" t="str">
            <v>North America</v>
          </cell>
          <cell r="B292" t="str">
            <v>XU</v>
          </cell>
        </row>
        <row r="293">
          <cell r="A293" t="str">
            <v>Not classified</v>
          </cell>
          <cell r="B293" t="str">
            <v>XY</v>
          </cell>
        </row>
        <row r="294">
          <cell r="A294" t="str">
            <v>Yemen, Rep.</v>
          </cell>
          <cell r="B294" t="str">
            <v>YE</v>
          </cell>
        </row>
        <row r="295">
          <cell r="A295" t="str">
            <v>East Asia &amp; Pacific</v>
          </cell>
          <cell r="B295" t="str">
            <v>Z4</v>
          </cell>
        </row>
        <row r="296">
          <cell r="A296" t="str">
            <v>Europe &amp; Central Asia</v>
          </cell>
          <cell r="B296" t="str">
            <v>Z7</v>
          </cell>
        </row>
        <row r="297">
          <cell r="A297" t="str">
            <v>South Africa</v>
          </cell>
          <cell r="B297" t="str">
            <v>ZA</v>
          </cell>
        </row>
        <row r="298">
          <cell r="A298" t="str">
            <v>IBRD, including blend</v>
          </cell>
          <cell r="B298" t="str">
            <v>ZB</v>
          </cell>
        </row>
        <row r="299">
          <cell r="A299" t="str">
            <v>Sub-Saharan Africa (excluding high income)</v>
          </cell>
          <cell r="B299" t="str">
            <v>ZF</v>
          </cell>
        </row>
        <row r="300">
          <cell r="A300" t="str">
            <v xml:space="preserve">Sub-Saharan Africa </v>
          </cell>
          <cell r="B300" t="str">
            <v>ZG</v>
          </cell>
        </row>
        <row r="301">
          <cell r="A301" t="str">
            <v xml:space="preserve">Latin America &amp; Caribbean </v>
          </cell>
          <cell r="B301" t="str">
            <v>ZJ</v>
          </cell>
        </row>
        <row r="302">
          <cell r="A302" t="str">
            <v>Zambia</v>
          </cell>
          <cell r="B302" t="str">
            <v>ZM</v>
          </cell>
        </row>
        <row r="303">
          <cell r="A303" t="str">
            <v>Middle East &amp; North Africa</v>
          </cell>
          <cell r="B303" t="str">
            <v>ZQ</v>
          </cell>
        </row>
        <row r="304">
          <cell r="A304" t="str">
            <v>IDA &amp; IBRD total</v>
          </cell>
          <cell r="B304" t="str">
            <v>ZT</v>
          </cell>
        </row>
        <row r="305">
          <cell r="A305" t="str">
            <v>Zimbabwe</v>
          </cell>
          <cell r="B305" t="str">
            <v>ZW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70"/>
  <sheetViews>
    <sheetView tabSelected="1" topLeftCell="D1" workbookViewId="0">
      <selection activeCell="D2" sqref="D2"/>
    </sheetView>
  </sheetViews>
  <sheetFormatPr defaultRowHeight="12.75"/>
  <cols>
    <col min="1" max="1" width="6.140625" style="1" bestFit="1" customWidth="1"/>
    <col min="2" max="2" width="6.140625" style="1" customWidth="1"/>
    <col min="3" max="3" width="26.28515625" style="1" bestFit="1" customWidth="1"/>
    <col min="4" max="5" width="26.28515625" style="1" customWidth="1"/>
    <col min="6" max="6" width="9.42578125" style="1" bestFit="1" customWidth="1"/>
    <col min="7" max="7" width="37.7109375" bestFit="1" customWidth="1"/>
    <col min="8" max="8" width="44.140625" bestFit="1" customWidth="1"/>
    <col min="9" max="9" width="37.42578125" style="20" bestFit="1" customWidth="1"/>
    <col min="10" max="10" width="40.42578125" style="1" bestFit="1" customWidth="1"/>
    <col min="11" max="11" width="35.140625" style="1" bestFit="1" customWidth="1"/>
    <col min="12" max="12" width="42.85546875" style="1" bestFit="1" customWidth="1"/>
    <col min="13" max="16384" width="9.140625" style="1"/>
  </cols>
  <sheetData>
    <row r="1" spans="1:14" ht="15">
      <c r="A1" s="7" t="s">
        <v>0</v>
      </c>
      <c r="B1" s="7" t="s">
        <v>333</v>
      </c>
      <c r="C1" s="7" t="s">
        <v>1</v>
      </c>
      <c r="D1" s="7" t="s">
        <v>333</v>
      </c>
      <c r="E1" s="7"/>
      <c r="F1" s="8" t="s">
        <v>2</v>
      </c>
      <c r="G1" s="3" t="s">
        <v>332</v>
      </c>
      <c r="H1" s="2" t="s">
        <v>331</v>
      </c>
      <c r="I1" s="18" t="s">
        <v>327</v>
      </c>
      <c r="J1" s="9" t="s">
        <v>330</v>
      </c>
      <c r="K1" s="10" t="s">
        <v>329</v>
      </c>
      <c r="L1" s="21" t="s">
        <v>328</v>
      </c>
    </row>
    <row r="2" spans="1:14" ht="15">
      <c r="A2" s="11" t="s">
        <v>3</v>
      </c>
      <c r="B2" s="11"/>
      <c r="C2" s="11" t="s">
        <v>4</v>
      </c>
      <c r="D2" s="11" t="str">
        <f>VLOOKUP(E2,[1]region!$A:$B,2,FALSE)</f>
        <v>AF</v>
      </c>
      <c r="E2" s="11" t="str">
        <f>IFERROR(VLOOKUP(C2,Sheet1!C:D,2,FALSE),C2)</f>
        <v>Afghanistan</v>
      </c>
      <c r="F2" s="12">
        <v>2000</v>
      </c>
      <c r="G2" s="5">
        <v>25.7731958762887</v>
      </c>
      <c r="H2" s="4">
        <v>23</v>
      </c>
      <c r="I2" s="19">
        <v>15</v>
      </c>
      <c r="J2" s="13">
        <v>16</v>
      </c>
      <c r="K2" s="14">
        <v>30</v>
      </c>
      <c r="L2" s="22">
        <v>21.343298969072173</v>
      </c>
      <c r="M2" s="1">
        <f>G2*0.25+H2*0.25+I2*0.25+J2*0.15+K2*0.1</f>
        <v>21.343298969072173</v>
      </c>
      <c r="N2" s="1" t="str">
        <f>IF(ABS(M2-L2)&lt;0.5,"EQUAL", "NOT EQUAL")</f>
        <v>EQUAL</v>
      </c>
    </row>
    <row r="3" spans="1:14" ht="15">
      <c r="A3" s="11" t="s">
        <v>3</v>
      </c>
      <c r="B3" s="11"/>
      <c r="C3" s="11" t="s">
        <v>4</v>
      </c>
      <c r="D3" s="11" t="str">
        <f>VLOOKUP(E3,[1]region!$A:$B,2,FALSE)</f>
        <v>AF</v>
      </c>
      <c r="E3" s="11" t="str">
        <f>IFERROR(VLOOKUP(C3,Sheet1!C:D,2,FALSE),C3)</f>
        <v>Afghanistan</v>
      </c>
      <c r="F3" s="12">
        <v>2001</v>
      </c>
      <c r="G3" s="5">
        <v>25.773195876288657</v>
      </c>
      <c r="H3" s="4">
        <v>23</v>
      </c>
      <c r="I3" s="19">
        <v>15</v>
      </c>
      <c r="J3" s="13">
        <v>16</v>
      </c>
      <c r="K3" s="14">
        <v>30</v>
      </c>
      <c r="L3" s="22">
        <v>21.343298969072162</v>
      </c>
      <c r="M3" s="1">
        <f t="shared" ref="M3:M66" si="0">G3*0.25+H3*0.25+I3*0.25+J3*0.15+K3*0.1</f>
        <v>21.343298969072162</v>
      </c>
      <c r="N3" s="1" t="str">
        <f t="shared" ref="N3:N66" si="1">IF(ABS(M3-L3)&lt;0.5,"EQUAL", "NOT EQUAL")</f>
        <v>EQUAL</v>
      </c>
    </row>
    <row r="4" spans="1:14" ht="15">
      <c r="A4" s="11" t="s">
        <v>3</v>
      </c>
      <c r="B4" s="11"/>
      <c r="C4" s="11" t="s">
        <v>4</v>
      </c>
      <c r="D4" s="11" t="str">
        <f>VLOOKUP(E4,[1]region!$A:$B,2,FALSE)</f>
        <v>AF</v>
      </c>
      <c r="E4" s="11" t="str">
        <f>IFERROR(VLOOKUP(C4,Sheet1!C:D,2,FALSE),C4)</f>
        <v>Afghanistan</v>
      </c>
      <c r="F4" s="12">
        <v>2002</v>
      </c>
      <c r="G4" s="5">
        <v>25.773195876288657</v>
      </c>
      <c r="H4" s="4">
        <v>23</v>
      </c>
      <c r="I4" s="19">
        <v>15</v>
      </c>
      <c r="J4" s="13">
        <v>16</v>
      </c>
      <c r="K4" s="14">
        <v>60</v>
      </c>
      <c r="L4" s="22">
        <v>24.343298969072162</v>
      </c>
      <c r="M4" s="1">
        <f t="shared" si="0"/>
        <v>24.343298969072162</v>
      </c>
      <c r="N4" s="1" t="str">
        <f t="shared" si="1"/>
        <v>EQUAL</v>
      </c>
    </row>
    <row r="5" spans="1:14" ht="15">
      <c r="A5" s="11" t="s">
        <v>3</v>
      </c>
      <c r="B5" s="11"/>
      <c r="C5" s="11" t="s">
        <v>4</v>
      </c>
      <c r="D5" s="11" t="str">
        <f>VLOOKUP(E5,[1]region!$A:$B,2,FALSE)</f>
        <v>AF</v>
      </c>
      <c r="E5" s="11" t="str">
        <f>IFERROR(VLOOKUP(C5,Sheet1!C:D,2,FALSE),C5)</f>
        <v>Afghanistan</v>
      </c>
      <c r="F5" s="12">
        <v>2003</v>
      </c>
      <c r="G5" s="5">
        <v>25.773195876288657</v>
      </c>
      <c r="H5" s="4">
        <v>23</v>
      </c>
      <c r="I5" s="19">
        <v>15</v>
      </c>
      <c r="J5" s="13">
        <v>16</v>
      </c>
      <c r="K5" s="14">
        <v>60</v>
      </c>
      <c r="L5" s="22">
        <v>24.343298969072162</v>
      </c>
      <c r="M5" s="1">
        <f t="shared" si="0"/>
        <v>24.343298969072162</v>
      </c>
      <c r="N5" s="1" t="str">
        <f t="shared" si="1"/>
        <v>EQUAL</v>
      </c>
    </row>
    <row r="6" spans="1:14" ht="15">
      <c r="A6" s="11" t="s">
        <v>3</v>
      </c>
      <c r="B6" s="11"/>
      <c r="C6" s="11" t="s">
        <v>4</v>
      </c>
      <c r="D6" s="11" t="str">
        <f>VLOOKUP(E6,[1]region!$A:$B,2,FALSE)</f>
        <v>AF</v>
      </c>
      <c r="E6" s="11" t="str">
        <f>IFERROR(VLOOKUP(C6,Sheet1!C:D,2,FALSE),C6)</f>
        <v>Afghanistan</v>
      </c>
      <c r="F6" s="12">
        <v>2004</v>
      </c>
      <c r="G6" s="5">
        <v>25.773195876288657</v>
      </c>
      <c r="H6" s="4">
        <v>27</v>
      </c>
      <c r="I6" s="19">
        <v>15</v>
      </c>
      <c r="J6" s="13">
        <v>16</v>
      </c>
      <c r="K6" s="14">
        <v>60</v>
      </c>
      <c r="L6" s="22">
        <v>25.343298969072162</v>
      </c>
      <c r="M6" s="1">
        <f t="shared" si="0"/>
        <v>25.343298969072162</v>
      </c>
      <c r="N6" s="1" t="str">
        <f t="shared" si="1"/>
        <v>EQUAL</v>
      </c>
    </row>
    <row r="7" spans="1:14" ht="15">
      <c r="A7" s="11" t="s">
        <v>3</v>
      </c>
      <c r="B7" s="11"/>
      <c r="C7" s="11" t="s">
        <v>4</v>
      </c>
      <c r="D7" s="11" t="str">
        <f>VLOOKUP(E7,[1]region!$A:$B,2,FALSE)</f>
        <v>AF</v>
      </c>
      <c r="E7" s="11" t="str">
        <f>IFERROR(VLOOKUP(C7,Sheet1!C:D,2,FALSE),C7)</f>
        <v>Afghanistan</v>
      </c>
      <c r="F7" s="12">
        <v>2005</v>
      </c>
      <c r="G7" s="5">
        <v>25.773195876288657</v>
      </c>
      <c r="H7" s="4">
        <v>35</v>
      </c>
      <c r="I7" s="19">
        <v>15</v>
      </c>
      <c r="J7" s="13">
        <v>16</v>
      </c>
      <c r="K7" s="14">
        <v>60</v>
      </c>
      <c r="L7" s="22">
        <v>27.343298969072162</v>
      </c>
      <c r="M7" s="1">
        <f t="shared" si="0"/>
        <v>27.343298969072162</v>
      </c>
      <c r="N7" s="1" t="str">
        <f t="shared" si="1"/>
        <v>EQUAL</v>
      </c>
    </row>
    <row r="8" spans="1:14" ht="15">
      <c r="A8" s="11" t="s">
        <v>3</v>
      </c>
      <c r="B8" s="11"/>
      <c r="C8" s="11" t="s">
        <v>4</v>
      </c>
      <c r="D8" s="11" t="str">
        <f>VLOOKUP(E8,[1]region!$A:$B,2,FALSE)</f>
        <v>AF</v>
      </c>
      <c r="E8" s="11" t="str">
        <f>IFERROR(VLOOKUP(C8,Sheet1!C:D,2,FALSE),C8)</f>
        <v>Afghanistan</v>
      </c>
      <c r="F8" s="12">
        <v>2006</v>
      </c>
      <c r="G8" s="5">
        <v>25.773195876288657</v>
      </c>
      <c r="H8" s="4">
        <v>35</v>
      </c>
      <c r="I8" s="19">
        <v>15</v>
      </c>
      <c r="J8" s="13">
        <v>16</v>
      </c>
      <c r="K8" s="14">
        <v>60</v>
      </c>
      <c r="L8" s="22">
        <v>27.343298969072162</v>
      </c>
      <c r="M8" s="1">
        <f t="shared" si="0"/>
        <v>27.343298969072162</v>
      </c>
      <c r="N8" s="1" t="str">
        <f t="shared" si="1"/>
        <v>EQUAL</v>
      </c>
    </row>
    <row r="9" spans="1:14" ht="15">
      <c r="A9" s="11" t="s">
        <v>3</v>
      </c>
      <c r="B9" s="11"/>
      <c r="C9" s="11" t="s">
        <v>4</v>
      </c>
      <c r="D9" s="11" t="str">
        <f>VLOOKUP(E9,[1]region!$A:$B,2,FALSE)</f>
        <v>AF</v>
      </c>
      <c r="E9" s="11" t="str">
        <f>IFERROR(VLOOKUP(C9,Sheet1!C:D,2,FALSE),C9)</f>
        <v>Afghanistan</v>
      </c>
      <c r="F9" s="12">
        <v>2007</v>
      </c>
      <c r="G9" s="5">
        <v>18.556701030927837</v>
      </c>
      <c r="H9" s="4">
        <v>34</v>
      </c>
      <c r="I9" s="19">
        <v>15</v>
      </c>
      <c r="J9" s="13">
        <v>16</v>
      </c>
      <c r="K9" s="14">
        <v>60</v>
      </c>
      <c r="L9" s="22">
        <v>25.289175257731959</v>
      </c>
      <c r="M9" s="1">
        <f t="shared" si="0"/>
        <v>25.289175257731959</v>
      </c>
      <c r="N9" s="1" t="str">
        <f t="shared" si="1"/>
        <v>EQUAL</v>
      </c>
    </row>
    <row r="10" spans="1:14" ht="15">
      <c r="A10" s="11" t="s">
        <v>3</v>
      </c>
      <c r="B10" s="11"/>
      <c r="C10" s="11" t="s">
        <v>4</v>
      </c>
      <c r="D10" s="11" t="str">
        <f>VLOOKUP(E10,[1]region!$A:$B,2,FALSE)</f>
        <v>AF</v>
      </c>
      <c r="E10" s="11" t="str">
        <f>IFERROR(VLOOKUP(C10,Sheet1!C:D,2,FALSE),C10)</f>
        <v>Afghanistan</v>
      </c>
      <c r="F10" s="12">
        <v>2008</v>
      </c>
      <c r="G10" s="5">
        <v>15.463917525773196</v>
      </c>
      <c r="H10" s="4">
        <v>32</v>
      </c>
      <c r="I10" s="19">
        <v>15</v>
      </c>
      <c r="J10" s="13">
        <v>16</v>
      </c>
      <c r="K10" s="14">
        <v>60</v>
      </c>
      <c r="L10" s="22">
        <v>24.015979381443298</v>
      </c>
      <c r="M10" s="1">
        <f t="shared" si="0"/>
        <v>24.015979381443298</v>
      </c>
      <c r="N10" s="1" t="str">
        <f t="shared" si="1"/>
        <v>EQUAL</v>
      </c>
    </row>
    <row r="11" spans="1:14" ht="15">
      <c r="A11" s="11" t="s">
        <v>3</v>
      </c>
      <c r="B11" s="11"/>
      <c r="C11" s="11" t="s">
        <v>4</v>
      </c>
      <c r="D11" s="11" t="str">
        <f>VLOOKUP(E11,[1]region!$A:$B,2,FALSE)</f>
        <v>AF</v>
      </c>
      <c r="E11" s="11" t="str">
        <f>IFERROR(VLOOKUP(C11,Sheet1!C:D,2,FALSE),C11)</f>
        <v>Afghanistan</v>
      </c>
      <c r="F11" s="12">
        <v>2009</v>
      </c>
      <c r="G11" s="5">
        <v>13.402061855670103</v>
      </c>
      <c r="H11" s="4">
        <v>27</v>
      </c>
      <c r="I11" s="19">
        <v>15</v>
      </c>
      <c r="J11" s="13">
        <v>16</v>
      </c>
      <c r="K11" s="14">
        <v>60</v>
      </c>
      <c r="L11" s="22">
        <v>22.250515463917527</v>
      </c>
      <c r="M11" s="1">
        <f t="shared" si="0"/>
        <v>22.250515463917527</v>
      </c>
      <c r="N11" s="1" t="str">
        <f t="shared" si="1"/>
        <v>EQUAL</v>
      </c>
    </row>
    <row r="12" spans="1:14" ht="15">
      <c r="A12" s="11" t="s">
        <v>3</v>
      </c>
      <c r="B12" s="11"/>
      <c r="C12" s="11" t="s">
        <v>4</v>
      </c>
      <c r="D12" s="11" t="str">
        <f>VLOOKUP(E12,[1]region!$A:$B,2,FALSE)</f>
        <v>AF</v>
      </c>
      <c r="E12" s="11" t="str">
        <f>IFERROR(VLOOKUP(C12,Sheet1!C:D,2,FALSE),C12)</f>
        <v>Afghanistan</v>
      </c>
      <c r="F12" s="12">
        <v>2010</v>
      </c>
      <c r="G12" s="5">
        <v>14.432989690721648</v>
      </c>
      <c r="H12" s="4">
        <v>25</v>
      </c>
      <c r="I12" s="19">
        <v>15</v>
      </c>
      <c r="J12" s="13">
        <v>16</v>
      </c>
      <c r="K12" s="14">
        <v>60</v>
      </c>
      <c r="L12" s="22">
        <v>22.008247422680412</v>
      </c>
      <c r="M12" s="1">
        <f t="shared" si="0"/>
        <v>22.008247422680412</v>
      </c>
      <c r="N12" s="1" t="str">
        <f t="shared" si="1"/>
        <v>EQUAL</v>
      </c>
    </row>
    <row r="13" spans="1:14" ht="15">
      <c r="A13" s="11" t="s">
        <v>3</v>
      </c>
      <c r="B13" s="11"/>
      <c r="C13" s="11" t="s">
        <v>4</v>
      </c>
      <c r="D13" s="11" t="str">
        <f>VLOOKUP(E13,[1]region!$A:$B,2,FALSE)</f>
        <v>AF</v>
      </c>
      <c r="E13" s="11" t="str">
        <f>IFERROR(VLOOKUP(C13,Sheet1!C:D,2,FALSE),C13)</f>
        <v>Afghanistan</v>
      </c>
      <c r="F13" s="12">
        <v>2011</v>
      </c>
      <c r="G13" s="5">
        <v>15.640134020618557</v>
      </c>
      <c r="H13" s="4">
        <v>23</v>
      </c>
      <c r="I13" s="19">
        <v>15</v>
      </c>
      <c r="J13" s="13">
        <v>16</v>
      </c>
      <c r="K13" s="14">
        <v>60</v>
      </c>
      <c r="L13" s="22">
        <v>21.810033505154642</v>
      </c>
      <c r="M13" s="1">
        <f t="shared" si="0"/>
        <v>21.810033505154642</v>
      </c>
      <c r="N13" s="1" t="str">
        <f t="shared" si="1"/>
        <v>EQUAL</v>
      </c>
    </row>
    <row r="14" spans="1:14" ht="15">
      <c r="A14" s="11" t="s">
        <v>3</v>
      </c>
      <c r="B14" s="11"/>
      <c r="C14" s="11" t="s">
        <v>4</v>
      </c>
      <c r="D14" s="11" t="str">
        <f>VLOOKUP(E14,[1]region!$A:$B,2,FALSE)</f>
        <v>AF</v>
      </c>
      <c r="E14" s="11" t="str">
        <f>IFERROR(VLOOKUP(C14,Sheet1!C:D,2,FALSE),C14)</f>
        <v>Afghanistan</v>
      </c>
      <c r="F14" s="12">
        <v>2012</v>
      </c>
      <c r="G14" s="5">
        <v>8.2474226804123703</v>
      </c>
      <c r="H14" s="4">
        <v>27</v>
      </c>
      <c r="I14" s="19">
        <v>15</v>
      </c>
      <c r="J14" s="13">
        <v>16</v>
      </c>
      <c r="K14" s="14">
        <v>60</v>
      </c>
      <c r="L14" s="22">
        <v>20.961855670103091</v>
      </c>
      <c r="M14" s="1">
        <f t="shared" si="0"/>
        <v>20.961855670103091</v>
      </c>
      <c r="N14" s="1" t="str">
        <f t="shared" si="1"/>
        <v>EQUAL</v>
      </c>
    </row>
    <row r="15" spans="1:14" ht="15">
      <c r="A15" s="11" t="s">
        <v>3</v>
      </c>
      <c r="B15" s="11"/>
      <c r="C15" s="11" t="s">
        <v>4</v>
      </c>
      <c r="D15" s="11" t="str">
        <f>VLOOKUP(E15,[1]region!$A:$B,2,FALSE)</f>
        <v>AF</v>
      </c>
      <c r="E15" s="11" t="str">
        <f>IFERROR(VLOOKUP(C15,Sheet1!C:D,2,FALSE),C15)</f>
        <v>Afghanistan</v>
      </c>
      <c r="F15" s="12">
        <v>2013</v>
      </c>
      <c r="G15" s="5">
        <v>8.2474226804123703</v>
      </c>
      <c r="H15" s="4">
        <v>26</v>
      </c>
      <c r="I15" s="19">
        <v>15</v>
      </c>
      <c r="J15" s="13">
        <v>16</v>
      </c>
      <c r="K15" s="14">
        <v>60</v>
      </c>
      <c r="L15" s="22">
        <v>20.711855670103091</v>
      </c>
      <c r="M15" s="1">
        <f t="shared" si="0"/>
        <v>20.711855670103091</v>
      </c>
      <c r="N15" s="1" t="str">
        <f t="shared" si="1"/>
        <v>EQUAL</v>
      </c>
    </row>
    <row r="16" spans="1:14" ht="15">
      <c r="A16" s="11" t="s">
        <v>3</v>
      </c>
      <c r="B16" s="11"/>
      <c r="C16" s="11" t="s">
        <v>4</v>
      </c>
      <c r="D16" s="11" t="str">
        <f>VLOOKUP(E16,[1]region!$A:$B,2,FALSE)</f>
        <v>AF</v>
      </c>
      <c r="E16" s="11" t="str">
        <f>IFERROR(VLOOKUP(C16,Sheet1!C:D,2,FALSE),C16)</f>
        <v>Afghanistan</v>
      </c>
      <c r="F16" s="12">
        <v>2014</v>
      </c>
      <c r="G16" s="5">
        <v>12.371134020618557</v>
      </c>
      <c r="H16" s="4">
        <v>24</v>
      </c>
      <c r="I16" s="19">
        <v>45</v>
      </c>
      <c r="J16" s="13">
        <v>58</v>
      </c>
      <c r="K16" s="14">
        <v>60</v>
      </c>
      <c r="L16" s="22">
        <v>35.042783505154638</v>
      </c>
      <c r="M16" s="1">
        <f t="shared" si="0"/>
        <v>35.042783505154638</v>
      </c>
      <c r="N16" s="1" t="str">
        <f t="shared" si="1"/>
        <v>EQUAL</v>
      </c>
    </row>
    <row r="17" spans="1:14" ht="15">
      <c r="A17" s="11" t="s">
        <v>3</v>
      </c>
      <c r="B17" s="11"/>
      <c r="C17" s="11" t="s">
        <v>4</v>
      </c>
      <c r="D17" s="11" t="str">
        <f>VLOOKUP(E17,[1]region!$A:$B,2,FALSE)</f>
        <v>AF</v>
      </c>
      <c r="E17" s="11" t="str">
        <f>IFERROR(VLOOKUP(C17,Sheet1!C:D,2,FALSE),C17)</f>
        <v>Afghanistan</v>
      </c>
      <c r="F17" s="12">
        <v>2015</v>
      </c>
      <c r="G17" s="5">
        <v>11.340206185567011</v>
      </c>
      <c r="H17" s="4">
        <v>24</v>
      </c>
      <c r="I17" s="19">
        <v>45</v>
      </c>
      <c r="J17" s="13">
        <v>58</v>
      </c>
      <c r="K17" s="14">
        <v>60</v>
      </c>
      <c r="L17" s="22">
        <v>34.785051546391756</v>
      </c>
      <c r="M17" s="1">
        <f t="shared" si="0"/>
        <v>34.785051546391756</v>
      </c>
      <c r="N17" s="1" t="str">
        <f t="shared" si="1"/>
        <v>EQUAL</v>
      </c>
    </row>
    <row r="18" spans="1:14" ht="15">
      <c r="A18" s="11" t="s">
        <v>3</v>
      </c>
      <c r="B18" s="11"/>
      <c r="C18" s="11" t="s">
        <v>4</v>
      </c>
      <c r="D18" s="11" t="str">
        <f>VLOOKUP(E18,[1]region!$A:$B,2,FALSE)</f>
        <v>AF</v>
      </c>
      <c r="E18" s="11" t="str">
        <f>IFERROR(VLOOKUP(C18,Sheet1!C:D,2,FALSE),C18)</f>
        <v>Afghanistan</v>
      </c>
      <c r="F18" s="12">
        <v>2016</v>
      </c>
      <c r="G18" s="5">
        <v>15.463917525773196</v>
      </c>
      <c r="H18" s="4">
        <v>24</v>
      </c>
      <c r="I18" s="19">
        <v>45</v>
      </c>
      <c r="J18" s="13">
        <v>58</v>
      </c>
      <c r="K18" s="14">
        <v>60</v>
      </c>
      <c r="L18" s="22">
        <v>35.815979381443299</v>
      </c>
      <c r="M18" s="1">
        <f t="shared" si="0"/>
        <v>35.815979381443299</v>
      </c>
      <c r="N18" s="1" t="str">
        <f t="shared" si="1"/>
        <v>EQUAL</v>
      </c>
    </row>
    <row r="19" spans="1:14" ht="15">
      <c r="A19" s="11" t="s">
        <v>3</v>
      </c>
      <c r="B19" s="11"/>
      <c r="C19" s="11" t="s">
        <v>4</v>
      </c>
      <c r="D19" s="11" t="str">
        <f>VLOOKUP(E19,[1]region!$A:$B,2,FALSE)</f>
        <v>AF</v>
      </c>
      <c r="E19" s="11" t="str">
        <f>IFERROR(VLOOKUP(C19,Sheet1!C:D,2,FALSE),C19)</f>
        <v>Afghanistan</v>
      </c>
      <c r="F19" s="12">
        <v>2017</v>
      </c>
      <c r="G19" s="5">
        <v>15.463917525773196</v>
      </c>
      <c r="H19" s="15">
        <v>26</v>
      </c>
      <c r="I19" s="19">
        <v>45</v>
      </c>
      <c r="J19" s="13">
        <v>58</v>
      </c>
      <c r="K19" s="14">
        <v>60</v>
      </c>
      <c r="L19" s="22">
        <v>36.315979381443299</v>
      </c>
      <c r="M19" s="1">
        <f t="shared" si="0"/>
        <v>36.315979381443299</v>
      </c>
      <c r="N19" s="1" t="str">
        <f t="shared" si="1"/>
        <v>EQUAL</v>
      </c>
    </row>
    <row r="20" spans="1:14" ht="15">
      <c r="A20" s="11" t="s">
        <v>5</v>
      </c>
      <c r="B20" s="11"/>
      <c r="C20" s="11" t="s">
        <v>6</v>
      </c>
      <c r="D20" s="11" t="str">
        <f>VLOOKUP(E20,[1]region!$A:$B,2,FALSE)</f>
        <v>AL</v>
      </c>
      <c r="E20" s="11" t="str">
        <f>IFERROR(VLOOKUP(C20,Sheet1!C:D,2,FALSE),C20)</f>
        <v>Albania</v>
      </c>
      <c r="F20" s="12">
        <v>2000</v>
      </c>
      <c r="G20" s="5">
        <v>25.773195876288657</v>
      </c>
      <c r="H20" s="4">
        <v>68</v>
      </c>
      <c r="I20" s="19">
        <v>75</v>
      </c>
      <c r="J20" s="13">
        <v>72</v>
      </c>
      <c r="K20" s="14">
        <v>100</v>
      </c>
      <c r="L20" s="22">
        <v>62.993298969072157</v>
      </c>
      <c r="M20" s="1">
        <f t="shared" si="0"/>
        <v>62.993298969072157</v>
      </c>
      <c r="N20" s="1" t="str">
        <f t="shared" si="1"/>
        <v>EQUAL</v>
      </c>
    </row>
    <row r="21" spans="1:14" ht="15">
      <c r="A21" s="11" t="s">
        <v>5</v>
      </c>
      <c r="B21" s="11"/>
      <c r="C21" s="11" t="s">
        <v>6</v>
      </c>
      <c r="D21" s="11" t="str">
        <f>VLOOKUP(E21,[1]region!$A:$B,2,FALSE)</f>
        <v>AL</v>
      </c>
      <c r="E21" s="11" t="str">
        <f>IFERROR(VLOOKUP(C21,Sheet1!C:D,2,FALSE),C21)</f>
        <v>Albania</v>
      </c>
      <c r="F21" s="12">
        <v>2001</v>
      </c>
      <c r="G21" s="5">
        <v>25.773195876288657</v>
      </c>
      <c r="H21" s="4">
        <v>68</v>
      </c>
      <c r="I21" s="19">
        <v>75</v>
      </c>
      <c r="J21" s="13">
        <v>72</v>
      </c>
      <c r="K21" s="14">
        <v>100</v>
      </c>
      <c r="L21" s="22">
        <v>62.993298969072157</v>
      </c>
      <c r="M21" s="1">
        <f t="shared" si="0"/>
        <v>62.993298969072157</v>
      </c>
      <c r="N21" s="1" t="str">
        <f t="shared" si="1"/>
        <v>EQUAL</v>
      </c>
    </row>
    <row r="22" spans="1:14" ht="15">
      <c r="A22" s="11" t="s">
        <v>5</v>
      </c>
      <c r="B22" s="11"/>
      <c r="C22" s="11" t="s">
        <v>6</v>
      </c>
      <c r="D22" s="11" t="str">
        <f>VLOOKUP(E22,[1]region!$A:$B,2,FALSE)</f>
        <v>AL</v>
      </c>
      <c r="E22" s="11" t="str">
        <f>IFERROR(VLOOKUP(C22,Sheet1!C:D,2,FALSE),C22)</f>
        <v>Albania</v>
      </c>
      <c r="F22" s="12">
        <v>2002</v>
      </c>
      <c r="G22" s="5">
        <v>25.773195876288657</v>
      </c>
      <c r="H22" s="4">
        <v>68</v>
      </c>
      <c r="I22" s="19">
        <v>85</v>
      </c>
      <c r="J22" s="13">
        <v>86</v>
      </c>
      <c r="K22" s="14">
        <v>100</v>
      </c>
      <c r="L22" s="22">
        <v>67.593298969072151</v>
      </c>
      <c r="M22" s="1">
        <f t="shared" si="0"/>
        <v>67.593298969072151</v>
      </c>
      <c r="N22" s="1" t="str">
        <f t="shared" si="1"/>
        <v>EQUAL</v>
      </c>
    </row>
    <row r="23" spans="1:14" ht="15">
      <c r="A23" s="11" t="s">
        <v>5</v>
      </c>
      <c r="B23" s="11"/>
      <c r="C23" s="11" t="s">
        <v>6</v>
      </c>
      <c r="D23" s="11" t="str">
        <f>VLOOKUP(E23,[1]region!$A:$B,2,FALSE)</f>
        <v>AL</v>
      </c>
      <c r="E23" s="11" t="str">
        <f>IFERROR(VLOOKUP(C23,Sheet1!C:D,2,FALSE),C23)</f>
        <v>Albania</v>
      </c>
      <c r="F23" s="12">
        <v>2003</v>
      </c>
      <c r="G23" s="5">
        <v>25.773195876288657</v>
      </c>
      <c r="H23" s="4">
        <v>68</v>
      </c>
      <c r="I23" s="19">
        <v>85</v>
      </c>
      <c r="J23" s="13">
        <v>86</v>
      </c>
      <c r="K23" s="14">
        <v>100</v>
      </c>
      <c r="L23" s="22">
        <v>67.593298969072151</v>
      </c>
      <c r="M23" s="1">
        <f t="shared" si="0"/>
        <v>67.593298969072151</v>
      </c>
      <c r="N23" s="1" t="str">
        <f t="shared" si="1"/>
        <v>EQUAL</v>
      </c>
    </row>
    <row r="24" spans="1:14" ht="15">
      <c r="A24" s="11" t="s">
        <v>5</v>
      </c>
      <c r="B24" s="11"/>
      <c r="C24" s="11" t="s">
        <v>6</v>
      </c>
      <c r="D24" s="11" t="str">
        <f>VLOOKUP(E24,[1]region!$A:$B,2,FALSE)</f>
        <v>AL</v>
      </c>
      <c r="E24" s="11" t="str">
        <f>IFERROR(VLOOKUP(C24,Sheet1!C:D,2,FALSE),C24)</f>
        <v>Albania</v>
      </c>
      <c r="F24" s="12">
        <v>2004</v>
      </c>
      <c r="G24" s="5">
        <v>25.773195876288657</v>
      </c>
      <c r="H24" s="4">
        <v>66</v>
      </c>
      <c r="I24" s="19">
        <v>85</v>
      </c>
      <c r="J24" s="13">
        <v>86</v>
      </c>
      <c r="K24" s="14">
        <v>100</v>
      </c>
      <c r="L24" s="22">
        <v>67.093298969072151</v>
      </c>
      <c r="M24" s="1">
        <f t="shared" si="0"/>
        <v>67.093298969072151</v>
      </c>
      <c r="N24" s="1" t="str">
        <f t="shared" si="1"/>
        <v>EQUAL</v>
      </c>
    </row>
    <row r="25" spans="1:14" ht="15">
      <c r="A25" s="11" t="s">
        <v>5</v>
      </c>
      <c r="B25" s="11"/>
      <c r="C25" s="11" t="s">
        <v>6</v>
      </c>
      <c r="D25" s="11" t="str">
        <f>VLOOKUP(E25,[1]region!$A:$B,2,FALSE)</f>
        <v>AL</v>
      </c>
      <c r="E25" s="11" t="str">
        <f>IFERROR(VLOOKUP(C25,Sheet1!C:D,2,FALSE),C25)</f>
        <v>Albania</v>
      </c>
      <c r="F25" s="12">
        <v>2005</v>
      </c>
      <c r="G25" s="5">
        <v>24.742268041237114</v>
      </c>
      <c r="H25" s="4">
        <v>63</v>
      </c>
      <c r="I25" s="19">
        <v>95</v>
      </c>
      <c r="J25" s="13">
        <v>100</v>
      </c>
      <c r="K25" s="14">
        <v>100</v>
      </c>
      <c r="L25" s="22">
        <v>70.685567010309285</v>
      </c>
      <c r="M25" s="1">
        <f t="shared" si="0"/>
        <v>70.685567010309285</v>
      </c>
      <c r="N25" s="1" t="str">
        <f t="shared" si="1"/>
        <v>EQUAL</v>
      </c>
    </row>
    <row r="26" spans="1:14" ht="15">
      <c r="A26" s="11" t="s">
        <v>5</v>
      </c>
      <c r="B26" s="11"/>
      <c r="C26" s="11" t="s">
        <v>6</v>
      </c>
      <c r="D26" s="11" t="str">
        <f>VLOOKUP(E26,[1]region!$A:$B,2,FALSE)</f>
        <v>AL</v>
      </c>
      <c r="E26" s="11" t="str">
        <f>IFERROR(VLOOKUP(C26,Sheet1!C:D,2,FALSE),C26)</f>
        <v>Albania</v>
      </c>
      <c r="F26" s="12">
        <v>2006</v>
      </c>
      <c r="G26" s="5">
        <v>26.804123711340207</v>
      </c>
      <c r="H26" s="4">
        <v>64</v>
      </c>
      <c r="I26" s="19">
        <v>95</v>
      </c>
      <c r="J26" s="13">
        <v>100</v>
      </c>
      <c r="K26" s="14">
        <v>100</v>
      </c>
      <c r="L26" s="22">
        <v>71.451030927835049</v>
      </c>
      <c r="M26" s="1">
        <f t="shared" si="0"/>
        <v>71.451030927835049</v>
      </c>
      <c r="N26" s="1" t="str">
        <f t="shared" si="1"/>
        <v>EQUAL</v>
      </c>
    </row>
    <row r="27" spans="1:14" ht="15">
      <c r="A27" s="11" t="s">
        <v>5</v>
      </c>
      <c r="B27" s="11"/>
      <c r="C27" s="11" t="s">
        <v>6</v>
      </c>
      <c r="D27" s="11" t="str">
        <f>VLOOKUP(E27,[1]region!$A:$B,2,FALSE)</f>
        <v>AL</v>
      </c>
      <c r="E27" s="11" t="str">
        <f>IFERROR(VLOOKUP(C27,Sheet1!C:D,2,FALSE),C27)</f>
        <v>Albania</v>
      </c>
      <c r="F27" s="12">
        <v>2007</v>
      </c>
      <c r="G27" s="5">
        <v>29.896907216494846</v>
      </c>
      <c r="H27" s="4">
        <v>65</v>
      </c>
      <c r="I27" s="19">
        <v>95</v>
      </c>
      <c r="J27" s="13">
        <v>100</v>
      </c>
      <c r="K27" s="14">
        <v>100</v>
      </c>
      <c r="L27" s="22">
        <v>72.474226804123703</v>
      </c>
      <c r="M27" s="1">
        <f t="shared" si="0"/>
        <v>72.474226804123703</v>
      </c>
      <c r="N27" s="1" t="str">
        <f t="shared" si="1"/>
        <v>EQUAL</v>
      </c>
    </row>
    <row r="28" spans="1:14" ht="15">
      <c r="A28" s="11" t="s">
        <v>5</v>
      </c>
      <c r="B28" s="11"/>
      <c r="C28" s="11" t="s">
        <v>6</v>
      </c>
      <c r="D28" s="11" t="str">
        <f>VLOOKUP(E28,[1]region!$A:$B,2,FALSE)</f>
        <v>AL</v>
      </c>
      <c r="E28" s="11" t="str">
        <f>IFERROR(VLOOKUP(C28,Sheet1!C:D,2,FALSE),C28)</f>
        <v>Albania</v>
      </c>
      <c r="F28" s="12">
        <v>2008</v>
      </c>
      <c r="G28" s="5">
        <v>35.051546391752574</v>
      </c>
      <c r="H28" s="4">
        <v>66</v>
      </c>
      <c r="I28" s="19">
        <v>95</v>
      </c>
      <c r="J28" s="13">
        <v>100</v>
      </c>
      <c r="K28" s="14">
        <v>100</v>
      </c>
      <c r="L28" s="22">
        <v>74.012886597938149</v>
      </c>
      <c r="M28" s="1">
        <f t="shared" si="0"/>
        <v>74.012886597938149</v>
      </c>
      <c r="N28" s="1" t="str">
        <f t="shared" si="1"/>
        <v>EQUAL</v>
      </c>
    </row>
    <row r="29" spans="1:14" ht="15">
      <c r="A29" s="11" t="s">
        <v>5</v>
      </c>
      <c r="B29" s="11"/>
      <c r="C29" s="11" t="s">
        <v>6</v>
      </c>
      <c r="D29" s="11" t="str">
        <f>VLOOKUP(E29,[1]region!$A:$B,2,FALSE)</f>
        <v>AL</v>
      </c>
      <c r="E29" s="11" t="str">
        <f>IFERROR(VLOOKUP(C29,Sheet1!C:D,2,FALSE),C29)</f>
        <v>Albania</v>
      </c>
      <c r="F29" s="12">
        <v>2009</v>
      </c>
      <c r="G29" s="5">
        <v>32.989690721649481</v>
      </c>
      <c r="H29" s="4">
        <v>65</v>
      </c>
      <c r="I29" s="19">
        <v>95</v>
      </c>
      <c r="J29" s="13">
        <v>100</v>
      </c>
      <c r="K29" s="14">
        <v>100</v>
      </c>
      <c r="L29" s="22">
        <v>73.24742268041237</v>
      </c>
      <c r="M29" s="1">
        <f t="shared" si="0"/>
        <v>73.24742268041237</v>
      </c>
      <c r="N29" s="1" t="str">
        <f t="shared" si="1"/>
        <v>EQUAL</v>
      </c>
    </row>
    <row r="30" spans="1:14" ht="15">
      <c r="A30" s="11" t="s">
        <v>5</v>
      </c>
      <c r="B30" s="11"/>
      <c r="C30" s="11" t="s">
        <v>6</v>
      </c>
      <c r="D30" s="11" t="str">
        <f>VLOOKUP(E30,[1]region!$A:$B,2,FALSE)</f>
        <v>AL</v>
      </c>
      <c r="E30" s="11" t="str">
        <f>IFERROR(VLOOKUP(C30,Sheet1!C:D,2,FALSE),C30)</f>
        <v>Albania</v>
      </c>
      <c r="F30" s="12">
        <v>2010</v>
      </c>
      <c r="G30" s="5">
        <v>34.020618556701031</v>
      </c>
      <c r="H30" s="4">
        <v>66</v>
      </c>
      <c r="I30" s="19">
        <v>95</v>
      </c>
      <c r="J30" s="13">
        <v>100</v>
      </c>
      <c r="K30" s="14">
        <v>100</v>
      </c>
      <c r="L30" s="22">
        <v>73.755154639175259</v>
      </c>
      <c r="M30" s="1">
        <f t="shared" si="0"/>
        <v>73.755154639175259</v>
      </c>
      <c r="N30" s="1" t="str">
        <f t="shared" si="1"/>
        <v>EQUAL</v>
      </c>
    </row>
    <row r="31" spans="1:14" ht="15">
      <c r="A31" s="11" t="s">
        <v>5</v>
      </c>
      <c r="B31" s="11"/>
      <c r="C31" s="11" t="s">
        <v>6</v>
      </c>
      <c r="D31" s="11" t="str">
        <f>VLOOKUP(E31,[1]region!$A:$B,2,FALSE)</f>
        <v>AL</v>
      </c>
      <c r="E31" s="11" t="str">
        <f>IFERROR(VLOOKUP(C31,Sheet1!C:D,2,FALSE),C31)</f>
        <v>Albania</v>
      </c>
      <c r="F31" s="12">
        <v>2011</v>
      </c>
      <c r="G31" s="5">
        <v>31.473670103092783</v>
      </c>
      <c r="H31" s="4">
        <v>63</v>
      </c>
      <c r="I31" s="19">
        <v>95</v>
      </c>
      <c r="J31" s="13">
        <v>100</v>
      </c>
      <c r="K31" s="14">
        <v>100</v>
      </c>
      <c r="L31" s="22">
        <v>72.368417525773197</v>
      </c>
      <c r="M31" s="1">
        <f t="shared" si="0"/>
        <v>72.368417525773197</v>
      </c>
      <c r="N31" s="1" t="str">
        <f t="shared" si="1"/>
        <v>EQUAL</v>
      </c>
    </row>
    <row r="32" spans="1:14" ht="15">
      <c r="A32" s="11" t="s">
        <v>5</v>
      </c>
      <c r="B32" s="11"/>
      <c r="C32" s="11" t="s">
        <v>6</v>
      </c>
      <c r="D32" s="11" t="str">
        <f>VLOOKUP(E32,[1]region!$A:$B,2,FALSE)</f>
        <v>AL</v>
      </c>
      <c r="E32" s="11" t="str">
        <f>IFERROR(VLOOKUP(C32,Sheet1!C:D,2,FALSE),C32)</f>
        <v>Albania</v>
      </c>
      <c r="F32" s="12">
        <v>2012</v>
      </c>
      <c r="G32" s="5">
        <v>34.020618556701031</v>
      </c>
      <c r="H32" s="4">
        <v>63</v>
      </c>
      <c r="I32" s="19">
        <v>95</v>
      </c>
      <c r="J32" s="13">
        <v>100</v>
      </c>
      <c r="K32" s="14">
        <v>100</v>
      </c>
      <c r="L32" s="22">
        <v>73.005154639175259</v>
      </c>
      <c r="M32" s="1">
        <f t="shared" si="0"/>
        <v>73.005154639175259</v>
      </c>
      <c r="N32" s="1" t="str">
        <f t="shared" si="1"/>
        <v>EQUAL</v>
      </c>
    </row>
    <row r="33" spans="1:14" ht="15">
      <c r="A33" s="11" t="s">
        <v>5</v>
      </c>
      <c r="B33" s="11"/>
      <c r="C33" s="11" t="s">
        <v>6</v>
      </c>
      <c r="D33" s="11" t="str">
        <f>VLOOKUP(E33,[1]region!$A:$B,2,FALSE)</f>
        <v>AL</v>
      </c>
      <c r="E33" s="11" t="str">
        <f>IFERROR(VLOOKUP(C33,Sheet1!C:D,2,FALSE),C33)</f>
        <v>Albania</v>
      </c>
      <c r="F33" s="12">
        <v>2013</v>
      </c>
      <c r="G33" s="5">
        <v>31.958762886597935</v>
      </c>
      <c r="H33" s="4">
        <v>67</v>
      </c>
      <c r="I33" s="19">
        <v>95</v>
      </c>
      <c r="J33" s="13">
        <v>100</v>
      </c>
      <c r="K33" s="14">
        <v>100</v>
      </c>
      <c r="L33" s="22">
        <v>73.489690721649481</v>
      </c>
      <c r="M33" s="1">
        <f t="shared" si="0"/>
        <v>73.489690721649481</v>
      </c>
      <c r="N33" s="1" t="str">
        <f t="shared" si="1"/>
        <v>EQUAL</v>
      </c>
    </row>
    <row r="34" spans="1:14" ht="15">
      <c r="A34" s="11" t="s">
        <v>5</v>
      </c>
      <c r="B34" s="11"/>
      <c r="C34" s="11" t="s">
        <v>6</v>
      </c>
      <c r="D34" s="11" t="str">
        <f>VLOOKUP(E34,[1]region!$A:$B,2,FALSE)</f>
        <v>AL</v>
      </c>
      <c r="E34" s="11" t="str">
        <f>IFERROR(VLOOKUP(C34,Sheet1!C:D,2,FALSE),C34)</f>
        <v>Albania</v>
      </c>
      <c r="F34" s="12">
        <v>2014</v>
      </c>
      <c r="G34" s="5">
        <v>34.020618556701031</v>
      </c>
      <c r="H34" s="4">
        <v>67</v>
      </c>
      <c r="I34" s="19">
        <v>95</v>
      </c>
      <c r="J34" s="13">
        <v>100</v>
      </c>
      <c r="K34" s="14">
        <v>100</v>
      </c>
      <c r="L34" s="22">
        <v>74.005154639175259</v>
      </c>
      <c r="M34" s="1">
        <f t="shared" si="0"/>
        <v>74.005154639175259</v>
      </c>
      <c r="N34" s="1" t="str">
        <f t="shared" si="1"/>
        <v>EQUAL</v>
      </c>
    </row>
    <row r="35" spans="1:14" ht="15">
      <c r="A35" s="11" t="s">
        <v>5</v>
      </c>
      <c r="B35" s="11"/>
      <c r="C35" s="11" t="s">
        <v>6</v>
      </c>
      <c r="D35" s="11" t="str">
        <f>VLOOKUP(E35,[1]region!$A:$B,2,FALSE)</f>
        <v>AL</v>
      </c>
      <c r="E35" s="11" t="str">
        <f>IFERROR(VLOOKUP(C35,Sheet1!C:D,2,FALSE),C35)</f>
        <v>Albania</v>
      </c>
      <c r="F35" s="12">
        <v>2015</v>
      </c>
      <c r="G35" s="5">
        <v>37.113402061855673</v>
      </c>
      <c r="H35" s="4">
        <v>67</v>
      </c>
      <c r="I35" s="19">
        <v>95</v>
      </c>
      <c r="J35" s="13">
        <v>100</v>
      </c>
      <c r="K35" s="14">
        <v>100</v>
      </c>
      <c r="L35" s="22">
        <v>74.778350515463927</v>
      </c>
      <c r="M35" s="1">
        <f t="shared" si="0"/>
        <v>74.778350515463927</v>
      </c>
      <c r="N35" s="1" t="str">
        <f t="shared" si="1"/>
        <v>EQUAL</v>
      </c>
    </row>
    <row r="36" spans="1:14" ht="15">
      <c r="A36" s="11" t="s">
        <v>5</v>
      </c>
      <c r="B36" s="11"/>
      <c r="C36" s="11" t="s">
        <v>6</v>
      </c>
      <c r="D36" s="11" t="str">
        <f>VLOOKUP(E36,[1]region!$A:$B,2,FALSE)</f>
        <v>AL</v>
      </c>
      <c r="E36" s="11" t="str">
        <f>IFERROR(VLOOKUP(C36,Sheet1!C:D,2,FALSE),C36)</f>
        <v>Albania</v>
      </c>
      <c r="F36" s="12">
        <v>2016</v>
      </c>
      <c r="G36" s="5">
        <v>40.206185567010309</v>
      </c>
      <c r="H36" s="4">
        <v>68</v>
      </c>
      <c r="I36" s="19">
        <v>95</v>
      </c>
      <c r="J36" s="13">
        <v>100</v>
      </c>
      <c r="K36" s="14">
        <v>100</v>
      </c>
      <c r="L36" s="22">
        <v>75.801546391752581</v>
      </c>
      <c r="M36" s="1">
        <f t="shared" si="0"/>
        <v>75.801546391752581</v>
      </c>
      <c r="N36" s="1" t="str">
        <f t="shared" si="1"/>
        <v>EQUAL</v>
      </c>
    </row>
    <row r="37" spans="1:14" ht="15">
      <c r="A37" s="11" t="s">
        <v>5</v>
      </c>
      <c r="B37" s="11"/>
      <c r="C37" s="11" t="s">
        <v>6</v>
      </c>
      <c r="D37" s="11" t="str">
        <f>VLOOKUP(E37,[1]region!$A:$B,2,FALSE)</f>
        <v>AL</v>
      </c>
      <c r="E37" s="11" t="str">
        <f>IFERROR(VLOOKUP(C37,Sheet1!C:D,2,FALSE),C37)</f>
        <v>Albania</v>
      </c>
      <c r="F37" s="12">
        <v>2017</v>
      </c>
      <c r="G37" s="5">
        <v>39.175257731958766</v>
      </c>
      <c r="H37" s="15">
        <v>68</v>
      </c>
      <c r="I37" s="19">
        <v>95</v>
      </c>
      <c r="J37" s="13">
        <v>100</v>
      </c>
      <c r="K37" s="14">
        <v>100</v>
      </c>
      <c r="L37" s="22">
        <v>75.543814432989691</v>
      </c>
      <c r="M37" s="1">
        <f t="shared" si="0"/>
        <v>75.543814432989691</v>
      </c>
      <c r="N37" s="1" t="str">
        <f t="shared" si="1"/>
        <v>EQUAL</v>
      </c>
    </row>
    <row r="38" spans="1:14" ht="15">
      <c r="A38" s="11" t="s">
        <v>7</v>
      </c>
      <c r="B38" s="11"/>
      <c r="C38" s="11" t="s">
        <v>8</v>
      </c>
      <c r="D38" s="11" t="str">
        <f>VLOOKUP(E38,[1]region!$A:$B,2,FALSE)</f>
        <v>DZ</v>
      </c>
      <c r="E38" s="11" t="str">
        <f>IFERROR(VLOOKUP(C38,Sheet1!C:D,2,FALSE),C38)</f>
        <v>Algeria</v>
      </c>
      <c r="F38" s="12">
        <v>2000</v>
      </c>
      <c r="G38" s="5">
        <v>26.804123711340207</v>
      </c>
      <c r="H38" s="16">
        <v>33</v>
      </c>
      <c r="I38" s="19">
        <v>35</v>
      </c>
      <c r="J38" s="13">
        <v>44</v>
      </c>
      <c r="K38" s="14">
        <v>60</v>
      </c>
      <c r="L38" s="22">
        <v>36.30103092783505</v>
      </c>
      <c r="M38" s="1">
        <f t="shared" si="0"/>
        <v>36.30103092783505</v>
      </c>
      <c r="N38" s="1" t="str">
        <f t="shared" si="1"/>
        <v>EQUAL</v>
      </c>
    </row>
    <row r="39" spans="1:14" ht="15">
      <c r="A39" s="11" t="s">
        <v>7</v>
      </c>
      <c r="B39" s="11"/>
      <c r="C39" s="11" t="s">
        <v>8</v>
      </c>
      <c r="D39" s="11" t="str">
        <f>VLOOKUP(E39,[1]region!$A:$B,2,FALSE)</f>
        <v>DZ</v>
      </c>
      <c r="E39" s="11" t="str">
        <f>IFERROR(VLOOKUP(C39,Sheet1!C:D,2,FALSE),C39)</f>
        <v>Algeria</v>
      </c>
      <c r="F39" s="12">
        <v>2001</v>
      </c>
      <c r="G39" s="5">
        <v>26.804123711340207</v>
      </c>
      <c r="H39" s="16">
        <v>33</v>
      </c>
      <c r="I39" s="19">
        <v>35</v>
      </c>
      <c r="J39" s="13">
        <v>44</v>
      </c>
      <c r="K39" s="14">
        <v>60</v>
      </c>
      <c r="L39" s="22">
        <v>36.30103092783505</v>
      </c>
      <c r="M39" s="1">
        <f t="shared" si="0"/>
        <v>36.30103092783505</v>
      </c>
      <c r="N39" s="1" t="str">
        <f t="shared" si="1"/>
        <v>EQUAL</v>
      </c>
    </row>
    <row r="40" spans="1:14" ht="15">
      <c r="A40" s="11" t="s">
        <v>7</v>
      </c>
      <c r="B40" s="11"/>
      <c r="C40" s="11" t="s">
        <v>8</v>
      </c>
      <c r="D40" s="11" t="str">
        <f>VLOOKUP(E40,[1]region!$A:$B,2,FALSE)</f>
        <v>DZ</v>
      </c>
      <c r="E40" s="11" t="str">
        <f>IFERROR(VLOOKUP(C40,Sheet1!C:D,2,FALSE),C40)</f>
        <v>Algeria</v>
      </c>
      <c r="F40" s="12">
        <v>2002</v>
      </c>
      <c r="G40" s="5">
        <v>26.804123711340207</v>
      </c>
      <c r="H40" s="16">
        <v>33</v>
      </c>
      <c r="I40" s="19">
        <v>35</v>
      </c>
      <c r="J40" s="13">
        <v>44</v>
      </c>
      <c r="K40" s="14">
        <v>60</v>
      </c>
      <c r="L40" s="22">
        <v>36.30103092783505</v>
      </c>
      <c r="M40" s="1">
        <f t="shared" si="0"/>
        <v>36.30103092783505</v>
      </c>
      <c r="N40" s="1" t="str">
        <f t="shared" si="1"/>
        <v>EQUAL</v>
      </c>
    </row>
    <row r="41" spans="1:14" ht="15">
      <c r="A41" s="11" t="s">
        <v>7</v>
      </c>
      <c r="B41" s="11"/>
      <c r="C41" s="11" t="s">
        <v>8</v>
      </c>
      <c r="D41" s="11" t="str">
        <f>VLOOKUP(E41,[1]region!$A:$B,2,FALSE)</f>
        <v>DZ</v>
      </c>
      <c r="E41" s="11" t="str">
        <f>IFERROR(VLOOKUP(C41,Sheet1!C:D,2,FALSE),C41)</f>
        <v>Algeria</v>
      </c>
      <c r="F41" s="12">
        <v>2003</v>
      </c>
      <c r="G41" s="5">
        <v>26.804123711340207</v>
      </c>
      <c r="H41" s="16">
        <v>33</v>
      </c>
      <c r="I41" s="19">
        <v>35</v>
      </c>
      <c r="J41" s="13">
        <v>44</v>
      </c>
      <c r="K41" s="14">
        <v>60</v>
      </c>
      <c r="L41" s="22">
        <v>36.30103092783505</v>
      </c>
      <c r="M41" s="1">
        <f t="shared" si="0"/>
        <v>36.30103092783505</v>
      </c>
      <c r="N41" s="1" t="str">
        <f t="shared" si="1"/>
        <v>EQUAL</v>
      </c>
    </row>
    <row r="42" spans="1:14" ht="15">
      <c r="A42" s="11" t="s">
        <v>7</v>
      </c>
      <c r="B42" s="11"/>
      <c r="C42" s="11" t="s">
        <v>8</v>
      </c>
      <c r="D42" s="11" t="str">
        <f>VLOOKUP(E42,[1]region!$A:$B,2,FALSE)</f>
        <v>DZ</v>
      </c>
      <c r="E42" s="11" t="str">
        <f>IFERROR(VLOOKUP(C42,Sheet1!C:D,2,FALSE),C42)</f>
        <v>Algeria</v>
      </c>
      <c r="F42" s="12">
        <v>2004</v>
      </c>
      <c r="G42" s="5">
        <v>27.835051546391753</v>
      </c>
      <c r="H42" s="16">
        <v>35</v>
      </c>
      <c r="I42" s="19">
        <v>60</v>
      </c>
      <c r="J42" s="13">
        <v>72</v>
      </c>
      <c r="K42" s="14">
        <v>60</v>
      </c>
      <c r="L42" s="22">
        <v>47.508762886597935</v>
      </c>
      <c r="M42" s="1">
        <f t="shared" si="0"/>
        <v>47.508762886597935</v>
      </c>
      <c r="N42" s="1" t="str">
        <f t="shared" si="1"/>
        <v>EQUAL</v>
      </c>
    </row>
    <row r="43" spans="1:14" ht="15">
      <c r="A43" s="11" t="s">
        <v>7</v>
      </c>
      <c r="B43" s="11"/>
      <c r="C43" s="11" t="s">
        <v>8</v>
      </c>
      <c r="D43" s="11" t="str">
        <f>VLOOKUP(E43,[1]region!$A:$B,2,FALSE)</f>
        <v>DZ</v>
      </c>
      <c r="E43" s="11" t="str">
        <f>IFERROR(VLOOKUP(C43,Sheet1!C:D,2,FALSE),C43)</f>
        <v>Algeria</v>
      </c>
      <c r="F43" s="12">
        <v>2005</v>
      </c>
      <c r="G43" s="5">
        <v>28.865979381443296</v>
      </c>
      <c r="H43" s="16">
        <v>36</v>
      </c>
      <c r="I43" s="19">
        <v>60</v>
      </c>
      <c r="J43" s="13">
        <v>72</v>
      </c>
      <c r="K43" s="14">
        <v>100</v>
      </c>
      <c r="L43" s="22">
        <v>52.016494845360825</v>
      </c>
      <c r="M43" s="1">
        <f t="shared" si="0"/>
        <v>52.016494845360825</v>
      </c>
      <c r="N43" s="1" t="str">
        <f t="shared" si="1"/>
        <v>EQUAL</v>
      </c>
    </row>
    <row r="44" spans="1:14" ht="15">
      <c r="A44" s="11" t="s">
        <v>7</v>
      </c>
      <c r="B44" s="11"/>
      <c r="C44" s="11" t="s">
        <v>8</v>
      </c>
      <c r="D44" s="11" t="str">
        <f>VLOOKUP(E44,[1]region!$A:$B,2,FALSE)</f>
        <v>DZ</v>
      </c>
      <c r="E44" s="11" t="str">
        <f>IFERROR(VLOOKUP(C44,Sheet1!C:D,2,FALSE),C44)</f>
        <v>Algeria</v>
      </c>
      <c r="F44" s="12">
        <v>2006</v>
      </c>
      <c r="G44" s="5">
        <v>31.958762886597935</v>
      </c>
      <c r="H44" s="16">
        <v>36</v>
      </c>
      <c r="I44" s="19">
        <v>60</v>
      </c>
      <c r="J44" s="13">
        <v>72</v>
      </c>
      <c r="K44" s="14">
        <v>100</v>
      </c>
      <c r="L44" s="22">
        <v>52.789690721649485</v>
      </c>
      <c r="M44" s="1">
        <f t="shared" si="0"/>
        <v>52.789690721649485</v>
      </c>
      <c r="N44" s="1" t="str">
        <f t="shared" si="1"/>
        <v>EQUAL</v>
      </c>
    </row>
    <row r="45" spans="1:14" ht="15">
      <c r="A45" s="11" t="s">
        <v>7</v>
      </c>
      <c r="B45" s="11"/>
      <c r="C45" s="11" t="s">
        <v>8</v>
      </c>
      <c r="D45" s="11" t="str">
        <f>VLOOKUP(E45,[1]region!$A:$B,2,FALSE)</f>
        <v>DZ</v>
      </c>
      <c r="E45" s="11" t="str">
        <f>IFERROR(VLOOKUP(C45,Sheet1!C:D,2,FALSE),C45)</f>
        <v>Algeria</v>
      </c>
      <c r="F45" s="12">
        <v>2007</v>
      </c>
      <c r="G45" s="5">
        <v>30.927835051546392</v>
      </c>
      <c r="H45" s="16">
        <v>36</v>
      </c>
      <c r="I45" s="19">
        <v>60</v>
      </c>
      <c r="J45" s="13">
        <v>72</v>
      </c>
      <c r="K45" s="14">
        <v>100</v>
      </c>
      <c r="L45" s="22">
        <v>52.531958762886596</v>
      </c>
      <c r="M45" s="1">
        <f t="shared" si="0"/>
        <v>52.531958762886596</v>
      </c>
      <c r="N45" s="1" t="str">
        <f t="shared" si="1"/>
        <v>EQUAL</v>
      </c>
    </row>
    <row r="46" spans="1:14" ht="15">
      <c r="A46" s="11" t="s">
        <v>7</v>
      </c>
      <c r="B46" s="11"/>
      <c r="C46" s="11" t="s">
        <v>8</v>
      </c>
      <c r="D46" s="11" t="str">
        <f>VLOOKUP(E46,[1]region!$A:$B,2,FALSE)</f>
        <v>DZ</v>
      </c>
      <c r="E46" s="11" t="str">
        <f>IFERROR(VLOOKUP(C46,Sheet1!C:D,2,FALSE),C46)</f>
        <v>Algeria</v>
      </c>
      <c r="F46" s="12">
        <v>2008</v>
      </c>
      <c r="G46" s="5">
        <v>32.989690721649481</v>
      </c>
      <c r="H46" s="16">
        <v>36</v>
      </c>
      <c r="I46" s="19">
        <v>60</v>
      </c>
      <c r="J46" s="13">
        <v>72</v>
      </c>
      <c r="K46" s="14">
        <v>100</v>
      </c>
      <c r="L46" s="22">
        <v>53.047422680412367</v>
      </c>
      <c r="M46" s="1">
        <f t="shared" si="0"/>
        <v>53.047422680412367</v>
      </c>
      <c r="N46" s="1" t="str">
        <f t="shared" si="1"/>
        <v>EQUAL</v>
      </c>
    </row>
    <row r="47" spans="1:14" ht="15">
      <c r="A47" s="11" t="s">
        <v>7</v>
      </c>
      <c r="B47" s="11"/>
      <c r="C47" s="11" t="s">
        <v>8</v>
      </c>
      <c r="D47" s="11" t="str">
        <f>VLOOKUP(E47,[1]region!$A:$B,2,FALSE)</f>
        <v>DZ</v>
      </c>
      <c r="E47" s="11" t="str">
        <f>IFERROR(VLOOKUP(C47,Sheet1!C:D,2,FALSE),C47)</f>
        <v>Algeria</v>
      </c>
      <c r="F47" s="12">
        <v>2009</v>
      </c>
      <c r="G47" s="5">
        <v>28.865979381443296</v>
      </c>
      <c r="H47" s="16">
        <v>36</v>
      </c>
      <c r="I47" s="19">
        <v>60</v>
      </c>
      <c r="J47" s="13">
        <v>72</v>
      </c>
      <c r="K47" s="14">
        <v>100</v>
      </c>
      <c r="L47" s="22">
        <v>52.016494845360825</v>
      </c>
      <c r="M47" s="1">
        <f t="shared" si="0"/>
        <v>52.016494845360825</v>
      </c>
      <c r="N47" s="1" t="str">
        <f t="shared" si="1"/>
        <v>EQUAL</v>
      </c>
    </row>
    <row r="48" spans="1:14" ht="15">
      <c r="A48" s="11" t="s">
        <v>7</v>
      </c>
      <c r="B48" s="11"/>
      <c r="C48" s="11" t="s">
        <v>8</v>
      </c>
      <c r="D48" s="11" t="str">
        <f>VLOOKUP(E48,[1]region!$A:$B,2,FALSE)</f>
        <v>DZ</v>
      </c>
      <c r="E48" s="11" t="str">
        <f>IFERROR(VLOOKUP(C48,Sheet1!C:D,2,FALSE),C48)</f>
        <v>Algeria</v>
      </c>
      <c r="F48" s="12">
        <v>2010</v>
      </c>
      <c r="G48" s="5">
        <v>29.896907216494846</v>
      </c>
      <c r="H48" s="16">
        <v>36</v>
      </c>
      <c r="I48" s="19">
        <v>60</v>
      </c>
      <c r="J48" s="13">
        <v>72</v>
      </c>
      <c r="K48" s="14">
        <v>100</v>
      </c>
      <c r="L48" s="22">
        <v>52.274226804123707</v>
      </c>
      <c r="M48" s="1">
        <f t="shared" si="0"/>
        <v>52.274226804123707</v>
      </c>
      <c r="N48" s="1" t="str">
        <f t="shared" si="1"/>
        <v>EQUAL</v>
      </c>
    </row>
    <row r="49" spans="1:14" ht="15">
      <c r="A49" s="11" t="s">
        <v>7</v>
      </c>
      <c r="B49" s="11"/>
      <c r="C49" s="11" t="s">
        <v>8</v>
      </c>
      <c r="D49" s="11" t="str">
        <f>VLOOKUP(E49,[1]region!$A:$B,2,FALSE)</f>
        <v>DZ</v>
      </c>
      <c r="E49" s="11" t="str">
        <f>IFERROR(VLOOKUP(C49,Sheet1!C:D,2,FALSE),C49)</f>
        <v>Algeria</v>
      </c>
      <c r="F49" s="12">
        <v>2011</v>
      </c>
      <c r="G49" s="5">
        <v>29.942030927835056</v>
      </c>
      <c r="H49" s="16">
        <v>35</v>
      </c>
      <c r="I49" s="19">
        <v>60</v>
      </c>
      <c r="J49" s="13">
        <v>72</v>
      </c>
      <c r="K49" s="14">
        <v>100</v>
      </c>
      <c r="L49" s="22">
        <v>52.035507731958759</v>
      </c>
      <c r="M49" s="1">
        <f t="shared" si="0"/>
        <v>52.035507731958759</v>
      </c>
      <c r="N49" s="1" t="str">
        <f t="shared" si="1"/>
        <v>EQUAL</v>
      </c>
    </row>
    <row r="50" spans="1:14" ht="15">
      <c r="A50" s="11" t="s">
        <v>7</v>
      </c>
      <c r="B50" s="11"/>
      <c r="C50" s="11" t="s">
        <v>8</v>
      </c>
      <c r="D50" s="11" t="str">
        <f>VLOOKUP(E50,[1]region!$A:$B,2,FALSE)</f>
        <v>DZ</v>
      </c>
      <c r="E50" s="11" t="str">
        <f>IFERROR(VLOOKUP(C50,Sheet1!C:D,2,FALSE),C50)</f>
        <v>Algeria</v>
      </c>
      <c r="F50" s="12">
        <v>2012</v>
      </c>
      <c r="G50" s="5">
        <v>35.051546391752574</v>
      </c>
      <c r="H50" s="16">
        <v>35</v>
      </c>
      <c r="I50" s="19">
        <v>60</v>
      </c>
      <c r="J50" s="13">
        <v>72</v>
      </c>
      <c r="K50" s="14">
        <v>100</v>
      </c>
      <c r="L50" s="22">
        <v>53.312886597938139</v>
      </c>
      <c r="M50" s="1">
        <f t="shared" si="0"/>
        <v>53.312886597938139</v>
      </c>
      <c r="N50" s="1" t="str">
        <f t="shared" si="1"/>
        <v>EQUAL</v>
      </c>
    </row>
    <row r="51" spans="1:14" ht="15">
      <c r="A51" s="11" t="s">
        <v>7</v>
      </c>
      <c r="B51" s="11"/>
      <c r="C51" s="11" t="s">
        <v>8</v>
      </c>
      <c r="D51" s="11" t="str">
        <f>VLOOKUP(E51,[1]region!$A:$B,2,FALSE)</f>
        <v>DZ</v>
      </c>
      <c r="E51" s="11" t="str">
        <f>IFERROR(VLOOKUP(C51,Sheet1!C:D,2,FALSE),C51)</f>
        <v>Algeria</v>
      </c>
      <c r="F51" s="12">
        <v>2013</v>
      </c>
      <c r="G51" s="5">
        <v>37.113402061855673</v>
      </c>
      <c r="H51" s="16">
        <v>34</v>
      </c>
      <c r="I51" s="19">
        <v>60</v>
      </c>
      <c r="J51" s="13">
        <v>72</v>
      </c>
      <c r="K51" s="14">
        <v>100</v>
      </c>
      <c r="L51" s="22">
        <v>53.578350515463917</v>
      </c>
      <c r="M51" s="1">
        <f t="shared" si="0"/>
        <v>53.578350515463917</v>
      </c>
      <c r="N51" s="1" t="str">
        <f t="shared" si="1"/>
        <v>EQUAL</v>
      </c>
    </row>
    <row r="52" spans="1:14" ht="15">
      <c r="A52" s="11" t="s">
        <v>7</v>
      </c>
      <c r="B52" s="11"/>
      <c r="C52" s="11" t="s">
        <v>8</v>
      </c>
      <c r="D52" s="11" t="str">
        <f>VLOOKUP(E52,[1]region!$A:$B,2,FALSE)</f>
        <v>DZ</v>
      </c>
      <c r="E52" s="11" t="str">
        <f>IFERROR(VLOOKUP(C52,Sheet1!C:D,2,FALSE),C52)</f>
        <v>Algeria</v>
      </c>
      <c r="F52" s="12">
        <v>2014</v>
      </c>
      <c r="G52" s="5">
        <v>37.113402061855673</v>
      </c>
      <c r="H52" s="16">
        <v>34</v>
      </c>
      <c r="I52" s="19">
        <v>60</v>
      </c>
      <c r="J52" s="13">
        <v>72</v>
      </c>
      <c r="K52" s="14">
        <v>100</v>
      </c>
      <c r="L52" s="22">
        <v>53.578350515463917</v>
      </c>
      <c r="M52" s="1">
        <f t="shared" si="0"/>
        <v>53.578350515463917</v>
      </c>
      <c r="N52" s="1" t="str">
        <f t="shared" si="1"/>
        <v>EQUAL</v>
      </c>
    </row>
    <row r="53" spans="1:14" ht="15">
      <c r="A53" s="11" t="s">
        <v>7</v>
      </c>
      <c r="B53" s="11"/>
      <c r="C53" s="11" t="s">
        <v>8</v>
      </c>
      <c r="D53" s="11" t="str">
        <f>VLOOKUP(E53,[1]region!$A:$B,2,FALSE)</f>
        <v>DZ</v>
      </c>
      <c r="E53" s="11" t="str">
        <f>IFERROR(VLOOKUP(C53,Sheet1!C:D,2,FALSE),C53)</f>
        <v>Algeria</v>
      </c>
      <c r="F53" s="12">
        <v>2015</v>
      </c>
      <c r="G53" s="5">
        <v>37.113402061855673</v>
      </c>
      <c r="H53" s="16">
        <v>35</v>
      </c>
      <c r="I53" s="19">
        <v>60</v>
      </c>
      <c r="J53" s="13">
        <v>72</v>
      </c>
      <c r="K53" s="14">
        <v>100</v>
      </c>
      <c r="L53" s="22">
        <v>53.828350515463917</v>
      </c>
      <c r="M53" s="1">
        <f t="shared" si="0"/>
        <v>53.828350515463917</v>
      </c>
      <c r="N53" s="1" t="str">
        <f t="shared" si="1"/>
        <v>EQUAL</v>
      </c>
    </row>
    <row r="54" spans="1:14" ht="15">
      <c r="A54" s="11" t="s">
        <v>7</v>
      </c>
      <c r="B54" s="11"/>
      <c r="C54" s="11" t="s">
        <v>8</v>
      </c>
      <c r="D54" s="11" t="str">
        <f>VLOOKUP(E54,[1]region!$A:$B,2,FALSE)</f>
        <v>DZ</v>
      </c>
      <c r="E54" s="11" t="str">
        <f>IFERROR(VLOOKUP(C54,Sheet1!C:D,2,FALSE),C54)</f>
        <v>Algeria</v>
      </c>
      <c r="F54" s="12">
        <v>2016</v>
      </c>
      <c r="G54" s="5">
        <v>35.051546391752574</v>
      </c>
      <c r="H54" s="16">
        <v>35</v>
      </c>
      <c r="I54" s="19">
        <v>60</v>
      </c>
      <c r="J54" s="13">
        <v>72</v>
      </c>
      <c r="K54" s="14">
        <v>100</v>
      </c>
      <c r="L54" s="22">
        <v>53.312886597938139</v>
      </c>
      <c r="M54" s="1">
        <f t="shared" si="0"/>
        <v>53.312886597938139</v>
      </c>
      <c r="N54" s="1" t="str">
        <f t="shared" si="1"/>
        <v>EQUAL</v>
      </c>
    </row>
    <row r="55" spans="1:14" ht="15">
      <c r="A55" s="11" t="s">
        <v>7</v>
      </c>
      <c r="B55" s="11"/>
      <c r="C55" s="11" t="s">
        <v>8</v>
      </c>
      <c r="D55" s="11" t="str">
        <f>VLOOKUP(E55,[1]region!$A:$B,2,FALSE)</f>
        <v>DZ</v>
      </c>
      <c r="E55" s="11" t="str">
        <f>IFERROR(VLOOKUP(C55,Sheet1!C:D,2,FALSE),C55)</f>
        <v>Algeria</v>
      </c>
      <c r="F55" s="12">
        <v>2017</v>
      </c>
      <c r="G55" s="5">
        <v>34.020618556701031</v>
      </c>
      <c r="H55" s="15">
        <v>35</v>
      </c>
      <c r="I55" s="19">
        <v>60</v>
      </c>
      <c r="J55" s="13">
        <v>72</v>
      </c>
      <c r="K55" s="14">
        <v>100</v>
      </c>
      <c r="L55" s="22">
        <v>53.055154639175257</v>
      </c>
      <c r="M55" s="1">
        <f t="shared" si="0"/>
        <v>53.055154639175257</v>
      </c>
      <c r="N55" s="1" t="str">
        <f t="shared" si="1"/>
        <v>EQUAL</v>
      </c>
    </row>
    <row r="56" spans="1:14" ht="15">
      <c r="A56" s="11" t="s">
        <v>9</v>
      </c>
      <c r="B56" s="11"/>
      <c r="C56" s="11" t="s">
        <v>10</v>
      </c>
      <c r="D56" s="11" t="str">
        <f>VLOOKUP(E56,[1]region!$A:$B,2,FALSE)</f>
        <v>AO</v>
      </c>
      <c r="E56" s="11" t="str">
        <f>IFERROR(VLOOKUP(C56,Sheet1!C:D,2,FALSE),C56)</f>
        <v>Angola</v>
      </c>
      <c r="F56" s="12">
        <v>2000</v>
      </c>
      <c r="G56" s="5">
        <v>17.525773195876287</v>
      </c>
      <c r="H56" s="16">
        <v>30</v>
      </c>
      <c r="I56" s="19">
        <v>35</v>
      </c>
      <c r="J56" s="13">
        <v>44</v>
      </c>
      <c r="K56" s="14">
        <v>30</v>
      </c>
      <c r="L56" s="22">
        <v>30.231443298969069</v>
      </c>
      <c r="M56" s="1">
        <f t="shared" si="0"/>
        <v>30.231443298969069</v>
      </c>
      <c r="N56" s="1" t="str">
        <f t="shared" si="1"/>
        <v>EQUAL</v>
      </c>
    </row>
    <row r="57" spans="1:14" ht="15">
      <c r="A57" s="11" t="s">
        <v>9</v>
      </c>
      <c r="B57" s="11"/>
      <c r="C57" s="11" t="s">
        <v>10</v>
      </c>
      <c r="D57" s="11" t="str">
        <f>VLOOKUP(E57,[1]region!$A:$B,2,FALSE)</f>
        <v>AO</v>
      </c>
      <c r="E57" s="11" t="str">
        <f>IFERROR(VLOOKUP(C57,Sheet1!C:D,2,FALSE),C57)</f>
        <v>Angola</v>
      </c>
      <c r="F57" s="12">
        <v>2001</v>
      </c>
      <c r="G57" s="5">
        <v>17.525773195876287</v>
      </c>
      <c r="H57" s="16">
        <v>30</v>
      </c>
      <c r="I57" s="19">
        <v>35</v>
      </c>
      <c r="J57" s="13">
        <v>44</v>
      </c>
      <c r="K57" s="14">
        <v>30</v>
      </c>
      <c r="L57" s="22">
        <v>30.231443298969069</v>
      </c>
      <c r="M57" s="1">
        <f t="shared" si="0"/>
        <v>30.231443298969069</v>
      </c>
      <c r="N57" s="1" t="str">
        <f t="shared" si="1"/>
        <v>EQUAL</v>
      </c>
    </row>
    <row r="58" spans="1:14" ht="15">
      <c r="A58" s="11" t="s">
        <v>9</v>
      </c>
      <c r="B58" s="11"/>
      <c r="C58" s="11" t="s">
        <v>10</v>
      </c>
      <c r="D58" s="11" t="str">
        <f>VLOOKUP(E58,[1]region!$A:$B,2,FALSE)</f>
        <v>AO</v>
      </c>
      <c r="E58" s="11" t="str">
        <f>IFERROR(VLOOKUP(C58,Sheet1!C:D,2,FALSE),C58)</f>
        <v>Angola</v>
      </c>
      <c r="F58" s="12">
        <v>2002</v>
      </c>
      <c r="G58" s="5">
        <v>17.525773195876287</v>
      </c>
      <c r="H58" s="16">
        <v>30</v>
      </c>
      <c r="I58" s="19">
        <v>40</v>
      </c>
      <c r="J58" s="13">
        <v>44</v>
      </c>
      <c r="K58" s="14">
        <v>30</v>
      </c>
      <c r="L58" s="22">
        <v>31.481443298969069</v>
      </c>
      <c r="M58" s="1">
        <f t="shared" si="0"/>
        <v>31.481443298969069</v>
      </c>
      <c r="N58" s="1" t="str">
        <f t="shared" si="1"/>
        <v>EQUAL</v>
      </c>
    </row>
    <row r="59" spans="1:14" ht="15">
      <c r="A59" s="11" t="s">
        <v>9</v>
      </c>
      <c r="B59" s="11"/>
      <c r="C59" s="11" t="s">
        <v>10</v>
      </c>
      <c r="D59" s="11" t="str">
        <f>VLOOKUP(E59,[1]region!$A:$B,2,FALSE)</f>
        <v>AO</v>
      </c>
      <c r="E59" s="11" t="str">
        <f>IFERROR(VLOOKUP(C59,Sheet1!C:D,2,FALSE),C59)</f>
        <v>Angola</v>
      </c>
      <c r="F59" s="12">
        <v>2003</v>
      </c>
      <c r="G59" s="5">
        <v>18.556701030927837</v>
      </c>
      <c r="H59" s="16">
        <v>29</v>
      </c>
      <c r="I59" s="19">
        <v>40</v>
      </c>
      <c r="J59" s="13">
        <v>44</v>
      </c>
      <c r="K59" s="14">
        <v>90</v>
      </c>
      <c r="L59" s="22">
        <v>37.489175257731958</v>
      </c>
      <c r="M59" s="1">
        <f t="shared" si="0"/>
        <v>37.489175257731958</v>
      </c>
      <c r="N59" s="1" t="str">
        <f t="shared" si="1"/>
        <v>EQUAL</v>
      </c>
    </row>
    <row r="60" spans="1:14" ht="15">
      <c r="A60" s="11" t="s">
        <v>9</v>
      </c>
      <c r="B60" s="11"/>
      <c r="C60" s="11" t="s">
        <v>10</v>
      </c>
      <c r="D60" s="11" t="str">
        <f>VLOOKUP(E60,[1]region!$A:$B,2,FALSE)</f>
        <v>AO</v>
      </c>
      <c r="E60" s="11" t="str">
        <f>IFERROR(VLOOKUP(C60,Sheet1!C:D,2,FALSE),C60)</f>
        <v>Angola</v>
      </c>
      <c r="F60" s="12">
        <v>2004</v>
      </c>
      <c r="G60" s="5">
        <v>20.618556701030926</v>
      </c>
      <c r="H60" s="16">
        <v>30</v>
      </c>
      <c r="I60" s="19">
        <v>40</v>
      </c>
      <c r="J60" s="13">
        <v>44</v>
      </c>
      <c r="K60" s="14">
        <v>90</v>
      </c>
      <c r="L60" s="22">
        <v>38.254639175257729</v>
      </c>
      <c r="M60" s="1">
        <f t="shared" si="0"/>
        <v>38.254639175257729</v>
      </c>
      <c r="N60" s="1" t="str">
        <f t="shared" si="1"/>
        <v>EQUAL</v>
      </c>
    </row>
    <row r="61" spans="1:14" ht="15">
      <c r="A61" s="11" t="s">
        <v>9</v>
      </c>
      <c r="B61" s="11"/>
      <c r="C61" s="11" t="s">
        <v>10</v>
      </c>
      <c r="D61" s="11" t="str">
        <f>VLOOKUP(E61,[1]region!$A:$B,2,FALSE)</f>
        <v>AO</v>
      </c>
      <c r="E61" s="11" t="str">
        <f>IFERROR(VLOOKUP(C61,Sheet1!C:D,2,FALSE),C61)</f>
        <v>Angola</v>
      </c>
      <c r="F61" s="12">
        <v>2005</v>
      </c>
      <c r="G61" s="5">
        <v>20.618556701030926</v>
      </c>
      <c r="H61" s="16">
        <v>29</v>
      </c>
      <c r="I61" s="19">
        <v>40</v>
      </c>
      <c r="J61" s="13">
        <v>44</v>
      </c>
      <c r="K61" s="14">
        <v>90</v>
      </c>
      <c r="L61" s="22">
        <v>38.004639175257729</v>
      </c>
      <c r="M61" s="1">
        <f t="shared" si="0"/>
        <v>38.004639175257729</v>
      </c>
      <c r="N61" s="1" t="str">
        <f t="shared" si="1"/>
        <v>EQUAL</v>
      </c>
    </row>
    <row r="62" spans="1:14" ht="15">
      <c r="A62" s="11" t="s">
        <v>9</v>
      </c>
      <c r="B62" s="11"/>
      <c r="C62" s="11" t="s">
        <v>10</v>
      </c>
      <c r="D62" s="11" t="str">
        <f>VLOOKUP(E62,[1]region!$A:$B,2,FALSE)</f>
        <v>AO</v>
      </c>
      <c r="E62" s="11" t="str">
        <f>IFERROR(VLOOKUP(C62,Sheet1!C:D,2,FALSE),C62)</f>
        <v>Angola</v>
      </c>
      <c r="F62" s="12">
        <v>2006</v>
      </c>
      <c r="G62" s="5">
        <v>22.680412371134022</v>
      </c>
      <c r="H62" s="16">
        <v>29</v>
      </c>
      <c r="I62" s="19">
        <v>40</v>
      </c>
      <c r="J62" s="13">
        <v>44</v>
      </c>
      <c r="K62" s="14">
        <v>100</v>
      </c>
      <c r="L62" s="22">
        <v>39.520103092783508</v>
      </c>
      <c r="M62" s="1">
        <f t="shared" si="0"/>
        <v>39.520103092783508</v>
      </c>
      <c r="N62" s="1" t="str">
        <f t="shared" si="1"/>
        <v>EQUAL</v>
      </c>
    </row>
    <row r="63" spans="1:14" ht="15">
      <c r="A63" s="11" t="s">
        <v>9</v>
      </c>
      <c r="B63" s="11"/>
      <c r="C63" s="11" t="s">
        <v>10</v>
      </c>
      <c r="D63" s="11" t="str">
        <f>VLOOKUP(E63,[1]region!$A:$B,2,FALSE)</f>
        <v>AO</v>
      </c>
      <c r="E63" s="11" t="str">
        <f>IFERROR(VLOOKUP(C63,Sheet1!C:D,2,FALSE),C63)</f>
        <v>Angola</v>
      </c>
      <c r="F63" s="12">
        <v>2007</v>
      </c>
      <c r="G63" s="5">
        <v>22.680412371134022</v>
      </c>
      <c r="H63" s="16">
        <v>29</v>
      </c>
      <c r="I63" s="19">
        <v>40</v>
      </c>
      <c r="J63" s="13">
        <v>44</v>
      </c>
      <c r="K63" s="14">
        <v>100</v>
      </c>
      <c r="L63" s="22">
        <v>39.520103092783508</v>
      </c>
      <c r="M63" s="1">
        <f t="shared" si="0"/>
        <v>39.520103092783508</v>
      </c>
      <c r="N63" s="1" t="str">
        <f t="shared" si="1"/>
        <v>EQUAL</v>
      </c>
    </row>
    <row r="64" spans="1:14" ht="15">
      <c r="A64" s="11" t="s">
        <v>9</v>
      </c>
      <c r="B64" s="11"/>
      <c r="C64" s="11" t="s">
        <v>10</v>
      </c>
      <c r="D64" s="11" t="str">
        <f>VLOOKUP(E64,[1]region!$A:$B,2,FALSE)</f>
        <v>AO</v>
      </c>
      <c r="E64" s="11" t="str">
        <f>IFERROR(VLOOKUP(C64,Sheet1!C:D,2,FALSE),C64)</f>
        <v>Angola</v>
      </c>
      <c r="F64" s="12">
        <v>2008</v>
      </c>
      <c r="G64" s="5">
        <v>19.587628865979383</v>
      </c>
      <c r="H64" s="16">
        <v>32</v>
      </c>
      <c r="I64" s="19">
        <v>40</v>
      </c>
      <c r="J64" s="13">
        <v>44</v>
      </c>
      <c r="K64" s="14">
        <v>100</v>
      </c>
      <c r="L64" s="22">
        <v>39.496907216494847</v>
      </c>
      <c r="M64" s="1">
        <f t="shared" si="0"/>
        <v>39.496907216494847</v>
      </c>
      <c r="N64" s="1" t="str">
        <f t="shared" si="1"/>
        <v>EQUAL</v>
      </c>
    </row>
    <row r="65" spans="1:14" ht="15">
      <c r="A65" s="11" t="s">
        <v>9</v>
      </c>
      <c r="B65" s="11"/>
      <c r="C65" s="11" t="s">
        <v>10</v>
      </c>
      <c r="D65" s="11" t="str">
        <f>VLOOKUP(E65,[1]region!$A:$B,2,FALSE)</f>
        <v>AO</v>
      </c>
      <c r="E65" s="11" t="str">
        <f>IFERROR(VLOOKUP(C65,Sheet1!C:D,2,FALSE),C65)</f>
        <v>Angola</v>
      </c>
      <c r="F65" s="12">
        <v>2009</v>
      </c>
      <c r="G65" s="5">
        <v>19.587628865979383</v>
      </c>
      <c r="H65" s="16">
        <v>31</v>
      </c>
      <c r="I65" s="19">
        <v>40</v>
      </c>
      <c r="J65" s="13">
        <v>44</v>
      </c>
      <c r="K65" s="14">
        <v>100</v>
      </c>
      <c r="L65" s="22">
        <v>39.246907216494847</v>
      </c>
      <c r="M65" s="1">
        <f t="shared" si="0"/>
        <v>39.246907216494847</v>
      </c>
      <c r="N65" s="1" t="str">
        <f t="shared" si="1"/>
        <v>EQUAL</v>
      </c>
    </row>
    <row r="66" spans="1:14" ht="15">
      <c r="A66" s="11" t="s">
        <v>9</v>
      </c>
      <c r="B66" s="11"/>
      <c r="C66" s="11" t="s">
        <v>10</v>
      </c>
      <c r="D66" s="11" t="str">
        <f>VLOOKUP(E66,[1]region!$A:$B,2,FALSE)</f>
        <v>AO</v>
      </c>
      <c r="E66" s="11" t="str">
        <f>IFERROR(VLOOKUP(C66,Sheet1!C:D,2,FALSE),C66)</f>
        <v>Angola</v>
      </c>
      <c r="F66" s="12">
        <v>2010</v>
      </c>
      <c r="G66" s="5">
        <v>19.587628865979383</v>
      </c>
      <c r="H66" s="16">
        <v>31</v>
      </c>
      <c r="I66" s="19">
        <v>40</v>
      </c>
      <c r="J66" s="13">
        <v>44</v>
      </c>
      <c r="K66" s="14">
        <v>100</v>
      </c>
      <c r="L66" s="22">
        <v>39.246907216494847</v>
      </c>
      <c r="M66" s="1">
        <f t="shared" si="0"/>
        <v>39.246907216494847</v>
      </c>
      <c r="N66" s="1" t="str">
        <f t="shared" si="1"/>
        <v>EQUAL</v>
      </c>
    </row>
    <row r="67" spans="1:14" ht="15">
      <c r="A67" s="11" t="s">
        <v>9</v>
      </c>
      <c r="B67" s="11"/>
      <c r="C67" s="11" t="s">
        <v>10</v>
      </c>
      <c r="D67" s="11" t="str">
        <f>VLOOKUP(E67,[1]region!$A:$B,2,FALSE)</f>
        <v>AO</v>
      </c>
      <c r="E67" s="11" t="str">
        <f>IFERROR(VLOOKUP(C67,Sheet1!C:D,2,FALSE),C67)</f>
        <v>Angola</v>
      </c>
      <c r="F67" s="12">
        <v>2011</v>
      </c>
      <c r="G67" s="5">
        <v>20.670463917525773</v>
      </c>
      <c r="H67" s="16">
        <v>29</v>
      </c>
      <c r="I67" s="19">
        <v>40</v>
      </c>
      <c r="J67" s="13">
        <v>44</v>
      </c>
      <c r="K67" s="14">
        <v>100</v>
      </c>
      <c r="L67" s="22">
        <v>39.017615979381446</v>
      </c>
      <c r="M67" s="1">
        <f t="shared" ref="M67:M130" si="2">G67*0.25+H67*0.25+I67*0.25+J67*0.15+K67*0.1</f>
        <v>39.017615979381446</v>
      </c>
      <c r="N67" s="1" t="str">
        <f t="shared" ref="N67:N130" si="3">IF(ABS(M67-L67)&lt;0.5,"EQUAL", "NOT EQUAL")</f>
        <v>EQUAL</v>
      </c>
    </row>
    <row r="68" spans="1:14" ht="15">
      <c r="A68" s="11" t="s">
        <v>9</v>
      </c>
      <c r="B68" s="11"/>
      <c r="C68" s="11" t="s">
        <v>10</v>
      </c>
      <c r="D68" s="11" t="str">
        <f>VLOOKUP(E68,[1]region!$A:$B,2,FALSE)</f>
        <v>AO</v>
      </c>
      <c r="E68" s="11" t="str">
        <f>IFERROR(VLOOKUP(C68,Sheet1!C:D,2,FALSE),C68)</f>
        <v>Angola</v>
      </c>
      <c r="F68" s="12">
        <v>2012</v>
      </c>
      <c r="G68" s="5">
        <v>22.680412371134022</v>
      </c>
      <c r="H68" s="16">
        <v>30</v>
      </c>
      <c r="I68" s="19">
        <v>40</v>
      </c>
      <c r="J68" s="13">
        <v>44</v>
      </c>
      <c r="K68" s="14">
        <v>100</v>
      </c>
      <c r="L68" s="22">
        <v>39.770103092783508</v>
      </c>
      <c r="M68" s="1">
        <f t="shared" si="2"/>
        <v>39.770103092783508</v>
      </c>
      <c r="N68" s="1" t="str">
        <f t="shared" si="3"/>
        <v>EQUAL</v>
      </c>
    </row>
    <row r="69" spans="1:14" ht="15">
      <c r="A69" s="11" t="s">
        <v>9</v>
      </c>
      <c r="B69" s="11"/>
      <c r="C69" s="11" t="s">
        <v>10</v>
      </c>
      <c r="D69" s="11" t="str">
        <f>VLOOKUP(E69,[1]region!$A:$B,2,FALSE)</f>
        <v>AO</v>
      </c>
      <c r="E69" s="11" t="str">
        <f>IFERROR(VLOOKUP(C69,Sheet1!C:D,2,FALSE),C69)</f>
        <v>Angola</v>
      </c>
      <c r="F69" s="12">
        <v>2013</v>
      </c>
      <c r="G69" s="5">
        <v>23.711340206185564</v>
      </c>
      <c r="H69" s="16">
        <v>29</v>
      </c>
      <c r="I69" s="19">
        <v>40</v>
      </c>
      <c r="J69" s="13">
        <v>44</v>
      </c>
      <c r="K69" s="14">
        <v>100</v>
      </c>
      <c r="L69" s="22">
        <v>39.77783505154639</v>
      </c>
      <c r="M69" s="1">
        <f t="shared" si="2"/>
        <v>39.77783505154639</v>
      </c>
      <c r="N69" s="1" t="str">
        <f t="shared" si="3"/>
        <v>EQUAL</v>
      </c>
    </row>
    <row r="70" spans="1:14" ht="15">
      <c r="A70" s="11" t="s">
        <v>9</v>
      </c>
      <c r="B70" s="11"/>
      <c r="C70" s="11" t="s">
        <v>10</v>
      </c>
      <c r="D70" s="11" t="str">
        <f>VLOOKUP(E70,[1]region!$A:$B,2,FALSE)</f>
        <v>AO</v>
      </c>
      <c r="E70" s="11" t="str">
        <f>IFERROR(VLOOKUP(C70,Sheet1!C:D,2,FALSE),C70)</f>
        <v>Angola</v>
      </c>
      <c r="F70" s="12">
        <v>2014</v>
      </c>
      <c r="G70" s="5">
        <v>19.587628865979383</v>
      </c>
      <c r="H70" s="16">
        <v>28</v>
      </c>
      <c r="I70" s="19">
        <v>40</v>
      </c>
      <c r="J70" s="13">
        <v>44</v>
      </c>
      <c r="K70" s="14">
        <v>100</v>
      </c>
      <c r="L70" s="22">
        <v>38.496907216494847</v>
      </c>
      <c r="M70" s="1">
        <f t="shared" si="2"/>
        <v>38.496907216494847</v>
      </c>
      <c r="N70" s="1" t="str">
        <f t="shared" si="3"/>
        <v>EQUAL</v>
      </c>
    </row>
    <row r="71" spans="1:14" ht="15">
      <c r="A71" s="11" t="s">
        <v>9</v>
      </c>
      <c r="B71" s="11"/>
      <c r="C71" s="11" t="s">
        <v>10</v>
      </c>
      <c r="D71" s="11" t="str">
        <f>VLOOKUP(E71,[1]region!$A:$B,2,FALSE)</f>
        <v>AO</v>
      </c>
      <c r="E71" s="11" t="str">
        <f>IFERROR(VLOOKUP(C71,Sheet1!C:D,2,FALSE),C71)</f>
        <v>Angola</v>
      </c>
      <c r="F71" s="12">
        <v>2015</v>
      </c>
      <c r="G71" s="5">
        <v>15.463917525773196</v>
      </c>
      <c r="H71" s="16">
        <v>24</v>
      </c>
      <c r="I71" s="19">
        <v>40</v>
      </c>
      <c r="J71" s="13">
        <v>44</v>
      </c>
      <c r="K71" s="14">
        <v>100</v>
      </c>
      <c r="L71" s="22">
        <v>36.465979381443297</v>
      </c>
      <c r="M71" s="1">
        <f t="shared" si="2"/>
        <v>36.465979381443297</v>
      </c>
      <c r="N71" s="1" t="str">
        <f t="shared" si="3"/>
        <v>EQUAL</v>
      </c>
    </row>
    <row r="72" spans="1:14" ht="15">
      <c r="A72" s="11" t="s">
        <v>9</v>
      </c>
      <c r="B72" s="11"/>
      <c r="C72" s="11" t="s">
        <v>10</v>
      </c>
      <c r="D72" s="11" t="str">
        <f>VLOOKUP(E72,[1]region!$A:$B,2,FALSE)</f>
        <v>AO</v>
      </c>
      <c r="E72" s="11" t="str">
        <f>IFERROR(VLOOKUP(C72,Sheet1!C:D,2,FALSE),C72)</f>
        <v>Angola</v>
      </c>
      <c r="F72" s="12">
        <v>2016</v>
      </c>
      <c r="G72" s="5">
        <v>18.556701030927837</v>
      </c>
      <c r="H72" s="16">
        <v>24</v>
      </c>
      <c r="I72" s="19">
        <v>40</v>
      </c>
      <c r="J72" s="13">
        <v>44</v>
      </c>
      <c r="K72" s="14">
        <v>100</v>
      </c>
      <c r="L72" s="22">
        <v>37.239175257731958</v>
      </c>
      <c r="M72" s="1">
        <f t="shared" si="2"/>
        <v>37.239175257731958</v>
      </c>
      <c r="N72" s="1" t="str">
        <f t="shared" si="3"/>
        <v>EQUAL</v>
      </c>
    </row>
    <row r="73" spans="1:14" ht="15">
      <c r="A73" s="11" t="s">
        <v>9</v>
      </c>
      <c r="B73" s="11"/>
      <c r="C73" s="11" t="s">
        <v>10</v>
      </c>
      <c r="D73" s="11" t="str">
        <f>VLOOKUP(E73,[1]region!$A:$B,2,FALSE)</f>
        <v>AO</v>
      </c>
      <c r="E73" s="11" t="str">
        <f>IFERROR(VLOOKUP(C73,Sheet1!C:D,2,FALSE),C73)</f>
        <v>Angola</v>
      </c>
      <c r="F73" s="12">
        <v>2017</v>
      </c>
      <c r="G73" s="5">
        <v>19.587628865979383</v>
      </c>
      <c r="H73" s="15">
        <v>26</v>
      </c>
      <c r="I73" s="19">
        <v>40</v>
      </c>
      <c r="J73" s="13">
        <v>44</v>
      </c>
      <c r="K73" s="14">
        <v>100</v>
      </c>
      <c r="L73" s="22">
        <v>37.996907216494847</v>
      </c>
      <c r="M73" s="1">
        <f t="shared" si="2"/>
        <v>37.996907216494847</v>
      </c>
      <c r="N73" s="1" t="str">
        <f t="shared" si="3"/>
        <v>EQUAL</v>
      </c>
    </row>
    <row r="74" spans="1:14" ht="15">
      <c r="A74" s="11" t="s">
        <v>11</v>
      </c>
      <c r="B74" s="11"/>
      <c r="C74" s="11" t="s">
        <v>12</v>
      </c>
      <c r="D74" s="11" t="str">
        <f>VLOOKUP(E74,[1]region!$A:$B,2,FALSE)</f>
        <v>AR</v>
      </c>
      <c r="E74" s="11" t="str">
        <f>IFERROR(VLOOKUP(C74,Sheet1!C:D,2,FALSE),C74)</f>
        <v>Argentina</v>
      </c>
      <c r="F74" s="12">
        <v>2000</v>
      </c>
      <c r="G74" s="5">
        <v>28.865979381443296</v>
      </c>
      <c r="H74" s="16">
        <v>65</v>
      </c>
      <c r="I74" s="19">
        <v>90</v>
      </c>
      <c r="J74" s="13">
        <v>86</v>
      </c>
      <c r="K74" s="14">
        <v>100</v>
      </c>
      <c r="L74" s="22">
        <v>68.866494845360819</v>
      </c>
      <c r="M74" s="1">
        <f t="shared" si="2"/>
        <v>68.866494845360819</v>
      </c>
      <c r="N74" s="1" t="str">
        <f t="shared" si="3"/>
        <v>EQUAL</v>
      </c>
    </row>
    <row r="75" spans="1:14" ht="15">
      <c r="A75" s="11" t="s">
        <v>11</v>
      </c>
      <c r="B75" s="11"/>
      <c r="C75" s="11" t="s">
        <v>12</v>
      </c>
      <c r="D75" s="11" t="str">
        <f>VLOOKUP(E75,[1]region!$A:$B,2,FALSE)</f>
        <v>AR</v>
      </c>
      <c r="E75" s="11" t="str">
        <f>IFERROR(VLOOKUP(C75,Sheet1!C:D,2,FALSE),C75)</f>
        <v>Argentina</v>
      </c>
      <c r="F75" s="12">
        <v>2001</v>
      </c>
      <c r="G75" s="5">
        <v>28.865979381443296</v>
      </c>
      <c r="H75" s="16">
        <v>65</v>
      </c>
      <c r="I75" s="19">
        <v>90</v>
      </c>
      <c r="J75" s="13">
        <v>86</v>
      </c>
      <c r="K75" s="14">
        <v>100</v>
      </c>
      <c r="L75" s="22">
        <v>68.866494845360819</v>
      </c>
      <c r="M75" s="1">
        <f t="shared" si="2"/>
        <v>68.866494845360819</v>
      </c>
      <c r="N75" s="1" t="str">
        <f t="shared" si="3"/>
        <v>EQUAL</v>
      </c>
    </row>
    <row r="76" spans="1:14" ht="15">
      <c r="A76" s="11" t="s">
        <v>11</v>
      </c>
      <c r="B76" s="11"/>
      <c r="C76" s="11" t="s">
        <v>12</v>
      </c>
      <c r="D76" s="11" t="str">
        <f>VLOOKUP(E76,[1]region!$A:$B,2,FALSE)</f>
        <v>AR</v>
      </c>
      <c r="E76" s="11" t="str">
        <f>IFERROR(VLOOKUP(C76,Sheet1!C:D,2,FALSE),C76)</f>
        <v>Argentina</v>
      </c>
      <c r="F76" s="12">
        <v>2002</v>
      </c>
      <c r="G76" s="5">
        <v>28.865979381443296</v>
      </c>
      <c r="H76" s="16">
        <v>65</v>
      </c>
      <c r="I76" s="19">
        <v>90</v>
      </c>
      <c r="J76" s="13">
        <v>86</v>
      </c>
      <c r="K76" s="14">
        <v>100</v>
      </c>
      <c r="L76" s="22">
        <v>68.866494845360819</v>
      </c>
      <c r="M76" s="1">
        <f t="shared" si="2"/>
        <v>68.866494845360819</v>
      </c>
      <c r="N76" s="1" t="str">
        <f t="shared" si="3"/>
        <v>EQUAL</v>
      </c>
    </row>
    <row r="77" spans="1:14" ht="15">
      <c r="A77" s="11" t="s">
        <v>11</v>
      </c>
      <c r="B77" s="11"/>
      <c r="C77" s="11" t="s">
        <v>12</v>
      </c>
      <c r="D77" s="11" t="str">
        <f>VLOOKUP(E77,[1]region!$A:$B,2,FALSE)</f>
        <v>AR</v>
      </c>
      <c r="E77" s="11" t="str">
        <f>IFERROR(VLOOKUP(C77,Sheet1!C:D,2,FALSE),C77)</f>
        <v>Argentina</v>
      </c>
      <c r="F77" s="12">
        <v>2003</v>
      </c>
      <c r="G77" s="5">
        <v>25.773195876288657</v>
      </c>
      <c r="H77" s="16">
        <v>81</v>
      </c>
      <c r="I77" s="19">
        <v>90</v>
      </c>
      <c r="J77" s="13">
        <v>86</v>
      </c>
      <c r="K77" s="14">
        <v>100</v>
      </c>
      <c r="L77" s="22">
        <v>72.093298969072151</v>
      </c>
      <c r="M77" s="1">
        <f t="shared" si="2"/>
        <v>72.093298969072151</v>
      </c>
      <c r="N77" s="1" t="str">
        <f t="shared" si="3"/>
        <v>EQUAL</v>
      </c>
    </row>
    <row r="78" spans="1:14" ht="15">
      <c r="A78" s="11" t="s">
        <v>11</v>
      </c>
      <c r="B78" s="11"/>
      <c r="C78" s="11" t="s">
        <v>12</v>
      </c>
      <c r="D78" s="11" t="str">
        <f>VLOOKUP(E78,[1]region!$A:$B,2,FALSE)</f>
        <v>AR</v>
      </c>
      <c r="E78" s="11" t="str">
        <f>IFERROR(VLOOKUP(C78,Sheet1!C:D,2,FALSE),C78)</f>
        <v>Argentina</v>
      </c>
      <c r="F78" s="12">
        <v>2004</v>
      </c>
      <c r="G78" s="5">
        <v>25.773195876288657</v>
      </c>
      <c r="H78" s="16">
        <v>83</v>
      </c>
      <c r="I78" s="19">
        <v>90</v>
      </c>
      <c r="J78" s="13">
        <v>86</v>
      </c>
      <c r="K78" s="14">
        <v>100</v>
      </c>
      <c r="L78" s="22">
        <v>72.593298969072151</v>
      </c>
      <c r="M78" s="1">
        <f t="shared" si="2"/>
        <v>72.593298969072151</v>
      </c>
      <c r="N78" s="1" t="str">
        <f t="shared" si="3"/>
        <v>EQUAL</v>
      </c>
    </row>
    <row r="79" spans="1:14" ht="15">
      <c r="A79" s="11" t="s">
        <v>11</v>
      </c>
      <c r="B79" s="11"/>
      <c r="C79" s="11" t="s">
        <v>12</v>
      </c>
      <c r="D79" s="11" t="str">
        <f>VLOOKUP(E79,[1]region!$A:$B,2,FALSE)</f>
        <v>AR</v>
      </c>
      <c r="E79" s="11" t="str">
        <f>IFERROR(VLOOKUP(C79,Sheet1!C:D,2,FALSE),C79)</f>
        <v>Argentina</v>
      </c>
      <c r="F79" s="12">
        <v>2005</v>
      </c>
      <c r="G79" s="5">
        <v>28.865979381443296</v>
      </c>
      <c r="H79" s="16">
        <v>84</v>
      </c>
      <c r="I79" s="19">
        <v>90</v>
      </c>
      <c r="J79" s="13">
        <v>86</v>
      </c>
      <c r="K79" s="14">
        <v>100</v>
      </c>
      <c r="L79" s="22">
        <v>73.616494845360819</v>
      </c>
      <c r="M79" s="1">
        <f t="shared" si="2"/>
        <v>73.616494845360819</v>
      </c>
      <c r="N79" s="1" t="str">
        <f t="shared" si="3"/>
        <v>EQUAL</v>
      </c>
    </row>
    <row r="80" spans="1:14" ht="15">
      <c r="A80" s="11" t="s">
        <v>11</v>
      </c>
      <c r="B80" s="11"/>
      <c r="C80" s="11" t="s">
        <v>12</v>
      </c>
      <c r="D80" s="11" t="str">
        <f>VLOOKUP(E80,[1]region!$A:$B,2,FALSE)</f>
        <v>AR</v>
      </c>
      <c r="E80" s="11" t="str">
        <f>IFERROR(VLOOKUP(C80,Sheet1!C:D,2,FALSE),C80)</f>
        <v>Argentina</v>
      </c>
      <c r="F80" s="12">
        <v>2006</v>
      </c>
      <c r="G80" s="5">
        <v>29.896907216494846</v>
      </c>
      <c r="H80" s="16">
        <v>81</v>
      </c>
      <c r="I80" s="19">
        <v>90</v>
      </c>
      <c r="J80" s="13">
        <v>86</v>
      </c>
      <c r="K80" s="14">
        <v>100</v>
      </c>
      <c r="L80" s="22">
        <v>73.124226804123708</v>
      </c>
      <c r="M80" s="1">
        <f t="shared" si="2"/>
        <v>73.124226804123708</v>
      </c>
      <c r="N80" s="1" t="str">
        <f t="shared" si="3"/>
        <v>EQUAL</v>
      </c>
    </row>
    <row r="81" spans="1:14" ht="15">
      <c r="A81" s="11" t="s">
        <v>11</v>
      </c>
      <c r="B81" s="11"/>
      <c r="C81" s="11" t="s">
        <v>12</v>
      </c>
      <c r="D81" s="11" t="str">
        <f>VLOOKUP(E81,[1]region!$A:$B,2,FALSE)</f>
        <v>AR</v>
      </c>
      <c r="E81" s="11" t="str">
        <f>IFERROR(VLOOKUP(C81,Sheet1!C:D,2,FALSE),C81)</f>
        <v>Argentina</v>
      </c>
      <c r="F81" s="12">
        <v>2007</v>
      </c>
      <c r="G81" s="5">
        <v>29.896907216494846</v>
      </c>
      <c r="H81" s="16">
        <v>80</v>
      </c>
      <c r="I81" s="19">
        <v>90</v>
      </c>
      <c r="J81" s="13">
        <v>86</v>
      </c>
      <c r="K81" s="14">
        <v>100</v>
      </c>
      <c r="L81" s="22">
        <v>72.874226804123708</v>
      </c>
      <c r="M81" s="1">
        <f t="shared" si="2"/>
        <v>72.874226804123708</v>
      </c>
      <c r="N81" s="1" t="str">
        <f t="shared" si="3"/>
        <v>EQUAL</v>
      </c>
    </row>
    <row r="82" spans="1:14" ht="15">
      <c r="A82" s="11" t="s">
        <v>11</v>
      </c>
      <c r="B82" s="11"/>
      <c r="C82" s="11" t="s">
        <v>12</v>
      </c>
      <c r="D82" s="11" t="str">
        <f>VLOOKUP(E82,[1]region!$A:$B,2,FALSE)</f>
        <v>AR</v>
      </c>
      <c r="E82" s="11" t="str">
        <f>IFERROR(VLOOKUP(C82,Sheet1!C:D,2,FALSE),C82)</f>
        <v>Argentina</v>
      </c>
      <c r="F82" s="12">
        <v>2008</v>
      </c>
      <c r="G82" s="5">
        <v>29.896907216494846</v>
      </c>
      <c r="H82" s="16">
        <v>80</v>
      </c>
      <c r="I82" s="19">
        <v>90</v>
      </c>
      <c r="J82" s="13">
        <v>86</v>
      </c>
      <c r="K82" s="14">
        <v>100</v>
      </c>
      <c r="L82" s="22">
        <v>72.874226804123708</v>
      </c>
      <c r="M82" s="1">
        <f t="shared" si="2"/>
        <v>72.874226804123708</v>
      </c>
      <c r="N82" s="1" t="str">
        <f t="shared" si="3"/>
        <v>EQUAL</v>
      </c>
    </row>
    <row r="83" spans="1:14" ht="15">
      <c r="A83" s="11" t="s">
        <v>11</v>
      </c>
      <c r="B83" s="11"/>
      <c r="C83" s="11" t="s">
        <v>12</v>
      </c>
      <c r="D83" s="11" t="str">
        <f>VLOOKUP(E83,[1]region!$A:$B,2,FALSE)</f>
        <v>AR</v>
      </c>
      <c r="E83" s="11" t="str">
        <f>IFERROR(VLOOKUP(C83,Sheet1!C:D,2,FALSE),C83)</f>
        <v>Argentina</v>
      </c>
      <c r="F83" s="12">
        <v>2009</v>
      </c>
      <c r="G83" s="5">
        <v>29.896907216494846</v>
      </c>
      <c r="H83" s="16">
        <v>80</v>
      </c>
      <c r="I83" s="19">
        <v>90</v>
      </c>
      <c r="J83" s="13">
        <v>86</v>
      </c>
      <c r="K83" s="14">
        <v>100</v>
      </c>
      <c r="L83" s="22">
        <v>72.874226804123708</v>
      </c>
      <c r="M83" s="1">
        <f t="shared" si="2"/>
        <v>72.874226804123708</v>
      </c>
      <c r="N83" s="1" t="str">
        <f t="shared" si="3"/>
        <v>EQUAL</v>
      </c>
    </row>
    <row r="84" spans="1:14" ht="15">
      <c r="A84" s="11" t="s">
        <v>11</v>
      </c>
      <c r="B84" s="11"/>
      <c r="C84" s="11" t="s">
        <v>12</v>
      </c>
      <c r="D84" s="11" t="str">
        <f>VLOOKUP(E84,[1]region!$A:$B,2,FALSE)</f>
        <v>AR</v>
      </c>
      <c r="E84" s="11" t="str">
        <f>IFERROR(VLOOKUP(C84,Sheet1!C:D,2,FALSE),C84)</f>
        <v>Argentina</v>
      </c>
      <c r="F84" s="12">
        <v>2010</v>
      </c>
      <c r="G84" s="5">
        <v>29.896907216494846</v>
      </c>
      <c r="H84" s="16">
        <v>80</v>
      </c>
      <c r="I84" s="19">
        <v>90</v>
      </c>
      <c r="J84" s="13">
        <v>86</v>
      </c>
      <c r="K84" s="14">
        <v>100</v>
      </c>
      <c r="L84" s="22">
        <v>72.874226804123708</v>
      </c>
      <c r="M84" s="1">
        <f t="shared" si="2"/>
        <v>72.874226804123708</v>
      </c>
      <c r="N84" s="1" t="str">
        <f t="shared" si="3"/>
        <v>EQUAL</v>
      </c>
    </row>
    <row r="85" spans="1:14" ht="15">
      <c r="A85" s="11" t="s">
        <v>11</v>
      </c>
      <c r="B85" s="11"/>
      <c r="C85" s="11" t="s">
        <v>12</v>
      </c>
      <c r="D85" s="11" t="str">
        <f>VLOOKUP(E85,[1]region!$A:$B,2,FALSE)</f>
        <v>AR</v>
      </c>
      <c r="E85" s="11" t="str">
        <f>IFERROR(VLOOKUP(C85,Sheet1!C:D,2,FALSE),C85)</f>
        <v>Argentina</v>
      </c>
      <c r="F85" s="12">
        <v>2011</v>
      </c>
      <c r="G85" s="5">
        <v>30.88736082474227</v>
      </c>
      <c r="H85" s="16">
        <v>81</v>
      </c>
      <c r="I85" s="19">
        <v>90</v>
      </c>
      <c r="J85" s="13">
        <v>86</v>
      </c>
      <c r="K85" s="14">
        <v>100</v>
      </c>
      <c r="L85" s="22">
        <v>73.371840206185567</v>
      </c>
      <c r="M85" s="1">
        <f t="shared" si="2"/>
        <v>73.371840206185567</v>
      </c>
      <c r="N85" s="1" t="str">
        <f t="shared" si="3"/>
        <v>EQUAL</v>
      </c>
    </row>
    <row r="86" spans="1:14" ht="15">
      <c r="A86" s="11" t="s">
        <v>11</v>
      </c>
      <c r="B86" s="11"/>
      <c r="C86" s="11" t="s">
        <v>12</v>
      </c>
      <c r="D86" s="11" t="str">
        <f>VLOOKUP(E86,[1]region!$A:$B,2,FALSE)</f>
        <v>AR</v>
      </c>
      <c r="E86" s="11" t="str">
        <f>IFERROR(VLOOKUP(C86,Sheet1!C:D,2,FALSE),C86)</f>
        <v>Argentina</v>
      </c>
      <c r="F86" s="12">
        <v>2012</v>
      </c>
      <c r="G86" s="5">
        <v>36.082474226804123</v>
      </c>
      <c r="H86" s="16">
        <v>80</v>
      </c>
      <c r="I86" s="19">
        <v>90</v>
      </c>
      <c r="J86" s="13">
        <v>86</v>
      </c>
      <c r="K86" s="14">
        <v>100</v>
      </c>
      <c r="L86" s="22">
        <v>74.420618556701029</v>
      </c>
      <c r="M86" s="1">
        <f t="shared" si="2"/>
        <v>74.420618556701029</v>
      </c>
      <c r="N86" s="1" t="str">
        <f t="shared" si="3"/>
        <v>EQUAL</v>
      </c>
    </row>
    <row r="87" spans="1:14" ht="15">
      <c r="A87" s="11" t="s">
        <v>11</v>
      </c>
      <c r="B87" s="11"/>
      <c r="C87" s="11" t="s">
        <v>12</v>
      </c>
      <c r="D87" s="11" t="str">
        <f>VLOOKUP(E87,[1]region!$A:$B,2,FALSE)</f>
        <v>AR</v>
      </c>
      <c r="E87" s="11" t="str">
        <f>IFERROR(VLOOKUP(C87,Sheet1!C:D,2,FALSE),C87)</f>
        <v>Argentina</v>
      </c>
      <c r="F87" s="12">
        <v>2013</v>
      </c>
      <c r="G87" s="5">
        <v>35.051546391752574</v>
      </c>
      <c r="H87" s="16">
        <v>80</v>
      </c>
      <c r="I87" s="19">
        <v>90</v>
      </c>
      <c r="J87" s="13">
        <v>86</v>
      </c>
      <c r="K87" s="14">
        <v>100</v>
      </c>
      <c r="L87" s="22">
        <v>74.16288659793814</v>
      </c>
      <c r="M87" s="1">
        <f t="shared" si="2"/>
        <v>74.16288659793814</v>
      </c>
      <c r="N87" s="1" t="str">
        <f t="shared" si="3"/>
        <v>EQUAL</v>
      </c>
    </row>
    <row r="88" spans="1:14" ht="15">
      <c r="A88" s="11" t="s">
        <v>11</v>
      </c>
      <c r="B88" s="11"/>
      <c r="C88" s="11" t="s">
        <v>12</v>
      </c>
      <c r="D88" s="11" t="str">
        <f>VLOOKUP(E88,[1]region!$A:$B,2,FALSE)</f>
        <v>AR</v>
      </c>
      <c r="E88" s="11" t="str">
        <f>IFERROR(VLOOKUP(C88,Sheet1!C:D,2,FALSE),C88)</f>
        <v>Argentina</v>
      </c>
      <c r="F88" s="12">
        <v>2014</v>
      </c>
      <c r="G88" s="5">
        <v>35.051546391752574</v>
      </c>
      <c r="H88" s="16">
        <v>80</v>
      </c>
      <c r="I88" s="19">
        <v>90</v>
      </c>
      <c r="J88" s="13">
        <v>86</v>
      </c>
      <c r="K88" s="14">
        <v>100</v>
      </c>
      <c r="L88" s="22">
        <v>74.16288659793814</v>
      </c>
      <c r="M88" s="1">
        <f t="shared" si="2"/>
        <v>74.16288659793814</v>
      </c>
      <c r="N88" s="1" t="str">
        <f t="shared" si="3"/>
        <v>EQUAL</v>
      </c>
    </row>
    <row r="89" spans="1:14" ht="15">
      <c r="A89" s="11" t="s">
        <v>11</v>
      </c>
      <c r="B89" s="11"/>
      <c r="C89" s="11" t="s">
        <v>12</v>
      </c>
      <c r="D89" s="11" t="str">
        <f>VLOOKUP(E89,[1]region!$A:$B,2,FALSE)</f>
        <v>AR</v>
      </c>
      <c r="E89" s="11" t="str">
        <f>IFERROR(VLOOKUP(C89,Sheet1!C:D,2,FALSE),C89)</f>
        <v>Argentina</v>
      </c>
      <c r="F89" s="12">
        <v>2015</v>
      </c>
      <c r="G89" s="5">
        <v>32.989690721649481</v>
      </c>
      <c r="H89" s="16">
        <v>79</v>
      </c>
      <c r="I89" s="19">
        <v>95</v>
      </c>
      <c r="J89" s="13">
        <v>100</v>
      </c>
      <c r="K89" s="14">
        <v>100</v>
      </c>
      <c r="L89" s="22">
        <v>76.74742268041237</v>
      </c>
      <c r="M89" s="1">
        <f t="shared" si="2"/>
        <v>76.74742268041237</v>
      </c>
      <c r="N89" s="1" t="str">
        <f t="shared" si="3"/>
        <v>EQUAL</v>
      </c>
    </row>
    <row r="90" spans="1:14" ht="15">
      <c r="A90" s="11" t="s">
        <v>11</v>
      </c>
      <c r="B90" s="11"/>
      <c r="C90" s="11" t="s">
        <v>12</v>
      </c>
      <c r="D90" s="11" t="str">
        <f>VLOOKUP(E90,[1]region!$A:$B,2,FALSE)</f>
        <v>AR</v>
      </c>
      <c r="E90" s="11" t="str">
        <f>IFERROR(VLOOKUP(C90,Sheet1!C:D,2,FALSE),C90)</f>
        <v>Argentina</v>
      </c>
      <c r="F90" s="12">
        <v>2016</v>
      </c>
      <c r="G90" s="5">
        <v>37.113402061855673</v>
      </c>
      <c r="H90" s="16">
        <v>82</v>
      </c>
      <c r="I90" s="19">
        <v>95</v>
      </c>
      <c r="J90" s="13">
        <v>100</v>
      </c>
      <c r="K90" s="14">
        <v>100</v>
      </c>
      <c r="L90" s="22">
        <v>78.528350515463927</v>
      </c>
      <c r="M90" s="1">
        <f t="shared" si="2"/>
        <v>78.528350515463927</v>
      </c>
      <c r="N90" s="1" t="str">
        <f t="shared" si="3"/>
        <v>EQUAL</v>
      </c>
    </row>
    <row r="91" spans="1:14" ht="15">
      <c r="A91" s="11" t="s">
        <v>11</v>
      </c>
      <c r="B91" s="11"/>
      <c r="C91" s="11" t="s">
        <v>12</v>
      </c>
      <c r="D91" s="11" t="str">
        <f>VLOOKUP(E91,[1]region!$A:$B,2,FALSE)</f>
        <v>AR</v>
      </c>
      <c r="E91" s="11" t="str">
        <f>IFERROR(VLOOKUP(C91,Sheet1!C:D,2,FALSE),C91)</f>
        <v>Argentina</v>
      </c>
      <c r="F91" s="12">
        <v>2017</v>
      </c>
      <c r="G91" s="5">
        <v>40.206185567010309</v>
      </c>
      <c r="H91" s="15">
        <v>83</v>
      </c>
      <c r="I91" s="19">
        <v>95</v>
      </c>
      <c r="J91" s="13">
        <v>100</v>
      </c>
      <c r="K91" s="14">
        <v>100</v>
      </c>
      <c r="L91" s="22">
        <v>79.551546391752581</v>
      </c>
      <c r="M91" s="1">
        <f t="shared" si="2"/>
        <v>79.551546391752581</v>
      </c>
      <c r="N91" s="1" t="str">
        <f t="shared" si="3"/>
        <v>EQUAL</v>
      </c>
    </row>
    <row r="92" spans="1:14" ht="15">
      <c r="A92" s="11" t="s">
        <v>13</v>
      </c>
      <c r="B92" s="11"/>
      <c r="C92" s="11" t="s">
        <v>14</v>
      </c>
      <c r="D92" s="11" t="str">
        <f>VLOOKUP(E92,[1]region!$A:$B,2,FALSE)</f>
        <v>AM</v>
      </c>
      <c r="E92" s="11" t="str">
        <f>IFERROR(VLOOKUP(C92,Sheet1!C:D,2,FALSE),C92)</f>
        <v>Armenia</v>
      </c>
      <c r="F92" s="12">
        <v>2000</v>
      </c>
      <c r="G92" s="5">
        <v>30.927835051546392</v>
      </c>
      <c r="H92" s="6">
        <v>54</v>
      </c>
      <c r="I92" s="19">
        <v>75</v>
      </c>
      <c r="J92" s="13">
        <v>72</v>
      </c>
      <c r="K92" s="14">
        <v>100</v>
      </c>
      <c r="L92" s="22">
        <v>60.781958762886596</v>
      </c>
      <c r="M92" s="1">
        <f t="shared" si="2"/>
        <v>60.781958762886596</v>
      </c>
      <c r="N92" s="1" t="str">
        <f t="shared" si="3"/>
        <v>EQUAL</v>
      </c>
    </row>
    <row r="93" spans="1:14" ht="15">
      <c r="A93" s="11" t="s">
        <v>13</v>
      </c>
      <c r="B93" s="11"/>
      <c r="C93" s="11" t="s">
        <v>14</v>
      </c>
      <c r="D93" s="11" t="str">
        <f>VLOOKUP(E93,[1]region!$A:$B,2,FALSE)</f>
        <v>AM</v>
      </c>
      <c r="E93" s="11" t="str">
        <f>IFERROR(VLOOKUP(C93,Sheet1!C:D,2,FALSE),C93)</f>
        <v>Armenia</v>
      </c>
      <c r="F93" s="12">
        <v>2001</v>
      </c>
      <c r="G93" s="5">
        <v>30.927835051546392</v>
      </c>
      <c r="H93" s="6">
        <v>54</v>
      </c>
      <c r="I93" s="19">
        <v>75</v>
      </c>
      <c r="J93" s="13">
        <v>72</v>
      </c>
      <c r="K93" s="14">
        <v>100</v>
      </c>
      <c r="L93" s="22">
        <v>60.781958762886596</v>
      </c>
      <c r="M93" s="1">
        <f t="shared" si="2"/>
        <v>60.781958762886596</v>
      </c>
      <c r="N93" s="1" t="str">
        <f t="shared" si="3"/>
        <v>EQUAL</v>
      </c>
    </row>
    <row r="94" spans="1:14" ht="15">
      <c r="A94" s="11" t="s">
        <v>13</v>
      </c>
      <c r="B94" s="11"/>
      <c r="C94" s="11" t="s">
        <v>14</v>
      </c>
      <c r="D94" s="11" t="str">
        <f>VLOOKUP(E94,[1]region!$A:$B,2,FALSE)</f>
        <v>AM</v>
      </c>
      <c r="E94" s="11" t="str">
        <f>IFERROR(VLOOKUP(C94,Sheet1!C:D,2,FALSE),C94)</f>
        <v>Armenia</v>
      </c>
      <c r="F94" s="12">
        <v>2002</v>
      </c>
      <c r="G94" s="5">
        <v>30.927835051546392</v>
      </c>
      <c r="H94" s="6">
        <v>54</v>
      </c>
      <c r="I94" s="19">
        <v>75</v>
      </c>
      <c r="J94" s="13">
        <v>72</v>
      </c>
      <c r="K94" s="14">
        <v>100</v>
      </c>
      <c r="L94" s="22">
        <v>60.781958762886596</v>
      </c>
      <c r="M94" s="1">
        <f t="shared" si="2"/>
        <v>60.781958762886596</v>
      </c>
      <c r="N94" s="1" t="str">
        <f t="shared" si="3"/>
        <v>EQUAL</v>
      </c>
    </row>
    <row r="95" spans="1:14" ht="15">
      <c r="A95" s="11" t="s">
        <v>13</v>
      </c>
      <c r="B95" s="11"/>
      <c r="C95" s="11" t="s">
        <v>14</v>
      </c>
      <c r="D95" s="11" t="str">
        <f>VLOOKUP(E95,[1]region!$A:$B,2,FALSE)</f>
        <v>AM</v>
      </c>
      <c r="E95" s="11" t="str">
        <f>IFERROR(VLOOKUP(C95,Sheet1!C:D,2,FALSE),C95)</f>
        <v>Armenia</v>
      </c>
      <c r="F95" s="12">
        <v>2003</v>
      </c>
      <c r="G95" s="5">
        <v>30.927835051546392</v>
      </c>
      <c r="H95" s="6">
        <v>52</v>
      </c>
      <c r="I95" s="19">
        <v>75</v>
      </c>
      <c r="J95" s="13">
        <v>72</v>
      </c>
      <c r="K95" s="14">
        <v>100</v>
      </c>
      <c r="L95" s="22">
        <v>60.281958762886596</v>
      </c>
      <c r="M95" s="1">
        <f t="shared" si="2"/>
        <v>60.281958762886596</v>
      </c>
      <c r="N95" s="1" t="str">
        <f t="shared" si="3"/>
        <v>EQUAL</v>
      </c>
    </row>
    <row r="96" spans="1:14" ht="15">
      <c r="A96" s="11" t="s">
        <v>13</v>
      </c>
      <c r="B96" s="11"/>
      <c r="C96" s="11" t="s">
        <v>14</v>
      </c>
      <c r="D96" s="11" t="str">
        <f>VLOOKUP(E96,[1]region!$A:$B,2,FALSE)</f>
        <v>AM</v>
      </c>
      <c r="E96" s="11" t="str">
        <f>IFERROR(VLOOKUP(C96,Sheet1!C:D,2,FALSE),C96)</f>
        <v>Armenia</v>
      </c>
      <c r="F96" s="12">
        <v>2004</v>
      </c>
      <c r="G96" s="5">
        <v>31.958762886597935</v>
      </c>
      <c r="H96" s="6">
        <v>44</v>
      </c>
      <c r="I96" s="19">
        <v>75</v>
      </c>
      <c r="J96" s="13">
        <v>72</v>
      </c>
      <c r="K96" s="14">
        <v>100</v>
      </c>
      <c r="L96" s="22">
        <v>58.539690721649478</v>
      </c>
      <c r="M96" s="1">
        <f t="shared" si="2"/>
        <v>58.539690721649478</v>
      </c>
      <c r="N96" s="1" t="str">
        <f t="shared" si="3"/>
        <v>EQUAL</v>
      </c>
    </row>
    <row r="97" spans="1:14" ht="15">
      <c r="A97" s="11" t="s">
        <v>13</v>
      </c>
      <c r="B97" s="11"/>
      <c r="C97" s="11" t="s">
        <v>14</v>
      </c>
      <c r="D97" s="11" t="str">
        <f>VLOOKUP(E97,[1]region!$A:$B,2,FALSE)</f>
        <v>AM</v>
      </c>
      <c r="E97" s="11" t="str">
        <f>IFERROR(VLOOKUP(C97,Sheet1!C:D,2,FALSE),C97)</f>
        <v>Armenia</v>
      </c>
      <c r="F97" s="12">
        <v>2005</v>
      </c>
      <c r="G97" s="5">
        <v>29.896907216494846</v>
      </c>
      <c r="H97" s="6">
        <v>41</v>
      </c>
      <c r="I97" s="19">
        <v>75</v>
      </c>
      <c r="J97" s="13">
        <v>72</v>
      </c>
      <c r="K97" s="14">
        <v>100</v>
      </c>
      <c r="L97" s="22">
        <v>57.274226804123707</v>
      </c>
      <c r="M97" s="1">
        <f t="shared" si="2"/>
        <v>57.274226804123707</v>
      </c>
      <c r="N97" s="1" t="str">
        <f t="shared" si="3"/>
        <v>EQUAL</v>
      </c>
    </row>
    <row r="98" spans="1:14" ht="15">
      <c r="A98" s="11" t="s">
        <v>13</v>
      </c>
      <c r="B98" s="11"/>
      <c r="C98" s="11" t="s">
        <v>14</v>
      </c>
      <c r="D98" s="11" t="str">
        <f>VLOOKUP(E98,[1]region!$A:$B,2,FALSE)</f>
        <v>AM</v>
      </c>
      <c r="E98" s="11" t="str">
        <f>IFERROR(VLOOKUP(C98,Sheet1!C:D,2,FALSE),C98)</f>
        <v>Armenia</v>
      </c>
      <c r="F98" s="12">
        <v>2006</v>
      </c>
      <c r="G98" s="5">
        <v>29.896907216494846</v>
      </c>
      <c r="H98" s="6">
        <v>41</v>
      </c>
      <c r="I98" s="19">
        <v>75</v>
      </c>
      <c r="J98" s="13">
        <v>72</v>
      </c>
      <c r="K98" s="14">
        <v>100</v>
      </c>
      <c r="L98" s="22">
        <v>57.274226804123707</v>
      </c>
      <c r="M98" s="1">
        <f t="shared" si="2"/>
        <v>57.274226804123707</v>
      </c>
      <c r="N98" s="1" t="str">
        <f t="shared" si="3"/>
        <v>EQUAL</v>
      </c>
    </row>
    <row r="99" spans="1:14" ht="15">
      <c r="A99" s="11" t="s">
        <v>13</v>
      </c>
      <c r="B99" s="11"/>
      <c r="C99" s="11" t="s">
        <v>14</v>
      </c>
      <c r="D99" s="11" t="str">
        <f>VLOOKUP(E99,[1]region!$A:$B,2,FALSE)</f>
        <v>AM</v>
      </c>
      <c r="E99" s="11" t="str">
        <f>IFERROR(VLOOKUP(C99,Sheet1!C:D,2,FALSE),C99)</f>
        <v>Armenia</v>
      </c>
      <c r="F99" s="12">
        <v>2007</v>
      </c>
      <c r="G99" s="5">
        <v>30.927835051546392</v>
      </c>
      <c r="H99" s="6">
        <v>42</v>
      </c>
      <c r="I99" s="19">
        <v>75</v>
      </c>
      <c r="J99" s="13">
        <v>72</v>
      </c>
      <c r="K99" s="14">
        <v>100</v>
      </c>
      <c r="L99" s="22">
        <v>57.781958762886596</v>
      </c>
      <c r="M99" s="1">
        <f t="shared" si="2"/>
        <v>57.781958762886596</v>
      </c>
      <c r="N99" s="1" t="str">
        <f t="shared" si="3"/>
        <v>EQUAL</v>
      </c>
    </row>
    <row r="100" spans="1:14" ht="15">
      <c r="A100" s="11" t="s">
        <v>13</v>
      </c>
      <c r="B100" s="11"/>
      <c r="C100" s="11" t="s">
        <v>14</v>
      </c>
      <c r="D100" s="11" t="str">
        <f>VLOOKUP(E100,[1]region!$A:$B,2,FALSE)</f>
        <v>AM</v>
      </c>
      <c r="E100" s="11" t="str">
        <f>IFERROR(VLOOKUP(C100,Sheet1!C:D,2,FALSE),C100)</f>
        <v>Armenia</v>
      </c>
      <c r="F100" s="12">
        <v>2008</v>
      </c>
      <c r="G100" s="5">
        <v>29.896907216494846</v>
      </c>
      <c r="H100" s="6">
        <v>38</v>
      </c>
      <c r="I100" s="19">
        <v>75</v>
      </c>
      <c r="J100" s="13">
        <v>72</v>
      </c>
      <c r="K100" s="14">
        <v>100</v>
      </c>
      <c r="L100" s="22">
        <v>56.524226804123707</v>
      </c>
      <c r="M100" s="1">
        <f t="shared" si="2"/>
        <v>56.524226804123707</v>
      </c>
      <c r="N100" s="1" t="str">
        <f t="shared" si="3"/>
        <v>EQUAL</v>
      </c>
    </row>
    <row r="101" spans="1:14" ht="15">
      <c r="A101" s="11" t="s">
        <v>13</v>
      </c>
      <c r="B101" s="11"/>
      <c r="C101" s="11" t="s">
        <v>14</v>
      </c>
      <c r="D101" s="11" t="str">
        <f>VLOOKUP(E101,[1]region!$A:$B,2,FALSE)</f>
        <v>AM</v>
      </c>
      <c r="E101" s="11" t="str">
        <f>IFERROR(VLOOKUP(C101,Sheet1!C:D,2,FALSE),C101)</f>
        <v>Armenia</v>
      </c>
      <c r="F101" s="12">
        <v>2009</v>
      </c>
      <c r="G101" s="5">
        <v>27.835051546391753</v>
      </c>
      <c r="H101" s="6">
        <v>39</v>
      </c>
      <c r="I101" s="19">
        <v>75</v>
      </c>
      <c r="J101" s="13">
        <v>72</v>
      </c>
      <c r="K101" s="14">
        <v>100</v>
      </c>
      <c r="L101" s="22">
        <v>56.258762886597935</v>
      </c>
      <c r="M101" s="1">
        <f t="shared" si="2"/>
        <v>56.258762886597935</v>
      </c>
      <c r="N101" s="1" t="str">
        <f t="shared" si="3"/>
        <v>EQUAL</v>
      </c>
    </row>
    <row r="102" spans="1:14" ht="15">
      <c r="A102" s="11" t="s">
        <v>13</v>
      </c>
      <c r="B102" s="11"/>
      <c r="C102" s="11" t="s">
        <v>14</v>
      </c>
      <c r="D102" s="11" t="str">
        <f>VLOOKUP(E102,[1]region!$A:$B,2,FALSE)</f>
        <v>AM</v>
      </c>
      <c r="E102" s="11" t="str">
        <f>IFERROR(VLOOKUP(C102,Sheet1!C:D,2,FALSE),C102)</f>
        <v>Armenia</v>
      </c>
      <c r="F102" s="12">
        <v>2010</v>
      </c>
      <c r="G102" s="5">
        <v>26.804123711340207</v>
      </c>
      <c r="H102" s="6">
        <v>39</v>
      </c>
      <c r="I102" s="19">
        <v>75</v>
      </c>
      <c r="J102" s="13">
        <v>72</v>
      </c>
      <c r="K102" s="14">
        <v>100</v>
      </c>
      <c r="L102" s="22">
        <v>56.001030927835046</v>
      </c>
      <c r="M102" s="1">
        <f t="shared" si="2"/>
        <v>56.001030927835046</v>
      </c>
      <c r="N102" s="1" t="str">
        <f t="shared" si="3"/>
        <v>EQUAL</v>
      </c>
    </row>
    <row r="103" spans="1:14" ht="15">
      <c r="A103" s="11" t="s">
        <v>13</v>
      </c>
      <c r="B103" s="11"/>
      <c r="C103" s="11" t="s">
        <v>14</v>
      </c>
      <c r="D103" s="11" t="str">
        <f>VLOOKUP(E103,[1]region!$A:$B,2,FALSE)</f>
        <v>AM</v>
      </c>
      <c r="E103" s="11" t="str">
        <f>IFERROR(VLOOKUP(C103,Sheet1!C:D,2,FALSE),C103)</f>
        <v>Armenia</v>
      </c>
      <c r="F103" s="12">
        <v>2011</v>
      </c>
      <c r="G103" s="5">
        <v>27.103051546391754</v>
      </c>
      <c r="H103" s="6">
        <v>40</v>
      </c>
      <c r="I103" s="19">
        <v>75</v>
      </c>
      <c r="J103" s="13">
        <v>72</v>
      </c>
      <c r="K103" s="14">
        <v>100</v>
      </c>
      <c r="L103" s="22">
        <v>56.325762886597936</v>
      </c>
      <c r="M103" s="1">
        <f t="shared" si="2"/>
        <v>56.325762886597936</v>
      </c>
      <c r="N103" s="1" t="str">
        <f t="shared" si="3"/>
        <v>EQUAL</v>
      </c>
    </row>
    <row r="104" spans="1:14" ht="15">
      <c r="A104" s="11" t="s">
        <v>13</v>
      </c>
      <c r="B104" s="11"/>
      <c r="C104" s="11" t="s">
        <v>14</v>
      </c>
      <c r="D104" s="11" t="str">
        <f>VLOOKUP(E104,[1]region!$A:$B,2,FALSE)</f>
        <v>AM</v>
      </c>
      <c r="E104" s="11" t="str">
        <f>IFERROR(VLOOKUP(C104,Sheet1!C:D,2,FALSE),C104)</f>
        <v>Armenia</v>
      </c>
      <c r="F104" s="12">
        <v>2012</v>
      </c>
      <c r="G104" s="5">
        <v>35.051546391752574</v>
      </c>
      <c r="H104" s="6">
        <v>42</v>
      </c>
      <c r="I104" s="19">
        <v>75</v>
      </c>
      <c r="J104" s="13">
        <v>72</v>
      </c>
      <c r="K104" s="14">
        <v>100</v>
      </c>
      <c r="L104" s="22">
        <v>58.812886597938139</v>
      </c>
      <c r="M104" s="1">
        <f t="shared" si="2"/>
        <v>58.812886597938139</v>
      </c>
      <c r="N104" s="1" t="str">
        <f t="shared" si="3"/>
        <v>EQUAL</v>
      </c>
    </row>
    <row r="105" spans="1:14" ht="15">
      <c r="A105" s="11" t="s">
        <v>13</v>
      </c>
      <c r="B105" s="11"/>
      <c r="C105" s="11" t="s">
        <v>14</v>
      </c>
      <c r="D105" s="11" t="str">
        <f>VLOOKUP(E105,[1]region!$A:$B,2,FALSE)</f>
        <v>AM</v>
      </c>
      <c r="E105" s="11" t="str">
        <f>IFERROR(VLOOKUP(C105,Sheet1!C:D,2,FALSE),C105)</f>
        <v>Armenia</v>
      </c>
      <c r="F105" s="12">
        <v>2013</v>
      </c>
      <c r="G105" s="5">
        <v>37.113402061855673</v>
      </c>
      <c r="H105" s="6">
        <v>43</v>
      </c>
      <c r="I105" s="19">
        <v>75</v>
      </c>
      <c r="J105" s="13">
        <v>72</v>
      </c>
      <c r="K105" s="14">
        <v>100</v>
      </c>
      <c r="L105" s="22">
        <v>59.578350515463917</v>
      </c>
      <c r="M105" s="1">
        <f t="shared" si="2"/>
        <v>59.578350515463917</v>
      </c>
      <c r="N105" s="1" t="str">
        <f t="shared" si="3"/>
        <v>EQUAL</v>
      </c>
    </row>
    <row r="106" spans="1:14" ht="15">
      <c r="A106" s="11" t="s">
        <v>13</v>
      </c>
      <c r="B106" s="11"/>
      <c r="C106" s="11" t="s">
        <v>14</v>
      </c>
      <c r="D106" s="11" t="str">
        <f>VLOOKUP(E106,[1]region!$A:$B,2,FALSE)</f>
        <v>AM</v>
      </c>
      <c r="E106" s="11" t="str">
        <f>IFERROR(VLOOKUP(C106,Sheet1!C:D,2,FALSE),C106)</f>
        <v>Armenia</v>
      </c>
      <c r="F106" s="12">
        <v>2014</v>
      </c>
      <c r="G106" s="5">
        <v>38.144329896907216</v>
      </c>
      <c r="H106" s="6">
        <v>46</v>
      </c>
      <c r="I106" s="19">
        <v>75</v>
      </c>
      <c r="J106" s="13">
        <v>72</v>
      </c>
      <c r="K106" s="14">
        <v>100</v>
      </c>
      <c r="L106" s="22">
        <v>60.586082474226799</v>
      </c>
      <c r="M106" s="1">
        <f t="shared" si="2"/>
        <v>60.586082474226799</v>
      </c>
      <c r="N106" s="1" t="str">
        <f t="shared" si="3"/>
        <v>EQUAL</v>
      </c>
    </row>
    <row r="107" spans="1:14" ht="15">
      <c r="A107" s="11" t="s">
        <v>13</v>
      </c>
      <c r="B107" s="11"/>
      <c r="C107" s="11" t="s">
        <v>14</v>
      </c>
      <c r="D107" s="11" t="str">
        <f>VLOOKUP(E107,[1]region!$A:$B,2,FALSE)</f>
        <v>AM</v>
      </c>
      <c r="E107" s="11" t="str">
        <f>IFERROR(VLOOKUP(C107,Sheet1!C:D,2,FALSE),C107)</f>
        <v>Armenia</v>
      </c>
      <c r="F107" s="12">
        <v>2015</v>
      </c>
      <c r="G107" s="5">
        <v>36.082474226804123</v>
      </c>
      <c r="H107" s="6">
        <v>46</v>
      </c>
      <c r="I107" s="19">
        <v>75</v>
      </c>
      <c r="J107" s="13">
        <v>72</v>
      </c>
      <c r="K107" s="14">
        <v>100</v>
      </c>
      <c r="L107" s="22">
        <v>60.070618556701028</v>
      </c>
      <c r="M107" s="1">
        <f t="shared" si="2"/>
        <v>60.070618556701028</v>
      </c>
      <c r="N107" s="1" t="str">
        <f t="shared" si="3"/>
        <v>EQUAL</v>
      </c>
    </row>
    <row r="108" spans="1:14" ht="15">
      <c r="A108" s="11" t="s">
        <v>13</v>
      </c>
      <c r="B108" s="11"/>
      <c r="C108" s="11" t="s">
        <v>14</v>
      </c>
      <c r="D108" s="11" t="str">
        <f>VLOOKUP(E108,[1]region!$A:$B,2,FALSE)</f>
        <v>AM</v>
      </c>
      <c r="E108" s="11" t="str">
        <f>IFERROR(VLOOKUP(C108,Sheet1!C:D,2,FALSE),C108)</f>
        <v>Armenia</v>
      </c>
      <c r="F108" s="12">
        <v>2016</v>
      </c>
      <c r="G108" s="5">
        <v>34.020618556701031</v>
      </c>
      <c r="H108" s="6">
        <v>45</v>
      </c>
      <c r="I108" s="19">
        <v>75</v>
      </c>
      <c r="J108" s="13">
        <v>72</v>
      </c>
      <c r="K108" s="14">
        <v>100</v>
      </c>
      <c r="L108" s="22">
        <v>59.305154639175257</v>
      </c>
      <c r="M108" s="1">
        <f t="shared" si="2"/>
        <v>59.305154639175257</v>
      </c>
      <c r="N108" s="1" t="str">
        <f t="shared" si="3"/>
        <v>EQUAL</v>
      </c>
    </row>
    <row r="109" spans="1:14" ht="15">
      <c r="A109" s="11" t="s">
        <v>13</v>
      </c>
      <c r="B109" s="11"/>
      <c r="C109" s="11" t="s">
        <v>14</v>
      </c>
      <c r="D109" s="11" t="str">
        <f>VLOOKUP(E109,[1]region!$A:$B,2,FALSE)</f>
        <v>AM</v>
      </c>
      <c r="E109" s="11" t="str">
        <f>IFERROR(VLOOKUP(C109,Sheet1!C:D,2,FALSE),C109)</f>
        <v>Armenia</v>
      </c>
      <c r="F109" s="12">
        <v>2017</v>
      </c>
      <c r="G109" s="5">
        <v>36.082474226804123</v>
      </c>
      <c r="H109" s="15">
        <v>45</v>
      </c>
      <c r="I109" s="19">
        <v>75</v>
      </c>
      <c r="J109" s="13">
        <v>72</v>
      </c>
      <c r="K109" s="14">
        <v>100</v>
      </c>
      <c r="L109" s="22">
        <v>59.820618556701028</v>
      </c>
      <c r="M109" s="1">
        <f t="shared" si="2"/>
        <v>59.820618556701028</v>
      </c>
      <c r="N109" s="1" t="str">
        <f t="shared" si="3"/>
        <v>EQUAL</v>
      </c>
    </row>
    <row r="110" spans="1:14" ht="15">
      <c r="A110" s="11" t="s">
        <v>15</v>
      </c>
      <c r="B110" s="11"/>
      <c r="C110" s="11" t="s">
        <v>16</v>
      </c>
      <c r="D110" s="11" t="str">
        <f>VLOOKUP(E110,[1]region!$A:$B,2,FALSE)</f>
        <v>AU</v>
      </c>
      <c r="E110" s="11" t="str">
        <f>IFERROR(VLOOKUP(C110,Sheet1!C:D,2,FALSE),C110)</f>
        <v>Australia</v>
      </c>
      <c r="F110" s="12">
        <v>2000</v>
      </c>
      <c r="G110" s="5">
        <v>88.659793814432987</v>
      </c>
      <c r="H110" s="6">
        <v>96</v>
      </c>
      <c r="I110" s="19">
        <v>100</v>
      </c>
      <c r="J110" s="13">
        <v>100</v>
      </c>
      <c r="K110" s="14">
        <v>100</v>
      </c>
      <c r="L110" s="22">
        <v>96.164948453608247</v>
      </c>
      <c r="M110" s="1">
        <f t="shared" si="2"/>
        <v>96.164948453608247</v>
      </c>
      <c r="N110" s="1" t="str">
        <f t="shared" si="3"/>
        <v>EQUAL</v>
      </c>
    </row>
    <row r="111" spans="1:14" ht="15">
      <c r="A111" s="11" t="s">
        <v>15</v>
      </c>
      <c r="B111" s="11"/>
      <c r="C111" s="11" t="s">
        <v>16</v>
      </c>
      <c r="D111" s="11" t="str">
        <f>VLOOKUP(E111,[1]region!$A:$B,2,FALSE)</f>
        <v>AU</v>
      </c>
      <c r="E111" s="11" t="str">
        <f>IFERROR(VLOOKUP(C111,Sheet1!C:D,2,FALSE),C111)</f>
        <v>Australia</v>
      </c>
      <c r="F111" s="12">
        <v>2001</v>
      </c>
      <c r="G111" s="5">
        <v>88.659793814432987</v>
      </c>
      <c r="H111" s="6">
        <v>96</v>
      </c>
      <c r="I111" s="19">
        <v>100</v>
      </c>
      <c r="J111" s="13">
        <v>100</v>
      </c>
      <c r="K111" s="14">
        <v>100</v>
      </c>
      <c r="L111" s="22">
        <v>96.164948453608247</v>
      </c>
      <c r="M111" s="1">
        <f t="shared" si="2"/>
        <v>96.164948453608247</v>
      </c>
      <c r="N111" s="1" t="str">
        <f t="shared" si="3"/>
        <v>EQUAL</v>
      </c>
    </row>
    <row r="112" spans="1:14" ht="15">
      <c r="A112" s="11" t="s">
        <v>15</v>
      </c>
      <c r="B112" s="11"/>
      <c r="C112" s="11" t="s">
        <v>16</v>
      </c>
      <c r="D112" s="11" t="str">
        <f>VLOOKUP(E112,[1]region!$A:$B,2,FALSE)</f>
        <v>AU</v>
      </c>
      <c r="E112" s="11" t="str">
        <f>IFERROR(VLOOKUP(C112,Sheet1!C:D,2,FALSE),C112)</f>
        <v>Australia</v>
      </c>
      <c r="F112" s="12">
        <v>2002</v>
      </c>
      <c r="G112" s="5">
        <v>88.659793814432987</v>
      </c>
      <c r="H112" s="6">
        <v>96</v>
      </c>
      <c r="I112" s="19">
        <v>100</v>
      </c>
      <c r="J112" s="13">
        <v>100</v>
      </c>
      <c r="K112" s="14">
        <v>100</v>
      </c>
      <c r="L112" s="22">
        <v>96.164948453608247</v>
      </c>
      <c r="M112" s="1">
        <f t="shared" si="2"/>
        <v>96.164948453608247</v>
      </c>
      <c r="N112" s="1" t="str">
        <f t="shared" si="3"/>
        <v>EQUAL</v>
      </c>
    </row>
    <row r="113" spans="1:14" ht="15">
      <c r="A113" s="11" t="s">
        <v>15</v>
      </c>
      <c r="B113" s="11"/>
      <c r="C113" s="11" t="s">
        <v>16</v>
      </c>
      <c r="D113" s="11" t="str">
        <f>VLOOKUP(E113,[1]region!$A:$B,2,FALSE)</f>
        <v>AU</v>
      </c>
      <c r="E113" s="11" t="str">
        <f>IFERROR(VLOOKUP(C113,Sheet1!C:D,2,FALSE),C113)</f>
        <v>Australia</v>
      </c>
      <c r="F113" s="12">
        <v>2003</v>
      </c>
      <c r="G113" s="5">
        <v>90.721649484536087</v>
      </c>
      <c r="H113" s="6">
        <v>96</v>
      </c>
      <c r="I113" s="19">
        <v>100</v>
      </c>
      <c r="J113" s="13">
        <v>100</v>
      </c>
      <c r="K113" s="14">
        <v>100</v>
      </c>
      <c r="L113" s="22">
        <v>96.680412371134025</v>
      </c>
      <c r="M113" s="1">
        <f t="shared" si="2"/>
        <v>96.680412371134025</v>
      </c>
      <c r="N113" s="1" t="str">
        <f t="shared" si="3"/>
        <v>EQUAL</v>
      </c>
    </row>
    <row r="114" spans="1:14" ht="15">
      <c r="A114" s="11" t="s">
        <v>15</v>
      </c>
      <c r="B114" s="11"/>
      <c r="C114" s="11" t="s">
        <v>16</v>
      </c>
      <c r="D114" s="11" t="str">
        <f>VLOOKUP(E114,[1]region!$A:$B,2,FALSE)</f>
        <v>AU</v>
      </c>
      <c r="E114" s="11" t="str">
        <f>IFERROR(VLOOKUP(C114,Sheet1!C:D,2,FALSE),C114)</f>
        <v>Australia</v>
      </c>
      <c r="F114" s="12">
        <v>2004</v>
      </c>
      <c r="G114" s="5">
        <v>90.721649484536087</v>
      </c>
      <c r="H114" s="6">
        <v>96</v>
      </c>
      <c r="I114" s="19">
        <v>100</v>
      </c>
      <c r="J114" s="13">
        <v>100</v>
      </c>
      <c r="K114" s="14">
        <v>100</v>
      </c>
      <c r="L114" s="22">
        <v>96.680412371134025</v>
      </c>
      <c r="M114" s="1">
        <f t="shared" si="2"/>
        <v>96.680412371134025</v>
      </c>
      <c r="N114" s="1" t="str">
        <f t="shared" si="3"/>
        <v>EQUAL</v>
      </c>
    </row>
    <row r="115" spans="1:14" ht="15">
      <c r="A115" s="11" t="s">
        <v>15</v>
      </c>
      <c r="B115" s="11"/>
      <c r="C115" s="11" t="s">
        <v>16</v>
      </c>
      <c r="D115" s="11" t="str">
        <f>VLOOKUP(E115,[1]region!$A:$B,2,FALSE)</f>
        <v>AU</v>
      </c>
      <c r="E115" s="11" t="str">
        <f>IFERROR(VLOOKUP(C115,Sheet1!C:D,2,FALSE),C115)</f>
        <v>Australia</v>
      </c>
      <c r="F115" s="12">
        <v>2005</v>
      </c>
      <c r="G115" s="5">
        <v>90.721649484536087</v>
      </c>
      <c r="H115" s="6">
        <v>96</v>
      </c>
      <c r="I115" s="19">
        <v>100</v>
      </c>
      <c r="J115" s="13">
        <v>100</v>
      </c>
      <c r="K115" s="14">
        <v>100</v>
      </c>
      <c r="L115" s="22">
        <v>96.680412371134025</v>
      </c>
      <c r="M115" s="1">
        <f t="shared" si="2"/>
        <v>96.680412371134025</v>
      </c>
      <c r="N115" s="1" t="str">
        <f t="shared" si="3"/>
        <v>EQUAL</v>
      </c>
    </row>
    <row r="116" spans="1:14" ht="15">
      <c r="A116" s="11" t="s">
        <v>15</v>
      </c>
      <c r="B116" s="11"/>
      <c r="C116" s="11" t="s">
        <v>16</v>
      </c>
      <c r="D116" s="11" t="str">
        <f>VLOOKUP(E116,[1]region!$A:$B,2,FALSE)</f>
        <v>AU</v>
      </c>
      <c r="E116" s="11" t="str">
        <f>IFERROR(VLOOKUP(C116,Sheet1!C:D,2,FALSE),C116)</f>
        <v>Australia</v>
      </c>
      <c r="F116" s="12">
        <v>2006</v>
      </c>
      <c r="G116" s="5">
        <v>89.690721649484544</v>
      </c>
      <c r="H116" s="6">
        <v>96</v>
      </c>
      <c r="I116" s="19">
        <v>100</v>
      </c>
      <c r="J116" s="13">
        <v>100</v>
      </c>
      <c r="K116" s="14">
        <v>100</v>
      </c>
      <c r="L116" s="22">
        <v>96.422680412371136</v>
      </c>
      <c r="M116" s="1">
        <f t="shared" si="2"/>
        <v>96.422680412371136</v>
      </c>
      <c r="N116" s="1" t="str">
        <f t="shared" si="3"/>
        <v>EQUAL</v>
      </c>
    </row>
    <row r="117" spans="1:14" ht="15">
      <c r="A117" s="11" t="s">
        <v>15</v>
      </c>
      <c r="B117" s="11"/>
      <c r="C117" s="11" t="s">
        <v>16</v>
      </c>
      <c r="D117" s="11" t="str">
        <f>VLOOKUP(E117,[1]region!$A:$B,2,FALSE)</f>
        <v>AU</v>
      </c>
      <c r="E117" s="11" t="str">
        <f>IFERROR(VLOOKUP(C117,Sheet1!C:D,2,FALSE),C117)</f>
        <v>Australia</v>
      </c>
      <c r="F117" s="12">
        <v>2007</v>
      </c>
      <c r="G117" s="5">
        <v>88.659793814432987</v>
      </c>
      <c r="H117" s="6">
        <v>96</v>
      </c>
      <c r="I117" s="19">
        <v>100</v>
      </c>
      <c r="J117" s="13">
        <v>100</v>
      </c>
      <c r="K117" s="14">
        <v>100</v>
      </c>
      <c r="L117" s="22">
        <v>96.164948453608247</v>
      </c>
      <c r="M117" s="1">
        <f t="shared" si="2"/>
        <v>96.164948453608247</v>
      </c>
      <c r="N117" s="1" t="str">
        <f t="shared" si="3"/>
        <v>EQUAL</v>
      </c>
    </row>
    <row r="118" spans="1:14" ht="15">
      <c r="A118" s="11" t="s">
        <v>15</v>
      </c>
      <c r="B118" s="11"/>
      <c r="C118" s="11" t="s">
        <v>16</v>
      </c>
      <c r="D118" s="11" t="str">
        <f>VLOOKUP(E118,[1]region!$A:$B,2,FALSE)</f>
        <v>AU</v>
      </c>
      <c r="E118" s="11" t="str">
        <f>IFERROR(VLOOKUP(C118,Sheet1!C:D,2,FALSE),C118)</f>
        <v>Australia</v>
      </c>
      <c r="F118" s="12">
        <v>2008</v>
      </c>
      <c r="G118" s="5">
        <v>89.690721649484544</v>
      </c>
      <c r="H118" s="6">
        <v>96</v>
      </c>
      <c r="I118" s="19">
        <v>100</v>
      </c>
      <c r="J118" s="13">
        <v>100</v>
      </c>
      <c r="K118" s="14">
        <v>100</v>
      </c>
      <c r="L118" s="22">
        <v>96.422680412371136</v>
      </c>
      <c r="M118" s="1">
        <f t="shared" si="2"/>
        <v>96.422680412371136</v>
      </c>
      <c r="N118" s="1" t="str">
        <f t="shared" si="3"/>
        <v>EQUAL</v>
      </c>
    </row>
    <row r="119" spans="1:14" ht="15">
      <c r="A119" s="11" t="s">
        <v>15</v>
      </c>
      <c r="B119" s="11"/>
      <c r="C119" s="11" t="s">
        <v>16</v>
      </c>
      <c r="D119" s="11" t="str">
        <f>VLOOKUP(E119,[1]region!$A:$B,2,FALSE)</f>
        <v>AU</v>
      </c>
      <c r="E119" s="11" t="str">
        <f>IFERROR(VLOOKUP(C119,Sheet1!C:D,2,FALSE),C119)</f>
        <v>Australia</v>
      </c>
      <c r="F119" s="12">
        <v>2009</v>
      </c>
      <c r="G119" s="5">
        <v>89.690721649484544</v>
      </c>
      <c r="H119" s="6">
        <v>96</v>
      </c>
      <c r="I119" s="19">
        <v>100</v>
      </c>
      <c r="J119" s="13">
        <v>100</v>
      </c>
      <c r="K119" s="14">
        <v>100</v>
      </c>
      <c r="L119" s="22">
        <v>96.422680412371136</v>
      </c>
      <c r="M119" s="1">
        <f t="shared" si="2"/>
        <v>96.422680412371136</v>
      </c>
      <c r="N119" s="1" t="str">
        <f t="shared" si="3"/>
        <v>EQUAL</v>
      </c>
    </row>
    <row r="120" spans="1:14" ht="15">
      <c r="A120" s="11" t="s">
        <v>15</v>
      </c>
      <c r="B120" s="11"/>
      <c r="C120" s="11" t="s">
        <v>16</v>
      </c>
      <c r="D120" s="11" t="str">
        <f>VLOOKUP(E120,[1]region!$A:$B,2,FALSE)</f>
        <v>AU</v>
      </c>
      <c r="E120" s="11" t="str">
        <f>IFERROR(VLOOKUP(C120,Sheet1!C:D,2,FALSE),C120)</f>
        <v>Australia</v>
      </c>
      <c r="F120" s="12">
        <v>2010</v>
      </c>
      <c r="G120" s="5">
        <v>89.690721649484544</v>
      </c>
      <c r="H120" s="6">
        <v>96</v>
      </c>
      <c r="I120" s="19">
        <v>100</v>
      </c>
      <c r="J120" s="13">
        <v>100</v>
      </c>
      <c r="K120" s="14">
        <v>100</v>
      </c>
      <c r="L120" s="22">
        <v>96.422680412371136</v>
      </c>
      <c r="M120" s="1">
        <f t="shared" si="2"/>
        <v>96.422680412371136</v>
      </c>
      <c r="N120" s="1" t="str">
        <f t="shared" si="3"/>
        <v>EQUAL</v>
      </c>
    </row>
    <row r="121" spans="1:14" ht="15">
      <c r="A121" s="11" t="s">
        <v>15</v>
      </c>
      <c r="B121" s="11"/>
      <c r="C121" s="11" t="s">
        <v>16</v>
      </c>
      <c r="D121" s="11" t="str">
        <f>VLOOKUP(E121,[1]region!$A:$B,2,FALSE)</f>
        <v>AU</v>
      </c>
      <c r="E121" s="11" t="str">
        <f>IFERROR(VLOOKUP(C121,Sheet1!C:D,2,FALSE),C121)</f>
        <v>Australia</v>
      </c>
      <c r="F121" s="12">
        <v>2011</v>
      </c>
      <c r="G121" s="5">
        <v>91.176865979381432</v>
      </c>
      <c r="H121" s="6">
        <v>96</v>
      </c>
      <c r="I121" s="19">
        <v>100</v>
      </c>
      <c r="J121" s="13">
        <v>100</v>
      </c>
      <c r="K121" s="14">
        <v>100</v>
      </c>
      <c r="L121" s="22">
        <v>96.794216494845358</v>
      </c>
      <c r="M121" s="1">
        <f t="shared" si="2"/>
        <v>96.794216494845358</v>
      </c>
      <c r="N121" s="1" t="str">
        <f t="shared" si="3"/>
        <v>EQUAL</v>
      </c>
    </row>
    <row r="122" spans="1:14" ht="15">
      <c r="A122" s="11" t="s">
        <v>15</v>
      </c>
      <c r="B122" s="11"/>
      <c r="C122" s="11" t="s">
        <v>16</v>
      </c>
      <c r="D122" s="11" t="str">
        <f>VLOOKUP(E122,[1]region!$A:$B,2,FALSE)</f>
        <v>AU</v>
      </c>
      <c r="E122" s="11" t="str">
        <f>IFERROR(VLOOKUP(C122,Sheet1!C:D,2,FALSE),C122)</f>
        <v>Australia</v>
      </c>
      <c r="F122" s="12">
        <v>2012</v>
      </c>
      <c r="G122" s="5">
        <v>87.628865979381445</v>
      </c>
      <c r="H122" s="6">
        <v>97</v>
      </c>
      <c r="I122" s="19">
        <v>100</v>
      </c>
      <c r="J122" s="13">
        <v>100</v>
      </c>
      <c r="K122" s="14">
        <v>100</v>
      </c>
      <c r="L122" s="22">
        <v>96.157216494845358</v>
      </c>
      <c r="M122" s="1">
        <f t="shared" si="2"/>
        <v>96.157216494845358</v>
      </c>
      <c r="N122" s="1" t="str">
        <f t="shared" si="3"/>
        <v>EQUAL</v>
      </c>
    </row>
    <row r="123" spans="1:14" ht="15">
      <c r="A123" s="11" t="s">
        <v>15</v>
      </c>
      <c r="B123" s="11"/>
      <c r="C123" s="11" t="s">
        <v>16</v>
      </c>
      <c r="D123" s="11" t="str">
        <f>VLOOKUP(E123,[1]region!$A:$B,2,FALSE)</f>
        <v>AU</v>
      </c>
      <c r="E123" s="11" t="str">
        <f>IFERROR(VLOOKUP(C123,Sheet1!C:D,2,FALSE),C123)</f>
        <v>Australia</v>
      </c>
      <c r="F123" s="12">
        <v>2013</v>
      </c>
      <c r="G123" s="5">
        <v>83.505154639175259</v>
      </c>
      <c r="H123" s="6">
        <v>97</v>
      </c>
      <c r="I123" s="19">
        <v>100</v>
      </c>
      <c r="J123" s="13">
        <v>100</v>
      </c>
      <c r="K123" s="14">
        <v>100</v>
      </c>
      <c r="L123" s="22">
        <v>95.126288659793815</v>
      </c>
      <c r="M123" s="1">
        <f t="shared" si="2"/>
        <v>95.126288659793815</v>
      </c>
      <c r="N123" s="1" t="str">
        <f t="shared" si="3"/>
        <v>EQUAL</v>
      </c>
    </row>
    <row r="124" spans="1:14" ht="15">
      <c r="A124" s="11" t="s">
        <v>15</v>
      </c>
      <c r="B124" s="11"/>
      <c r="C124" s="11" t="s">
        <v>16</v>
      </c>
      <c r="D124" s="11" t="str">
        <f>VLOOKUP(E124,[1]region!$A:$B,2,FALSE)</f>
        <v>AU</v>
      </c>
      <c r="E124" s="11" t="str">
        <f>IFERROR(VLOOKUP(C124,Sheet1!C:D,2,FALSE),C124)</f>
        <v>Australia</v>
      </c>
      <c r="F124" s="12">
        <v>2014</v>
      </c>
      <c r="G124" s="5">
        <v>82.474226804123703</v>
      </c>
      <c r="H124" s="6">
        <v>97</v>
      </c>
      <c r="I124" s="19">
        <v>100</v>
      </c>
      <c r="J124" s="13">
        <v>100</v>
      </c>
      <c r="K124" s="14">
        <v>100</v>
      </c>
      <c r="L124" s="22">
        <v>94.868556701030926</v>
      </c>
      <c r="M124" s="1">
        <f t="shared" si="2"/>
        <v>94.868556701030926</v>
      </c>
      <c r="N124" s="1" t="str">
        <f t="shared" si="3"/>
        <v>EQUAL</v>
      </c>
    </row>
    <row r="125" spans="1:14" ht="15">
      <c r="A125" s="11" t="s">
        <v>15</v>
      </c>
      <c r="B125" s="11"/>
      <c r="C125" s="11" t="s">
        <v>16</v>
      </c>
      <c r="D125" s="11" t="str">
        <f>VLOOKUP(E125,[1]region!$A:$B,2,FALSE)</f>
        <v>AU</v>
      </c>
      <c r="E125" s="11" t="str">
        <f>IFERROR(VLOOKUP(C125,Sheet1!C:D,2,FALSE),C125)</f>
        <v>Australia</v>
      </c>
      <c r="F125" s="12">
        <v>2015</v>
      </c>
      <c r="G125" s="5">
        <v>81.44329896907216</v>
      </c>
      <c r="H125" s="6">
        <v>98</v>
      </c>
      <c r="I125" s="19">
        <v>100</v>
      </c>
      <c r="J125" s="13">
        <v>100</v>
      </c>
      <c r="K125" s="14">
        <v>100</v>
      </c>
      <c r="L125" s="22">
        <v>94.860824742268036</v>
      </c>
      <c r="M125" s="1">
        <f t="shared" si="2"/>
        <v>94.860824742268036</v>
      </c>
      <c r="N125" s="1" t="str">
        <f t="shared" si="3"/>
        <v>EQUAL</v>
      </c>
    </row>
    <row r="126" spans="1:14" ht="15">
      <c r="A126" s="11" t="s">
        <v>15</v>
      </c>
      <c r="B126" s="11"/>
      <c r="C126" s="11" t="s">
        <v>16</v>
      </c>
      <c r="D126" s="11" t="str">
        <f>VLOOKUP(E126,[1]region!$A:$B,2,FALSE)</f>
        <v>AU</v>
      </c>
      <c r="E126" s="11" t="str">
        <f>IFERROR(VLOOKUP(C126,Sheet1!C:D,2,FALSE),C126)</f>
        <v>Australia</v>
      </c>
      <c r="F126" s="12">
        <v>2016</v>
      </c>
      <c r="G126" s="5">
        <v>81.44329896907216</v>
      </c>
      <c r="H126" s="6">
        <v>98</v>
      </c>
      <c r="I126" s="19">
        <v>100</v>
      </c>
      <c r="J126" s="13">
        <v>100</v>
      </c>
      <c r="K126" s="14">
        <v>100</v>
      </c>
      <c r="L126" s="22">
        <v>94.860824742268036</v>
      </c>
      <c r="M126" s="1">
        <f t="shared" si="2"/>
        <v>94.860824742268036</v>
      </c>
      <c r="N126" s="1" t="str">
        <f t="shared" si="3"/>
        <v>EQUAL</v>
      </c>
    </row>
    <row r="127" spans="1:14" ht="15">
      <c r="A127" s="11" t="s">
        <v>15</v>
      </c>
      <c r="B127" s="11"/>
      <c r="C127" s="11" t="s">
        <v>16</v>
      </c>
      <c r="D127" s="11" t="str">
        <f>VLOOKUP(E127,[1]region!$A:$B,2,FALSE)</f>
        <v>AU</v>
      </c>
      <c r="E127" s="11" t="str">
        <f>IFERROR(VLOOKUP(C127,Sheet1!C:D,2,FALSE),C127)</f>
        <v>Australia</v>
      </c>
      <c r="F127" s="12">
        <v>2017</v>
      </c>
      <c r="G127" s="5">
        <v>79.381443298969074</v>
      </c>
      <c r="H127" s="15">
        <v>98</v>
      </c>
      <c r="I127" s="19">
        <v>100</v>
      </c>
      <c r="J127" s="13">
        <v>100</v>
      </c>
      <c r="K127" s="14">
        <v>100</v>
      </c>
      <c r="L127" s="22">
        <v>94.345360824742272</v>
      </c>
      <c r="M127" s="1">
        <f t="shared" si="2"/>
        <v>94.345360824742272</v>
      </c>
      <c r="N127" s="1" t="str">
        <f t="shared" si="3"/>
        <v>EQUAL</v>
      </c>
    </row>
    <row r="128" spans="1:14" ht="15">
      <c r="A128" s="11" t="s">
        <v>17</v>
      </c>
      <c r="B128" s="11"/>
      <c r="C128" s="11" t="s">
        <v>18</v>
      </c>
      <c r="D128" s="11" t="str">
        <f>VLOOKUP(E128,[1]region!$A:$B,2,FALSE)</f>
        <v>AT</v>
      </c>
      <c r="E128" s="11" t="str">
        <f>IFERROR(VLOOKUP(C128,Sheet1!C:D,2,FALSE),C128)</f>
        <v>Austria</v>
      </c>
      <c r="F128" s="12">
        <v>2000</v>
      </c>
      <c r="G128" s="5">
        <v>80.412371134020617</v>
      </c>
      <c r="H128" s="6">
        <v>98</v>
      </c>
      <c r="I128" s="19">
        <v>100</v>
      </c>
      <c r="J128" s="13">
        <v>100</v>
      </c>
      <c r="K128" s="14">
        <v>100</v>
      </c>
      <c r="L128" s="22">
        <v>94.603092783505161</v>
      </c>
      <c r="M128" s="1">
        <f t="shared" si="2"/>
        <v>94.603092783505161</v>
      </c>
      <c r="N128" s="1" t="str">
        <f t="shared" si="3"/>
        <v>EQUAL</v>
      </c>
    </row>
    <row r="129" spans="1:14" ht="15">
      <c r="A129" s="11" t="s">
        <v>17</v>
      </c>
      <c r="B129" s="11"/>
      <c r="C129" s="11" t="s">
        <v>18</v>
      </c>
      <c r="D129" s="11" t="str">
        <f>VLOOKUP(E129,[1]region!$A:$B,2,FALSE)</f>
        <v>AT</v>
      </c>
      <c r="E129" s="11" t="str">
        <f>IFERROR(VLOOKUP(C129,Sheet1!C:D,2,FALSE),C129)</f>
        <v>Austria</v>
      </c>
      <c r="F129" s="12">
        <v>2001</v>
      </c>
      <c r="G129" s="5">
        <v>80.412371134020617</v>
      </c>
      <c r="H129" s="6">
        <v>98</v>
      </c>
      <c r="I129" s="19">
        <v>100</v>
      </c>
      <c r="J129" s="13">
        <v>100</v>
      </c>
      <c r="K129" s="14">
        <v>100</v>
      </c>
      <c r="L129" s="22">
        <v>94.603092783505161</v>
      </c>
      <c r="M129" s="1">
        <f t="shared" si="2"/>
        <v>94.603092783505161</v>
      </c>
      <c r="N129" s="1" t="str">
        <f t="shared" si="3"/>
        <v>EQUAL</v>
      </c>
    </row>
    <row r="130" spans="1:14" ht="15">
      <c r="A130" s="11" t="s">
        <v>17</v>
      </c>
      <c r="B130" s="11"/>
      <c r="C130" s="11" t="s">
        <v>18</v>
      </c>
      <c r="D130" s="11" t="str">
        <f>VLOOKUP(E130,[1]region!$A:$B,2,FALSE)</f>
        <v>AT</v>
      </c>
      <c r="E130" s="11" t="str">
        <f>IFERROR(VLOOKUP(C130,Sheet1!C:D,2,FALSE),C130)</f>
        <v>Austria</v>
      </c>
      <c r="F130" s="12">
        <v>2002</v>
      </c>
      <c r="G130" s="5">
        <v>80.412371134020617</v>
      </c>
      <c r="H130" s="6">
        <v>98</v>
      </c>
      <c r="I130" s="19">
        <v>100</v>
      </c>
      <c r="J130" s="13">
        <v>100</v>
      </c>
      <c r="K130" s="14">
        <v>100</v>
      </c>
      <c r="L130" s="22">
        <v>94.603092783505161</v>
      </c>
      <c r="M130" s="1">
        <f t="shared" si="2"/>
        <v>94.603092783505161</v>
      </c>
      <c r="N130" s="1" t="str">
        <f t="shared" si="3"/>
        <v>EQUAL</v>
      </c>
    </row>
    <row r="131" spans="1:14" ht="15">
      <c r="A131" s="11" t="s">
        <v>17</v>
      </c>
      <c r="B131" s="11"/>
      <c r="C131" s="11" t="s">
        <v>18</v>
      </c>
      <c r="D131" s="11" t="str">
        <f>VLOOKUP(E131,[1]region!$A:$B,2,FALSE)</f>
        <v>AT</v>
      </c>
      <c r="E131" s="11" t="str">
        <f>IFERROR(VLOOKUP(C131,Sheet1!C:D,2,FALSE),C131)</f>
        <v>Austria</v>
      </c>
      <c r="F131" s="12">
        <v>2003</v>
      </c>
      <c r="G131" s="5">
        <v>82.474226804123703</v>
      </c>
      <c r="H131" s="6">
        <v>99</v>
      </c>
      <c r="I131" s="19">
        <v>100</v>
      </c>
      <c r="J131" s="13">
        <v>100</v>
      </c>
      <c r="K131" s="14">
        <v>100</v>
      </c>
      <c r="L131" s="22">
        <v>95.368556701030926</v>
      </c>
      <c r="M131" s="1">
        <f t="shared" ref="M131:M194" si="4">G131*0.25+H131*0.25+I131*0.25+J131*0.15+K131*0.1</f>
        <v>95.368556701030926</v>
      </c>
      <c r="N131" s="1" t="str">
        <f t="shared" ref="N131:N194" si="5">IF(ABS(M131-L131)&lt;0.5,"EQUAL", "NOT EQUAL")</f>
        <v>EQUAL</v>
      </c>
    </row>
    <row r="132" spans="1:14" ht="15">
      <c r="A132" s="11" t="s">
        <v>17</v>
      </c>
      <c r="B132" s="11"/>
      <c r="C132" s="11" t="s">
        <v>18</v>
      </c>
      <c r="D132" s="11" t="str">
        <f>VLOOKUP(E132,[1]region!$A:$B,2,FALSE)</f>
        <v>AT</v>
      </c>
      <c r="E132" s="11" t="str">
        <f>IFERROR(VLOOKUP(C132,Sheet1!C:D,2,FALSE),C132)</f>
        <v>Austria</v>
      </c>
      <c r="F132" s="12">
        <v>2004</v>
      </c>
      <c r="G132" s="5">
        <v>86.597938144329902</v>
      </c>
      <c r="H132" s="6">
        <v>99</v>
      </c>
      <c r="I132" s="19">
        <v>100</v>
      </c>
      <c r="J132" s="13">
        <v>100</v>
      </c>
      <c r="K132" s="14">
        <v>100</v>
      </c>
      <c r="L132" s="22">
        <v>96.399484536082468</v>
      </c>
      <c r="M132" s="1">
        <f t="shared" si="4"/>
        <v>96.399484536082468</v>
      </c>
      <c r="N132" s="1" t="str">
        <f t="shared" si="5"/>
        <v>EQUAL</v>
      </c>
    </row>
    <row r="133" spans="1:14" ht="15">
      <c r="A133" s="11" t="s">
        <v>17</v>
      </c>
      <c r="B133" s="11"/>
      <c r="C133" s="11" t="s">
        <v>18</v>
      </c>
      <c r="D133" s="11" t="str">
        <f>VLOOKUP(E133,[1]region!$A:$B,2,FALSE)</f>
        <v>AT</v>
      </c>
      <c r="E133" s="11" t="str">
        <f>IFERROR(VLOOKUP(C133,Sheet1!C:D,2,FALSE),C133)</f>
        <v>Austria</v>
      </c>
      <c r="F133" s="12">
        <v>2005</v>
      </c>
      <c r="G133" s="5">
        <v>89.690721649484544</v>
      </c>
      <c r="H133" s="6">
        <v>98</v>
      </c>
      <c r="I133" s="19">
        <v>100</v>
      </c>
      <c r="J133" s="13">
        <v>100</v>
      </c>
      <c r="K133" s="14">
        <v>100</v>
      </c>
      <c r="L133" s="22">
        <v>96.922680412371136</v>
      </c>
      <c r="M133" s="1">
        <f t="shared" si="4"/>
        <v>96.922680412371136</v>
      </c>
      <c r="N133" s="1" t="str">
        <f t="shared" si="5"/>
        <v>EQUAL</v>
      </c>
    </row>
    <row r="134" spans="1:14" ht="15">
      <c r="A134" s="11" t="s">
        <v>17</v>
      </c>
      <c r="B134" s="11"/>
      <c r="C134" s="11" t="s">
        <v>18</v>
      </c>
      <c r="D134" s="11" t="str">
        <f>VLOOKUP(E134,[1]region!$A:$B,2,FALSE)</f>
        <v>AT</v>
      </c>
      <c r="E134" s="11" t="str">
        <f>IFERROR(VLOOKUP(C134,Sheet1!C:D,2,FALSE),C134)</f>
        <v>Austria</v>
      </c>
      <c r="F134" s="12">
        <v>2006</v>
      </c>
      <c r="G134" s="5">
        <v>88.659793814432987</v>
      </c>
      <c r="H134" s="6">
        <v>98</v>
      </c>
      <c r="I134" s="19">
        <v>100</v>
      </c>
      <c r="J134" s="13">
        <v>100</v>
      </c>
      <c r="K134" s="14">
        <v>100</v>
      </c>
      <c r="L134" s="22">
        <v>96.664948453608247</v>
      </c>
      <c r="M134" s="1">
        <f t="shared" si="4"/>
        <v>96.664948453608247</v>
      </c>
      <c r="N134" s="1" t="str">
        <f t="shared" si="5"/>
        <v>EQUAL</v>
      </c>
    </row>
    <row r="135" spans="1:14" ht="15">
      <c r="A135" s="11" t="s">
        <v>17</v>
      </c>
      <c r="B135" s="11"/>
      <c r="C135" s="11" t="s">
        <v>18</v>
      </c>
      <c r="D135" s="11" t="str">
        <f>VLOOKUP(E135,[1]region!$A:$B,2,FALSE)</f>
        <v>AT</v>
      </c>
      <c r="E135" s="11" t="str">
        <f>IFERROR(VLOOKUP(C135,Sheet1!C:D,2,FALSE),C135)</f>
        <v>Austria</v>
      </c>
      <c r="F135" s="12">
        <v>2007</v>
      </c>
      <c r="G135" s="5">
        <v>83.505154639175259</v>
      </c>
      <c r="H135" s="6">
        <v>98</v>
      </c>
      <c r="I135" s="19">
        <v>100</v>
      </c>
      <c r="J135" s="13">
        <v>100</v>
      </c>
      <c r="K135" s="14">
        <v>100</v>
      </c>
      <c r="L135" s="22">
        <v>95.376288659793815</v>
      </c>
      <c r="M135" s="1">
        <f t="shared" si="4"/>
        <v>95.376288659793815</v>
      </c>
      <c r="N135" s="1" t="str">
        <f t="shared" si="5"/>
        <v>EQUAL</v>
      </c>
    </row>
    <row r="136" spans="1:14" ht="15">
      <c r="A136" s="11" t="s">
        <v>17</v>
      </c>
      <c r="B136" s="11"/>
      <c r="C136" s="11" t="s">
        <v>18</v>
      </c>
      <c r="D136" s="11" t="str">
        <f>VLOOKUP(E136,[1]region!$A:$B,2,FALSE)</f>
        <v>AT</v>
      </c>
      <c r="E136" s="11" t="str">
        <f>IFERROR(VLOOKUP(C136,Sheet1!C:D,2,FALSE),C136)</f>
        <v>Austria</v>
      </c>
      <c r="F136" s="12">
        <v>2008</v>
      </c>
      <c r="G136" s="5">
        <v>83.505154639175259</v>
      </c>
      <c r="H136" s="6">
        <v>97</v>
      </c>
      <c r="I136" s="19">
        <v>100</v>
      </c>
      <c r="J136" s="13">
        <v>100</v>
      </c>
      <c r="K136" s="14">
        <v>100</v>
      </c>
      <c r="L136" s="22">
        <v>95.126288659793815</v>
      </c>
      <c r="M136" s="1">
        <f t="shared" si="4"/>
        <v>95.126288659793815</v>
      </c>
      <c r="N136" s="1" t="str">
        <f t="shared" si="5"/>
        <v>EQUAL</v>
      </c>
    </row>
    <row r="137" spans="1:14" ht="15">
      <c r="A137" s="11" t="s">
        <v>17</v>
      </c>
      <c r="B137" s="11"/>
      <c r="C137" s="11" t="s">
        <v>18</v>
      </c>
      <c r="D137" s="11" t="str">
        <f>VLOOKUP(E137,[1]region!$A:$B,2,FALSE)</f>
        <v>AT</v>
      </c>
      <c r="E137" s="11" t="str">
        <f>IFERROR(VLOOKUP(C137,Sheet1!C:D,2,FALSE),C137)</f>
        <v>Austria</v>
      </c>
      <c r="F137" s="12">
        <v>2009</v>
      </c>
      <c r="G137" s="5">
        <v>81.44329896907216</v>
      </c>
      <c r="H137" s="6">
        <v>97</v>
      </c>
      <c r="I137" s="19">
        <v>100</v>
      </c>
      <c r="J137" s="13">
        <v>100</v>
      </c>
      <c r="K137" s="14">
        <v>100</v>
      </c>
      <c r="L137" s="22">
        <v>94.610824742268036</v>
      </c>
      <c r="M137" s="1">
        <f t="shared" si="4"/>
        <v>94.610824742268036</v>
      </c>
      <c r="N137" s="1" t="str">
        <f t="shared" si="5"/>
        <v>EQUAL</v>
      </c>
    </row>
    <row r="138" spans="1:14" ht="15">
      <c r="A138" s="11" t="s">
        <v>17</v>
      </c>
      <c r="B138" s="11"/>
      <c r="C138" s="11" t="s">
        <v>18</v>
      </c>
      <c r="D138" s="11" t="str">
        <f>VLOOKUP(E138,[1]region!$A:$B,2,FALSE)</f>
        <v>AT</v>
      </c>
      <c r="E138" s="11" t="str">
        <f>IFERROR(VLOOKUP(C138,Sheet1!C:D,2,FALSE),C138)</f>
        <v>Austria</v>
      </c>
      <c r="F138" s="12">
        <v>2010</v>
      </c>
      <c r="G138" s="5">
        <v>81.44329896907216</v>
      </c>
      <c r="H138" s="6">
        <v>97</v>
      </c>
      <c r="I138" s="19">
        <v>100</v>
      </c>
      <c r="J138" s="13">
        <v>100</v>
      </c>
      <c r="K138" s="14">
        <v>100</v>
      </c>
      <c r="L138" s="22">
        <v>94.610824742268036</v>
      </c>
      <c r="M138" s="1">
        <f t="shared" si="4"/>
        <v>94.610824742268036</v>
      </c>
      <c r="N138" s="1" t="str">
        <f t="shared" si="5"/>
        <v>EQUAL</v>
      </c>
    </row>
    <row r="139" spans="1:14" ht="15">
      <c r="A139" s="11" t="s">
        <v>17</v>
      </c>
      <c r="B139" s="11"/>
      <c r="C139" s="11" t="s">
        <v>18</v>
      </c>
      <c r="D139" s="11" t="str">
        <f>VLOOKUP(E139,[1]region!$A:$B,2,FALSE)</f>
        <v>AT</v>
      </c>
      <c r="E139" s="11" t="str">
        <f>IFERROR(VLOOKUP(C139,Sheet1!C:D,2,FALSE),C139)</f>
        <v>Austria</v>
      </c>
      <c r="F139" s="12">
        <v>2011</v>
      </c>
      <c r="G139" s="5">
        <v>80.277350515463908</v>
      </c>
      <c r="H139" s="6">
        <v>97</v>
      </c>
      <c r="I139" s="19">
        <v>100</v>
      </c>
      <c r="J139" s="13">
        <v>100</v>
      </c>
      <c r="K139" s="14">
        <v>100</v>
      </c>
      <c r="L139" s="22">
        <v>94.319337628865981</v>
      </c>
      <c r="M139" s="1">
        <f t="shared" si="4"/>
        <v>94.319337628865981</v>
      </c>
      <c r="N139" s="1" t="str">
        <f t="shared" si="5"/>
        <v>EQUAL</v>
      </c>
    </row>
    <row r="140" spans="1:14" ht="15">
      <c r="A140" s="11" t="s">
        <v>17</v>
      </c>
      <c r="B140" s="11"/>
      <c r="C140" s="11" t="s">
        <v>18</v>
      </c>
      <c r="D140" s="11" t="str">
        <f>VLOOKUP(E140,[1]region!$A:$B,2,FALSE)</f>
        <v>AT</v>
      </c>
      <c r="E140" s="11" t="str">
        <f>IFERROR(VLOOKUP(C140,Sheet1!C:D,2,FALSE),C140)</f>
        <v>Austria</v>
      </c>
      <c r="F140" s="12">
        <v>2012</v>
      </c>
      <c r="G140" s="5">
        <v>71.134020618556704</v>
      </c>
      <c r="H140" s="6">
        <v>96</v>
      </c>
      <c r="I140" s="19">
        <v>100</v>
      </c>
      <c r="J140" s="13">
        <v>100</v>
      </c>
      <c r="K140" s="14">
        <v>100</v>
      </c>
      <c r="L140" s="22">
        <v>91.783505154639172</v>
      </c>
      <c r="M140" s="1">
        <f t="shared" si="4"/>
        <v>91.783505154639172</v>
      </c>
      <c r="N140" s="1" t="str">
        <f t="shared" si="5"/>
        <v>EQUAL</v>
      </c>
    </row>
    <row r="141" spans="1:14" ht="15">
      <c r="A141" s="11" t="s">
        <v>17</v>
      </c>
      <c r="B141" s="11"/>
      <c r="C141" s="11" t="s">
        <v>18</v>
      </c>
      <c r="D141" s="11" t="str">
        <f>VLOOKUP(E141,[1]region!$A:$B,2,FALSE)</f>
        <v>AT</v>
      </c>
      <c r="E141" s="11" t="str">
        <f>IFERROR(VLOOKUP(C141,Sheet1!C:D,2,FALSE),C141)</f>
        <v>Austria</v>
      </c>
      <c r="F141" s="12">
        <v>2013</v>
      </c>
      <c r="G141" s="5">
        <v>71.134020618556704</v>
      </c>
      <c r="H141" s="6">
        <v>96</v>
      </c>
      <c r="I141" s="19">
        <v>100</v>
      </c>
      <c r="J141" s="13">
        <v>100</v>
      </c>
      <c r="K141" s="14">
        <v>100</v>
      </c>
      <c r="L141" s="22">
        <v>91.783505154639172</v>
      </c>
      <c r="M141" s="1">
        <f t="shared" si="4"/>
        <v>91.783505154639172</v>
      </c>
      <c r="N141" s="1" t="str">
        <f t="shared" si="5"/>
        <v>EQUAL</v>
      </c>
    </row>
    <row r="142" spans="1:14" ht="15">
      <c r="A142" s="11" t="s">
        <v>17</v>
      </c>
      <c r="B142" s="11"/>
      <c r="C142" s="11" t="s">
        <v>18</v>
      </c>
      <c r="D142" s="11" t="str">
        <f>VLOOKUP(E142,[1]region!$A:$B,2,FALSE)</f>
        <v>AT</v>
      </c>
      <c r="E142" s="11" t="str">
        <f>IFERROR(VLOOKUP(C142,Sheet1!C:D,2,FALSE),C142)</f>
        <v>Austria</v>
      </c>
      <c r="F142" s="12">
        <v>2014</v>
      </c>
      <c r="G142" s="5">
        <v>74.226804123711347</v>
      </c>
      <c r="H142" s="6">
        <v>96</v>
      </c>
      <c r="I142" s="19">
        <v>100</v>
      </c>
      <c r="J142" s="13">
        <v>100</v>
      </c>
      <c r="K142" s="14">
        <v>100</v>
      </c>
      <c r="L142" s="22">
        <v>92.55670103092784</v>
      </c>
      <c r="M142" s="1">
        <f t="shared" si="4"/>
        <v>92.55670103092784</v>
      </c>
      <c r="N142" s="1" t="str">
        <f t="shared" si="5"/>
        <v>EQUAL</v>
      </c>
    </row>
    <row r="143" spans="1:14" ht="15">
      <c r="A143" s="11" t="s">
        <v>17</v>
      </c>
      <c r="B143" s="11"/>
      <c r="C143" s="11" t="s">
        <v>18</v>
      </c>
      <c r="D143" s="11" t="str">
        <f>VLOOKUP(E143,[1]region!$A:$B,2,FALSE)</f>
        <v>AT</v>
      </c>
      <c r="E143" s="11" t="str">
        <f>IFERROR(VLOOKUP(C143,Sheet1!C:D,2,FALSE),C143)</f>
        <v>Austria</v>
      </c>
      <c r="F143" s="12">
        <v>2015</v>
      </c>
      <c r="G143" s="5">
        <v>78.350515463917532</v>
      </c>
      <c r="H143" s="6">
        <v>95</v>
      </c>
      <c r="I143" s="19">
        <v>100</v>
      </c>
      <c r="J143" s="13">
        <v>100</v>
      </c>
      <c r="K143" s="14">
        <v>100</v>
      </c>
      <c r="L143" s="22">
        <v>93.337628865979383</v>
      </c>
      <c r="M143" s="1">
        <f t="shared" si="4"/>
        <v>93.337628865979383</v>
      </c>
      <c r="N143" s="1" t="str">
        <f t="shared" si="5"/>
        <v>EQUAL</v>
      </c>
    </row>
    <row r="144" spans="1:14" ht="15">
      <c r="A144" s="11" t="s">
        <v>17</v>
      </c>
      <c r="B144" s="11"/>
      <c r="C144" s="11" t="s">
        <v>18</v>
      </c>
      <c r="D144" s="11" t="str">
        <f>VLOOKUP(E144,[1]region!$A:$B,2,FALSE)</f>
        <v>AT</v>
      </c>
      <c r="E144" s="11" t="str">
        <f>IFERROR(VLOOKUP(C144,Sheet1!C:D,2,FALSE),C144)</f>
        <v>Austria</v>
      </c>
      <c r="F144" s="12">
        <v>2016</v>
      </c>
      <c r="G144" s="5">
        <v>77.319587628865989</v>
      </c>
      <c r="H144" s="6">
        <v>95</v>
      </c>
      <c r="I144" s="19">
        <v>100</v>
      </c>
      <c r="J144" s="13">
        <v>100</v>
      </c>
      <c r="K144" s="14">
        <v>100</v>
      </c>
      <c r="L144" s="22">
        <v>93.079896907216494</v>
      </c>
      <c r="M144" s="1">
        <f t="shared" si="4"/>
        <v>93.079896907216494</v>
      </c>
      <c r="N144" s="1" t="str">
        <f t="shared" si="5"/>
        <v>EQUAL</v>
      </c>
    </row>
    <row r="145" spans="1:14" ht="15">
      <c r="A145" s="11" t="s">
        <v>17</v>
      </c>
      <c r="B145" s="11"/>
      <c r="C145" s="11" t="s">
        <v>18</v>
      </c>
      <c r="D145" s="11" t="str">
        <f>VLOOKUP(E145,[1]region!$A:$B,2,FALSE)</f>
        <v>AT</v>
      </c>
      <c r="E145" s="11" t="str">
        <f>IFERROR(VLOOKUP(C145,Sheet1!C:D,2,FALSE),C145)</f>
        <v>Austria</v>
      </c>
      <c r="F145" s="12">
        <v>2017</v>
      </c>
      <c r="G145" s="5">
        <v>77.319587628865989</v>
      </c>
      <c r="H145" s="15">
        <v>94</v>
      </c>
      <c r="I145" s="19">
        <v>100</v>
      </c>
      <c r="J145" s="13">
        <v>100</v>
      </c>
      <c r="K145" s="14">
        <v>100</v>
      </c>
      <c r="L145" s="22">
        <v>92.829896907216494</v>
      </c>
      <c r="M145" s="1">
        <f t="shared" si="4"/>
        <v>92.829896907216494</v>
      </c>
      <c r="N145" s="1" t="str">
        <f t="shared" si="5"/>
        <v>EQUAL</v>
      </c>
    </row>
    <row r="146" spans="1:14" ht="15">
      <c r="A146" s="11" t="s">
        <v>19</v>
      </c>
      <c r="B146" s="11"/>
      <c r="C146" s="11" t="s">
        <v>20</v>
      </c>
      <c r="D146" s="11" t="str">
        <f>VLOOKUP(E146,[1]region!$A:$B,2,FALSE)</f>
        <v>AZ</v>
      </c>
      <c r="E146" s="11" t="str">
        <f>IFERROR(VLOOKUP(C146,Sheet1!C:D,2,FALSE),C146)</f>
        <v>Azerbaijan</v>
      </c>
      <c r="F146" s="12">
        <v>2000</v>
      </c>
      <c r="G146" s="5">
        <v>20.618556701030926</v>
      </c>
      <c r="H146" s="6">
        <v>35</v>
      </c>
      <c r="I146" s="19">
        <v>15</v>
      </c>
      <c r="J146" s="13">
        <v>30</v>
      </c>
      <c r="K146" s="14">
        <v>100</v>
      </c>
      <c r="L146" s="22">
        <v>32.154639175257728</v>
      </c>
      <c r="M146" s="1">
        <f t="shared" si="4"/>
        <v>32.154639175257728</v>
      </c>
      <c r="N146" s="1" t="str">
        <f t="shared" si="5"/>
        <v>EQUAL</v>
      </c>
    </row>
    <row r="147" spans="1:14" ht="15">
      <c r="A147" s="11" t="s">
        <v>19</v>
      </c>
      <c r="B147" s="11"/>
      <c r="C147" s="11" t="s">
        <v>20</v>
      </c>
      <c r="D147" s="11" t="str">
        <f>VLOOKUP(E147,[1]region!$A:$B,2,FALSE)</f>
        <v>AZ</v>
      </c>
      <c r="E147" s="11" t="str">
        <f>IFERROR(VLOOKUP(C147,Sheet1!C:D,2,FALSE),C147)</f>
        <v>Azerbaijan</v>
      </c>
      <c r="F147" s="12">
        <v>2001</v>
      </c>
      <c r="G147" s="5">
        <v>20.618556701030926</v>
      </c>
      <c r="H147" s="6">
        <v>35</v>
      </c>
      <c r="I147" s="19">
        <v>15</v>
      </c>
      <c r="J147" s="13">
        <v>30</v>
      </c>
      <c r="K147" s="14">
        <v>100</v>
      </c>
      <c r="L147" s="22">
        <v>32.154639175257728</v>
      </c>
      <c r="M147" s="1">
        <f t="shared" si="4"/>
        <v>32.154639175257728</v>
      </c>
      <c r="N147" s="1" t="str">
        <f t="shared" si="5"/>
        <v>EQUAL</v>
      </c>
    </row>
    <row r="148" spans="1:14" ht="15">
      <c r="A148" s="11" t="s">
        <v>19</v>
      </c>
      <c r="B148" s="11"/>
      <c r="C148" s="11" t="s">
        <v>20</v>
      </c>
      <c r="D148" s="11" t="str">
        <f>VLOOKUP(E148,[1]region!$A:$B,2,FALSE)</f>
        <v>AZ</v>
      </c>
      <c r="E148" s="11" t="str">
        <f>IFERROR(VLOOKUP(C148,Sheet1!C:D,2,FALSE),C148)</f>
        <v>Azerbaijan</v>
      </c>
      <c r="F148" s="12">
        <v>2002</v>
      </c>
      <c r="G148" s="5">
        <v>20.618556701030926</v>
      </c>
      <c r="H148" s="6">
        <v>35</v>
      </c>
      <c r="I148" s="19">
        <v>15</v>
      </c>
      <c r="J148" s="13">
        <v>30</v>
      </c>
      <c r="K148" s="14">
        <v>100</v>
      </c>
      <c r="L148" s="22">
        <v>32.154639175257728</v>
      </c>
      <c r="M148" s="1">
        <f t="shared" si="4"/>
        <v>32.154639175257728</v>
      </c>
      <c r="N148" s="1" t="str">
        <f t="shared" si="5"/>
        <v>EQUAL</v>
      </c>
    </row>
    <row r="149" spans="1:14" ht="15">
      <c r="A149" s="11" t="s">
        <v>19</v>
      </c>
      <c r="B149" s="11"/>
      <c r="C149" s="11" t="s">
        <v>20</v>
      </c>
      <c r="D149" s="11" t="str">
        <f>VLOOKUP(E149,[1]region!$A:$B,2,FALSE)</f>
        <v>AZ</v>
      </c>
      <c r="E149" s="11" t="str">
        <f>IFERROR(VLOOKUP(C149,Sheet1!C:D,2,FALSE),C149)</f>
        <v>Azerbaijan</v>
      </c>
      <c r="F149" s="12">
        <v>2003</v>
      </c>
      <c r="G149" s="5">
        <v>18.556701030927837</v>
      </c>
      <c r="H149" s="6">
        <v>35</v>
      </c>
      <c r="I149" s="19">
        <v>15</v>
      </c>
      <c r="J149" s="13">
        <v>30</v>
      </c>
      <c r="K149" s="14">
        <v>100</v>
      </c>
      <c r="L149" s="22">
        <v>31.63917525773196</v>
      </c>
      <c r="M149" s="1">
        <f t="shared" si="4"/>
        <v>31.63917525773196</v>
      </c>
      <c r="N149" s="1" t="str">
        <f t="shared" si="5"/>
        <v>EQUAL</v>
      </c>
    </row>
    <row r="150" spans="1:14" ht="15">
      <c r="A150" s="11" t="s">
        <v>19</v>
      </c>
      <c r="B150" s="11"/>
      <c r="C150" s="11" t="s">
        <v>20</v>
      </c>
      <c r="D150" s="11" t="str">
        <f>VLOOKUP(E150,[1]region!$A:$B,2,FALSE)</f>
        <v>AZ</v>
      </c>
      <c r="E150" s="11" t="str">
        <f>IFERROR(VLOOKUP(C150,Sheet1!C:D,2,FALSE),C150)</f>
        <v>Azerbaijan</v>
      </c>
      <c r="F150" s="12">
        <v>2004</v>
      </c>
      <c r="G150" s="5">
        <v>19.587628865979383</v>
      </c>
      <c r="H150" s="6">
        <v>33</v>
      </c>
      <c r="I150" s="19">
        <v>15</v>
      </c>
      <c r="J150" s="13">
        <v>30</v>
      </c>
      <c r="K150" s="14">
        <v>100</v>
      </c>
      <c r="L150" s="22">
        <v>31.396907216494846</v>
      </c>
      <c r="M150" s="1">
        <f t="shared" si="4"/>
        <v>31.396907216494846</v>
      </c>
      <c r="N150" s="1" t="str">
        <f t="shared" si="5"/>
        <v>EQUAL</v>
      </c>
    </row>
    <row r="151" spans="1:14" ht="15">
      <c r="A151" s="11" t="s">
        <v>19</v>
      </c>
      <c r="B151" s="11"/>
      <c r="C151" s="11" t="s">
        <v>20</v>
      </c>
      <c r="D151" s="11" t="str">
        <f>VLOOKUP(E151,[1]region!$A:$B,2,FALSE)</f>
        <v>AZ</v>
      </c>
      <c r="E151" s="11" t="str">
        <f>IFERROR(VLOOKUP(C151,Sheet1!C:D,2,FALSE),C151)</f>
        <v>Azerbaijan</v>
      </c>
      <c r="F151" s="12">
        <v>2005</v>
      </c>
      <c r="G151" s="5">
        <v>22.680412371134022</v>
      </c>
      <c r="H151" s="6">
        <v>33</v>
      </c>
      <c r="I151" s="19">
        <v>15</v>
      </c>
      <c r="J151" s="13">
        <v>30</v>
      </c>
      <c r="K151" s="14">
        <v>100</v>
      </c>
      <c r="L151" s="22">
        <v>32.170103092783506</v>
      </c>
      <c r="M151" s="1">
        <f t="shared" si="4"/>
        <v>32.170103092783506</v>
      </c>
      <c r="N151" s="1" t="str">
        <f t="shared" si="5"/>
        <v>EQUAL</v>
      </c>
    </row>
    <row r="152" spans="1:14" ht="15">
      <c r="A152" s="11" t="s">
        <v>19</v>
      </c>
      <c r="B152" s="11"/>
      <c r="C152" s="11" t="s">
        <v>20</v>
      </c>
      <c r="D152" s="11" t="str">
        <f>VLOOKUP(E152,[1]region!$A:$B,2,FALSE)</f>
        <v>AZ</v>
      </c>
      <c r="E152" s="11" t="str">
        <f>IFERROR(VLOOKUP(C152,Sheet1!C:D,2,FALSE),C152)</f>
        <v>Azerbaijan</v>
      </c>
      <c r="F152" s="12">
        <v>2006</v>
      </c>
      <c r="G152" s="5">
        <v>24.742268041237114</v>
      </c>
      <c r="H152" s="6">
        <v>32</v>
      </c>
      <c r="I152" s="19">
        <v>15</v>
      </c>
      <c r="J152" s="13">
        <v>30</v>
      </c>
      <c r="K152" s="14">
        <v>100</v>
      </c>
      <c r="L152" s="22">
        <v>32.435567010309278</v>
      </c>
      <c r="M152" s="1">
        <f t="shared" si="4"/>
        <v>32.435567010309278</v>
      </c>
      <c r="N152" s="1" t="str">
        <f t="shared" si="5"/>
        <v>EQUAL</v>
      </c>
    </row>
    <row r="153" spans="1:14" ht="15">
      <c r="A153" s="11" t="s">
        <v>19</v>
      </c>
      <c r="B153" s="11"/>
      <c r="C153" s="11" t="s">
        <v>20</v>
      </c>
      <c r="D153" s="11" t="str">
        <f>VLOOKUP(E153,[1]region!$A:$B,2,FALSE)</f>
        <v>AZ</v>
      </c>
      <c r="E153" s="11" t="str">
        <f>IFERROR(VLOOKUP(C153,Sheet1!C:D,2,FALSE),C153)</f>
        <v>Azerbaijan</v>
      </c>
      <c r="F153" s="12">
        <v>2007</v>
      </c>
      <c r="G153" s="5">
        <v>21.649484536082475</v>
      </c>
      <c r="H153" s="6">
        <v>31</v>
      </c>
      <c r="I153" s="19">
        <v>15</v>
      </c>
      <c r="J153" s="13">
        <v>30</v>
      </c>
      <c r="K153" s="14">
        <v>100</v>
      </c>
      <c r="L153" s="22">
        <v>31.412371134020617</v>
      </c>
      <c r="M153" s="1">
        <f t="shared" si="4"/>
        <v>31.412371134020617</v>
      </c>
      <c r="N153" s="1" t="str">
        <f t="shared" si="5"/>
        <v>EQUAL</v>
      </c>
    </row>
    <row r="154" spans="1:14" ht="15">
      <c r="A154" s="11" t="s">
        <v>19</v>
      </c>
      <c r="B154" s="11"/>
      <c r="C154" s="11" t="s">
        <v>20</v>
      </c>
      <c r="D154" s="11" t="str">
        <f>VLOOKUP(E154,[1]region!$A:$B,2,FALSE)</f>
        <v>AZ</v>
      </c>
      <c r="E154" s="11" t="str">
        <f>IFERROR(VLOOKUP(C154,Sheet1!C:D,2,FALSE),C154)</f>
        <v>Azerbaijan</v>
      </c>
      <c r="F154" s="12">
        <v>2008</v>
      </c>
      <c r="G154" s="5">
        <v>19.587628865979383</v>
      </c>
      <c r="H154" s="6">
        <v>29</v>
      </c>
      <c r="I154" s="19">
        <v>15</v>
      </c>
      <c r="J154" s="13">
        <v>30</v>
      </c>
      <c r="K154" s="14">
        <v>100</v>
      </c>
      <c r="L154" s="22">
        <v>30.396907216494846</v>
      </c>
      <c r="M154" s="1">
        <f t="shared" si="4"/>
        <v>30.396907216494846</v>
      </c>
      <c r="N154" s="1" t="str">
        <f t="shared" si="5"/>
        <v>EQUAL</v>
      </c>
    </row>
    <row r="155" spans="1:14" ht="15">
      <c r="A155" s="11" t="s">
        <v>19</v>
      </c>
      <c r="B155" s="11"/>
      <c r="C155" s="11" t="s">
        <v>20</v>
      </c>
      <c r="D155" s="11" t="str">
        <f>VLOOKUP(E155,[1]region!$A:$B,2,FALSE)</f>
        <v>AZ</v>
      </c>
      <c r="E155" s="11" t="str">
        <f>IFERROR(VLOOKUP(C155,Sheet1!C:D,2,FALSE),C155)</f>
        <v>Azerbaijan</v>
      </c>
      <c r="F155" s="12">
        <v>2009</v>
      </c>
      <c r="G155" s="5">
        <v>23.711340206185564</v>
      </c>
      <c r="H155" s="6">
        <v>29</v>
      </c>
      <c r="I155" s="19">
        <v>15</v>
      </c>
      <c r="J155" s="13">
        <v>30</v>
      </c>
      <c r="K155" s="14">
        <v>100</v>
      </c>
      <c r="L155" s="22">
        <v>31.427835051546392</v>
      </c>
      <c r="M155" s="1">
        <f t="shared" si="4"/>
        <v>31.427835051546392</v>
      </c>
      <c r="N155" s="1" t="str">
        <f t="shared" si="5"/>
        <v>EQUAL</v>
      </c>
    </row>
    <row r="156" spans="1:14" ht="15">
      <c r="A156" s="11" t="s">
        <v>19</v>
      </c>
      <c r="B156" s="11"/>
      <c r="C156" s="11" t="s">
        <v>20</v>
      </c>
      <c r="D156" s="11" t="str">
        <f>VLOOKUP(E156,[1]region!$A:$B,2,FALSE)</f>
        <v>AZ</v>
      </c>
      <c r="E156" s="11" t="str">
        <f>IFERROR(VLOOKUP(C156,Sheet1!C:D,2,FALSE),C156)</f>
        <v>Azerbaijan</v>
      </c>
      <c r="F156" s="12">
        <v>2010</v>
      </c>
      <c r="G156" s="5">
        <v>24.742268041237114</v>
      </c>
      <c r="H156" s="6">
        <v>28</v>
      </c>
      <c r="I156" s="19">
        <v>15</v>
      </c>
      <c r="J156" s="13">
        <v>30</v>
      </c>
      <c r="K156" s="14">
        <v>100</v>
      </c>
      <c r="L156" s="22">
        <v>31.435567010309278</v>
      </c>
      <c r="M156" s="1">
        <f t="shared" si="4"/>
        <v>31.435567010309278</v>
      </c>
      <c r="N156" s="1" t="str">
        <f t="shared" si="5"/>
        <v>EQUAL</v>
      </c>
    </row>
    <row r="157" spans="1:14" ht="15">
      <c r="A157" s="11" t="s">
        <v>19</v>
      </c>
      <c r="B157" s="11"/>
      <c r="C157" s="11" t="s">
        <v>20</v>
      </c>
      <c r="D157" s="11" t="str">
        <f>VLOOKUP(E157,[1]region!$A:$B,2,FALSE)</f>
        <v>AZ</v>
      </c>
      <c r="E157" s="11" t="str">
        <f>IFERROR(VLOOKUP(C157,Sheet1!C:D,2,FALSE),C157)</f>
        <v>Azerbaijan</v>
      </c>
      <c r="F157" s="12">
        <v>2011</v>
      </c>
      <c r="G157" s="5">
        <v>24.486958762886598</v>
      </c>
      <c r="H157" s="6">
        <v>23</v>
      </c>
      <c r="I157" s="19">
        <v>15</v>
      </c>
      <c r="J157" s="13">
        <v>30</v>
      </c>
      <c r="K157" s="14">
        <v>100</v>
      </c>
      <c r="L157" s="22">
        <v>30.12173969072165</v>
      </c>
      <c r="M157" s="1">
        <f t="shared" si="4"/>
        <v>30.12173969072165</v>
      </c>
      <c r="N157" s="1" t="str">
        <f t="shared" si="5"/>
        <v>EQUAL</v>
      </c>
    </row>
    <row r="158" spans="1:14" ht="15">
      <c r="A158" s="11" t="s">
        <v>19</v>
      </c>
      <c r="B158" s="11"/>
      <c r="C158" s="11" t="s">
        <v>20</v>
      </c>
      <c r="D158" s="11" t="str">
        <f>VLOOKUP(E158,[1]region!$A:$B,2,FALSE)</f>
        <v>AZ</v>
      </c>
      <c r="E158" s="11" t="str">
        <f>IFERROR(VLOOKUP(C158,Sheet1!C:D,2,FALSE),C158)</f>
        <v>Azerbaijan</v>
      </c>
      <c r="F158" s="12">
        <v>2012</v>
      </c>
      <c r="G158" s="5">
        <v>27.835051546391753</v>
      </c>
      <c r="H158" s="6">
        <v>23</v>
      </c>
      <c r="I158" s="19">
        <v>15</v>
      </c>
      <c r="J158" s="13">
        <v>30</v>
      </c>
      <c r="K158" s="14">
        <v>100</v>
      </c>
      <c r="L158" s="22">
        <v>30.958762886597938</v>
      </c>
      <c r="M158" s="1">
        <f t="shared" si="4"/>
        <v>30.958762886597938</v>
      </c>
      <c r="N158" s="1" t="str">
        <f t="shared" si="5"/>
        <v>EQUAL</v>
      </c>
    </row>
    <row r="159" spans="1:14" ht="15">
      <c r="A159" s="11" t="s">
        <v>19</v>
      </c>
      <c r="B159" s="11"/>
      <c r="C159" s="11" t="s">
        <v>20</v>
      </c>
      <c r="D159" s="11" t="str">
        <f>VLOOKUP(E159,[1]region!$A:$B,2,FALSE)</f>
        <v>AZ</v>
      </c>
      <c r="E159" s="11" t="str">
        <f>IFERROR(VLOOKUP(C159,Sheet1!C:D,2,FALSE),C159)</f>
        <v>Azerbaijan</v>
      </c>
      <c r="F159" s="12">
        <v>2013</v>
      </c>
      <c r="G159" s="5">
        <v>28.865979381443296</v>
      </c>
      <c r="H159" s="6">
        <v>22</v>
      </c>
      <c r="I159" s="19">
        <v>15</v>
      </c>
      <c r="J159" s="13">
        <v>30</v>
      </c>
      <c r="K159" s="14">
        <v>100</v>
      </c>
      <c r="L159" s="22">
        <v>30.966494845360824</v>
      </c>
      <c r="M159" s="1">
        <f t="shared" si="4"/>
        <v>30.966494845360824</v>
      </c>
      <c r="N159" s="1" t="str">
        <f t="shared" si="5"/>
        <v>EQUAL</v>
      </c>
    </row>
    <row r="160" spans="1:14" ht="15">
      <c r="A160" s="11" t="s">
        <v>19</v>
      </c>
      <c r="B160" s="11"/>
      <c r="C160" s="11" t="s">
        <v>20</v>
      </c>
      <c r="D160" s="11" t="str">
        <f>VLOOKUP(E160,[1]region!$A:$B,2,FALSE)</f>
        <v>AZ</v>
      </c>
      <c r="E160" s="11" t="str">
        <f>IFERROR(VLOOKUP(C160,Sheet1!C:D,2,FALSE),C160)</f>
        <v>Azerbaijan</v>
      </c>
      <c r="F160" s="12">
        <v>2014</v>
      </c>
      <c r="G160" s="5">
        <v>29.896907216494846</v>
      </c>
      <c r="H160" s="6">
        <v>20</v>
      </c>
      <c r="I160" s="19">
        <v>15</v>
      </c>
      <c r="J160" s="13">
        <v>30</v>
      </c>
      <c r="K160" s="14">
        <v>100</v>
      </c>
      <c r="L160" s="22">
        <v>30.72422680412371</v>
      </c>
      <c r="M160" s="1">
        <f t="shared" si="4"/>
        <v>30.72422680412371</v>
      </c>
      <c r="N160" s="1" t="str">
        <f t="shared" si="5"/>
        <v>EQUAL</v>
      </c>
    </row>
    <row r="161" spans="1:14" ht="15">
      <c r="A161" s="11" t="s">
        <v>19</v>
      </c>
      <c r="B161" s="11"/>
      <c r="C161" s="11" t="s">
        <v>20</v>
      </c>
      <c r="D161" s="11" t="str">
        <f>VLOOKUP(E161,[1]region!$A:$B,2,FALSE)</f>
        <v>AZ</v>
      </c>
      <c r="E161" s="11" t="str">
        <f>IFERROR(VLOOKUP(C161,Sheet1!C:D,2,FALSE),C161)</f>
        <v>Azerbaijan</v>
      </c>
      <c r="F161" s="12">
        <v>2015</v>
      </c>
      <c r="G161" s="5">
        <v>29.896907216494846</v>
      </c>
      <c r="H161" s="6">
        <v>16</v>
      </c>
      <c r="I161" s="19">
        <v>15</v>
      </c>
      <c r="J161" s="13">
        <v>30</v>
      </c>
      <c r="K161" s="14">
        <v>100</v>
      </c>
      <c r="L161" s="22">
        <v>29.72422680412371</v>
      </c>
      <c r="M161" s="1">
        <f t="shared" si="4"/>
        <v>29.72422680412371</v>
      </c>
      <c r="N161" s="1" t="str">
        <f t="shared" si="5"/>
        <v>EQUAL</v>
      </c>
    </row>
    <row r="162" spans="1:14" ht="15">
      <c r="A162" s="11" t="s">
        <v>19</v>
      </c>
      <c r="B162" s="11"/>
      <c r="C162" s="11" t="s">
        <v>20</v>
      </c>
      <c r="D162" s="11" t="str">
        <f>VLOOKUP(E162,[1]region!$A:$B,2,FALSE)</f>
        <v>AZ</v>
      </c>
      <c r="E162" s="11" t="str">
        <f>IFERROR(VLOOKUP(C162,Sheet1!C:D,2,FALSE),C162)</f>
        <v>Azerbaijan</v>
      </c>
      <c r="F162" s="12">
        <v>2016</v>
      </c>
      <c r="G162" s="5">
        <v>30.927835051546392</v>
      </c>
      <c r="H162" s="6">
        <v>14</v>
      </c>
      <c r="I162" s="19">
        <v>15</v>
      </c>
      <c r="J162" s="13">
        <v>30</v>
      </c>
      <c r="K162" s="14">
        <v>100</v>
      </c>
      <c r="L162" s="22">
        <v>29.481958762886599</v>
      </c>
      <c r="M162" s="1">
        <f t="shared" si="4"/>
        <v>29.481958762886599</v>
      </c>
      <c r="N162" s="1" t="str">
        <f t="shared" si="5"/>
        <v>EQUAL</v>
      </c>
    </row>
    <row r="163" spans="1:14" ht="15">
      <c r="A163" s="11" t="s">
        <v>19</v>
      </c>
      <c r="B163" s="11"/>
      <c r="C163" s="11" t="s">
        <v>20</v>
      </c>
      <c r="D163" s="11" t="str">
        <f>VLOOKUP(E163,[1]region!$A:$B,2,FALSE)</f>
        <v>AZ</v>
      </c>
      <c r="E163" s="11" t="str">
        <f>IFERROR(VLOOKUP(C163,Sheet1!C:D,2,FALSE),C163)</f>
        <v>Azerbaijan</v>
      </c>
      <c r="F163" s="12">
        <v>2017</v>
      </c>
      <c r="G163" s="5">
        <v>31.958762886597935</v>
      </c>
      <c r="H163" s="15">
        <v>12</v>
      </c>
      <c r="I163" s="19">
        <v>15</v>
      </c>
      <c r="J163" s="13">
        <v>30</v>
      </c>
      <c r="K163" s="14">
        <v>100</v>
      </c>
      <c r="L163" s="22">
        <v>29.239690721649485</v>
      </c>
      <c r="M163" s="1">
        <f t="shared" si="4"/>
        <v>29.239690721649485</v>
      </c>
      <c r="N163" s="1" t="str">
        <f t="shared" si="5"/>
        <v>EQUAL</v>
      </c>
    </row>
    <row r="164" spans="1:14" ht="15">
      <c r="A164" s="11" t="s">
        <v>21</v>
      </c>
      <c r="B164" s="11"/>
      <c r="C164" s="11" t="s">
        <v>22</v>
      </c>
      <c r="D164" s="11" t="str">
        <f>VLOOKUP(E164,[1]region!$A:$B,2,FALSE)</f>
        <v>BH</v>
      </c>
      <c r="E164" s="11" t="str">
        <f>IFERROR(VLOOKUP(C164,Sheet1!C:D,2,FALSE),C164)</f>
        <v>Bahrain</v>
      </c>
      <c r="F164" s="12">
        <v>2000</v>
      </c>
      <c r="G164" s="5">
        <v>62.886597938144327</v>
      </c>
      <c r="H164" s="6">
        <v>34</v>
      </c>
      <c r="I164" s="19">
        <v>5</v>
      </c>
      <c r="J164" s="13">
        <v>30</v>
      </c>
      <c r="K164" s="14">
        <v>100</v>
      </c>
      <c r="L164" s="22">
        <v>39.97164948453608</v>
      </c>
      <c r="M164" s="1">
        <f t="shared" si="4"/>
        <v>39.97164948453608</v>
      </c>
      <c r="N164" s="1" t="str">
        <f t="shared" si="5"/>
        <v>EQUAL</v>
      </c>
    </row>
    <row r="165" spans="1:14" ht="15">
      <c r="A165" s="11" t="s">
        <v>21</v>
      </c>
      <c r="B165" s="11"/>
      <c r="C165" s="11" t="s">
        <v>22</v>
      </c>
      <c r="D165" s="11" t="str">
        <f>VLOOKUP(E165,[1]region!$A:$B,2,FALSE)</f>
        <v>BH</v>
      </c>
      <c r="E165" s="11" t="str">
        <f>IFERROR(VLOOKUP(C165,Sheet1!C:D,2,FALSE),C165)</f>
        <v>Bahrain</v>
      </c>
      <c r="F165" s="12">
        <v>2001</v>
      </c>
      <c r="G165" s="5">
        <v>62.886597938144327</v>
      </c>
      <c r="H165" s="6">
        <v>34</v>
      </c>
      <c r="I165" s="19">
        <v>10</v>
      </c>
      <c r="J165" s="13">
        <v>30</v>
      </c>
      <c r="K165" s="14">
        <v>100</v>
      </c>
      <c r="L165" s="22">
        <v>41.22164948453608</v>
      </c>
      <c r="M165" s="1">
        <f t="shared" si="4"/>
        <v>41.22164948453608</v>
      </c>
      <c r="N165" s="1" t="str">
        <f t="shared" si="5"/>
        <v>EQUAL</v>
      </c>
    </row>
    <row r="166" spans="1:14" ht="15">
      <c r="A166" s="11" t="s">
        <v>21</v>
      </c>
      <c r="B166" s="11"/>
      <c r="C166" s="11" t="s">
        <v>22</v>
      </c>
      <c r="D166" s="11" t="str">
        <f>VLOOKUP(E166,[1]region!$A:$B,2,FALSE)</f>
        <v>BH</v>
      </c>
      <c r="E166" s="11" t="str">
        <f>IFERROR(VLOOKUP(C166,Sheet1!C:D,2,FALSE),C166)</f>
        <v>Bahrain</v>
      </c>
      <c r="F166" s="12">
        <v>2002</v>
      </c>
      <c r="G166" s="5">
        <v>62.886597938144327</v>
      </c>
      <c r="H166" s="6">
        <v>34</v>
      </c>
      <c r="I166" s="19">
        <v>15</v>
      </c>
      <c r="J166" s="13">
        <v>30</v>
      </c>
      <c r="K166" s="14">
        <v>100</v>
      </c>
      <c r="L166" s="22">
        <v>42.47164948453608</v>
      </c>
      <c r="M166" s="1">
        <f t="shared" si="4"/>
        <v>42.47164948453608</v>
      </c>
      <c r="N166" s="1" t="str">
        <f t="shared" si="5"/>
        <v>EQUAL</v>
      </c>
    </row>
    <row r="167" spans="1:14" ht="15">
      <c r="A167" s="11" t="s">
        <v>21</v>
      </c>
      <c r="B167" s="11"/>
      <c r="C167" s="11" t="s">
        <v>22</v>
      </c>
      <c r="D167" s="11" t="str">
        <f>VLOOKUP(E167,[1]region!$A:$B,2,FALSE)</f>
        <v>BH</v>
      </c>
      <c r="E167" s="11" t="str">
        <f>IFERROR(VLOOKUP(C167,Sheet1!C:D,2,FALSE),C167)</f>
        <v>Bahrain</v>
      </c>
      <c r="F167" s="12">
        <v>2003</v>
      </c>
      <c r="G167" s="5">
        <v>62.886597938144327</v>
      </c>
      <c r="H167" s="6">
        <v>33</v>
      </c>
      <c r="I167" s="19">
        <v>15</v>
      </c>
      <c r="J167" s="13">
        <v>30</v>
      </c>
      <c r="K167" s="14">
        <v>100</v>
      </c>
      <c r="L167" s="22">
        <v>42.22164948453608</v>
      </c>
      <c r="M167" s="1">
        <f t="shared" si="4"/>
        <v>42.22164948453608</v>
      </c>
      <c r="N167" s="1" t="str">
        <f t="shared" si="5"/>
        <v>EQUAL</v>
      </c>
    </row>
    <row r="168" spans="1:14" ht="15">
      <c r="A168" s="11" t="s">
        <v>21</v>
      </c>
      <c r="B168" s="11"/>
      <c r="C168" s="11" t="s">
        <v>22</v>
      </c>
      <c r="D168" s="11" t="str">
        <f>VLOOKUP(E168,[1]region!$A:$B,2,FALSE)</f>
        <v>BH</v>
      </c>
      <c r="E168" s="11" t="str">
        <f>IFERROR(VLOOKUP(C168,Sheet1!C:D,2,FALSE),C168)</f>
        <v>Bahrain</v>
      </c>
      <c r="F168" s="12">
        <v>2004</v>
      </c>
      <c r="G168" s="5">
        <v>59.793814432989691</v>
      </c>
      <c r="H168" s="6">
        <v>33</v>
      </c>
      <c r="I168" s="19">
        <v>15</v>
      </c>
      <c r="J168" s="13">
        <v>30</v>
      </c>
      <c r="K168" s="14">
        <v>100</v>
      </c>
      <c r="L168" s="22">
        <v>41.448453608247419</v>
      </c>
      <c r="M168" s="1">
        <f t="shared" si="4"/>
        <v>41.448453608247419</v>
      </c>
      <c r="N168" s="1" t="str">
        <f t="shared" si="5"/>
        <v>EQUAL</v>
      </c>
    </row>
    <row r="169" spans="1:14" ht="15">
      <c r="A169" s="11" t="s">
        <v>21</v>
      </c>
      <c r="B169" s="11"/>
      <c r="C169" s="11" t="s">
        <v>22</v>
      </c>
      <c r="D169" s="11" t="str">
        <f>VLOOKUP(E169,[1]region!$A:$B,2,FALSE)</f>
        <v>BH</v>
      </c>
      <c r="E169" s="11" t="str">
        <f>IFERROR(VLOOKUP(C169,Sheet1!C:D,2,FALSE),C169)</f>
        <v>Bahrain</v>
      </c>
      <c r="F169" s="12">
        <v>2005</v>
      </c>
      <c r="G169" s="5">
        <v>59.793814432989691</v>
      </c>
      <c r="H169" s="6">
        <v>36</v>
      </c>
      <c r="I169" s="19">
        <v>15</v>
      </c>
      <c r="J169" s="13">
        <v>30</v>
      </c>
      <c r="K169" s="14">
        <v>100</v>
      </c>
      <c r="L169" s="22">
        <v>42.198453608247419</v>
      </c>
      <c r="M169" s="1">
        <f t="shared" si="4"/>
        <v>42.198453608247419</v>
      </c>
      <c r="N169" s="1" t="str">
        <f t="shared" si="5"/>
        <v>EQUAL</v>
      </c>
    </row>
    <row r="170" spans="1:14" ht="15">
      <c r="A170" s="11" t="s">
        <v>21</v>
      </c>
      <c r="B170" s="11"/>
      <c r="C170" s="11" t="s">
        <v>22</v>
      </c>
      <c r="D170" s="11" t="str">
        <f>VLOOKUP(E170,[1]region!$A:$B,2,FALSE)</f>
        <v>BH</v>
      </c>
      <c r="E170" s="11" t="str">
        <f>IFERROR(VLOOKUP(C170,Sheet1!C:D,2,FALSE),C170)</f>
        <v>Bahrain</v>
      </c>
      <c r="F170" s="12">
        <v>2006</v>
      </c>
      <c r="G170" s="5">
        <v>58.762886597938149</v>
      </c>
      <c r="H170" s="6">
        <v>36</v>
      </c>
      <c r="I170" s="19">
        <v>15</v>
      </c>
      <c r="J170" s="13">
        <v>30</v>
      </c>
      <c r="K170" s="14">
        <v>100</v>
      </c>
      <c r="L170" s="22">
        <v>41.940721649484537</v>
      </c>
      <c r="M170" s="1">
        <f t="shared" si="4"/>
        <v>41.940721649484537</v>
      </c>
      <c r="N170" s="1" t="str">
        <f t="shared" si="5"/>
        <v>EQUAL</v>
      </c>
    </row>
    <row r="171" spans="1:14" ht="15">
      <c r="A171" s="11" t="s">
        <v>21</v>
      </c>
      <c r="B171" s="11"/>
      <c r="C171" s="11" t="s">
        <v>22</v>
      </c>
      <c r="D171" s="11" t="str">
        <f>VLOOKUP(E171,[1]region!$A:$B,2,FALSE)</f>
        <v>BH</v>
      </c>
      <c r="E171" s="11" t="str">
        <f>IFERROR(VLOOKUP(C171,Sheet1!C:D,2,FALSE),C171)</f>
        <v>Bahrain</v>
      </c>
      <c r="F171" s="12">
        <v>2007</v>
      </c>
      <c r="G171" s="5">
        <v>51.546391752577314</v>
      </c>
      <c r="H171" s="6">
        <v>37</v>
      </c>
      <c r="I171" s="19">
        <v>15</v>
      </c>
      <c r="J171" s="13">
        <v>30</v>
      </c>
      <c r="K171" s="14">
        <v>100</v>
      </c>
      <c r="L171" s="22">
        <v>40.386597938144327</v>
      </c>
      <c r="M171" s="1">
        <f t="shared" si="4"/>
        <v>40.386597938144327</v>
      </c>
      <c r="N171" s="1" t="str">
        <f t="shared" si="5"/>
        <v>EQUAL</v>
      </c>
    </row>
    <row r="172" spans="1:14" ht="15">
      <c r="A172" s="11" t="s">
        <v>21</v>
      </c>
      <c r="B172" s="11"/>
      <c r="C172" s="11" t="s">
        <v>22</v>
      </c>
      <c r="D172" s="11" t="str">
        <f>VLOOKUP(E172,[1]region!$A:$B,2,FALSE)</f>
        <v>BH</v>
      </c>
      <c r="E172" s="11" t="str">
        <f>IFERROR(VLOOKUP(C172,Sheet1!C:D,2,FALSE),C172)</f>
        <v>Bahrain</v>
      </c>
      <c r="F172" s="12">
        <v>2008</v>
      </c>
      <c r="G172" s="5">
        <v>55.670103092783506</v>
      </c>
      <c r="H172" s="6">
        <v>34</v>
      </c>
      <c r="I172" s="19">
        <v>15</v>
      </c>
      <c r="J172" s="13">
        <v>30</v>
      </c>
      <c r="K172" s="14">
        <v>100</v>
      </c>
      <c r="L172" s="22">
        <v>40.667525773195877</v>
      </c>
      <c r="M172" s="1">
        <f t="shared" si="4"/>
        <v>40.667525773195877</v>
      </c>
      <c r="N172" s="1" t="str">
        <f t="shared" si="5"/>
        <v>EQUAL</v>
      </c>
    </row>
    <row r="173" spans="1:14" ht="15">
      <c r="A173" s="11" t="s">
        <v>21</v>
      </c>
      <c r="B173" s="11"/>
      <c r="C173" s="11" t="s">
        <v>22</v>
      </c>
      <c r="D173" s="11" t="str">
        <f>VLOOKUP(E173,[1]region!$A:$B,2,FALSE)</f>
        <v>BH</v>
      </c>
      <c r="E173" s="11" t="str">
        <f>IFERROR(VLOOKUP(C173,Sheet1!C:D,2,FALSE),C173)</f>
        <v>Bahrain</v>
      </c>
      <c r="F173" s="12">
        <v>2009</v>
      </c>
      <c r="G173" s="5">
        <v>52.577319587628871</v>
      </c>
      <c r="H173" s="6">
        <v>32</v>
      </c>
      <c r="I173" s="19">
        <v>15</v>
      </c>
      <c r="J173" s="13">
        <v>30</v>
      </c>
      <c r="K173" s="14">
        <v>100</v>
      </c>
      <c r="L173" s="22">
        <v>39.394329896907216</v>
      </c>
      <c r="M173" s="1">
        <f t="shared" si="4"/>
        <v>39.394329896907216</v>
      </c>
      <c r="N173" s="1" t="str">
        <f t="shared" si="5"/>
        <v>EQUAL</v>
      </c>
    </row>
    <row r="174" spans="1:14" ht="15">
      <c r="A174" s="11" t="s">
        <v>21</v>
      </c>
      <c r="B174" s="11"/>
      <c r="C174" s="11" t="s">
        <v>22</v>
      </c>
      <c r="D174" s="11" t="str">
        <f>VLOOKUP(E174,[1]region!$A:$B,2,FALSE)</f>
        <v>BH</v>
      </c>
      <c r="E174" s="11" t="str">
        <f>IFERROR(VLOOKUP(C174,Sheet1!C:D,2,FALSE),C174)</f>
        <v>Bahrain</v>
      </c>
      <c r="F174" s="12">
        <v>2010</v>
      </c>
      <c r="G174" s="5">
        <v>50.515463917525771</v>
      </c>
      <c r="H174" s="6">
        <v>30</v>
      </c>
      <c r="I174" s="19">
        <v>25</v>
      </c>
      <c r="J174" s="13">
        <v>30</v>
      </c>
      <c r="K174" s="14">
        <v>100</v>
      </c>
      <c r="L174" s="22">
        <v>40.878865979381445</v>
      </c>
      <c r="M174" s="1">
        <f t="shared" si="4"/>
        <v>40.878865979381445</v>
      </c>
      <c r="N174" s="1" t="str">
        <f t="shared" si="5"/>
        <v>EQUAL</v>
      </c>
    </row>
    <row r="175" spans="1:14" ht="15">
      <c r="A175" s="11" t="s">
        <v>21</v>
      </c>
      <c r="B175" s="11"/>
      <c r="C175" s="11" t="s">
        <v>22</v>
      </c>
      <c r="D175" s="11" t="str">
        <f>VLOOKUP(E175,[1]region!$A:$B,2,FALSE)</f>
        <v>BH</v>
      </c>
      <c r="E175" s="11" t="str">
        <f>IFERROR(VLOOKUP(C175,Sheet1!C:D,2,FALSE),C175)</f>
        <v>Bahrain</v>
      </c>
      <c r="F175" s="12">
        <v>2011</v>
      </c>
      <c r="G175" s="5">
        <v>52.679164948453604</v>
      </c>
      <c r="H175" s="6">
        <v>20</v>
      </c>
      <c r="I175" s="19">
        <v>10</v>
      </c>
      <c r="J175" s="13">
        <v>30</v>
      </c>
      <c r="K175" s="14">
        <v>100</v>
      </c>
      <c r="L175" s="22">
        <v>35.169791237113401</v>
      </c>
      <c r="M175" s="1">
        <f t="shared" si="4"/>
        <v>35.169791237113401</v>
      </c>
      <c r="N175" s="1" t="str">
        <f t="shared" si="5"/>
        <v>EQUAL</v>
      </c>
    </row>
    <row r="176" spans="1:14" ht="15">
      <c r="A176" s="11" t="s">
        <v>21</v>
      </c>
      <c r="B176" s="11"/>
      <c r="C176" s="11" t="s">
        <v>22</v>
      </c>
      <c r="D176" s="11" t="str">
        <f>VLOOKUP(E176,[1]region!$A:$B,2,FALSE)</f>
        <v>BH</v>
      </c>
      <c r="E176" s="11" t="str">
        <f>IFERROR(VLOOKUP(C176,Sheet1!C:D,2,FALSE),C176)</f>
        <v>Bahrain</v>
      </c>
      <c r="F176" s="12">
        <v>2012</v>
      </c>
      <c r="G176" s="5">
        <v>52.577319587628871</v>
      </c>
      <c r="H176" s="6">
        <v>18</v>
      </c>
      <c r="I176" s="19">
        <v>0</v>
      </c>
      <c r="J176" s="13">
        <v>16</v>
      </c>
      <c r="K176" s="14">
        <v>100</v>
      </c>
      <c r="L176" s="22">
        <v>30.044329896907215</v>
      </c>
      <c r="M176" s="1">
        <f t="shared" si="4"/>
        <v>30.044329896907215</v>
      </c>
      <c r="N176" s="1" t="str">
        <f t="shared" si="5"/>
        <v>EQUAL</v>
      </c>
    </row>
    <row r="177" spans="1:14" ht="15">
      <c r="A177" s="11" t="s">
        <v>21</v>
      </c>
      <c r="B177" s="11"/>
      <c r="C177" s="11" t="s">
        <v>22</v>
      </c>
      <c r="D177" s="11" t="str">
        <f>VLOOKUP(E177,[1]region!$A:$B,2,FALSE)</f>
        <v>BH</v>
      </c>
      <c r="E177" s="11" t="str">
        <f>IFERROR(VLOOKUP(C177,Sheet1!C:D,2,FALSE),C177)</f>
        <v>Bahrain</v>
      </c>
      <c r="F177" s="12">
        <v>2013</v>
      </c>
      <c r="G177" s="5">
        <v>49.484536082474229</v>
      </c>
      <c r="H177" s="6">
        <v>16</v>
      </c>
      <c r="I177" s="19">
        <v>0</v>
      </c>
      <c r="J177" s="13">
        <v>16</v>
      </c>
      <c r="K177" s="14">
        <v>100</v>
      </c>
      <c r="L177" s="22">
        <v>28.771134020618554</v>
      </c>
      <c r="M177" s="1">
        <f t="shared" si="4"/>
        <v>28.771134020618554</v>
      </c>
      <c r="N177" s="1" t="str">
        <f t="shared" si="5"/>
        <v>EQUAL</v>
      </c>
    </row>
    <row r="178" spans="1:14" ht="15">
      <c r="A178" s="11" t="s">
        <v>21</v>
      </c>
      <c r="B178" s="11"/>
      <c r="C178" s="11" t="s">
        <v>22</v>
      </c>
      <c r="D178" s="11" t="str">
        <f>VLOOKUP(E178,[1]region!$A:$B,2,FALSE)</f>
        <v>BH</v>
      </c>
      <c r="E178" s="11" t="str">
        <f>IFERROR(VLOOKUP(C178,Sheet1!C:D,2,FALSE),C178)</f>
        <v>Bahrain</v>
      </c>
      <c r="F178" s="12">
        <v>2014</v>
      </c>
      <c r="G178" s="5">
        <v>50.515463917525771</v>
      </c>
      <c r="H178" s="6">
        <v>15</v>
      </c>
      <c r="I178" s="19">
        <v>0</v>
      </c>
      <c r="J178" s="13">
        <v>16</v>
      </c>
      <c r="K178" s="14">
        <v>100</v>
      </c>
      <c r="L178" s="22">
        <v>28.778865979381443</v>
      </c>
      <c r="M178" s="1">
        <f t="shared" si="4"/>
        <v>28.778865979381443</v>
      </c>
      <c r="N178" s="1" t="str">
        <f t="shared" si="5"/>
        <v>EQUAL</v>
      </c>
    </row>
    <row r="179" spans="1:14" ht="15">
      <c r="A179" s="11" t="s">
        <v>21</v>
      </c>
      <c r="B179" s="11"/>
      <c r="C179" s="11" t="s">
        <v>22</v>
      </c>
      <c r="D179" s="11" t="str">
        <f>VLOOKUP(E179,[1]region!$A:$B,2,FALSE)</f>
        <v>BH</v>
      </c>
      <c r="E179" s="11" t="str">
        <f>IFERROR(VLOOKUP(C179,Sheet1!C:D,2,FALSE),C179)</f>
        <v>Bahrain</v>
      </c>
      <c r="F179" s="12">
        <v>2015</v>
      </c>
      <c r="G179" s="5">
        <v>52.577319587628871</v>
      </c>
      <c r="H179" s="6">
        <v>14</v>
      </c>
      <c r="I179" s="19">
        <v>0</v>
      </c>
      <c r="J179" s="13">
        <v>16</v>
      </c>
      <c r="K179" s="14">
        <v>100</v>
      </c>
      <c r="L179" s="22">
        <v>29.044329896907215</v>
      </c>
      <c r="M179" s="1">
        <f t="shared" si="4"/>
        <v>29.044329896907215</v>
      </c>
      <c r="N179" s="1" t="str">
        <f t="shared" si="5"/>
        <v>EQUAL</v>
      </c>
    </row>
    <row r="180" spans="1:14" ht="15">
      <c r="A180" s="11" t="s">
        <v>21</v>
      </c>
      <c r="B180" s="11"/>
      <c r="C180" s="11" t="s">
        <v>22</v>
      </c>
      <c r="D180" s="11" t="str">
        <f>VLOOKUP(E180,[1]region!$A:$B,2,FALSE)</f>
        <v>BH</v>
      </c>
      <c r="E180" s="11" t="str">
        <f>IFERROR(VLOOKUP(C180,Sheet1!C:D,2,FALSE),C180)</f>
        <v>Bahrain</v>
      </c>
      <c r="F180" s="12">
        <v>2016</v>
      </c>
      <c r="G180" s="5">
        <v>44.329896907216494</v>
      </c>
      <c r="H180" s="6">
        <v>12</v>
      </c>
      <c r="I180" s="19">
        <v>0</v>
      </c>
      <c r="J180" s="13">
        <v>16</v>
      </c>
      <c r="K180" s="14">
        <v>100</v>
      </c>
      <c r="L180" s="22">
        <v>26.482474226804122</v>
      </c>
      <c r="M180" s="1">
        <f t="shared" si="4"/>
        <v>26.482474226804122</v>
      </c>
      <c r="N180" s="1" t="str">
        <f t="shared" si="5"/>
        <v>EQUAL</v>
      </c>
    </row>
    <row r="181" spans="1:14" ht="15">
      <c r="A181" s="11" t="s">
        <v>21</v>
      </c>
      <c r="B181" s="11"/>
      <c r="C181" s="11" t="s">
        <v>22</v>
      </c>
      <c r="D181" s="11" t="str">
        <f>VLOOKUP(E181,[1]region!$A:$B,2,FALSE)</f>
        <v>BH</v>
      </c>
      <c r="E181" s="11" t="str">
        <f>IFERROR(VLOOKUP(C181,Sheet1!C:D,2,FALSE),C181)</f>
        <v>Bahrain</v>
      </c>
      <c r="F181" s="12">
        <v>2017</v>
      </c>
      <c r="G181" s="5">
        <v>37.113402061855673</v>
      </c>
      <c r="H181" s="15">
        <v>12</v>
      </c>
      <c r="I181" s="19">
        <v>0</v>
      </c>
      <c r="J181" s="13">
        <v>16</v>
      </c>
      <c r="K181" s="14">
        <v>100</v>
      </c>
      <c r="L181" s="22">
        <v>24.678350515463919</v>
      </c>
      <c r="M181" s="1">
        <f t="shared" si="4"/>
        <v>24.678350515463919</v>
      </c>
      <c r="N181" s="1" t="str">
        <f t="shared" si="5"/>
        <v>EQUAL</v>
      </c>
    </row>
    <row r="182" spans="1:14" ht="15">
      <c r="A182" s="11" t="s">
        <v>33</v>
      </c>
      <c r="B182" s="11"/>
      <c r="C182" s="11" t="s">
        <v>34</v>
      </c>
      <c r="D182" s="11" t="str">
        <f>VLOOKUP(E182,[1]region!$A:$B,2,FALSE)</f>
        <v>BD</v>
      </c>
      <c r="E182" s="11" t="str">
        <f>IFERROR(VLOOKUP(C182,Sheet1!C:D,2,FALSE),C182)</f>
        <v>Bangladesh</v>
      </c>
      <c r="F182" s="12">
        <v>2000</v>
      </c>
      <c r="G182" s="5">
        <v>12.371134020618557</v>
      </c>
      <c r="H182" s="6">
        <v>54</v>
      </c>
      <c r="I182" s="19">
        <v>80</v>
      </c>
      <c r="J182" s="13">
        <v>72</v>
      </c>
      <c r="K182" s="14">
        <v>100</v>
      </c>
      <c r="L182" s="22">
        <v>57.39278350515464</v>
      </c>
      <c r="M182" s="1">
        <f t="shared" si="4"/>
        <v>57.39278350515464</v>
      </c>
      <c r="N182" s="1" t="str">
        <f t="shared" si="5"/>
        <v>EQUAL</v>
      </c>
    </row>
    <row r="183" spans="1:14" ht="15">
      <c r="A183" s="11" t="s">
        <v>33</v>
      </c>
      <c r="B183" s="11"/>
      <c r="C183" s="11" t="s">
        <v>34</v>
      </c>
      <c r="D183" s="11" t="str">
        <f>VLOOKUP(E183,[1]region!$A:$B,2,FALSE)</f>
        <v>BD</v>
      </c>
      <c r="E183" s="11" t="str">
        <f>IFERROR(VLOOKUP(C183,Sheet1!C:D,2,FALSE),C183)</f>
        <v>Bangladesh</v>
      </c>
      <c r="F183" s="12">
        <v>2001</v>
      </c>
      <c r="G183" s="5">
        <v>12.371134020618557</v>
      </c>
      <c r="H183" s="6">
        <v>54</v>
      </c>
      <c r="I183" s="19">
        <v>80</v>
      </c>
      <c r="J183" s="13">
        <v>72</v>
      </c>
      <c r="K183" s="14">
        <v>100</v>
      </c>
      <c r="L183" s="22">
        <v>57.39278350515464</v>
      </c>
      <c r="M183" s="1">
        <f t="shared" si="4"/>
        <v>57.39278350515464</v>
      </c>
      <c r="N183" s="1" t="str">
        <f t="shared" si="5"/>
        <v>EQUAL</v>
      </c>
    </row>
    <row r="184" spans="1:14" ht="15">
      <c r="A184" s="11" t="s">
        <v>33</v>
      </c>
      <c r="B184" s="11"/>
      <c r="C184" s="11" t="s">
        <v>34</v>
      </c>
      <c r="D184" s="11" t="str">
        <f>VLOOKUP(E184,[1]region!$A:$B,2,FALSE)</f>
        <v>BD</v>
      </c>
      <c r="E184" s="11" t="str">
        <f>IFERROR(VLOOKUP(C184,Sheet1!C:D,2,FALSE),C184)</f>
        <v>Bangladesh</v>
      </c>
      <c r="F184" s="12">
        <v>2002</v>
      </c>
      <c r="G184" s="5">
        <v>12.371134020618557</v>
      </c>
      <c r="H184" s="6">
        <v>54</v>
      </c>
      <c r="I184" s="19">
        <v>80</v>
      </c>
      <c r="J184" s="13">
        <v>72</v>
      </c>
      <c r="K184" s="14">
        <v>100</v>
      </c>
      <c r="L184" s="22">
        <v>57.39278350515464</v>
      </c>
      <c r="M184" s="1">
        <f t="shared" si="4"/>
        <v>57.39278350515464</v>
      </c>
      <c r="N184" s="1" t="str">
        <f t="shared" si="5"/>
        <v>EQUAL</v>
      </c>
    </row>
    <row r="185" spans="1:14" ht="15">
      <c r="A185" s="11" t="s">
        <v>33</v>
      </c>
      <c r="B185" s="11"/>
      <c r="C185" s="11" t="s">
        <v>34</v>
      </c>
      <c r="D185" s="11" t="str">
        <f>VLOOKUP(E185,[1]region!$A:$B,2,FALSE)</f>
        <v>BD</v>
      </c>
      <c r="E185" s="11" t="str">
        <f>IFERROR(VLOOKUP(C185,Sheet1!C:D,2,FALSE),C185)</f>
        <v>Bangladesh</v>
      </c>
      <c r="F185" s="12">
        <v>2003</v>
      </c>
      <c r="G185" s="5">
        <v>13.402061855670103</v>
      </c>
      <c r="H185" s="6">
        <v>54</v>
      </c>
      <c r="I185" s="19">
        <v>80</v>
      </c>
      <c r="J185" s="13">
        <v>72</v>
      </c>
      <c r="K185" s="14">
        <v>100</v>
      </c>
      <c r="L185" s="22">
        <v>57.650515463917522</v>
      </c>
      <c r="M185" s="1">
        <f t="shared" si="4"/>
        <v>57.650515463917522</v>
      </c>
      <c r="N185" s="1" t="str">
        <f t="shared" si="5"/>
        <v>EQUAL</v>
      </c>
    </row>
    <row r="186" spans="1:14" ht="15">
      <c r="A186" s="11" t="s">
        <v>33</v>
      </c>
      <c r="B186" s="11"/>
      <c r="C186" s="11" t="s">
        <v>34</v>
      </c>
      <c r="D186" s="11" t="str">
        <f>VLOOKUP(E186,[1]region!$A:$B,2,FALSE)</f>
        <v>BD</v>
      </c>
      <c r="E186" s="11" t="str">
        <f>IFERROR(VLOOKUP(C186,Sheet1!C:D,2,FALSE),C186)</f>
        <v>Bangladesh</v>
      </c>
      <c r="F186" s="12">
        <v>2004</v>
      </c>
      <c r="G186" s="5">
        <v>15.463917525773196</v>
      </c>
      <c r="H186" s="6">
        <v>54</v>
      </c>
      <c r="I186" s="19">
        <v>80</v>
      </c>
      <c r="J186" s="13">
        <v>72</v>
      </c>
      <c r="K186" s="14">
        <v>100</v>
      </c>
      <c r="L186" s="22">
        <v>58.165979381443293</v>
      </c>
      <c r="M186" s="1">
        <f t="shared" si="4"/>
        <v>58.165979381443293</v>
      </c>
      <c r="N186" s="1" t="str">
        <f t="shared" si="5"/>
        <v>EQUAL</v>
      </c>
    </row>
    <row r="187" spans="1:14" ht="15">
      <c r="A187" s="11" t="s">
        <v>33</v>
      </c>
      <c r="B187" s="11"/>
      <c r="C187" s="11" t="s">
        <v>34</v>
      </c>
      <c r="D187" s="11" t="str">
        <f>VLOOKUP(E187,[1]region!$A:$B,2,FALSE)</f>
        <v>BD</v>
      </c>
      <c r="E187" s="11" t="str">
        <f>IFERROR(VLOOKUP(C187,Sheet1!C:D,2,FALSE),C187)</f>
        <v>Bangladesh</v>
      </c>
      <c r="F187" s="12">
        <v>2005</v>
      </c>
      <c r="G187" s="5">
        <v>17.525773195876287</v>
      </c>
      <c r="H187" s="6">
        <v>53</v>
      </c>
      <c r="I187" s="19">
        <v>80</v>
      </c>
      <c r="J187" s="13">
        <v>72</v>
      </c>
      <c r="K187" s="14">
        <v>100</v>
      </c>
      <c r="L187" s="22">
        <v>58.431443298969072</v>
      </c>
      <c r="M187" s="1">
        <f t="shared" si="4"/>
        <v>58.431443298969072</v>
      </c>
      <c r="N187" s="1" t="str">
        <f t="shared" si="5"/>
        <v>EQUAL</v>
      </c>
    </row>
    <row r="188" spans="1:14" ht="15">
      <c r="A188" s="11" t="s">
        <v>33</v>
      </c>
      <c r="B188" s="11"/>
      <c r="C188" s="11" t="s">
        <v>34</v>
      </c>
      <c r="D188" s="11" t="str">
        <f>VLOOKUP(E188,[1]region!$A:$B,2,FALSE)</f>
        <v>BD</v>
      </c>
      <c r="E188" s="11" t="str">
        <f>IFERROR(VLOOKUP(C188,Sheet1!C:D,2,FALSE),C188)</f>
        <v>Bangladesh</v>
      </c>
      <c r="F188" s="12">
        <v>2006</v>
      </c>
      <c r="G188" s="5">
        <v>20.618556701030926</v>
      </c>
      <c r="H188" s="6">
        <v>53</v>
      </c>
      <c r="I188" s="19">
        <v>80</v>
      </c>
      <c r="J188" s="13">
        <v>72</v>
      </c>
      <c r="K188" s="14">
        <v>100</v>
      </c>
      <c r="L188" s="22">
        <v>59.204639175257725</v>
      </c>
      <c r="M188" s="1">
        <f t="shared" si="4"/>
        <v>59.204639175257725</v>
      </c>
      <c r="N188" s="1" t="str">
        <f t="shared" si="5"/>
        <v>EQUAL</v>
      </c>
    </row>
    <row r="189" spans="1:14" ht="15">
      <c r="A189" s="11" t="s">
        <v>33</v>
      </c>
      <c r="B189" s="11"/>
      <c r="C189" s="11" t="s">
        <v>34</v>
      </c>
      <c r="D189" s="11" t="str">
        <f>VLOOKUP(E189,[1]region!$A:$B,2,FALSE)</f>
        <v>BD</v>
      </c>
      <c r="E189" s="11" t="str">
        <f>IFERROR(VLOOKUP(C189,Sheet1!C:D,2,FALSE),C189)</f>
        <v>Bangladesh</v>
      </c>
      <c r="F189" s="12">
        <v>2007</v>
      </c>
      <c r="G189" s="5">
        <v>20.618556701030926</v>
      </c>
      <c r="H189" s="6">
        <v>40</v>
      </c>
      <c r="I189" s="19">
        <v>20</v>
      </c>
      <c r="J189" s="13">
        <v>30</v>
      </c>
      <c r="K189" s="14">
        <v>100</v>
      </c>
      <c r="L189" s="22">
        <v>34.654639175257728</v>
      </c>
      <c r="M189" s="1">
        <f t="shared" si="4"/>
        <v>34.654639175257728</v>
      </c>
      <c r="N189" s="1" t="str">
        <f t="shared" si="5"/>
        <v>EQUAL</v>
      </c>
    </row>
    <row r="190" spans="1:14" ht="15">
      <c r="A190" s="11" t="s">
        <v>33</v>
      </c>
      <c r="B190" s="11"/>
      <c r="C190" s="11" t="s">
        <v>34</v>
      </c>
      <c r="D190" s="11" t="str">
        <f>VLOOKUP(E190,[1]region!$A:$B,2,FALSE)</f>
        <v>BD</v>
      </c>
      <c r="E190" s="11" t="str">
        <f>IFERROR(VLOOKUP(C190,Sheet1!C:D,2,FALSE),C190)</f>
        <v>Bangladesh</v>
      </c>
      <c r="F190" s="12">
        <v>2008</v>
      </c>
      <c r="G190" s="5">
        <v>21.649484536082475</v>
      </c>
      <c r="H190" s="6">
        <v>52</v>
      </c>
      <c r="I190" s="19">
        <v>20</v>
      </c>
      <c r="J190" s="13">
        <v>30</v>
      </c>
      <c r="K190" s="14">
        <v>100</v>
      </c>
      <c r="L190" s="22">
        <v>37.912371134020617</v>
      </c>
      <c r="M190" s="1">
        <f t="shared" si="4"/>
        <v>37.912371134020617</v>
      </c>
      <c r="N190" s="1" t="str">
        <f t="shared" si="5"/>
        <v>EQUAL</v>
      </c>
    </row>
    <row r="191" spans="1:14" ht="15">
      <c r="A191" s="11" t="s">
        <v>33</v>
      </c>
      <c r="B191" s="11"/>
      <c r="C191" s="11" t="s">
        <v>34</v>
      </c>
      <c r="D191" s="11" t="str">
        <f>VLOOKUP(E191,[1]region!$A:$B,2,FALSE)</f>
        <v>BD</v>
      </c>
      <c r="E191" s="11" t="str">
        <f>IFERROR(VLOOKUP(C191,Sheet1!C:D,2,FALSE),C191)</f>
        <v>Bangladesh</v>
      </c>
      <c r="F191" s="12">
        <v>2009</v>
      </c>
      <c r="G191" s="5">
        <v>24.742268041237114</v>
      </c>
      <c r="H191" s="6">
        <v>59</v>
      </c>
      <c r="I191" s="19">
        <v>75</v>
      </c>
      <c r="J191" s="13">
        <v>72</v>
      </c>
      <c r="K191" s="14">
        <v>100</v>
      </c>
      <c r="L191" s="22">
        <v>60.485567010309275</v>
      </c>
      <c r="M191" s="1">
        <f t="shared" si="4"/>
        <v>60.485567010309275</v>
      </c>
      <c r="N191" s="1" t="str">
        <f t="shared" si="5"/>
        <v>EQUAL</v>
      </c>
    </row>
    <row r="192" spans="1:14" ht="15">
      <c r="A192" s="11" t="s">
        <v>33</v>
      </c>
      <c r="B192" s="11"/>
      <c r="C192" s="11" t="s">
        <v>34</v>
      </c>
      <c r="D192" s="11" t="str">
        <f>VLOOKUP(E192,[1]region!$A:$B,2,FALSE)</f>
        <v>BD</v>
      </c>
      <c r="E192" s="11" t="str">
        <f>IFERROR(VLOOKUP(C192,Sheet1!C:D,2,FALSE),C192)</f>
        <v>Bangladesh</v>
      </c>
      <c r="F192" s="12">
        <v>2010</v>
      </c>
      <c r="G192" s="5">
        <v>24.742268041237114</v>
      </c>
      <c r="H192" s="6">
        <v>60</v>
      </c>
      <c r="I192" s="19">
        <v>75</v>
      </c>
      <c r="J192" s="13">
        <v>72</v>
      </c>
      <c r="K192" s="14">
        <v>100</v>
      </c>
      <c r="L192" s="22">
        <v>60.735567010309275</v>
      </c>
      <c r="M192" s="1">
        <f t="shared" si="4"/>
        <v>60.735567010309275</v>
      </c>
      <c r="N192" s="1" t="str">
        <f t="shared" si="5"/>
        <v>EQUAL</v>
      </c>
    </row>
    <row r="193" spans="1:14" ht="15">
      <c r="A193" s="11" t="s">
        <v>33</v>
      </c>
      <c r="B193" s="11"/>
      <c r="C193" s="11" t="s">
        <v>34</v>
      </c>
      <c r="D193" s="11" t="str">
        <f>VLOOKUP(E193,[1]region!$A:$B,2,FALSE)</f>
        <v>BD</v>
      </c>
      <c r="E193" s="11" t="str">
        <f>IFERROR(VLOOKUP(C193,Sheet1!C:D,2,FALSE),C193)</f>
        <v>Bangladesh</v>
      </c>
      <c r="F193" s="12">
        <v>2011</v>
      </c>
      <c r="G193" s="5">
        <v>27.390845360824745</v>
      </c>
      <c r="H193" s="6">
        <v>58</v>
      </c>
      <c r="I193" s="19">
        <v>75</v>
      </c>
      <c r="J193" s="13">
        <v>72</v>
      </c>
      <c r="K193" s="14">
        <v>100</v>
      </c>
      <c r="L193" s="22">
        <v>60.897711340206186</v>
      </c>
      <c r="M193" s="1">
        <f t="shared" si="4"/>
        <v>60.897711340206186</v>
      </c>
      <c r="N193" s="1" t="str">
        <f t="shared" si="5"/>
        <v>EQUAL</v>
      </c>
    </row>
    <row r="194" spans="1:14" ht="15">
      <c r="A194" s="11" t="s">
        <v>33</v>
      </c>
      <c r="B194" s="11"/>
      <c r="C194" s="11" t="s">
        <v>34</v>
      </c>
      <c r="D194" s="11" t="str">
        <f>VLOOKUP(E194,[1]region!$A:$B,2,FALSE)</f>
        <v>BD</v>
      </c>
      <c r="E194" s="11" t="str">
        <f>IFERROR(VLOOKUP(C194,Sheet1!C:D,2,FALSE),C194)</f>
        <v>Bangladesh</v>
      </c>
      <c r="F194" s="12">
        <v>2012</v>
      </c>
      <c r="G194" s="5">
        <v>26.804123711340207</v>
      </c>
      <c r="H194" s="6">
        <v>56</v>
      </c>
      <c r="I194" s="19">
        <v>75</v>
      </c>
      <c r="J194" s="13">
        <v>72</v>
      </c>
      <c r="K194" s="14">
        <v>100</v>
      </c>
      <c r="L194" s="22">
        <v>60.251030927835046</v>
      </c>
      <c r="M194" s="1">
        <f t="shared" si="4"/>
        <v>60.251030927835046</v>
      </c>
      <c r="N194" s="1" t="str">
        <f t="shared" si="5"/>
        <v>EQUAL</v>
      </c>
    </row>
    <row r="195" spans="1:14" ht="15">
      <c r="A195" s="11" t="s">
        <v>33</v>
      </c>
      <c r="B195" s="11"/>
      <c r="C195" s="11" t="s">
        <v>34</v>
      </c>
      <c r="D195" s="11" t="str">
        <f>VLOOKUP(E195,[1]region!$A:$B,2,FALSE)</f>
        <v>BD</v>
      </c>
      <c r="E195" s="11" t="str">
        <f>IFERROR(VLOOKUP(C195,Sheet1!C:D,2,FALSE),C195)</f>
        <v>Bangladesh</v>
      </c>
      <c r="F195" s="12">
        <v>2013</v>
      </c>
      <c r="G195" s="5">
        <v>27.835051546391753</v>
      </c>
      <c r="H195" s="6">
        <v>53</v>
      </c>
      <c r="I195" s="19">
        <v>70</v>
      </c>
      <c r="J195" s="13">
        <v>72</v>
      </c>
      <c r="K195" s="14">
        <v>100</v>
      </c>
      <c r="L195" s="22">
        <v>58.508762886597935</v>
      </c>
      <c r="M195" s="1">
        <f t="shared" ref="M195:M258" si="6">G195*0.25+H195*0.25+I195*0.25+J195*0.15+K195*0.1</f>
        <v>58.508762886597935</v>
      </c>
      <c r="N195" s="1" t="str">
        <f t="shared" ref="N195:N258" si="7">IF(ABS(M195-L195)&lt;0.5,"EQUAL", "NOT EQUAL")</f>
        <v>EQUAL</v>
      </c>
    </row>
    <row r="196" spans="1:14" ht="15">
      <c r="A196" s="11" t="s">
        <v>33</v>
      </c>
      <c r="B196" s="11"/>
      <c r="C196" s="11" t="s">
        <v>34</v>
      </c>
      <c r="D196" s="11" t="str">
        <f>VLOOKUP(E196,[1]region!$A:$B,2,FALSE)</f>
        <v>BD</v>
      </c>
      <c r="E196" s="11" t="str">
        <f>IFERROR(VLOOKUP(C196,Sheet1!C:D,2,FALSE),C196)</f>
        <v>Bangladesh</v>
      </c>
      <c r="F196" s="12">
        <v>2014</v>
      </c>
      <c r="G196" s="5">
        <v>25.773195876288657</v>
      </c>
      <c r="H196" s="6">
        <v>50</v>
      </c>
      <c r="I196" s="19">
        <v>55</v>
      </c>
      <c r="J196" s="13">
        <v>44</v>
      </c>
      <c r="K196" s="14">
        <v>100</v>
      </c>
      <c r="L196" s="22">
        <v>49.293298969072161</v>
      </c>
      <c r="M196" s="1">
        <f t="shared" si="6"/>
        <v>49.293298969072161</v>
      </c>
      <c r="N196" s="1" t="str">
        <f t="shared" si="7"/>
        <v>EQUAL</v>
      </c>
    </row>
    <row r="197" spans="1:14" ht="15">
      <c r="A197" s="11" t="s">
        <v>33</v>
      </c>
      <c r="B197" s="11"/>
      <c r="C197" s="11" t="s">
        <v>34</v>
      </c>
      <c r="D197" s="11" t="str">
        <f>VLOOKUP(E197,[1]region!$A:$B,2,FALSE)</f>
        <v>BD</v>
      </c>
      <c r="E197" s="11" t="str">
        <f>IFERROR(VLOOKUP(C197,Sheet1!C:D,2,FALSE),C197)</f>
        <v>Bangladesh</v>
      </c>
      <c r="F197" s="12">
        <v>2015</v>
      </c>
      <c r="G197" s="5">
        <v>25.773195876288657</v>
      </c>
      <c r="H197" s="6">
        <v>49</v>
      </c>
      <c r="I197" s="19">
        <v>55</v>
      </c>
      <c r="J197" s="13">
        <v>44</v>
      </c>
      <c r="K197" s="14">
        <v>100</v>
      </c>
      <c r="L197" s="22">
        <v>49.043298969072161</v>
      </c>
      <c r="M197" s="1">
        <f t="shared" si="6"/>
        <v>49.043298969072161</v>
      </c>
      <c r="N197" s="1" t="str">
        <f t="shared" si="7"/>
        <v>EQUAL</v>
      </c>
    </row>
    <row r="198" spans="1:14" ht="15">
      <c r="A198" s="11" t="s">
        <v>33</v>
      </c>
      <c r="B198" s="11"/>
      <c r="C198" s="11" t="s">
        <v>34</v>
      </c>
      <c r="D198" s="11" t="str">
        <f>VLOOKUP(E198,[1]region!$A:$B,2,FALSE)</f>
        <v>BD</v>
      </c>
      <c r="E198" s="11" t="str">
        <f>IFERROR(VLOOKUP(C198,Sheet1!C:D,2,FALSE),C198)</f>
        <v>Bangladesh</v>
      </c>
      <c r="F198" s="12">
        <v>2016</v>
      </c>
      <c r="G198" s="5">
        <v>26.804123711340207</v>
      </c>
      <c r="H198" s="6">
        <v>47</v>
      </c>
      <c r="I198" s="19">
        <v>55</v>
      </c>
      <c r="J198" s="13">
        <v>44</v>
      </c>
      <c r="K198" s="14">
        <v>100</v>
      </c>
      <c r="L198" s="22">
        <v>48.80103092783505</v>
      </c>
      <c r="M198" s="1">
        <f t="shared" si="6"/>
        <v>48.80103092783505</v>
      </c>
      <c r="N198" s="1" t="str">
        <f t="shared" si="7"/>
        <v>EQUAL</v>
      </c>
    </row>
    <row r="199" spans="1:14" ht="15">
      <c r="A199" s="11" t="s">
        <v>33</v>
      </c>
      <c r="B199" s="11"/>
      <c r="C199" s="11" t="s">
        <v>34</v>
      </c>
      <c r="D199" s="11" t="str">
        <f>VLOOKUP(E199,[1]region!$A:$B,2,FALSE)</f>
        <v>BD</v>
      </c>
      <c r="E199" s="11" t="str">
        <f>IFERROR(VLOOKUP(C199,Sheet1!C:D,2,FALSE),C199)</f>
        <v>Bangladesh</v>
      </c>
      <c r="F199" s="12">
        <v>2017</v>
      </c>
      <c r="G199" s="5">
        <v>28.865979381443296</v>
      </c>
      <c r="H199" s="15">
        <v>45</v>
      </c>
      <c r="I199" s="19">
        <v>55</v>
      </c>
      <c r="J199" s="13">
        <v>44</v>
      </c>
      <c r="K199" s="14">
        <v>100</v>
      </c>
      <c r="L199" s="22">
        <v>48.816494845360829</v>
      </c>
      <c r="M199" s="1">
        <f t="shared" si="6"/>
        <v>48.816494845360829</v>
      </c>
      <c r="N199" s="1" t="str">
        <f t="shared" si="7"/>
        <v>EQUAL</v>
      </c>
    </row>
    <row r="200" spans="1:14" ht="15">
      <c r="A200" s="11" t="s">
        <v>31</v>
      </c>
      <c r="B200" s="11"/>
      <c r="C200" s="11" t="s">
        <v>32</v>
      </c>
      <c r="D200" s="11" t="str">
        <f>VLOOKUP(E200,[1]region!$A:$B,2,FALSE)</f>
        <v>BY</v>
      </c>
      <c r="E200" s="11" t="str">
        <f>IFERROR(VLOOKUP(C200,Sheet1!C:D,2,FALSE),C200)</f>
        <v>Belarus</v>
      </c>
      <c r="F200" s="12">
        <v>2000</v>
      </c>
      <c r="G200" s="5">
        <v>49.484536082474229</v>
      </c>
      <c r="H200" s="6">
        <v>24</v>
      </c>
      <c r="I200" s="19">
        <v>15</v>
      </c>
      <c r="J200" s="13">
        <v>30</v>
      </c>
      <c r="K200" s="14">
        <v>100</v>
      </c>
      <c r="L200" s="22">
        <v>36.621134020618555</v>
      </c>
      <c r="M200" s="1">
        <f t="shared" si="6"/>
        <v>36.621134020618555</v>
      </c>
      <c r="N200" s="1" t="str">
        <f t="shared" si="7"/>
        <v>EQUAL</v>
      </c>
    </row>
    <row r="201" spans="1:14" ht="15">
      <c r="A201" s="11" t="s">
        <v>31</v>
      </c>
      <c r="B201" s="11"/>
      <c r="C201" s="11" t="s">
        <v>32</v>
      </c>
      <c r="D201" s="11" t="str">
        <f>VLOOKUP(E201,[1]region!$A:$B,2,FALSE)</f>
        <v>BY</v>
      </c>
      <c r="E201" s="11" t="str">
        <f>IFERROR(VLOOKUP(C201,Sheet1!C:D,2,FALSE),C201)</f>
        <v>Belarus</v>
      </c>
      <c r="F201" s="12">
        <v>2001</v>
      </c>
      <c r="G201" s="5">
        <v>49.484536082474229</v>
      </c>
      <c r="H201" s="6">
        <v>24</v>
      </c>
      <c r="I201" s="19">
        <v>15</v>
      </c>
      <c r="J201" s="13">
        <v>30</v>
      </c>
      <c r="K201" s="14">
        <v>100</v>
      </c>
      <c r="L201" s="22">
        <v>36.621134020618555</v>
      </c>
      <c r="M201" s="1">
        <f t="shared" si="6"/>
        <v>36.621134020618555</v>
      </c>
      <c r="N201" s="1" t="str">
        <f t="shared" si="7"/>
        <v>EQUAL</v>
      </c>
    </row>
    <row r="202" spans="1:14" ht="15">
      <c r="A202" s="11" t="s">
        <v>31</v>
      </c>
      <c r="B202" s="11"/>
      <c r="C202" s="11" t="s">
        <v>32</v>
      </c>
      <c r="D202" s="11" t="str">
        <f>VLOOKUP(E202,[1]region!$A:$B,2,FALSE)</f>
        <v>BY</v>
      </c>
      <c r="E202" s="11" t="str">
        <f>IFERROR(VLOOKUP(C202,Sheet1!C:D,2,FALSE),C202)</f>
        <v>Belarus</v>
      </c>
      <c r="F202" s="12">
        <v>2002</v>
      </c>
      <c r="G202" s="5">
        <v>49.484536082474229</v>
      </c>
      <c r="H202" s="6">
        <v>24</v>
      </c>
      <c r="I202" s="19">
        <v>15</v>
      </c>
      <c r="J202" s="13">
        <v>30</v>
      </c>
      <c r="K202" s="14">
        <v>100</v>
      </c>
      <c r="L202" s="22">
        <v>36.621134020618555</v>
      </c>
      <c r="M202" s="1">
        <f t="shared" si="6"/>
        <v>36.621134020618555</v>
      </c>
      <c r="N202" s="1" t="str">
        <f t="shared" si="7"/>
        <v>EQUAL</v>
      </c>
    </row>
    <row r="203" spans="1:14" ht="15">
      <c r="A203" s="11" t="s">
        <v>31</v>
      </c>
      <c r="B203" s="11"/>
      <c r="C203" s="11" t="s">
        <v>32</v>
      </c>
      <c r="D203" s="11" t="str">
        <f>VLOOKUP(E203,[1]region!$A:$B,2,FALSE)</f>
        <v>BY</v>
      </c>
      <c r="E203" s="11" t="str">
        <f>IFERROR(VLOOKUP(C203,Sheet1!C:D,2,FALSE),C203)</f>
        <v>Belarus</v>
      </c>
      <c r="F203" s="12">
        <v>2003</v>
      </c>
      <c r="G203" s="5">
        <v>43.298969072164951</v>
      </c>
      <c r="H203" s="6">
        <v>21</v>
      </c>
      <c r="I203" s="19">
        <v>15</v>
      </c>
      <c r="J203" s="13">
        <v>30</v>
      </c>
      <c r="K203" s="14">
        <v>100</v>
      </c>
      <c r="L203" s="22">
        <v>34.324742268041234</v>
      </c>
      <c r="M203" s="1">
        <f t="shared" si="6"/>
        <v>34.324742268041234</v>
      </c>
      <c r="N203" s="1" t="str">
        <f t="shared" si="7"/>
        <v>EQUAL</v>
      </c>
    </row>
    <row r="204" spans="1:14" ht="15">
      <c r="A204" s="11" t="s">
        <v>31</v>
      </c>
      <c r="B204" s="11"/>
      <c r="C204" s="11" t="s">
        <v>32</v>
      </c>
      <c r="D204" s="11" t="str">
        <f>VLOOKUP(E204,[1]region!$A:$B,2,FALSE)</f>
        <v>BY</v>
      </c>
      <c r="E204" s="11" t="str">
        <f>IFERROR(VLOOKUP(C204,Sheet1!C:D,2,FALSE),C204)</f>
        <v>Belarus</v>
      </c>
      <c r="F204" s="12">
        <v>2004</v>
      </c>
      <c r="G204" s="5">
        <v>34.020618556701031</v>
      </c>
      <c r="H204" s="6">
        <v>19</v>
      </c>
      <c r="I204" s="19">
        <v>15</v>
      </c>
      <c r="J204" s="13">
        <v>30</v>
      </c>
      <c r="K204" s="14">
        <v>100</v>
      </c>
      <c r="L204" s="22">
        <v>31.505154639175259</v>
      </c>
      <c r="M204" s="1">
        <f t="shared" si="6"/>
        <v>31.505154639175259</v>
      </c>
      <c r="N204" s="1" t="str">
        <f t="shared" si="7"/>
        <v>EQUAL</v>
      </c>
    </row>
    <row r="205" spans="1:14" ht="15">
      <c r="A205" s="11" t="s">
        <v>31</v>
      </c>
      <c r="B205" s="11"/>
      <c r="C205" s="11" t="s">
        <v>32</v>
      </c>
      <c r="D205" s="11" t="str">
        <f>VLOOKUP(E205,[1]region!$A:$B,2,FALSE)</f>
        <v>BY</v>
      </c>
      <c r="E205" s="11" t="str">
        <f>IFERROR(VLOOKUP(C205,Sheet1!C:D,2,FALSE),C205)</f>
        <v>Belarus</v>
      </c>
      <c r="F205" s="12">
        <v>2005</v>
      </c>
      <c r="G205" s="5">
        <v>26.804123711340207</v>
      </c>
      <c r="H205" s="6">
        <v>15</v>
      </c>
      <c r="I205" s="19">
        <v>15</v>
      </c>
      <c r="J205" s="13">
        <v>30</v>
      </c>
      <c r="K205" s="14">
        <v>100</v>
      </c>
      <c r="L205" s="22">
        <v>28.701030927835053</v>
      </c>
      <c r="M205" s="1">
        <f t="shared" si="6"/>
        <v>28.701030927835053</v>
      </c>
      <c r="N205" s="1" t="str">
        <f t="shared" si="7"/>
        <v>EQUAL</v>
      </c>
    </row>
    <row r="206" spans="1:14" ht="15">
      <c r="A206" s="11" t="s">
        <v>31</v>
      </c>
      <c r="B206" s="11"/>
      <c r="C206" s="11" t="s">
        <v>32</v>
      </c>
      <c r="D206" s="11" t="str">
        <f>VLOOKUP(E206,[1]region!$A:$B,2,FALSE)</f>
        <v>BY</v>
      </c>
      <c r="E206" s="11" t="str">
        <f>IFERROR(VLOOKUP(C206,Sheet1!C:D,2,FALSE),C206)</f>
        <v>Belarus</v>
      </c>
      <c r="F206" s="12">
        <v>2006</v>
      </c>
      <c r="G206" s="5">
        <v>21.649484536082475</v>
      </c>
      <c r="H206" s="6">
        <v>14</v>
      </c>
      <c r="I206" s="19">
        <v>15</v>
      </c>
      <c r="J206" s="13">
        <v>30</v>
      </c>
      <c r="K206" s="14">
        <v>100</v>
      </c>
      <c r="L206" s="22">
        <v>27.162371134020617</v>
      </c>
      <c r="M206" s="1">
        <f t="shared" si="6"/>
        <v>27.162371134020617</v>
      </c>
      <c r="N206" s="1" t="str">
        <f t="shared" si="7"/>
        <v>EQUAL</v>
      </c>
    </row>
    <row r="207" spans="1:14" ht="15">
      <c r="A207" s="11" t="s">
        <v>31</v>
      </c>
      <c r="B207" s="11"/>
      <c r="C207" s="11" t="s">
        <v>32</v>
      </c>
      <c r="D207" s="11" t="str">
        <f>VLOOKUP(E207,[1]region!$A:$B,2,FALSE)</f>
        <v>BY</v>
      </c>
      <c r="E207" s="11" t="str">
        <f>IFERROR(VLOOKUP(C207,Sheet1!C:D,2,FALSE),C207)</f>
        <v>Belarus</v>
      </c>
      <c r="F207" s="12">
        <v>2007</v>
      </c>
      <c r="G207" s="5">
        <v>21.649484536082475</v>
      </c>
      <c r="H207" s="6">
        <v>13</v>
      </c>
      <c r="I207" s="19">
        <v>15</v>
      </c>
      <c r="J207" s="13">
        <v>30</v>
      </c>
      <c r="K207" s="14">
        <v>100</v>
      </c>
      <c r="L207" s="22">
        <v>26.912371134020617</v>
      </c>
      <c r="M207" s="1">
        <f t="shared" si="6"/>
        <v>26.912371134020617</v>
      </c>
      <c r="N207" s="1" t="str">
        <f t="shared" si="7"/>
        <v>EQUAL</v>
      </c>
    </row>
    <row r="208" spans="1:14" ht="15">
      <c r="A208" s="11" t="s">
        <v>31</v>
      </c>
      <c r="B208" s="11"/>
      <c r="C208" s="11" t="s">
        <v>32</v>
      </c>
      <c r="D208" s="11" t="str">
        <f>VLOOKUP(E208,[1]region!$A:$B,2,FALSE)</f>
        <v>BY</v>
      </c>
      <c r="E208" s="11" t="str">
        <f>IFERROR(VLOOKUP(C208,Sheet1!C:D,2,FALSE),C208)</f>
        <v>Belarus</v>
      </c>
      <c r="F208" s="12">
        <v>2008</v>
      </c>
      <c r="G208" s="5">
        <v>20.618556701030926</v>
      </c>
      <c r="H208" s="6">
        <v>15</v>
      </c>
      <c r="I208" s="19">
        <v>15</v>
      </c>
      <c r="J208" s="13">
        <v>30</v>
      </c>
      <c r="K208" s="14">
        <v>100</v>
      </c>
      <c r="L208" s="22">
        <v>27.154639175257731</v>
      </c>
      <c r="M208" s="1">
        <f t="shared" si="6"/>
        <v>27.154639175257731</v>
      </c>
      <c r="N208" s="1" t="str">
        <f t="shared" si="7"/>
        <v>EQUAL</v>
      </c>
    </row>
    <row r="209" spans="1:14" ht="15">
      <c r="A209" s="11" t="s">
        <v>31</v>
      </c>
      <c r="B209" s="11"/>
      <c r="C209" s="11" t="s">
        <v>32</v>
      </c>
      <c r="D209" s="11" t="str">
        <f>VLOOKUP(E209,[1]region!$A:$B,2,FALSE)</f>
        <v>BY</v>
      </c>
      <c r="E209" s="11" t="str">
        <f>IFERROR(VLOOKUP(C209,Sheet1!C:D,2,FALSE),C209)</f>
        <v>Belarus</v>
      </c>
      <c r="F209" s="12">
        <v>2009</v>
      </c>
      <c r="G209" s="5">
        <v>24.742268041237114</v>
      </c>
      <c r="H209" s="6">
        <v>15</v>
      </c>
      <c r="I209" s="19">
        <v>15</v>
      </c>
      <c r="J209" s="13">
        <v>30</v>
      </c>
      <c r="K209" s="14">
        <v>100</v>
      </c>
      <c r="L209" s="22">
        <v>28.185567010309278</v>
      </c>
      <c r="M209" s="1">
        <f t="shared" si="6"/>
        <v>28.185567010309278</v>
      </c>
      <c r="N209" s="1" t="str">
        <f t="shared" si="7"/>
        <v>EQUAL</v>
      </c>
    </row>
    <row r="210" spans="1:14" ht="15">
      <c r="A210" s="11" t="s">
        <v>31</v>
      </c>
      <c r="B210" s="11"/>
      <c r="C210" s="11" t="s">
        <v>32</v>
      </c>
      <c r="D210" s="11" t="str">
        <f>VLOOKUP(E210,[1]region!$A:$B,2,FALSE)</f>
        <v>BY</v>
      </c>
      <c r="E210" s="11" t="str">
        <f>IFERROR(VLOOKUP(C210,Sheet1!C:D,2,FALSE),C210)</f>
        <v>Belarus</v>
      </c>
      <c r="F210" s="12">
        <v>2010</v>
      </c>
      <c r="G210" s="5">
        <v>25.773195876288657</v>
      </c>
      <c r="H210" s="6">
        <v>15</v>
      </c>
      <c r="I210" s="19">
        <v>15</v>
      </c>
      <c r="J210" s="13">
        <v>30</v>
      </c>
      <c r="K210" s="14">
        <v>100</v>
      </c>
      <c r="L210" s="22">
        <v>28.443298969072163</v>
      </c>
      <c r="M210" s="1">
        <f t="shared" si="6"/>
        <v>28.443298969072163</v>
      </c>
      <c r="N210" s="1" t="str">
        <f t="shared" si="7"/>
        <v>EQUAL</v>
      </c>
    </row>
    <row r="211" spans="1:14" ht="15">
      <c r="A211" s="11" t="s">
        <v>31</v>
      </c>
      <c r="B211" s="11"/>
      <c r="C211" s="11" t="s">
        <v>32</v>
      </c>
      <c r="D211" s="11" t="str">
        <f>VLOOKUP(E211,[1]region!$A:$B,2,FALSE)</f>
        <v>BY</v>
      </c>
      <c r="E211" s="11" t="str">
        <f>IFERROR(VLOOKUP(C211,Sheet1!C:D,2,FALSE),C211)</f>
        <v>Belarus</v>
      </c>
      <c r="F211" s="12">
        <v>2011</v>
      </c>
      <c r="G211" s="5">
        <v>24.93116494845361</v>
      </c>
      <c r="H211" s="6">
        <v>14</v>
      </c>
      <c r="I211" s="19">
        <v>15</v>
      </c>
      <c r="J211" s="13">
        <v>30</v>
      </c>
      <c r="K211" s="14">
        <v>100</v>
      </c>
      <c r="L211" s="22">
        <v>27.982791237113403</v>
      </c>
      <c r="M211" s="1">
        <f t="shared" si="6"/>
        <v>27.982791237113403</v>
      </c>
      <c r="N211" s="1" t="str">
        <f t="shared" si="7"/>
        <v>EQUAL</v>
      </c>
    </row>
    <row r="212" spans="1:14" ht="15">
      <c r="A212" s="11" t="s">
        <v>31</v>
      </c>
      <c r="B212" s="11"/>
      <c r="C212" s="11" t="s">
        <v>32</v>
      </c>
      <c r="D212" s="11" t="str">
        <f>VLOOKUP(E212,[1]region!$A:$B,2,FALSE)</f>
        <v>BY</v>
      </c>
      <c r="E212" s="11" t="str">
        <f>IFERROR(VLOOKUP(C212,Sheet1!C:D,2,FALSE),C212)</f>
        <v>Belarus</v>
      </c>
      <c r="F212" s="12">
        <v>2012</v>
      </c>
      <c r="G212" s="5">
        <v>31.958762886597935</v>
      </c>
      <c r="H212" s="6">
        <v>14</v>
      </c>
      <c r="I212" s="19">
        <v>15</v>
      </c>
      <c r="J212" s="13">
        <v>30</v>
      </c>
      <c r="K212" s="14">
        <v>100</v>
      </c>
      <c r="L212" s="22">
        <v>29.739690721649485</v>
      </c>
      <c r="M212" s="1">
        <f t="shared" si="6"/>
        <v>29.739690721649485</v>
      </c>
      <c r="N212" s="1" t="str">
        <f t="shared" si="7"/>
        <v>EQUAL</v>
      </c>
    </row>
    <row r="213" spans="1:14" ht="15">
      <c r="A213" s="11" t="s">
        <v>31</v>
      </c>
      <c r="B213" s="11"/>
      <c r="C213" s="11" t="s">
        <v>32</v>
      </c>
      <c r="D213" s="11" t="str">
        <f>VLOOKUP(E213,[1]region!$A:$B,2,FALSE)</f>
        <v>BY</v>
      </c>
      <c r="E213" s="11" t="str">
        <f>IFERROR(VLOOKUP(C213,Sheet1!C:D,2,FALSE),C213)</f>
        <v>Belarus</v>
      </c>
      <c r="F213" s="12">
        <v>2013</v>
      </c>
      <c r="G213" s="5">
        <v>29.896907216494846</v>
      </c>
      <c r="H213" s="6">
        <v>14</v>
      </c>
      <c r="I213" s="19">
        <v>15</v>
      </c>
      <c r="J213" s="13">
        <v>30</v>
      </c>
      <c r="K213" s="14">
        <v>100</v>
      </c>
      <c r="L213" s="22">
        <v>29.22422680412371</v>
      </c>
      <c r="M213" s="1">
        <f t="shared" si="6"/>
        <v>29.22422680412371</v>
      </c>
      <c r="N213" s="1" t="str">
        <f t="shared" si="7"/>
        <v>EQUAL</v>
      </c>
    </row>
    <row r="214" spans="1:14" ht="15">
      <c r="A214" s="11" t="s">
        <v>31</v>
      </c>
      <c r="B214" s="11"/>
      <c r="C214" s="11" t="s">
        <v>32</v>
      </c>
      <c r="D214" s="11" t="str">
        <f>VLOOKUP(E214,[1]region!$A:$B,2,FALSE)</f>
        <v>BY</v>
      </c>
      <c r="E214" s="11" t="str">
        <f>IFERROR(VLOOKUP(C214,Sheet1!C:D,2,FALSE),C214)</f>
        <v>Belarus</v>
      </c>
      <c r="F214" s="12">
        <v>2014</v>
      </c>
      <c r="G214" s="5">
        <v>31.958762886597935</v>
      </c>
      <c r="H214" s="6">
        <v>14</v>
      </c>
      <c r="I214" s="19">
        <v>15</v>
      </c>
      <c r="J214" s="13">
        <v>30</v>
      </c>
      <c r="K214" s="14">
        <v>100</v>
      </c>
      <c r="L214" s="22">
        <v>29.739690721649485</v>
      </c>
      <c r="M214" s="1">
        <f t="shared" si="6"/>
        <v>29.739690721649485</v>
      </c>
      <c r="N214" s="1" t="str">
        <f t="shared" si="7"/>
        <v>EQUAL</v>
      </c>
    </row>
    <row r="215" spans="1:14" ht="15">
      <c r="A215" s="11" t="s">
        <v>31</v>
      </c>
      <c r="B215" s="11"/>
      <c r="C215" s="11" t="s">
        <v>32</v>
      </c>
      <c r="D215" s="11" t="str">
        <f>VLOOKUP(E215,[1]region!$A:$B,2,FALSE)</f>
        <v>BY</v>
      </c>
      <c r="E215" s="11" t="str">
        <f>IFERROR(VLOOKUP(C215,Sheet1!C:D,2,FALSE),C215)</f>
        <v>Belarus</v>
      </c>
      <c r="F215" s="12">
        <v>2015</v>
      </c>
      <c r="G215" s="5">
        <v>32.989690721649481</v>
      </c>
      <c r="H215" s="6">
        <v>17</v>
      </c>
      <c r="I215" s="19">
        <v>15</v>
      </c>
      <c r="J215" s="13">
        <v>30</v>
      </c>
      <c r="K215" s="14">
        <v>100</v>
      </c>
      <c r="L215" s="22">
        <v>30.74742268041237</v>
      </c>
      <c r="M215" s="1">
        <f t="shared" si="6"/>
        <v>30.74742268041237</v>
      </c>
      <c r="N215" s="1" t="str">
        <f t="shared" si="7"/>
        <v>EQUAL</v>
      </c>
    </row>
    <row r="216" spans="1:14" ht="15">
      <c r="A216" s="11" t="s">
        <v>31</v>
      </c>
      <c r="B216" s="11"/>
      <c r="C216" s="11" t="s">
        <v>32</v>
      </c>
      <c r="D216" s="11" t="str">
        <f>VLOOKUP(E216,[1]region!$A:$B,2,FALSE)</f>
        <v>BY</v>
      </c>
      <c r="E216" s="11" t="str">
        <f>IFERROR(VLOOKUP(C216,Sheet1!C:D,2,FALSE),C216)</f>
        <v>Belarus</v>
      </c>
      <c r="F216" s="12">
        <v>2016</v>
      </c>
      <c r="G216" s="5">
        <v>41.237113402061851</v>
      </c>
      <c r="H216" s="6">
        <v>20</v>
      </c>
      <c r="I216" s="19">
        <v>15</v>
      </c>
      <c r="J216" s="13">
        <v>30</v>
      </c>
      <c r="K216" s="14">
        <v>100</v>
      </c>
      <c r="L216" s="22">
        <v>33.559278350515463</v>
      </c>
      <c r="M216" s="1">
        <f t="shared" si="6"/>
        <v>33.559278350515463</v>
      </c>
      <c r="N216" s="1" t="str">
        <f t="shared" si="7"/>
        <v>EQUAL</v>
      </c>
    </row>
    <row r="217" spans="1:14" ht="15">
      <c r="A217" s="11" t="s">
        <v>31</v>
      </c>
      <c r="B217" s="11"/>
      <c r="C217" s="11" t="s">
        <v>32</v>
      </c>
      <c r="D217" s="11" t="str">
        <f>VLOOKUP(E217,[1]region!$A:$B,2,FALSE)</f>
        <v>BY</v>
      </c>
      <c r="E217" s="11" t="str">
        <f>IFERROR(VLOOKUP(C217,Sheet1!C:D,2,FALSE),C217)</f>
        <v>Belarus</v>
      </c>
      <c r="F217" s="12">
        <v>2017</v>
      </c>
      <c r="G217" s="5">
        <v>45.360824742268044</v>
      </c>
      <c r="H217" s="15">
        <v>21</v>
      </c>
      <c r="I217" s="19">
        <v>15</v>
      </c>
      <c r="J217" s="13">
        <v>30</v>
      </c>
      <c r="K217" s="14">
        <v>100</v>
      </c>
      <c r="L217" s="22">
        <v>34.840206185567013</v>
      </c>
      <c r="M217" s="1">
        <f t="shared" si="6"/>
        <v>34.840206185567013</v>
      </c>
      <c r="N217" s="1" t="str">
        <f t="shared" si="7"/>
        <v>EQUAL</v>
      </c>
    </row>
    <row r="218" spans="1:14" ht="15">
      <c r="A218" s="11" t="s">
        <v>23</v>
      </c>
      <c r="B218" s="11"/>
      <c r="C218" s="11" t="s">
        <v>24</v>
      </c>
      <c r="D218" s="11" t="str">
        <f>VLOOKUP(E218,[1]region!$A:$B,2,FALSE)</f>
        <v>BE</v>
      </c>
      <c r="E218" s="11" t="str">
        <f>IFERROR(VLOOKUP(C218,Sheet1!C:D,2,FALSE),C218)</f>
        <v>Belgium</v>
      </c>
      <c r="F218" s="12">
        <v>2000</v>
      </c>
      <c r="G218" s="5">
        <v>73.19587628865979</v>
      </c>
      <c r="H218" s="6">
        <v>95</v>
      </c>
      <c r="I218" s="19">
        <v>100</v>
      </c>
      <c r="J218" s="13">
        <v>100</v>
      </c>
      <c r="K218" s="14">
        <v>100</v>
      </c>
      <c r="L218" s="22">
        <v>92.048969072164951</v>
      </c>
      <c r="M218" s="1">
        <f t="shared" si="6"/>
        <v>92.048969072164951</v>
      </c>
      <c r="N218" s="1" t="str">
        <f t="shared" si="7"/>
        <v>EQUAL</v>
      </c>
    </row>
    <row r="219" spans="1:14" ht="15">
      <c r="A219" s="11" t="s">
        <v>23</v>
      </c>
      <c r="B219" s="11"/>
      <c r="C219" s="11" t="s">
        <v>24</v>
      </c>
      <c r="D219" s="11" t="str">
        <f>VLOOKUP(E219,[1]region!$A:$B,2,FALSE)</f>
        <v>BE</v>
      </c>
      <c r="E219" s="11" t="str">
        <f>IFERROR(VLOOKUP(C219,Sheet1!C:D,2,FALSE),C219)</f>
        <v>Belgium</v>
      </c>
      <c r="F219" s="12">
        <v>2001</v>
      </c>
      <c r="G219" s="5">
        <v>73.19587628865979</v>
      </c>
      <c r="H219" s="6">
        <v>95</v>
      </c>
      <c r="I219" s="19">
        <v>100</v>
      </c>
      <c r="J219" s="13">
        <v>100</v>
      </c>
      <c r="K219" s="14">
        <v>100</v>
      </c>
      <c r="L219" s="22">
        <v>92.048969072164951</v>
      </c>
      <c r="M219" s="1">
        <f t="shared" si="6"/>
        <v>92.048969072164951</v>
      </c>
      <c r="N219" s="1" t="str">
        <f t="shared" si="7"/>
        <v>EQUAL</v>
      </c>
    </row>
    <row r="220" spans="1:14" ht="15">
      <c r="A220" s="11" t="s">
        <v>23</v>
      </c>
      <c r="B220" s="11"/>
      <c r="C220" s="11" t="s">
        <v>24</v>
      </c>
      <c r="D220" s="11" t="str">
        <f>VLOOKUP(E220,[1]region!$A:$B,2,FALSE)</f>
        <v>BE</v>
      </c>
      <c r="E220" s="11" t="str">
        <f>IFERROR(VLOOKUP(C220,Sheet1!C:D,2,FALSE),C220)</f>
        <v>Belgium</v>
      </c>
      <c r="F220" s="12">
        <v>2002</v>
      </c>
      <c r="G220" s="5">
        <v>73.19587628865979</v>
      </c>
      <c r="H220" s="6">
        <v>95</v>
      </c>
      <c r="I220" s="19">
        <v>100</v>
      </c>
      <c r="J220" s="13">
        <v>100</v>
      </c>
      <c r="K220" s="14">
        <v>100</v>
      </c>
      <c r="L220" s="22">
        <v>92.048969072164951</v>
      </c>
      <c r="M220" s="1">
        <f t="shared" si="6"/>
        <v>92.048969072164951</v>
      </c>
      <c r="N220" s="1" t="str">
        <f t="shared" si="7"/>
        <v>EQUAL</v>
      </c>
    </row>
    <row r="221" spans="1:14" ht="15">
      <c r="A221" s="11" t="s">
        <v>23</v>
      </c>
      <c r="B221" s="11"/>
      <c r="C221" s="11" t="s">
        <v>24</v>
      </c>
      <c r="D221" s="11" t="str">
        <f>VLOOKUP(E221,[1]region!$A:$B,2,FALSE)</f>
        <v>BE</v>
      </c>
      <c r="E221" s="11" t="str">
        <f>IFERROR(VLOOKUP(C221,Sheet1!C:D,2,FALSE),C221)</f>
        <v>Belgium</v>
      </c>
      <c r="F221" s="12">
        <v>2003</v>
      </c>
      <c r="G221" s="5">
        <v>78.350515463917532</v>
      </c>
      <c r="H221" s="6">
        <v>99</v>
      </c>
      <c r="I221" s="19">
        <v>100</v>
      </c>
      <c r="J221" s="13">
        <v>100</v>
      </c>
      <c r="K221" s="14">
        <v>100</v>
      </c>
      <c r="L221" s="22">
        <v>94.337628865979383</v>
      </c>
      <c r="M221" s="1">
        <f t="shared" si="6"/>
        <v>94.337628865979383</v>
      </c>
      <c r="N221" s="1" t="str">
        <f t="shared" si="7"/>
        <v>EQUAL</v>
      </c>
    </row>
    <row r="222" spans="1:14" ht="15">
      <c r="A222" s="11" t="s">
        <v>23</v>
      </c>
      <c r="B222" s="11"/>
      <c r="C222" s="11" t="s">
        <v>24</v>
      </c>
      <c r="D222" s="11" t="str">
        <f>VLOOKUP(E222,[1]region!$A:$B,2,FALSE)</f>
        <v>BE</v>
      </c>
      <c r="E222" s="11" t="str">
        <f>IFERROR(VLOOKUP(C222,Sheet1!C:D,2,FALSE),C222)</f>
        <v>Belgium</v>
      </c>
      <c r="F222" s="12">
        <v>2004</v>
      </c>
      <c r="G222" s="5">
        <v>77.319587628865989</v>
      </c>
      <c r="H222" s="6">
        <v>98</v>
      </c>
      <c r="I222" s="19">
        <v>100</v>
      </c>
      <c r="J222" s="13">
        <v>100</v>
      </c>
      <c r="K222" s="14">
        <v>100</v>
      </c>
      <c r="L222" s="22">
        <v>93.829896907216494</v>
      </c>
      <c r="M222" s="1">
        <f t="shared" si="6"/>
        <v>93.829896907216494</v>
      </c>
      <c r="N222" s="1" t="str">
        <f t="shared" si="7"/>
        <v>EQUAL</v>
      </c>
    </row>
    <row r="223" spans="1:14" ht="15">
      <c r="A223" s="11" t="s">
        <v>23</v>
      </c>
      <c r="B223" s="11"/>
      <c r="C223" s="11" t="s">
        <v>24</v>
      </c>
      <c r="D223" s="11" t="str">
        <f>VLOOKUP(E223,[1]region!$A:$B,2,FALSE)</f>
        <v>BE</v>
      </c>
      <c r="E223" s="11" t="str">
        <f>IFERROR(VLOOKUP(C223,Sheet1!C:D,2,FALSE),C223)</f>
        <v>Belgium</v>
      </c>
      <c r="F223" s="12">
        <v>2005</v>
      </c>
      <c r="G223" s="5">
        <v>76.288659793814432</v>
      </c>
      <c r="H223" s="6">
        <v>97</v>
      </c>
      <c r="I223" s="19">
        <v>100</v>
      </c>
      <c r="J223" s="13">
        <v>100</v>
      </c>
      <c r="K223" s="14">
        <v>100</v>
      </c>
      <c r="L223" s="22">
        <v>93.322164948453604</v>
      </c>
      <c r="M223" s="1">
        <f t="shared" si="6"/>
        <v>93.322164948453604</v>
      </c>
      <c r="N223" s="1" t="str">
        <f t="shared" si="7"/>
        <v>EQUAL</v>
      </c>
    </row>
    <row r="224" spans="1:14" ht="15">
      <c r="A224" s="11" t="s">
        <v>23</v>
      </c>
      <c r="B224" s="11"/>
      <c r="C224" s="11" t="s">
        <v>24</v>
      </c>
      <c r="D224" s="11" t="str">
        <f>VLOOKUP(E224,[1]region!$A:$B,2,FALSE)</f>
        <v>BE</v>
      </c>
      <c r="E224" s="11" t="str">
        <f>IFERROR(VLOOKUP(C224,Sheet1!C:D,2,FALSE),C224)</f>
        <v>Belgium</v>
      </c>
      <c r="F224" s="12">
        <v>2006</v>
      </c>
      <c r="G224" s="5">
        <v>75.257731958762889</v>
      </c>
      <c r="H224" s="6">
        <v>98</v>
      </c>
      <c r="I224" s="19">
        <v>100</v>
      </c>
      <c r="J224" s="13">
        <v>100</v>
      </c>
      <c r="K224" s="14">
        <v>100</v>
      </c>
      <c r="L224" s="22">
        <v>93.314432989690715</v>
      </c>
      <c r="M224" s="1">
        <f t="shared" si="6"/>
        <v>93.314432989690715</v>
      </c>
      <c r="N224" s="1" t="str">
        <f t="shared" si="7"/>
        <v>EQUAL</v>
      </c>
    </row>
    <row r="225" spans="1:14" ht="15">
      <c r="A225" s="11" t="s">
        <v>23</v>
      </c>
      <c r="B225" s="11"/>
      <c r="C225" s="11" t="s">
        <v>24</v>
      </c>
      <c r="D225" s="11" t="str">
        <f>VLOOKUP(E225,[1]region!$A:$B,2,FALSE)</f>
        <v>BE</v>
      </c>
      <c r="E225" s="11" t="str">
        <f>IFERROR(VLOOKUP(C225,Sheet1!C:D,2,FALSE),C225)</f>
        <v>Belgium</v>
      </c>
      <c r="F225" s="12">
        <v>2007</v>
      </c>
      <c r="G225" s="5">
        <v>73.19587628865979</v>
      </c>
      <c r="H225" s="6">
        <v>97</v>
      </c>
      <c r="I225" s="19">
        <v>90</v>
      </c>
      <c r="J225" s="13">
        <v>100</v>
      </c>
      <c r="K225" s="14">
        <v>100</v>
      </c>
      <c r="L225" s="22">
        <v>90.048969072164951</v>
      </c>
      <c r="M225" s="1">
        <f t="shared" si="6"/>
        <v>90.048969072164951</v>
      </c>
      <c r="N225" s="1" t="str">
        <f t="shared" si="7"/>
        <v>EQUAL</v>
      </c>
    </row>
    <row r="226" spans="1:14" ht="15">
      <c r="A226" s="11" t="s">
        <v>23</v>
      </c>
      <c r="B226" s="11"/>
      <c r="C226" s="11" t="s">
        <v>24</v>
      </c>
      <c r="D226" s="11" t="str">
        <f>VLOOKUP(E226,[1]region!$A:$B,2,FALSE)</f>
        <v>BE</v>
      </c>
      <c r="E226" s="11" t="str">
        <f>IFERROR(VLOOKUP(C226,Sheet1!C:D,2,FALSE),C226)</f>
        <v>Belgium</v>
      </c>
      <c r="F226" s="12">
        <v>2008</v>
      </c>
      <c r="G226" s="5">
        <v>75.257731958762889</v>
      </c>
      <c r="H226" s="6">
        <v>97</v>
      </c>
      <c r="I226" s="19">
        <v>90</v>
      </c>
      <c r="J226" s="13">
        <v>100</v>
      </c>
      <c r="K226" s="14">
        <v>100</v>
      </c>
      <c r="L226" s="22">
        <v>90.564432989690715</v>
      </c>
      <c r="M226" s="1">
        <f t="shared" si="6"/>
        <v>90.564432989690715</v>
      </c>
      <c r="N226" s="1" t="str">
        <f t="shared" si="7"/>
        <v>EQUAL</v>
      </c>
    </row>
    <row r="227" spans="1:14" ht="15">
      <c r="A227" s="11" t="s">
        <v>23</v>
      </c>
      <c r="B227" s="11"/>
      <c r="C227" s="11" t="s">
        <v>24</v>
      </c>
      <c r="D227" s="11" t="str">
        <f>VLOOKUP(E227,[1]region!$A:$B,2,FALSE)</f>
        <v>BE</v>
      </c>
      <c r="E227" s="11" t="str">
        <f>IFERROR(VLOOKUP(C227,Sheet1!C:D,2,FALSE),C227)</f>
        <v>Belgium</v>
      </c>
      <c r="F227" s="12">
        <v>2009</v>
      </c>
      <c r="G227" s="5">
        <v>73.19587628865979</v>
      </c>
      <c r="H227" s="6">
        <v>98</v>
      </c>
      <c r="I227" s="19">
        <v>90</v>
      </c>
      <c r="J227" s="13">
        <v>100</v>
      </c>
      <c r="K227" s="14">
        <v>100</v>
      </c>
      <c r="L227" s="22">
        <v>90.298969072164951</v>
      </c>
      <c r="M227" s="1">
        <f t="shared" si="6"/>
        <v>90.298969072164951</v>
      </c>
      <c r="N227" s="1" t="str">
        <f t="shared" si="7"/>
        <v>EQUAL</v>
      </c>
    </row>
    <row r="228" spans="1:14" ht="15">
      <c r="A228" s="11" t="s">
        <v>23</v>
      </c>
      <c r="B228" s="11"/>
      <c r="C228" s="11" t="s">
        <v>24</v>
      </c>
      <c r="D228" s="11" t="str">
        <f>VLOOKUP(E228,[1]region!$A:$B,2,FALSE)</f>
        <v>BE</v>
      </c>
      <c r="E228" s="11" t="str">
        <f>IFERROR(VLOOKUP(C228,Sheet1!C:D,2,FALSE),C228)</f>
        <v>Belgium</v>
      </c>
      <c r="F228" s="12">
        <v>2010</v>
      </c>
      <c r="G228" s="5">
        <v>73.19587628865979</v>
      </c>
      <c r="H228" s="6">
        <v>97</v>
      </c>
      <c r="I228" s="19">
        <v>90</v>
      </c>
      <c r="J228" s="13">
        <v>100</v>
      </c>
      <c r="K228" s="14">
        <v>100</v>
      </c>
      <c r="L228" s="22">
        <v>90.048969072164951</v>
      </c>
      <c r="M228" s="1">
        <f t="shared" si="6"/>
        <v>90.048969072164951</v>
      </c>
      <c r="N228" s="1" t="str">
        <f t="shared" si="7"/>
        <v>EQUAL</v>
      </c>
    </row>
    <row r="229" spans="1:14" ht="15">
      <c r="A229" s="11" t="s">
        <v>23</v>
      </c>
      <c r="B229" s="11"/>
      <c r="C229" s="11" t="s">
        <v>24</v>
      </c>
      <c r="D229" s="11" t="str">
        <f>VLOOKUP(E229,[1]region!$A:$B,2,FALSE)</f>
        <v>BE</v>
      </c>
      <c r="E229" s="11" t="str">
        <f>IFERROR(VLOOKUP(C229,Sheet1!C:D,2,FALSE),C229)</f>
        <v>Belgium</v>
      </c>
      <c r="F229" s="12">
        <v>2011</v>
      </c>
      <c r="G229" s="5">
        <v>77.19001030927835</v>
      </c>
      <c r="H229" s="6">
        <v>98</v>
      </c>
      <c r="I229" s="19">
        <v>90</v>
      </c>
      <c r="J229" s="13">
        <v>100</v>
      </c>
      <c r="K229" s="14">
        <v>100</v>
      </c>
      <c r="L229" s="22">
        <v>91.297502577319591</v>
      </c>
      <c r="M229" s="1">
        <f t="shared" si="6"/>
        <v>91.297502577319591</v>
      </c>
      <c r="N229" s="1" t="str">
        <f t="shared" si="7"/>
        <v>EQUAL</v>
      </c>
    </row>
    <row r="230" spans="1:14" ht="15">
      <c r="A230" s="11" t="s">
        <v>23</v>
      </c>
      <c r="B230" s="11"/>
      <c r="C230" s="11" t="s">
        <v>24</v>
      </c>
      <c r="D230" s="11" t="str">
        <f>VLOOKUP(E230,[1]region!$A:$B,2,FALSE)</f>
        <v>BE</v>
      </c>
      <c r="E230" s="11" t="str">
        <f>IFERROR(VLOOKUP(C230,Sheet1!C:D,2,FALSE),C230)</f>
        <v>Belgium</v>
      </c>
      <c r="F230" s="12">
        <v>2012</v>
      </c>
      <c r="G230" s="5">
        <v>77.319587628865989</v>
      </c>
      <c r="H230" s="6">
        <v>97</v>
      </c>
      <c r="I230" s="19">
        <v>90</v>
      </c>
      <c r="J230" s="13">
        <v>100</v>
      </c>
      <c r="K230" s="14">
        <v>100</v>
      </c>
      <c r="L230" s="22">
        <v>91.079896907216494</v>
      </c>
      <c r="M230" s="1">
        <f t="shared" si="6"/>
        <v>91.079896907216494</v>
      </c>
      <c r="N230" s="1" t="str">
        <f t="shared" si="7"/>
        <v>EQUAL</v>
      </c>
    </row>
    <row r="231" spans="1:14" ht="15">
      <c r="A231" s="11" t="s">
        <v>23</v>
      </c>
      <c r="B231" s="11"/>
      <c r="C231" s="11" t="s">
        <v>24</v>
      </c>
      <c r="D231" s="11" t="str">
        <f>VLOOKUP(E231,[1]region!$A:$B,2,FALSE)</f>
        <v>BE</v>
      </c>
      <c r="E231" s="11" t="str">
        <f>IFERROR(VLOOKUP(C231,Sheet1!C:D,2,FALSE),C231)</f>
        <v>Belgium</v>
      </c>
      <c r="F231" s="12">
        <v>2013</v>
      </c>
      <c r="G231" s="5">
        <v>77.319587628865989</v>
      </c>
      <c r="H231" s="6">
        <v>97</v>
      </c>
      <c r="I231" s="19">
        <v>90</v>
      </c>
      <c r="J231" s="13">
        <v>100</v>
      </c>
      <c r="K231" s="14">
        <v>100</v>
      </c>
      <c r="L231" s="22">
        <v>91.079896907216494</v>
      </c>
      <c r="M231" s="1">
        <f t="shared" si="6"/>
        <v>91.079896907216494</v>
      </c>
      <c r="N231" s="1" t="str">
        <f t="shared" si="7"/>
        <v>EQUAL</v>
      </c>
    </row>
    <row r="232" spans="1:14" ht="15">
      <c r="A232" s="11" t="s">
        <v>23</v>
      </c>
      <c r="B232" s="11"/>
      <c r="C232" s="11" t="s">
        <v>24</v>
      </c>
      <c r="D232" s="11" t="str">
        <f>VLOOKUP(E232,[1]region!$A:$B,2,FALSE)</f>
        <v>BE</v>
      </c>
      <c r="E232" s="11" t="str">
        <f>IFERROR(VLOOKUP(C232,Sheet1!C:D,2,FALSE),C232)</f>
        <v>Belgium</v>
      </c>
      <c r="F232" s="12">
        <v>2014</v>
      </c>
      <c r="G232" s="5">
        <v>78.350515463917532</v>
      </c>
      <c r="H232" s="6">
        <v>97</v>
      </c>
      <c r="I232" s="19">
        <v>90</v>
      </c>
      <c r="J232" s="13">
        <v>100</v>
      </c>
      <c r="K232" s="14">
        <v>100</v>
      </c>
      <c r="L232" s="22">
        <v>91.337628865979383</v>
      </c>
      <c r="M232" s="1">
        <f t="shared" si="6"/>
        <v>91.337628865979383</v>
      </c>
      <c r="N232" s="1" t="str">
        <f t="shared" si="7"/>
        <v>EQUAL</v>
      </c>
    </row>
    <row r="233" spans="1:14" ht="15">
      <c r="A233" s="11" t="s">
        <v>23</v>
      </c>
      <c r="B233" s="11"/>
      <c r="C233" s="11" t="s">
        <v>24</v>
      </c>
      <c r="D233" s="11" t="str">
        <f>VLOOKUP(E233,[1]region!$A:$B,2,FALSE)</f>
        <v>BE</v>
      </c>
      <c r="E233" s="11" t="str">
        <f>IFERROR(VLOOKUP(C233,Sheet1!C:D,2,FALSE),C233)</f>
        <v>Belgium</v>
      </c>
      <c r="F233" s="12">
        <v>2015</v>
      </c>
      <c r="G233" s="5">
        <v>79.381443298969074</v>
      </c>
      <c r="H233" s="6">
        <v>96</v>
      </c>
      <c r="I233" s="19">
        <v>90</v>
      </c>
      <c r="J233" s="13">
        <v>100</v>
      </c>
      <c r="K233" s="14">
        <v>100</v>
      </c>
      <c r="L233" s="22">
        <v>91.345360824742272</v>
      </c>
      <c r="M233" s="1">
        <f t="shared" si="6"/>
        <v>91.345360824742272</v>
      </c>
      <c r="N233" s="1" t="str">
        <f t="shared" si="7"/>
        <v>EQUAL</v>
      </c>
    </row>
    <row r="234" spans="1:14" ht="15">
      <c r="A234" s="11" t="s">
        <v>23</v>
      </c>
      <c r="B234" s="11"/>
      <c r="C234" s="11" t="s">
        <v>24</v>
      </c>
      <c r="D234" s="11" t="str">
        <f>VLOOKUP(E234,[1]region!$A:$B,2,FALSE)</f>
        <v>BE</v>
      </c>
      <c r="E234" s="11" t="str">
        <f>IFERROR(VLOOKUP(C234,Sheet1!C:D,2,FALSE),C234)</f>
        <v>Belgium</v>
      </c>
      <c r="F234" s="12">
        <v>2016</v>
      </c>
      <c r="G234" s="5">
        <v>79.381443298969074</v>
      </c>
      <c r="H234" s="6">
        <v>95</v>
      </c>
      <c r="I234" s="19">
        <v>90</v>
      </c>
      <c r="J234" s="13">
        <v>100</v>
      </c>
      <c r="K234" s="14">
        <v>100</v>
      </c>
      <c r="L234" s="22">
        <v>91.095360824742272</v>
      </c>
      <c r="M234" s="1">
        <f t="shared" si="6"/>
        <v>91.095360824742272</v>
      </c>
      <c r="N234" s="1" t="str">
        <f t="shared" si="7"/>
        <v>EQUAL</v>
      </c>
    </row>
    <row r="235" spans="1:14" ht="15">
      <c r="A235" s="11" t="s">
        <v>23</v>
      </c>
      <c r="B235" s="11"/>
      <c r="C235" s="11" t="s">
        <v>24</v>
      </c>
      <c r="D235" s="11" t="str">
        <f>VLOOKUP(E235,[1]region!$A:$B,2,FALSE)</f>
        <v>BE</v>
      </c>
      <c r="E235" s="11" t="str">
        <f>IFERROR(VLOOKUP(C235,Sheet1!C:D,2,FALSE),C235)</f>
        <v>Belgium</v>
      </c>
      <c r="F235" s="12">
        <v>2017</v>
      </c>
      <c r="G235" s="5">
        <v>77.319587628865989</v>
      </c>
      <c r="H235" s="15">
        <v>95</v>
      </c>
      <c r="I235" s="19">
        <v>90</v>
      </c>
      <c r="J235" s="13">
        <v>100</v>
      </c>
      <c r="K235" s="14">
        <v>100</v>
      </c>
      <c r="L235" s="22">
        <v>90.579896907216494</v>
      </c>
      <c r="M235" s="1">
        <f t="shared" si="6"/>
        <v>90.579896907216494</v>
      </c>
      <c r="N235" s="1" t="str">
        <f t="shared" si="7"/>
        <v>EQUAL</v>
      </c>
    </row>
    <row r="236" spans="1:14" ht="15">
      <c r="A236" s="11" t="s">
        <v>25</v>
      </c>
      <c r="B236" s="11"/>
      <c r="C236" s="11" t="s">
        <v>26</v>
      </c>
      <c r="D236" s="11" t="str">
        <f>VLOOKUP(E236,[1]region!$A:$B,2,FALSE)</f>
        <v>BJ</v>
      </c>
      <c r="E236" s="11" t="str">
        <f>IFERROR(VLOOKUP(C236,Sheet1!C:D,2,FALSE),C236)</f>
        <v>Benin</v>
      </c>
      <c r="F236" s="12">
        <v>2000</v>
      </c>
      <c r="G236" s="5">
        <v>32.989690721649481</v>
      </c>
      <c r="H236" s="6">
        <v>75</v>
      </c>
      <c r="I236" s="19">
        <v>80</v>
      </c>
      <c r="J236" s="13">
        <v>72</v>
      </c>
      <c r="K236" s="14">
        <v>100</v>
      </c>
      <c r="L236" s="22">
        <v>67.797422680412367</v>
      </c>
      <c r="M236" s="1">
        <f t="shared" si="6"/>
        <v>67.797422680412367</v>
      </c>
      <c r="N236" s="1" t="str">
        <f t="shared" si="7"/>
        <v>EQUAL</v>
      </c>
    </row>
    <row r="237" spans="1:14" ht="15">
      <c r="A237" s="11" t="s">
        <v>25</v>
      </c>
      <c r="B237" s="11"/>
      <c r="C237" s="11" t="s">
        <v>26</v>
      </c>
      <c r="D237" s="11" t="str">
        <f>VLOOKUP(E237,[1]region!$A:$B,2,FALSE)</f>
        <v>BJ</v>
      </c>
      <c r="E237" s="11" t="str">
        <f>IFERROR(VLOOKUP(C237,Sheet1!C:D,2,FALSE),C237)</f>
        <v>Benin</v>
      </c>
      <c r="F237" s="12">
        <v>2001</v>
      </c>
      <c r="G237" s="5">
        <v>32.989690721649481</v>
      </c>
      <c r="H237" s="6">
        <v>75</v>
      </c>
      <c r="I237" s="19">
        <v>80</v>
      </c>
      <c r="J237" s="13">
        <v>72</v>
      </c>
      <c r="K237" s="14">
        <v>100</v>
      </c>
      <c r="L237" s="22">
        <v>67.797422680412367</v>
      </c>
      <c r="M237" s="1">
        <f t="shared" si="6"/>
        <v>67.797422680412367</v>
      </c>
      <c r="N237" s="1" t="str">
        <f t="shared" si="7"/>
        <v>EQUAL</v>
      </c>
    </row>
    <row r="238" spans="1:14" ht="15">
      <c r="A238" s="11" t="s">
        <v>25</v>
      </c>
      <c r="B238" s="11"/>
      <c r="C238" s="11" t="s">
        <v>26</v>
      </c>
      <c r="D238" s="11" t="str">
        <f>VLOOKUP(E238,[1]region!$A:$B,2,FALSE)</f>
        <v>BJ</v>
      </c>
      <c r="E238" s="11" t="str">
        <f>IFERROR(VLOOKUP(C238,Sheet1!C:D,2,FALSE),C238)</f>
        <v>Benin</v>
      </c>
      <c r="F238" s="12">
        <v>2002</v>
      </c>
      <c r="G238" s="5">
        <v>32.989690721649481</v>
      </c>
      <c r="H238" s="6">
        <v>75</v>
      </c>
      <c r="I238" s="19">
        <v>80</v>
      </c>
      <c r="J238" s="13">
        <v>72</v>
      </c>
      <c r="K238" s="14">
        <v>100</v>
      </c>
      <c r="L238" s="22">
        <v>67.797422680412367</v>
      </c>
      <c r="M238" s="1">
        <f t="shared" si="6"/>
        <v>67.797422680412367</v>
      </c>
      <c r="N238" s="1" t="str">
        <f t="shared" si="7"/>
        <v>EQUAL</v>
      </c>
    </row>
    <row r="239" spans="1:14" ht="15">
      <c r="A239" s="11" t="s">
        <v>25</v>
      </c>
      <c r="B239" s="11"/>
      <c r="C239" s="11" t="s">
        <v>26</v>
      </c>
      <c r="D239" s="11" t="str">
        <f>VLOOKUP(E239,[1]region!$A:$B,2,FALSE)</f>
        <v>BJ</v>
      </c>
      <c r="E239" s="11" t="str">
        <f>IFERROR(VLOOKUP(C239,Sheet1!C:D,2,FALSE),C239)</f>
        <v>Benin</v>
      </c>
      <c r="F239" s="12">
        <v>2003</v>
      </c>
      <c r="G239" s="5">
        <v>32.989690721649481</v>
      </c>
      <c r="H239" s="6">
        <v>79</v>
      </c>
      <c r="I239" s="19">
        <v>80</v>
      </c>
      <c r="J239" s="13">
        <v>72</v>
      </c>
      <c r="K239" s="14">
        <v>100</v>
      </c>
      <c r="L239" s="22">
        <v>68.797422680412367</v>
      </c>
      <c r="M239" s="1">
        <f t="shared" si="6"/>
        <v>68.797422680412367</v>
      </c>
      <c r="N239" s="1" t="str">
        <f t="shared" si="7"/>
        <v>EQUAL</v>
      </c>
    </row>
    <row r="240" spans="1:14" ht="15">
      <c r="A240" s="11" t="s">
        <v>25</v>
      </c>
      <c r="B240" s="11"/>
      <c r="C240" s="11" t="s">
        <v>26</v>
      </c>
      <c r="D240" s="11" t="str">
        <f>VLOOKUP(E240,[1]region!$A:$B,2,FALSE)</f>
        <v>BJ</v>
      </c>
      <c r="E240" s="11" t="str">
        <f>IFERROR(VLOOKUP(C240,Sheet1!C:D,2,FALSE),C240)</f>
        <v>Benin</v>
      </c>
      <c r="F240" s="12">
        <v>2004</v>
      </c>
      <c r="G240" s="5">
        <v>32.989690721649481</v>
      </c>
      <c r="H240" s="6">
        <v>79</v>
      </c>
      <c r="I240" s="19">
        <v>80</v>
      </c>
      <c r="J240" s="13">
        <v>72</v>
      </c>
      <c r="K240" s="14">
        <v>100</v>
      </c>
      <c r="L240" s="22">
        <v>68.797422680412367</v>
      </c>
      <c r="M240" s="1">
        <f t="shared" si="6"/>
        <v>68.797422680412367</v>
      </c>
      <c r="N240" s="1" t="str">
        <f t="shared" si="7"/>
        <v>EQUAL</v>
      </c>
    </row>
    <row r="241" spans="1:14" ht="15">
      <c r="A241" s="11" t="s">
        <v>25</v>
      </c>
      <c r="B241" s="11"/>
      <c r="C241" s="11" t="s">
        <v>26</v>
      </c>
      <c r="D241" s="11" t="str">
        <f>VLOOKUP(E241,[1]region!$A:$B,2,FALSE)</f>
        <v>BJ</v>
      </c>
      <c r="E241" s="11" t="str">
        <f>IFERROR(VLOOKUP(C241,Sheet1!C:D,2,FALSE),C241)</f>
        <v>Benin</v>
      </c>
      <c r="F241" s="12">
        <v>2005</v>
      </c>
      <c r="G241" s="5">
        <v>29.896907216494846</v>
      </c>
      <c r="H241" s="6">
        <v>78</v>
      </c>
      <c r="I241" s="19">
        <v>80</v>
      </c>
      <c r="J241" s="13">
        <v>72</v>
      </c>
      <c r="K241" s="14">
        <v>100</v>
      </c>
      <c r="L241" s="22">
        <v>67.774226804123714</v>
      </c>
      <c r="M241" s="1">
        <f t="shared" si="6"/>
        <v>67.774226804123714</v>
      </c>
      <c r="N241" s="1" t="str">
        <f t="shared" si="7"/>
        <v>EQUAL</v>
      </c>
    </row>
    <row r="242" spans="1:14" ht="15">
      <c r="A242" s="11" t="s">
        <v>25</v>
      </c>
      <c r="B242" s="11"/>
      <c r="C242" s="11" t="s">
        <v>26</v>
      </c>
      <c r="D242" s="11" t="str">
        <f>VLOOKUP(E242,[1]region!$A:$B,2,FALSE)</f>
        <v>BJ</v>
      </c>
      <c r="E242" s="11" t="str">
        <f>IFERROR(VLOOKUP(C242,Sheet1!C:D,2,FALSE),C242)</f>
        <v>Benin</v>
      </c>
      <c r="F242" s="12">
        <v>2006</v>
      </c>
      <c r="G242" s="5">
        <v>25.773195876288657</v>
      </c>
      <c r="H242" s="6">
        <v>82</v>
      </c>
      <c r="I242" s="19">
        <v>85</v>
      </c>
      <c r="J242" s="13">
        <v>72</v>
      </c>
      <c r="K242" s="14">
        <v>100</v>
      </c>
      <c r="L242" s="22">
        <v>68.993298969072157</v>
      </c>
      <c r="M242" s="1">
        <f t="shared" si="6"/>
        <v>68.993298969072157</v>
      </c>
      <c r="N242" s="1" t="str">
        <f t="shared" si="7"/>
        <v>EQUAL</v>
      </c>
    </row>
    <row r="243" spans="1:14" ht="15">
      <c r="A243" s="11" t="s">
        <v>25</v>
      </c>
      <c r="B243" s="11"/>
      <c r="C243" s="11" t="s">
        <v>26</v>
      </c>
      <c r="D243" s="11" t="str">
        <f>VLOOKUP(E243,[1]region!$A:$B,2,FALSE)</f>
        <v>BJ</v>
      </c>
      <c r="E243" s="11" t="str">
        <f>IFERROR(VLOOKUP(C243,Sheet1!C:D,2,FALSE),C243)</f>
        <v>Benin</v>
      </c>
      <c r="F243" s="12">
        <v>2007</v>
      </c>
      <c r="G243" s="5">
        <v>27.835051546391753</v>
      </c>
      <c r="H243" s="6">
        <v>82</v>
      </c>
      <c r="I243" s="19">
        <v>85</v>
      </c>
      <c r="J243" s="13">
        <v>72</v>
      </c>
      <c r="K243" s="14">
        <v>100</v>
      </c>
      <c r="L243" s="22">
        <v>69.508762886597935</v>
      </c>
      <c r="M243" s="1">
        <f t="shared" si="6"/>
        <v>69.508762886597935</v>
      </c>
      <c r="N243" s="1" t="str">
        <f t="shared" si="7"/>
        <v>EQUAL</v>
      </c>
    </row>
    <row r="244" spans="1:14" ht="15">
      <c r="A244" s="11" t="s">
        <v>25</v>
      </c>
      <c r="B244" s="11"/>
      <c r="C244" s="11" t="s">
        <v>26</v>
      </c>
      <c r="D244" s="11" t="str">
        <f>VLOOKUP(E244,[1]region!$A:$B,2,FALSE)</f>
        <v>BJ</v>
      </c>
      <c r="E244" s="11" t="str">
        <f>IFERROR(VLOOKUP(C244,Sheet1!C:D,2,FALSE),C244)</f>
        <v>Benin</v>
      </c>
      <c r="F244" s="12">
        <v>2008</v>
      </c>
      <c r="G244" s="5">
        <v>31.958762886597935</v>
      </c>
      <c r="H244" s="6">
        <v>80</v>
      </c>
      <c r="I244" s="19">
        <v>85</v>
      </c>
      <c r="J244" s="13">
        <v>72</v>
      </c>
      <c r="K244" s="14">
        <v>100</v>
      </c>
      <c r="L244" s="22">
        <v>70.039690721649478</v>
      </c>
      <c r="M244" s="1">
        <f t="shared" si="6"/>
        <v>70.039690721649478</v>
      </c>
      <c r="N244" s="1" t="str">
        <f t="shared" si="7"/>
        <v>EQUAL</v>
      </c>
    </row>
    <row r="245" spans="1:14" ht="15">
      <c r="A245" s="11" t="s">
        <v>25</v>
      </c>
      <c r="B245" s="11"/>
      <c r="C245" s="11" t="s">
        <v>26</v>
      </c>
      <c r="D245" s="11" t="str">
        <f>VLOOKUP(E245,[1]region!$A:$B,2,FALSE)</f>
        <v>BJ</v>
      </c>
      <c r="E245" s="11" t="str">
        <f>IFERROR(VLOOKUP(C245,Sheet1!C:D,2,FALSE),C245)</f>
        <v>Benin</v>
      </c>
      <c r="F245" s="12">
        <v>2009</v>
      </c>
      <c r="G245" s="5">
        <v>29.896907216494846</v>
      </c>
      <c r="H245" s="6">
        <v>80</v>
      </c>
      <c r="I245" s="19">
        <v>85</v>
      </c>
      <c r="J245" s="13">
        <v>72</v>
      </c>
      <c r="K245" s="14">
        <v>100</v>
      </c>
      <c r="L245" s="22">
        <v>69.524226804123714</v>
      </c>
      <c r="M245" s="1">
        <f t="shared" si="6"/>
        <v>69.524226804123714</v>
      </c>
      <c r="N245" s="1" t="str">
        <f t="shared" si="7"/>
        <v>EQUAL</v>
      </c>
    </row>
    <row r="246" spans="1:14" ht="15">
      <c r="A246" s="11" t="s">
        <v>25</v>
      </c>
      <c r="B246" s="11"/>
      <c r="C246" s="11" t="s">
        <v>26</v>
      </c>
      <c r="D246" s="11" t="str">
        <f>VLOOKUP(E246,[1]region!$A:$B,2,FALSE)</f>
        <v>BJ</v>
      </c>
      <c r="E246" s="11" t="str">
        <f>IFERROR(VLOOKUP(C246,Sheet1!C:D,2,FALSE),C246)</f>
        <v>Benin</v>
      </c>
      <c r="F246" s="12">
        <v>2010</v>
      </c>
      <c r="G246" s="5">
        <v>28.865979381443296</v>
      </c>
      <c r="H246" s="6">
        <v>83</v>
      </c>
      <c r="I246" s="19">
        <v>85</v>
      </c>
      <c r="J246" s="13">
        <v>72</v>
      </c>
      <c r="K246" s="14">
        <v>100</v>
      </c>
      <c r="L246" s="22">
        <v>70.016494845360825</v>
      </c>
      <c r="M246" s="1">
        <f t="shared" si="6"/>
        <v>70.016494845360825</v>
      </c>
      <c r="N246" s="1" t="str">
        <f t="shared" si="7"/>
        <v>EQUAL</v>
      </c>
    </row>
    <row r="247" spans="1:14" ht="15">
      <c r="A247" s="11" t="s">
        <v>25</v>
      </c>
      <c r="B247" s="11"/>
      <c r="C247" s="11" t="s">
        <v>26</v>
      </c>
      <c r="D247" s="11" t="str">
        <f>VLOOKUP(E247,[1]region!$A:$B,2,FALSE)</f>
        <v>BJ</v>
      </c>
      <c r="E247" s="11" t="str">
        <f>IFERROR(VLOOKUP(C247,Sheet1!C:D,2,FALSE),C247)</f>
        <v>Benin</v>
      </c>
      <c r="F247" s="12">
        <v>2011</v>
      </c>
      <c r="G247" s="5">
        <v>30.617010309278353</v>
      </c>
      <c r="H247" s="6">
        <v>81</v>
      </c>
      <c r="I247" s="19">
        <v>85</v>
      </c>
      <c r="J247" s="13">
        <v>72</v>
      </c>
      <c r="K247" s="14">
        <v>100</v>
      </c>
      <c r="L247" s="22">
        <v>69.954252577319579</v>
      </c>
      <c r="M247" s="1">
        <f t="shared" si="6"/>
        <v>69.954252577319579</v>
      </c>
      <c r="N247" s="1" t="str">
        <f t="shared" si="7"/>
        <v>EQUAL</v>
      </c>
    </row>
    <row r="248" spans="1:14" ht="15">
      <c r="A248" s="11" t="s">
        <v>25</v>
      </c>
      <c r="B248" s="11"/>
      <c r="C248" s="11" t="s">
        <v>26</v>
      </c>
      <c r="D248" s="11" t="str">
        <f>VLOOKUP(E248,[1]region!$A:$B,2,FALSE)</f>
        <v>BJ</v>
      </c>
      <c r="E248" s="11" t="str">
        <f>IFERROR(VLOOKUP(C248,Sheet1!C:D,2,FALSE),C248)</f>
        <v>Benin</v>
      </c>
      <c r="F248" s="12">
        <v>2012</v>
      </c>
      <c r="G248" s="5">
        <v>37.113402061855673</v>
      </c>
      <c r="H248" s="6">
        <v>82</v>
      </c>
      <c r="I248" s="19">
        <v>85</v>
      </c>
      <c r="J248" s="13">
        <v>72</v>
      </c>
      <c r="K248" s="14">
        <v>100</v>
      </c>
      <c r="L248" s="22">
        <v>71.82835051546391</v>
      </c>
      <c r="M248" s="1">
        <f t="shared" si="6"/>
        <v>71.82835051546391</v>
      </c>
      <c r="N248" s="1" t="str">
        <f t="shared" si="7"/>
        <v>EQUAL</v>
      </c>
    </row>
    <row r="249" spans="1:14" ht="15">
      <c r="A249" s="11" t="s">
        <v>25</v>
      </c>
      <c r="B249" s="11"/>
      <c r="C249" s="11" t="s">
        <v>26</v>
      </c>
      <c r="D249" s="11" t="str">
        <f>VLOOKUP(E249,[1]region!$A:$B,2,FALSE)</f>
        <v>BJ</v>
      </c>
      <c r="E249" s="11" t="str">
        <f>IFERROR(VLOOKUP(C249,Sheet1!C:D,2,FALSE),C249)</f>
        <v>Benin</v>
      </c>
      <c r="F249" s="12">
        <v>2013</v>
      </c>
      <c r="G249" s="5">
        <v>37.113402061855673</v>
      </c>
      <c r="H249" s="6">
        <v>80</v>
      </c>
      <c r="I249" s="19">
        <v>85</v>
      </c>
      <c r="J249" s="13">
        <v>72</v>
      </c>
      <c r="K249" s="14">
        <v>100</v>
      </c>
      <c r="L249" s="22">
        <v>71.32835051546391</v>
      </c>
      <c r="M249" s="1">
        <f t="shared" si="6"/>
        <v>71.32835051546391</v>
      </c>
      <c r="N249" s="1" t="str">
        <f t="shared" si="7"/>
        <v>EQUAL</v>
      </c>
    </row>
    <row r="250" spans="1:14" ht="15">
      <c r="A250" s="11" t="s">
        <v>25</v>
      </c>
      <c r="B250" s="11"/>
      <c r="C250" s="11" t="s">
        <v>26</v>
      </c>
      <c r="D250" s="11" t="str">
        <f>VLOOKUP(E250,[1]region!$A:$B,2,FALSE)</f>
        <v>BJ</v>
      </c>
      <c r="E250" s="11" t="str">
        <f>IFERROR(VLOOKUP(C250,Sheet1!C:D,2,FALSE),C250)</f>
        <v>Benin</v>
      </c>
      <c r="F250" s="12">
        <v>2014</v>
      </c>
      <c r="G250" s="5">
        <v>40.206185567010309</v>
      </c>
      <c r="H250" s="6">
        <v>81</v>
      </c>
      <c r="I250" s="19">
        <v>85</v>
      </c>
      <c r="J250" s="13">
        <v>72</v>
      </c>
      <c r="K250" s="14">
        <v>100</v>
      </c>
      <c r="L250" s="22">
        <v>72.351546391752578</v>
      </c>
      <c r="M250" s="1">
        <f t="shared" si="6"/>
        <v>72.351546391752578</v>
      </c>
      <c r="N250" s="1" t="str">
        <f t="shared" si="7"/>
        <v>EQUAL</v>
      </c>
    </row>
    <row r="251" spans="1:14" ht="15">
      <c r="A251" s="11" t="s">
        <v>25</v>
      </c>
      <c r="B251" s="11"/>
      <c r="C251" s="11" t="s">
        <v>26</v>
      </c>
      <c r="D251" s="11" t="str">
        <f>VLOOKUP(E251,[1]region!$A:$B,2,FALSE)</f>
        <v>BJ</v>
      </c>
      <c r="E251" s="11" t="str">
        <f>IFERROR(VLOOKUP(C251,Sheet1!C:D,2,FALSE),C251)</f>
        <v>Benin</v>
      </c>
      <c r="F251" s="12">
        <v>2015</v>
      </c>
      <c r="G251" s="5">
        <v>38.144329896907216</v>
      </c>
      <c r="H251" s="6">
        <v>82</v>
      </c>
      <c r="I251" s="19">
        <v>85</v>
      </c>
      <c r="J251" s="13">
        <v>72</v>
      </c>
      <c r="K251" s="14">
        <v>100</v>
      </c>
      <c r="L251" s="22">
        <v>72.086082474226799</v>
      </c>
      <c r="M251" s="1">
        <f t="shared" si="6"/>
        <v>72.086082474226799</v>
      </c>
      <c r="N251" s="1" t="str">
        <f t="shared" si="7"/>
        <v>EQUAL</v>
      </c>
    </row>
    <row r="252" spans="1:14" ht="15">
      <c r="A252" s="11" t="s">
        <v>25</v>
      </c>
      <c r="B252" s="11"/>
      <c r="C252" s="11" t="s">
        <v>26</v>
      </c>
      <c r="D252" s="11" t="str">
        <f>VLOOKUP(E252,[1]region!$A:$B,2,FALSE)</f>
        <v>BJ</v>
      </c>
      <c r="E252" s="11" t="str">
        <f>IFERROR(VLOOKUP(C252,Sheet1!C:D,2,FALSE),C252)</f>
        <v>Benin</v>
      </c>
      <c r="F252" s="12">
        <v>2016</v>
      </c>
      <c r="G252" s="5">
        <v>37.113402061855673</v>
      </c>
      <c r="H252" s="6">
        <v>82</v>
      </c>
      <c r="I252" s="19">
        <v>85</v>
      </c>
      <c r="J252" s="13">
        <v>72</v>
      </c>
      <c r="K252" s="14">
        <v>100</v>
      </c>
      <c r="L252" s="22">
        <v>71.82835051546391</v>
      </c>
      <c r="M252" s="1">
        <f t="shared" si="6"/>
        <v>71.82835051546391</v>
      </c>
      <c r="N252" s="1" t="str">
        <f t="shared" si="7"/>
        <v>EQUAL</v>
      </c>
    </row>
    <row r="253" spans="1:14" ht="15">
      <c r="A253" s="11" t="s">
        <v>25</v>
      </c>
      <c r="B253" s="11"/>
      <c r="C253" s="11" t="s">
        <v>26</v>
      </c>
      <c r="D253" s="11" t="str">
        <f>VLOOKUP(E253,[1]region!$A:$B,2,FALSE)</f>
        <v>BJ</v>
      </c>
      <c r="E253" s="11" t="str">
        <f>IFERROR(VLOOKUP(C253,Sheet1!C:D,2,FALSE),C253)</f>
        <v>Benin</v>
      </c>
      <c r="F253" s="12">
        <v>2017</v>
      </c>
      <c r="G253" s="5">
        <v>40.206185567010309</v>
      </c>
      <c r="H253" s="15">
        <v>82</v>
      </c>
      <c r="I253" s="19">
        <v>85</v>
      </c>
      <c r="J253" s="13">
        <v>72</v>
      </c>
      <c r="K253" s="14">
        <v>100</v>
      </c>
      <c r="L253" s="22">
        <v>72.601546391752578</v>
      </c>
      <c r="M253" s="1">
        <f t="shared" si="6"/>
        <v>72.601546391752578</v>
      </c>
      <c r="N253" s="1" t="str">
        <f t="shared" si="7"/>
        <v>EQUAL</v>
      </c>
    </row>
    <row r="254" spans="1:14" ht="15">
      <c r="A254" s="11" t="s">
        <v>29</v>
      </c>
      <c r="B254" s="11"/>
      <c r="C254" s="11" t="s">
        <v>30</v>
      </c>
      <c r="D254" s="11" t="str">
        <f>VLOOKUP(E254,[1]region!$A:$B,2,FALSE)</f>
        <v>BT</v>
      </c>
      <c r="E254" s="11" t="str">
        <f>IFERROR(VLOOKUP(C254,Sheet1!C:D,2,FALSE),C254)</f>
        <v>Bhutan</v>
      </c>
      <c r="F254" s="12">
        <v>2000</v>
      </c>
      <c r="G254" s="5">
        <v>61.855670103092784</v>
      </c>
      <c r="H254" s="6">
        <v>24</v>
      </c>
      <c r="I254" s="19">
        <v>0</v>
      </c>
      <c r="J254" s="13">
        <v>16</v>
      </c>
      <c r="K254" s="14">
        <v>100</v>
      </c>
      <c r="L254" s="22">
        <v>33.863917525773196</v>
      </c>
      <c r="M254" s="1">
        <f t="shared" si="6"/>
        <v>33.863917525773196</v>
      </c>
      <c r="N254" s="1" t="str">
        <f t="shared" si="7"/>
        <v>EQUAL</v>
      </c>
    </row>
    <row r="255" spans="1:14" ht="15">
      <c r="A255" s="11" t="s">
        <v>29</v>
      </c>
      <c r="B255" s="11"/>
      <c r="C255" s="11" t="s">
        <v>30</v>
      </c>
      <c r="D255" s="11" t="str">
        <f>VLOOKUP(E255,[1]region!$A:$B,2,FALSE)</f>
        <v>BT</v>
      </c>
      <c r="E255" s="11" t="str">
        <f>IFERROR(VLOOKUP(C255,Sheet1!C:D,2,FALSE),C255)</f>
        <v>Bhutan</v>
      </c>
      <c r="F255" s="12">
        <v>2001</v>
      </c>
      <c r="G255" s="5">
        <v>61.855670103092784</v>
      </c>
      <c r="H255" s="6">
        <v>24</v>
      </c>
      <c r="I255" s="19">
        <v>0</v>
      </c>
      <c r="J255" s="13">
        <v>16</v>
      </c>
      <c r="K255" s="14">
        <v>100</v>
      </c>
      <c r="L255" s="22">
        <v>33.863917525773196</v>
      </c>
      <c r="M255" s="1">
        <f t="shared" si="6"/>
        <v>33.863917525773196</v>
      </c>
      <c r="N255" s="1" t="str">
        <f t="shared" si="7"/>
        <v>EQUAL</v>
      </c>
    </row>
    <row r="256" spans="1:14" ht="15">
      <c r="A256" s="11" t="s">
        <v>29</v>
      </c>
      <c r="B256" s="11"/>
      <c r="C256" s="11" t="s">
        <v>30</v>
      </c>
      <c r="D256" s="11" t="str">
        <f>VLOOKUP(E256,[1]region!$A:$B,2,FALSE)</f>
        <v>BT</v>
      </c>
      <c r="E256" s="11" t="str">
        <f>IFERROR(VLOOKUP(C256,Sheet1!C:D,2,FALSE),C256)</f>
        <v>Bhutan</v>
      </c>
      <c r="F256" s="12">
        <v>2002</v>
      </c>
      <c r="G256" s="5">
        <v>61.855670103092784</v>
      </c>
      <c r="H256" s="6">
        <v>24</v>
      </c>
      <c r="I256" s="19">
        <v>0</v>
      </c>
      <c r="J256" s="13">
        <v>16</v>
      </c>
      <c r="K256" s="14">
        <v>100</v>
      </c>
      <c r="L256" s="22">
        <v>33.863917525773196</v>
      </c>
      <c r="M256" s="1">
        <f t="shared" si="6"/>
        <v>33.863917525773196</v>
      </c>
      <c r="N256" s="1" t="str">
        <f t="shared" si="7"/>
        <v>EQUAL</v>
      </c>
    </row>
    <row r="257" spans="1:14" ht="15">
      <c r="A257" s="11" t="s">
        <v>29</v>
      </c>
      <c r="B257" s="11"/>
      <c r="C257" s="11" t="s">
        <v>30</v>
      </c>
      <c r="D257" s="11" t="str">
        <f>VLOOKUP(E257,[1]region!$A:$B,2,FALSE)</f>
        <v>BT</v>
      </c>
      <c r="E257" s="11" t="str">
        <f>IFERROR(VLOOKUP(C257,Sheet1!C:D,2,FALSE),C257)</f>
        <v>Bhutan</v>
      </c>
      <c r="F257" s="12">
        <v>2003</v>
      </c>
      <c r="G257" s="5">
        <v>61.855670103092784</v>
      </c>
      <c r="H257" s="6">
        <v>23</v>
      </c>
      <c r="I257" s="19">
        <v>0</v>
      </c>
      <c r="J257" s="13">
        <v>16</v>
      </c>
      <c r="K257" s="14">
        <v>100</v>
      </c>
      <c r="L257" s="22">
        <v>33.613917525773196</v>
      </c>
      <c r="M257" s="1">
        <f t="shared" si="6"/>
        <v>33.613917525773196</v>
      </c>
      <c r="N257" s="1" t="str">
        <f t="shared" si="7"/>
        <v>EQUAL</v>
      </c>
    </row>
    <row r="258" spans="1:14" ht="15">
      <c r="A258" s="11" t="s">
        <v>29</v>
      </c>
      <c r="B258" s="11"/>
      <c r="C258" s="11" t="s">
        <v>30</v>
      </c>
      <c r="D258" s="11" t="str">
        <f>VLOOKUP(E258,[1]region!$A:$B,2,FALSE)</f>
        <v>BT</v>
      </c>
      <c r="E258" s="11" t="str">
        <f>IFERROR(VLOOKUP(C258,Sheet1!C:D,2,FALSE),C258)</f>
        <v>Bhutan</v>
      </c>
      <c r="F258" s="12">
        <v>2004</v>
      </c>
      <c r="G258" s="5">
        <v>61.855670103092784</v>
      </c>
      <c r="H258" s="6">
        <v>26</v>
      </c>
      <c r="I258" s="19">
        <v>0</v>
      </c>
      <c r="J258" s="13">
        <v>16</v>
      </c>
      <c r="K258" s="14">
        <v>100</v>
      </c>
      <c r="L258" s="22">
        <v>34.363917525773196</v>
      </c>
      <c r="M258" s="1">
        <f t="shared" si="6"/>
        <v>34.363917525773196</v>
      </c>
      <c r="N258" s="1" t="str">
        <f t="shared" si="7"/>
        <v>EQUAL</v>
      </c>
    </row>
    <row r="259" spans="1:14" ht="15">
      <c r="A259" s="11" t="s">
        <v>29</v>
      </c>
      <c r="B259" s="11"/>
      <c r="C259" s="11" t="s">
        <v>30</v>
      </c>
      <c r="D259" s="11" t="str">
        <f>VLOOKUP(E259,[1]region!$A:$B,2,FALSE)</f>
        <v>BT</v>
      </c>
      <c r="E259" s="11" t="str">
        <f>IFERROR(VLOOKUP(C259,Sheet1!C:D,2,FALSE),C259)</f>
        <v>Bhutan</v>
      </c>
      <c r="F259" s="12">
        <v>2005</v>
      </c>
      <c r="G259" s="5">
        <v>61.855670103092784</v>
      </c>
      <c r="H259" s="6">
        <v>29</v>
      </c>
      <c r="I259" s="19">
        <v>25</v>
      </c>
      <c r="J259" s="13">
        <v>30</v>
      </c>
      <c r="K259" s="14">
        <v>100</v>
      </c>
      <c r="L259" s="22">
        <v>43.463917525773198</v>
      </c>
      <c r="M259" s="1">
        <f t="shared" ref="M259:M322" si="8">G259*0.25+H259*0.25+I259*0.25+J259*0.15+K259*0.1</f>
        <v>43.463917525773198</v>
      </c>
      <c r="N259" s="1" t="str">
        <f t="shared" ref="N259:N322" si="9">IF(ABS(M259-L259)&lt;0.5,"EQUAL", "NOT EQUAL")</f>
        <v>EQUAL</v>
      </c>
    </row>
    <row r="260" spans="1:14" ht="15">
      <c r="A260" s="11" t="s">
        <v>29</v>
      </c>
      <c r="B260" s="11"/>
      <c r="C260" s="11" t="s">
        <v>30</v>
      </c>
      <c r="D260" s="11" t="str">
        <f>VLOOKUP(E260,[1]region!$A:$B,2,FALSE)</f>
        <v>BT</v>
      </c>
      <c r="E260" s="11" t="str">
        <f>IFERROR(VLOOKUP(C260,Sheet1!C:D,2,FALSE),C260)</f>
        <v>Bhutan</v>
      </c>
      <c r="F260" s="12">
        <v>2006</v>
      </c>
      <c r="G260" s="5">
        <v>61.855670103092784</v>
      </c>
      <c r="H260" s="6">
        <v>31</v>
      </c>
      <c r="I260" s="19">
        <v>25</v>
      </c>
      <c r="J260" s="13">
        <v>30</v>
      </c>
      <c r="K260" s="14">
        <v>100</v>
      </c>
      <c r="L260" s="22">
        <v>43.963917525773198</v>
      </c>
      <c r="M260" s="1">
        <f t="shared" si="8"/>
        <v>43.963917525773198</v>
      </c>
      <c r="N260" s="1" t="str">
        <f t="shared" si="9"/>
        <v>EQUAL</v>
      </c>
    </row>
    <row r="261" spans="1:14" ht="15">
      <c r="A261" s="11" t="s">
        <v>29</v>
      </c>
      <c r="B261" s="11"/>
      <c r="C261" s="11" t="s">
        <v>30</v>
      </c>
      <c r="D261" s="11" t="str">
        <f>VLOOKUP(E261,[1]region!$A:$B,2,FALSE)</f>
        <v>BT</v>
      </c>
      <c r="E261" s="11" t="str">
        <f>IFERROR(VLOOKUP(C261,Sheet1!C:D,2,FALSE),C261)</f>
        <v>Bhutan</v>
      </c>
      <c r="F261" s="12">
        <v>2007</v>
      </c>
      <c r="G261" s="5">
        <v>51.546391752577314</v>
      </c>
      <c r="H261" s="6">
        <v>34</v>
      </c>
      <c r="I261" s="19">
        <v>25</v>
      </c>
      <c r="J261" s="13">
        <v>30</v>
      </c>
      <c r="K261" s="14">
        <v>100</v>
      </c>
      <c r="L261" s="22">
        <v>42.136597938144327</v>
      </c>
      <c r="M261" s="1">
        <f t="shared" si="8"/>
        <v>42.136597938144327</v>
      </c>
      <c r="N261" s="1" t="str">
        <f t="shared" si="9"/>
        <v>EQUAL</v>
      </c>
    </row>
    <row r="262" spans="1:14" ht="15">
      <c r="A262" s="11" t="s">
        <v>29</v>
      </c>
      <c r="B262" s="11"/>
      <c r="C262" s="11" t="s">
        <v>30</v>
      </c>
      <c r="D262" s="11" t="str">
        <f>VLOOKUP(E262,[1]region!$A:$B,2,FALSE)</f>
        <v>BT</v>
      </c>
      <c r="E262" s="11" t="str">
        <f>IFERROR(VLOOKUP(C262,Sheet1!C:D,2,FALSE),C262)</f>
        <v>Bhutan</v>
      </c>
      <c r="F262" s="12">
        <v>2008</v>
      </c>
      <c r="G262" s="5">
        <v>53.608247422680414</v>
      </c>
      <c r="H262" s="6">
        <v>43</v>
      </c>
      <c r="I262" s="19">
        <v>65</v>
      </c>
      <c r="J262" s="13">
        <v>58</v>
      </c>
      <c r="K262" s="14">
        <v>100</v>
      </c>
      <c r="L262" s="22">
        <v>59.102061855670101</v>
      </c>
      <c r="M262" s="1">
        <f t="shared" si="8"/>
        <v>59.102061855670101</v>
      </c>
      <c r="N262" s="1" t="str">
        <f t="shared" si="9"/>
        <v>EQUAL</v>
      </c>
    </row>
    <row r="263" spans="1:14" ht="15">
      <c r="A263" s="11" t="s">
        <v>29</v>
      </c>
      <c r="B263" s="11"/>
      <c r="C263" s="11" t="s">
        <v>30</v>
      </c>
      <c r="D263" s="11" t="str">
        <f>VLOOKUP(E263,[1]region!$A:$B,2,FALSE)</f>
        <v>BT</v>
      </c>
      <c r="E263" s="11" t="str">
        <f>IFERROR(VLOOKUP(C263,Sheet1!C:D,2,FALSE),C263)</f>
        <v>Bhutan</v>
      </c>
      <c r="F263" s="12">
        <v>2009</v>
      </c>
      <c r="G263" s="5">
        <v>51.546391752577314</v>
      </c>
      <c r="H263" s="6">
        <v>43</v>
      </c>
      <c r="I263" s="19">
        <v>65</v>
      </c>
      <c r="J263" s="13">
        <v>58</v>
      </c>
      <c r="K263" s="14">
        <v>100</v>
      </c>
      <c r="L263" s="22">
        <v>58.586597938144322</v>
      </c>
      <c r="M263" s="1">
        <f t="shared" si="8"/>
        <v>58.586597938144322</v>
      </c>
      <c r="N263" s="1" t="str">
        <f t="shared" si="9"/>
        <v>EQUAL</v>
      </c>
    </row>
    <row r="264" spans="1:14" ht="15">
      <c r="A264" s="11" t="s">
        <v>29</v>
      </c>
      <c r="B264" s="11"/>
      <c r="C264" s="11" t="s">
        <v>30</v>
      </c>
      <c r="D264" s="11" t="str">
        <f>VLOOKUP(E264,[1]region!$A:$B,2,FALSE)</f>
        <v>BT</v>
      </c>
      <c r="E264" s="11" t="str">
        <f>IFERROR(VLOOKUP(C264,Sheet1!C:D,2,FALSE),C264)</f>
        <v>Bhutan</v>
      </c>
      <c r="F264" s="12">
        <v>2010</v>
      </c>
      <c r="G264" s="5">
        <v>58.762886597938149</v>
      </c>
      <c r="H264" s="6">
        <v>43</v>
      </c>
      <c r="I264" s="19">
        <v>65</v>
      </c>
      <c r="J264" s="13">
        <v>58</v>
      </c>
      <c r="K264" s="14">
        <v>100</v>
      </c>
      <c r="L264" s="22">
        <v>60.390721649484533</v>
      </c>
      <c r="M264" s="1">
        <f t="shared" si="8"/>
        <v>60.390721649484533</v>
      </c>
      <c r="N264" s="1" t="str">
        <f t="shared" si="9"/>
        <v>EQUAL</v>
      </c>
    </row>
    <row r="265" spans="1:14" ht="15">
      <c r="A265" s="11" t="s">
        <v>29</v>
      </c>
      <c r="B265" s="11"/>
      <c r="C265" s="11" t="s">
        <v>30</v>
      </c>
      <c r="D265" s="11" t="str">
        <f>VLOOKUP(E265,[1]region!$A:$B,2,FALSE)</f>
        <v>BT</v>
      </c>
      <c r="E265" s="11" t="str">
        <f>IFERROR(VLOOKUP(C265,Sheet1!C:D,2,FALSE),C265)</f>
        <v>Bhutan</v>
      </c>
      <c r="F265" s="12">
        <v>2011</v>
      </c>
      <c r="G265" s="5">
        <v>59.199628865979392</v>
      </c>
      <c r="H265" s="6">
        <v>43</v>
      </c>
      <c r="I265" s="19">
        <v>65</v>
      </c>
      <c r="J265" s="13">
        <v>58</v>
      </c>
      <c r="K265" s="14">
        <v>100</v>
      </c>
      <c r="L265" s="22">
        <v>60.499907216494847</v>
      </c>
      <c r="M265" s="1">
        <f t="shared" si="8"/>
        <v>60.499907216494847</v>
      </c>
      <c r="N265" s="1" t="str">
        <f t="shared" si="9"/>
        <v>EQUAL</v>
      </c>
    </row>
    <row r="266" spans="1:14" ht="15">
      <c r="A266" s="11" t="s">
        <v>29</v>
      </c>
      <c r="B266" s="11"/>
      <c r="C266" s="11" t="s">
        <v>30</v>
      </c>
      <c r="D266" s="11" t="str">
        <f>VLOOKUP(E266,[1]region!$A:$B,2,FALSE)</f>
        <v>BT</v>
      </c>
      <c r="E266" s="11" t="str">
        <f>IFERROR(VLOOKUP(C266,Sheet1!C:D,2,FALSE),C266)</f>
        <v>Bhutan</v>
      </c>
      <c r="F266" s="12">
        <v>2012</v>
      </c>
      <c r="G266" s="5">
        <v>64.948453608247419</v>
      </c>
      <c r="H266" s="6">
        <v>46</v>
      </c>
      <c r="I266" s="19">
        <v>65</v>
      </c>
      <c r="J266" s="13">
        <v>58</v>
      </c>
      <c r="K266" s="14">
        <v>100</v>
      </c>
      <c r="L266" s="22">
        <v>62.687113402061854</v>
      </c>
      <c r="M266" s="1">
        <f t="shared" si="8"/>
        <v>62.687113402061854</v>
      </c>
      <c r="N266" s="1" t="str">
        <f t="shared" si="9"/>
        <v>EQUAL</v>
      </c>
    </row>
    <row r="267" spans="1:14" ht="15">
      <c r="A267" s="11" t="s">
        <v>29</v>
      </c>
      <c r="B267" s="11"/>
      <c r="C267" s="11" t="s">
        <v>30</v>
      </c>
      <c r="D267" s="11" t="str">
        <f>VLOOKUP(E267,[1]region!$A:$B,2,FALSE)</f>
        <v>BT</v>
      </c>
      <c r="E267" s="11" t="str">
        <f>IFERROR(VLOOKUP(C267,Sheet1!C:D,2,FALSE),C267)</f>
        <v>Bhutan</v>
      </c>
      <c r="F267" s="12">
        <v>2013</v>
      </c>
      <c r="G267" s="5">
        <v>64.948453608247419</v>
      </c>
      <c r="H267" s="6">
        <v>55</v>
      </c>
      <c r="I267" s="19">
        <v>75</v>
      </c>
      <c r="J267" s="13">
        <v>72</v>
      </c>
      <c r="K267" s="14">
        <v>100</v>
      </c>
      <c r="L267" s="22">
        <v>69.537113402061848</v>
      </c>
      <c r="M267" s="1">
        <f t="shared" si="8"/>
        <v>69.537113402061848</v>
      </c>
      <c r="N267" s="1" t="str">
        <f t="shared" si="9"/>
        <v>EQUAL</v>
      </c>
    </row>
    <row r="268" spans="1:14" ht="15">
      <c r="A268" s="11" t="s">
        <v>29</v>
      </c>
      <c r="B268" s="11"/>
      <c r="C268" s="11" t="s">
        <v>30</v>
      </c>
      <c r="D268" s="11" t="str">
        <f>VLOOKUP(E268,[1]region!$A:$B,2,FALSE)</f>
        <v>BT</v>
      </c>
      <c r="E268" s="11" t="str">
        <f>IFERROR(VLOOKUP(C268,Sheet1!C:D,2,FALSE),C268)</f>
        <v>Bhutan</v>
      </c>
      <c r="F268" s="12">
        <v>2014</v>
      </c>
      <c r="G268" s="5">
        <v>67.010309278350505</v>
      </c>
      <c r="H268" s="6">
        <v>56</v>
      </c>
      <c r="I268" s="19">
        <v>75</v>
      </c>
      <c r="J268" s="13">
        <v>72</v>
      </c>
      <c r="K268" s="14">
        <v>100</v>
      </c>
      <c r="L268" s="22">
        <v>70.302577319587627</v>
      </c>
      <c r="M268" s="1">
        <f t="shared" si="8"/>
        <v>70.302577319587627</v>
      </c>
      <c r="N268" s="1" t="str">
        <f t="shared" si="9"/>
        <v>EQUAL</v>
      </c>
    </row>
    <row r="269" spans="1:14" ht="15">
      <c r="A269" s="11" t="s">
        <v>29</v>
      </c>
      <c r="B269" s="11"/>
      <c r="C269" s="11" t="s">
        <v>30</v>
      </c>
      <c r="D269" s="11" t="str">
        <f>VLOOKUP(E269,[1]region!$A:$B,2,FALSE)</f>
        <v>BT</v>
      </c>
      <c r="E269" s="11" t="str">
        <f>IFERROR(VLOOKUP(C269,Sheet1!C:D,2,FALSE),C269)</f>
        <v>Bhutan</v>
      </c>
      <c r="F269" s="12">
        <v>2015</v>
      </c>
      <c r="G269" s="5">
        <v>67.010309278350505</v>
      </c>
      <c r="H269" s="6">
        <v>56</v>
      </c>
      <c r="I269" s="19">
        <v>75</v>
      </c>
      <c r="J269" s="13">
        <v>72</v>
      </c>
      <c r="K269" s="14">
        <v>100</v>
      </c>
      <c r="L269" s="22">
        <v>70.302577319587627</v>
      </c>
      <c r="M269" s="1">
        <f t="shared" si="8"/>
        <v>70.302577319587627</v>
      </c>
      <c r="N269" s="1" t="str">
        <f t="shared" si="9"/>
        <v>EQUAL</v>
      </c>
    </row>
    <row r="270" spans="1:14" ht="15">
      <c r="A270" s="11" t="s">
        <v>29</v>
      </c>
      <c r="B270" s="11"/>
      <c r="C270" s="11" t="s">
        <v>30</v>
      </c>
      <c r="D270" s="11" t="str">
        <f>VLOOKUP(E270,[1]region!$A:$B,2,FALSE)</f>
        <v>BT</v>
      </c>
      <c r="E270" s="11" t="str">
        <f>IFERROR(VLOOKUP(C270,Sheet1!C:D,2,FALSE),C270)</f>
        <v>Bhutan</v>
      </c>
      <c r="F270" s="12">
        <v>2016</v>
      </c>
      <c r="G270" s="5">
        <v>67.010309278350505</v>
      </c>
      <c r="H270" s="6">
        <v>55</v>
      </c>
      <c r="I270" s="19">
        <v>75</v>
      </c>
      <c r="J270" s="13">
        <v>72</v>
      </c>
      <c r="K270" s="14">
        <v>100</v>
      </c>
      <c r="L270" s="22">
        <v>70.052577319587627</v>
      </c>
      <c r="M270" s="1">
        <f t="shared" si="8"/>
        <v>70.052577319587627</v>
      </c>
      <c r="N270" s="1" t="str">
        <f t="shared" si="9"/>
        <v>EQUAL</v>
      </c>
    </row>
    <row r="271" spans="1:14" ht="15">
      <c r="A271" s="11" t="s">
        <v>29</v>
      </c>
      <c r="B271" s="11"/>
      <c r="C271" s="11" t="s">
        <v>30</v>
      </c>
      <c r="D271" s="11" t="str">
        <f>VLOOKUP(E271,[1]region!$A:$B,2,FALSE)</f>
        <v>BT</v>
      </c>
      <c r="E271" s="11" t="str">
        <f>IFERROR(VLOOKUP(C271,Sheet1!C:D,2,FALSE),C271)</f>
        <v>Bhutan</v>
      </c>
      <c r="F271" s="12">
        <v>2017</v>
      </c>
      <c r="G271" s="5">
        <v>69.072164948453604</v>
      </c>
      <c r="H271" s="15">
        <v>55</v>
      </c>
      <c r="I271" s="19">
        <v>75</v>
      </c>
      <c r="J271" s="13">
        <v>72</v>
      </c>
      <c r="K271" s="14">
        <v>100</v>
      </c>
      <c r="L271" s="22">
        <v>70.568041237113391</v>
      </c>
      <c r="M271" s="1">
        <f t="shared" si="8"/>
        <v>70.568041237113391</v>
      </c>
      <c r="N271" s="1" t="str">
        <f t="shared" si="9"/>
        <v>EQUAL</v>
      </c>
    </row>
    <row r="272" spans="1:14" ht="15">
      <c r="A272" s="11" t="s">
        <v>35</v>
      </c>
      <c r="B272" s="11"/>
      <c r="C272" s="11" t="s">
        <v>36</v>
      </c>
      <c r="D272" s="11" t="str">
        <f>VLOOKUP(E272,[1]region!$A:$B,2,FALSE)</f>
        <v>BO</v>
      </c>
      <c r="E272" s="11" t="str">
        <f>IFERROR(VLOOKUP(C272,Sheet1!C:D,2,FALSE),C272)</f>
        <v>Bolivia</v>
      </c>
      <c r="F272" s="12">
        <v>2000</v>
      </c>
      <c r="G272" s="5">
        <v>22.680412371134022</v>
      </c>
      <c r="H272" s="6">
        <v>74</v>
      </c>
      <c r="I272" s="19">
        <v>95</v>
      </c>
      <c r="J272" s="13">
        <v>100</v>
      </c>
      <c r="K272" s="14">
        <v>100</v>
      </c>
      <c r="L272" s="22">
        <v>72.920103092783506</v>
      </c>
      <c r="M272" s="1">
        <f t="shared" si="8"/>
        <v>72.920103092783506</v>
      </c>
      <c r="N272" s="1" t="str">
        <f t="shared" si="9"/>
        <v>EQUAL</v>
      </c>
    </row>
    <row r="273" spans="1:14" ht="15">
      <c r="A273" s="11" t="s">
        <v>35</v>
      </c>
      <c r="B273" s="11"/>
      <c r="C273" s="11" t="s">
        <v>36</v>
      </c>
      <c r="D273" s="11" t="str">
        <f>VLOOKUP(E273,[1]region!$A:$B,2,FALSE)</f>
        <v>BO</v>
      </c>
      <c r="E273" s="11" t="str">
        <f>IFERROR(VLOOKUP(C273,Sheet1!C:D,2,FALSE),C273)</f>
        <v>Bolivia</v>
      </c>
      <c r="F273" s="12">
        <v>2001</v>
      </c>
      <c r="G273" s="5">
        <v>22.680412371134022</v>
      </c>
      <c r="H273" s="6">
        <v>74</v>
      </c>
      <c r="I273" s="19">
        <v>95</v>
      </c>
      <c r="J273" s="13">
        <v>100</v>
      </c>
      <c r="K273" s="14">
        <v>100</v>
      </c>
      <c r="L273" s="22">
        <v>72.920103092783506</v>
      </c>
      <c r="M273" s="1">
        <f t="shared" si="8"/>
        <v>72.920103092783506</v>
      </c>
      <c r="N273" s="1" t="str">
        <f t="shared" si="9"/>
        <v>EQUAL</v>
      </c>
    </row>
    <row r="274" spans="1:14" ht="15">
      <c r="A274" s="11" t="s">
        <v>35</v>
      </c>
      <c r="B274" s="11"/>
      <c r="C274" s="11" t="s">
        <v>36</v>
      </c>
      <c r="D274" s="11" t="str">
        <f>VLOOKUP(E274,[1]region!$A:$B,2,FALSE)</f>
        <v>BO</v>
      </c>
      <c r="E274" s="11" t="str">
        <f>IFERROR(VLOOKUP(C274,Sheet1!C:D,2,FALSE),C274)</f>
        <v>Bolivia</v>
      </c>
      <c r="F274" s="12">
        <v>2002</v>
      </c>
      <c r="G274" s="5">
        <v>22.680412371134022</v>
      </c>
      <c r="H274" s="6">
        <v>74</v>
      </c>
      <c r="I274" s="19">
        <v>95</v>
      </c>
      <c r="J274" s="13">
        <v>100</v>
      </c>
      <c r="K274" s="14">
        <v>100</v>
      </c>
      <c r="L274" s="22">
        <v>72.920103092783506</v>
      </c>
      <c r="M274" s="1">
        <f t="shared" si="8"/>
        <v>72.920103092783506</v>
      </c>
      <c r="N274" s="1" t="str">
        <f t="shared" si="9"/>
        <v>EQUAL</v>
      </c>
    </row>
    <row r="275" spans="1:14" ht="15">
      <c r="A275" s="11" t="s">
        <v>35</v>
      </c>
      <c r="B275" s="11"/>
      <c r="C275" s="11" t="s">
        <v>36</v>
      </c>
      <c r="D275" s="11" t="str">
        <f>VLOOKUP(E275,[1]region!$A:$B,2,FALSE)</f>
        <v>BO</v>
      </c>
      <c r="E275" s="11" t="str">
        <f>IFERROR(VLOOKUP(C275,Sheet1!C:D,2,FALSE),C275)</f>
        <v>Bolivia</v>
      </c>
      <c r="F275" s="12">
        <v>2003</v>
      </c>
      <c r="G275" s="5">
        <v>23.711340206185564</v>
      </c>
      <c r="H275" s="6">
        <v>70</v>
      </c>
      <c r="I275" s="19">
        <v>90</v>
      </c>
      <c r="J275" s="13">
        <v>100</v>
      </c>
      <c r="K275" s="14">
        <v>100</v>
      </c>
      <c r="L275" s="22">
        <v>70.927835051546396</v>
      </c>
      <c r="M275" s="1">
        <f t="shared" si="8"/>
        <v>70.927835051546396</v>
      </c>
      <c r="N275" s="1" t="str">
        <f t="shared" si="9"/>
        <v>EQUAL</v>
      </c>
    </row>
    <row r="276" spans="1:14" ht="15">
      <c r="A276" s="11" t="s">
        <v>35</v>
      </c>
      <c r="B276" s="11"/>
      <c r="C276" s="11" t="s">
        <v>36</v>
      </c>
      <c r="D276" s="11" t="str">
        <f>VLOOKUP(E276,[1]region!$A:$B,2,FALSE)</f>
        <v>BO</v>
      </c>
      <c r="E276" s="11" t="str">
        <f>IFERROR(VLOOKUP(C276,Sheet1!C:D,2,FALSE),C276)</f>
        <v>Bolivia</v>
      </c>
      <c r="F276" s="12">
        <v>2004</v>
      </c>
      <c r="G276" s="5">
        <v>22.680412371134022</v>
      </c>
      <c r="H276" s="6">
        <v>72</v>
      </c>
      <c r="I276" s="19">
        <v>90</v>
      </c>
      <c r="J276" s="13">
        <v>100</v>
      </c>
      <c r="K276" s="14">
        <v>100</v>
      </c>
      <c r="L276" s="22">
        <v>71.170103092783506</v>
      </c>
      <c r="M276" s="1">
        <f t="shared" si="8"/>
        <v>71.170103092783506</v>
      </c>
      <c r="N276" s="1" t="str">
        <f t="shared" si="9"/>
        <v>EQUAL</v>
      </c>
    </row>
    <row r="277" spans="1:14" ht="15">
      <c r="A277" s="11" t="s">
        <v>35</v>
      </c>
      <c r="B277" s="11"/>
      <c r="C277" s="11" t="s">
        <v>36</v>
      </c>
      <c r="D277" s="11" t="str">
        <f>VLOOKUP(E277,[1]region!$A:$B,2,FALSE)</f>
        <v>BO</v>
      </c>
      <c r="E277" s="11" t="str">
        <f>IFERROR(VLOOKUP(C277,Sheet1!C:D,2,FALSE),C277)</f>
        <v>Bolivia</v>
      </c>
      <c r="F277" s="12">
        <v>2005</v>
      </c>
      <c r="G277" s="5">
        <v>25.773195876288657</v>
      </c>
      <c r="H277" s="6">
        <v>71</v>
      </c>
      <c r="I277" s="19">
        <v>90</v>
      </c>
      <c r="J277" s="13">
        <v>100</v>
      </c>
      <c r="K277" s="14">
        <v>100</v>
      </c>
      <c r="L277" s="22">
        <v>71.69329896907216</v>
      </c>
      <c r="M277" s="1">
        <f t="shared" si="8"/>
        <v>71.69329896907216</v>
      </c>
      <c r="N277" s="1" t="str">
        <f t="shared" si="9"/>
        <v>EQUAL</v>
      </c>
    </row>
    <row r="278" spans="1:14" ht="15">
      <c r="A278" s="11" t="s">
        <v>35</v>
      </c>
      <c r="B278" s="11"/>
      <c r="C278" s="11" t="s">
        <v>36</v>
      </c>
      <c r="D278" s="11" t="str">
        <f>VLOOKUP(E278,[1]region!$A:$B,2,FALSE)</f>
        <v>BO</v>
      </c>
      <c r="E278" s="11" t="str">
        <f>IFERROR(VLOOKUP(C278,Sheet1!C:D,2,FALSE),C278)</f>
        <v>Bolivia</v>
      </c>
      <c r="F278" s="12">
        <v>2006</v>
      </c>
      <c r="G278" s="5">
        <v>27.835051546391753</v>
      </c>
      <c r="H278" s="6">
        <v>71</v>
      </c>
      <c r="I278" s="19">
        <v>90</v>
      </c>
      <c r="J278" s="13">
        <v>100</v>
      </c>
      <c r="K278" s="14">
        <v>100</v>
      </c>
      <c r="L278" s="22">
        <v>72.208762886597938</v>
      </c>
      <c r="M278" s="1">
        <f t="shared" si="8"/>
        <v>72.208762886597938</v>
      </c>
      <c r="N278" s="1" t="str">
        <f t="shared" si="9"/>
        <v>EQUAL</v>
      </c>
    </row>
    <row r="279" spans="1:14" ht="15">
      <c r="A279" s="11" t="s">
        <v>35</v>
      </c>
      <c r="B279" s="11"/>
      <c r="C279" s="11" t="s">
        <v>36</v>
      </c>
      <c r="D279" s="11" t="str">
        <f>VLOOKUP(E279,[1]region!$A:$B,2,FALSE)</f>
        <v>BO</v>
      </c>
      <c r="E279" s="11" t="str">
        <f>IFERROR(VLOOKUP(C279,Sheet1!C:D,2,FALSE),C279)</f>
        <v>Bolivia</v>
      </c>
      <c r="F279" s="12">
        <v>2007</v>
      </c>
      <c r="G279" s="5">
        <v>29.896907216494846</v>
      </c>
      <c r="H279" s="6">
        <v>70</v>
      </c>
      <c r="I279" s="19">
        <v>90</v>
      </c>
      <c r="J279" s="13">
        <v>100</v>
      </c>
      <c r="K279" s="14">
        <v>100</v>
      </c>
      <c r="L279" s="22">
        <v>72.474226804123703</v>
      </c>
      <c r="M279" s="1">
        <f t="shared" si="8"/>
        <v>72.474226804123703</v>
      </c>
      <c r="N279" s="1" t="str">
        <f t="shared" si="9"/>
        <v>EQUAL</v>
      </c>
    </row>
    <row r="280" spans="1:14" ht="15">
      <c r="A280" s="11" t="s">
        <v>35</v>
      </c>
      <c r="B280" s="11"/>
      <c r="C280" s="11" t="s">
        <v>36</v>
      </c>
      <c r="D280" s="11" t="str">
        <f>VLOOKUP(E280,[1]region!$A:$B,2,FALSE)</f>
        <v>BO</v>
      </c>
      <c r="E280" s="11" t="str">
        <f>IFERROR(VLOOKUP(C280,Sheet1!C:D,2,FALSE),C280)</f>
        <v>Bolivia</v>
      </c>
      <c r="F280" s="12">
        <v>2008</v>
      </c>
      <c r="G280" s="5">
        <v>30.927835051546392</v>
      </c>
      <c r="H280" s="6">
        <v>68</v>
      </c>
      <c r="I280" s="19">
        <v>90</v>
      </c>
      <c r="J280" s="13">
        <v>100</v>
      </c>
      <c r="K280" s="14">
        <v>100</v>
      </c>
      <c r="L280" s="22">
        <v>72.231958762886592</v>
      </c>
      <c r="M280" s="1">
        <f t="shared" si="8"/>
        <v>72.231958762886592</v>
      </c>
      <c r="N280" s="1" t="str">
        <f t="shared" si="9"/>
        <v>EQUAL</v>
      </c>
    </row>
    <row r="281" spans="1:14" ht="15">
      <c r="A281" s="11" t="s">
        <v>35</v>
      </c>
      <c r="B281" s="11"/>
      <c r="C281" s="11" t="s">
        <v>36</v>
      </c>
      <c r="D281" s="11" t="str">
        <f>VLOOKUP(E281,[1]region!$A:$B,2,FALSE)</f>
        <v>BO</v>
      </c>
      <c r="E281" s="11" t="str">
        <f>IFERROR(VLOOKUP(C281,Sheet1!C:D,2,FALSE),C281)</f>
        <v>Bolivia</v>
      </c>
      <c r="F281" s="12">
        <v>2009</v>
      </c>
      <c r="G281" s="5">
        <v>27.835051546391753</v>
      </c>
      <c r="H281" s="6">
        <v>68</v>
      </c>
      <c r="I281" s="19">
        <v>85</v>
      </c>
      <c r="J281" s="13">
        <v>86</v>
      </c>
      <c r="K281" s="14">
        <v>100</v>
      </c>
      <c r="L281" s="22">
        <v>68.10876288659793</v>
      </c>
      <c r="M281" s="1">
        <f t="shared" si="8"/>
        <v>68.10876288659793</v>
      </c>
      <c r="N281" s="1" t="str">
        <f t="shared" si="9"/>
        <v>EQUAL</v>
      </c>
    </row>
    <row r="282" spans="1:14" ht="15">
      <c r="A282" s="11" t="s">
        <v>35</v>
      </c>
      <c r="B282" s="11"/>
      <c r="C282" s="11" t="s">
        <v>36</v>
      </c>
      <c r="D282" s="11" t="str">
        <f>VLOOKUP(E282,[1]region!$A:$B,2,FALSE)</f>
        <v>BO</v>
      </c>
      <c r="E282" s="11" t="str">
        <f>IFERROR(VLOOKUP(C282,Sheet1!C:D,2,FALSE),C282)</f>
        <v>Bolivia</v>
      </c>
      <c r="F282" s="12">
        <v>2010</v>
      </c>
      <c r="G282" s="5">
        <v>28.865979381443296</v>
      </c>
      <c r="H282" s="6">
        <v>66</v>
      </c>
      <c r="I282" s="19">
        <v>85</v>
      </c>
      <c r="J282" s="13">
        <v>86</v>
      </c>
      <c r="K282" s="14">
        <v>100</v>
      </c>
      <c r="L282" s="22">
        <v>67.866494845360819</v>
      </c>
      <c r="M282" s="1">
        <f t="shared" si="8"/>
        <v>67.866494845360819</v>
      </c>
      <c r="N282" s="1" t="str">
        <f t="shared" si="9"/>
        <v>EQUAL</v>
      </c>
    </row>
    <row r="283" spans="1:14" ht="15">
      <c r="A283" s="11" t="s">
        <v>35</v>
      </c>
      <c r="B283" s="11"/>
      <c r="C283" s="11" t="s">
        <v>36</v>
      </c>
      <c r="D283" s="11" t="str">
        <f>VLOOKUP(E283,[1]region!$A:$B,2,FALSE)</f>
        <v>BO</v>
      </c>
      <c r="E283" s="11" t="str">
        <f>IFERROR(VLOOKUP(C283,Sheet1!C:D,2,FALSE),C283)</f>
        <v>Bolivia</v>
      </c>
      <c r="F283" s="12">
        <v>2011</v>
      </c>
      <c r="G283" s="5">
        <v>28.486917525773197</v>
      </c>
      <c r="H283" s="6">
        <v>66</v>
      </c>
      <c r="I283" s="19">
        <v>85</v>
      </c>
      <c r="J283" s="13">
        <v>86</v>
      </c>
      <c r="K283" s="14">
        <v>100</v>
      </c>
      <c r="L283" s="22">
        <v>67.771729381443294</v>
      </c>
      <c r="M283" s="1">
        <f t="shared" si="8"/>
        <v>67.771729381443294</v>
      </c>
      <c r="N283" s="1" t="str">
        <f t="shared" si="9"/>
        <v>EQUAL</v>
      </c>
    </row>
    <row r="284" spans="1:14" ht="15">
      <c r="A284" s="11" t="s">
        <v>35</v>
      </c>
      <c r="B284" s="11"/>
      <c r="C284" s="11" t="s">
        <v>36</v>
      </c>
      <c r="D284" s="11" t="str">
        <f>VLOOKUP(E284,[1]region!$A:$B,2,FALSE)</f>
        <v>BO</v>
      </c>
      <c r="E284" s="11" t="str">
        <f>IFERROR(VLOOKUP(C284,Sheet1!C:D,2,FALSE),C284)</f>
        <v>Bolivia</v>
      </c>
      <c r="F284" s="12">
        <v>2012</v>
      </c>
      <c r="G284" s="5">
        <v>35.051546391752574</v>
      </c>
      <c r="H284" s="6">
        <v>69</v>
      </c>
      <c r="I284" s="19">
        <v>85</v>
      </c>
      <c r="J284" s="13">
        <v>86</v>
      </c>
      <c r="K284" s="14">
        <v>100</v>
      </c>
      <c r="L284" s="22">
        <v>70.16288659793814</v>
      </c>
      <c r="M284" s="1">
        <f t="shared" si="8"/>
        <v>70.16288659793814</v>
      </c>
      <c r="N284" s="1" t="str">
        <f t="shared" si="9"/>
        <v>EQUAL</v>
      </c>
    </row>
    <row r="285" spans="1:14" ht="15">
      <c r="A285" s="11" t="s">
        <v>35</v>
      </c>
      <c r="B285" s="11"/>
      <c r="C285" s="11" t="s">
        <v>36</v>
      </c>
      <c r="D285" s="11" t="str">
        <f>VLOOKUP(E285,[1]region!$A:$B,2,FALSE)</f>
        <v>BO</v>
      </c>
      <c r="E285" s="11" t="str">
        <f>IFERROR(VLOOKUP(C285,Sheet1!C:D,2,FALSE),C285)</f>
        <v>Bolivia</v>
      </c>
      <c r="F285" s="12">
        <v>2013</v>
      </c>
      <c r="G285" s="5">
        <v>35.051546391752574</v>
      </c>
      <c r="H285" s="6">
        <v>67</v>
      </c>
      <c r="I285" s="19">
        <v>85</v>
      </c>
      <c r="J285" s="13">
        <v>86</v>
      </c>
      <c r="K285" s="14">
        <v>100</v>
      </c>
      <c r="L285" s="22">
        <v>69.66288659793814</v>
      </c>
      <c r="M285" s="1">
        <f t="shared" si="8"/>
        <v>69.66288659793814</v>
      </c>
      <c r="N285" s="1" t="str">
        <f t="shared" si="9"/>
        <v>EQUAL</v>
      </c>
    </row>
    <row r="286" spans="1:14" ht="15">
      <c r="A286" s="11" t="s">
        <v>35</v>
      </c>
      <c r="B286" s="11"/>
      <c r="C286" s="11" t="s">
        <v>36</v>
      </c>
      <c r="D286" s="11" t="str">
        <f>VLOOKUP(E286,[1]region!$A:$B,2,FALSE)</f>
        <v>BO</v>
      </c>
      <c r="E286" s="11" t="str">
        <f>IFERROR(VLOOKUP(C286,Sheet1!C:D,2,FALSE),C286)</f>
        <v>Bolivia</v>
      </c>
      <c r="F286" s="12">
        <v>2014</v>
      </c>
      <c r="G286" s="5">
        <v>36.082474226804123</v>
      </c>
      <c r="H286" s="6">
        <v>68</v>
      </c>
      <c r="I286" s="19">
        <v>85</v>
      </c>
      <c r="J286" s="13">
        <v>86</v>
      </c>
      <c r="K286" s="14">
        <v>100</v>
      </c>
      <c r="L286" s="22">
        <v>70.170618556701029</v>
      </c>
      <c r="M286" s="1">
        <f t="shared" si="8"/>
        <v>70.170618556701029</v>
      </c>
      <c r="N286" s="1" t="str">
        <f t="shared" si="9"/>
        <v>EQUAL</v>
      </c>
    </row>
    <row r="287" spans="1:14" ht="15">
      <c r="A287" s="11" t="s">
        <v>35</v>
      </c>
      <c r="B287" s="11"/>
      <c r="C287" s="11" t="s">
        <v>36</v>
      </c>
      <c r="D287" s="11" t="str">
        <f>VLOOKUP(E287,[1]region!$A:$B,2,FALSE)</f>
        <v>BO</v>
      </c>
      <c r="E287" s="11" t="str">
        <f>IFERROR(VLOOKUP(C287,Sheet1!C:D,2,FALSE),C287)</f>
        <v>Bolivia</v>
      </c>
      <c r="F287" s="12">
        <v>2015</v>
      </c>
      <c r="G287" s="5">
        <v>35.051546391752574</v>
      </c>
      <c r="H287" s="6">
        <v>68</v>
      </c>
      <c r="I287" s="19">
        <v>85</v>
      </c>
      <c r="J287" s="13">
        <v>86</v>
      </c>
      <c r="K287" s="14">
        <v>100</v>
      </c>
      <c r="L287" s="22">
        <v>69.91288659793814</v>
      </c>
      <c r="M287" s="1">
        <f t="shared" si="8"/>
        <v>69.91288659793814</v>
      </c>
      <c r="N287" s="1" t="str">
        <f t="shared" si="9"/>
        <v>EQUAL</v>
      </c>
    </row>
    <row r="288" spans="1:14" ht="15">
      <c r="A288" s="11" t="s">
        <v>35</v>
      </c>
      <c r="B288" s="11"/>
      <c r="C288" s="11" t="s">
        <v>36</v>
      </c>
      <c r="D288" s="11" t="str">
        <f>VLOOKUP(E288,[1]region!$A:$B,2,FALSE)</f>
        <v>BO</v>
      </c>
      <c r="E288" s="11" t="str">
        <f>IFERROR(VLOOKUP(C288,Sheet1!C:D,2,FALSE),C288)</f>
        <v>Bolivia</v>
      </c>
      <c r="F288" s="12">
        <v>2016</v>
      </c>
      <c r="G288" s="5">
        <v>34.020618556701031</v>
      </c>
      <c r="H288" s="6">
        <v>68</v>
      </c>
      <c r="I288" s="19">
        <v>85</v>
      </c>
      <c r="J288" s="13">
        <v>86</v>
      </c>
      <c r="K288" s="14">
        <v>100</v>
      </c>
      <c r="L288" s="22">
        <v>69.655154639175265</v>
      </c>
      <c r="M288" s="1">
        <f t="shared" si="8"/>
        <v>69.655154639175265</v>
      </c>
      <c r="N288" s="1" t="str">
        <f t="shared" si="9"/>
        <v>EQUAL</v>
      </c>
    </row>
    <row r="289" spans="1:14" ht="15">
      <c r="A289" s="11" t="s">
        <v>35</v>
      </c>
      <c r="B289" s="11"/>
      <c r="C289" s="11" t="s">
        <v>36</v>
      </c>
      <c r="D289" s="11" t="str">
        <f>VLOOKUP(E289,[1]region!$A:$B,2,FALSE)</f>
        <v>BO</v>
      </c>
      <c r="E289" s="11" t="str">
        <f>IFERROR(VLOOKUP(C289,Sheet1!C:D,2,FALSE),C289)</f>
        <v>Bolivia</v>
      </c>
      <c r="F289" s="12">
        <v>2017</v>
      </c>
      <c r="G289" s="5">
        <v>34.020618556701031</v>
      </c>
      <c r="H289" s="15">
        <v>67</v>
      </c>
      <c r="I289" s="19">
        <v>85</v>
      </c>
      <c r="J289" s="13">
        <v>86</v>
      </c>
      <c r="K289" s="14">
        <v>100</v>
      </c>
      <c r="L289" s="22">
        <v>69.405154639175265</v>
      </c>
      <c r="M289" s="1">
        <f t="shared" si="8"/>
        <v>69.405154639175265</v>
      </c>
      <c r="N289" s="1" t="str">
        <f t="shared" si="9"/>
        <v>EQUAL</v>
      </c>
    </row>
    <row r="290" spans="1:14" ht="15">
      <c r="A290" s="11" t="s">
        <v>37</v>
      </c>
      <c r="B290" s="11"/>
      <c r="C290" s="4" t="s">
        <v>316</v>
      </c>
      <c r="D290" s="11" t="str">
        <f>VLOOKUP(E290,[1]region!$A:$B,2,FALSE)</f>
        <v>BA</v>
      </c>
      <c r="E290" s="11" t="str">
        <f>IFERROR(VLOOKUP(C290,Sheet1!C:D,2,FALSE),C290)</f>
        <v>Bosnia and Herzegovina</v>
      </c>
      <c r="F290" s="12">
        <v>2000</v>
      </c>
      <c r="G290" s="5">
        <v>34.020618556701031</v>
      </c>
      <c r="H290" s="6">
        <v>50</v>
      </c>
      <c r="I290" s="19">
        <v>65</v>
      </c>
      <c r="J290" s="13">
        <v>44</v>
      </c>
      <c r="K290" s="14">
        <v>100</v>
      </c>
      <c r="L290" s="22">
        <v>53.855154639175261</v>
      </c>
      <c r="M290" s="1">
        <f t="shared" si="8"/>
        <v>53.855154639175261</v>
      </c>
      <c r="N290" s="1" t="str">
        <f t="shared" si="9"/>
        <v>EQUAL</v>
      </c>
    </row>
    <row r="291" spans="1:14" ht="15">
      <c r="A291" s="11" t="s">
        <v>37</v>
      </c>
      <c r="B291" s="11"/>
      <c r="C291" s="4" t="s">
        <v>316</v>
      </c>
      <c r="D291" s="11" t="str">
        <f>VLOOKUP(E291,[1]region!$A:$B,2,FALSE)</f>
        <v>BA</v>
      </c>
      <c r="E291" s="11" t="str">
        <f>IFERROR(VLOOKUP(C291,Sheet1!C:D,2,FALSE),C291)</f>
        <v>Bosnia and Herzegovina</v>
      </c>
      <c r="F291" s="12">
        <v>2001</v>
      </c>
      <c r="G291" s="5">
        <v>34.020618556701031</v>
      </c>
      <c r="H291" s="6">
        <v>50</v>
      </c>
      <c r="I291" s="19">
        <v>65</v>
      </c>
      <c r="J291" s="13">
        <v>44</v>
      </c>
      <c r="K291" s="14">
        <v>100</v>
      </c>
      <c r="L291" s="22">
        <v>53.855154639175261</v>
      </c>
      <c r="M291" s="1">
        <f t="shared" si="8"/>
        <v>53.855154639175261</v>
      </c>
      <c r="N291" s="1" t="str">
        <f t="shared" si="9"/>
        <v>EQUAL</v>
      </c>
    </row>
    <row r="292" spans="1:14" ht="15">
      <c r="A292" s="11" t="s">
        <v>37</v>
      </c>
      <c r="B292" s="11"/>
      <c r="C292" s="4" t="s">
        <v>316</v>
      </c>
      <c r="D292" s="11" t="str">
        <f>VLOOKUP(E292,[1]region!$A:$B,2,FALSE)</f>
        <v>BA</v>
      </c>
      <c r="E292" s="11" t="str">
        <f>IFERROR(VLOOKUP(C292,Sheet1!C:D,2,FALSE),C292)</f>
        <v>Bosnia and Herzegovina</v>
      </c>
      <c r="F292" s="12">
        <v>2002</v>
      </c>
      <c r="G292" s="5">
        <v>34.020618556701031</v>
      </c>
      <c r="H292" s="6">
        <v>50</v>
      </c>
      <c r="I292" s="19">
        <v>65</v>
      </c>
      <c r="J292" s="13">
        <v>44</v>
      </c>
      <c r="K292" s="14">
        <v>100</v>
      </c>
      <c r="L292" s="22">
        <v>53.855154639175261</v>
      </c>
      <c r="M292" s="1">
        <f t="shared" si="8"/>
        <v>53.855154639175261</v>
      </c>
      <c r="N292" s="1" t="str">
        <f t="shared" si="9"/>
        <v>EQUAL</v>
      </c>
    </row>
    <row r="293" spans="1:14" ht="15">
      <c r="A293" s="11" t="s">
        <v>37</v>
      </c>
      <c r="B293" s="11"/>
      <c r="C293" s="4" t="s">
        <v>316</v>
      </c>
      <c r="D293" s="11" t="str">
        <f>VLOOKUP(E293,[1]region!$A:$B,2,FALSE)</f>
        <v>BA</v>
      </c>
      <c r="E293" s="11" t="str">
        <f>IFERROR(VLOOKUP(C293,Sheet1!C:D,2,FALSE),C293)</f>
        <v>Bosnia and Herzegovina</v>
      </c>
      <c r="F293" s="12">
        <v>2003</v>
      </c>
      <c r="G293" s="5">
        <v>34.020618556701031</v>
      </c>
      <c r="H293" s="6">
        <v>56</v>
      </c>
      <c r="I293" s="19">
        <v>65</v>
      </c>
      <c r="J293" s="13">
        <v>44</v>
      </c>
      <c r="K293" s="14">
        <v>100</v>
      </c>
      <c r="L293" s="22">
        <v>55.355154639175261</v>
      </c>
      <c r="M293" s="1">
        <f t="shared" si="8"/>
        <v>55.355154639175261</v>
      </c>
      <c r="N293" s="1" t="str">
        <f t="shared" si="9"/>
        <v>EQUAL</v>
      </c>
    </row>
    <row r="294" spans="1:14" ht="15">
      <c r="A294" s="11" t="s">
        <v>37</v>
      </c>
      <c r="B294" s="11"/>
      <c r="C294" s="4" t="s">
        <v>316</v>
      </c>
      <c r="D294" s="11" t="str">
        <f>VLOOKUP(E294,[1]region!$A:$B,2,FALSE)</f>
        <v>BA</v>
      </c>
      <c r="E294" s="11" t="str">
        <f>IFERROR(VLOOKUP(C294,Sheet1!C:D,2,FALSE),C294)</f>
        <v>Bosnia and Herzegovina</v>
      </c>
      <c r="F294" s="12">
        <v>2004</v>
      </c>
      <c r="G294" s="5">
        <v>31.958762886597935</v>
      </c>
      <c r="H294" s="6">
        <v>59</v>
      </c>
      <c r="I294" s="19">
        <v>65</v>
      </c>
      <c r="J294" s="13">
        <v>44</v>
      </c>
      <c r="K294" s="14">
        <v>100</v>
      </c>
      <c r="L294" s="22">
        <v>55.589690721649482</v>
      </c>
      <c r="M294" s="1">
        <f t="shared" si="8"/>
        <v>55.589690721649482</v>
      </c>
      <c r="N294" s="1" t="str">
        <f t="shared" si="9"/>
        <v>EQUAL</v>
      </c>
    </row>
    <row r="295" spans="1:14" ht="15">
      <c r="A295" s="11" t="s">
        <v>37</v>
      </c>
      <c r="B295" s="11"/>
      <c r="C295" s="4" t="s">
        <v>316</v>
      </c>
      <c r="D295" s="11" t="str">
        <f>VLOOKUP(E295,[1]region!$A:$B,2,FALSE)</f>
        <v>BA</v>
      </c>
      <c r="E295" s="11" t="str">
        <f>IFERROR(VLOOKUP(C295,Sheet1!C:D,2,FALSE),C295)</f>
        <v>Bosnia and Herzegovina</v>
      </c>
      <c r="F295" s="12">
        <v>2005</v>
      </c>
      <c r="G295" s="5">
        <v>29.896907216494846</v>
      </c>
      <c r="H295" s="6">
        <v>62</v>
      </c>
      <c r="I295" s="19">
        <v>65</v>
      </c>
      <c r="J295" s="13">
        <v>44</v>
      </c>
      <c r="K295" s="14">
        <v>100</v>
      </c>
      <c r="L295" s="22">
        <v>55.824226804123711</v>
      </c>
      <c r="M295" s="1">
        <f t="shared" si="8"/>
        <v>55.824226804123711</v>
      </c>
      <c r="N295" s="1" t="str">
        <f t="shared" si="9"/>
        <v>EQUAL</v>
      </c>
    </row>
    <row r="296" spans="1:14" ht="15">
      <c r="A296" s="11" t="s">
        <v>37</v>
      </c>
      <c r="B296" s="11"/>
      <c r="C296" s="4" t="s">
        <v>316</v>
      </c>
      <c r="D296" s="11" t="str">
        <f>VLOOKUP(E296,[1]region!$A:$B,2,FALSE)</f>
        <v>BA</v>
      </c>
      <c r="E296" s="11" t="str">
        <f>IFERROR(VLOOKUP(C296,Sheet1!C:D,2,FALSE),C296)</f>
        <v>Bosnia and Herzegovina</v>
      </c>
      <c r="F296" s="12">
        <v>2006</v>
      </c>
      <c r="G296" s="5">
        <v>29.896907216494846</v>
      </c>
      <c r="H296" s="6">
        <v>64</v>
      </c>
      <c r="I296" s="19">
        <v>65</v>
      </c>
      <c r="J296" s="13">
        <v>44</v>
      </c>
      <c r="K296" s="14">
        <v>100</v>
      </c>
      <c r="L296" s="22">
        <v>56.324226804123711</v>
      </c>
      <c r="M296" s="1">
        <f t="shared" si="8"/>
        <v>56.324226804123711</v>
      </c>
      <c r="N296" s="1" t="str">
        <f t="shared" si="9"/>
        <v>EQUAL</v>
      </c>
    </row>
    <row r="297" spans="1:14" ht="15">
      <c r="A297" s="11" t="s">
        <v>37</v>
      </c>
      <c r="B297" s="11"/>
      <c r="C297" s="4" t="s">
        <v>316</v>
      </c>
      <c r="D297" s="11" t="str">
        <f>VLOOKUP(E297,[1]region!$A:$B,2,FALSE)</f>
        <v>BA</v>
      </c>
      <c r="E297" s="11" t="str">
        <f>IFERROR(VLOOKUP(C297,Sheet1!C:D,2,FALSE),C297)</f>
        <v>Bosnia and Herzegovina</v>
      </c>
      <c r="F297" s="12">
        <v>2007</v>
      </c>
      <c r="G297" s="5">
        <v>34.020618556701031</v>
      </c>
      <c r="H297" s="6">
        <v>62</v>
      </c>
      <c r="I297" s="19">
        <v>65</v>
      </c>
      <c r="J297" s="13">
        <v>44</v>
      </c>
      <c r="K297" s="14">
        <v>100</v>
      </c>
      <c r="L297" s="22">
        <v>56.855154639175261</v>
      </c>
      <c r="M297" s="1">
        <f t="shared" si="8"/>
        <v>56.855154639175261</v>
      </c>
      <c r="N297" s="1" t="str">
        <f t="shared" si="9"/>
        <v>EQUAL</v>
      </c>
    </row>
    <row r="298" spans="1:14" ht="15">
      <c r="A298" s="11" t="s">
        <v>37</v>
      </c>
      <c r="B298" s="11"/>
      <c r="C298" s="4" t="s">
        <v>316</v>
      </c>
      <c r="D298" s="11" t="str">
        <f>VLOOKUP(E298,[1]region!$A:$B,2,FALSE)</f>
        <v>BA</v>
      </c>
      <c r="E298" s="11" t="str">
        <f>IFERROR(VLOOKUP(C298,Sheet1!C:D,2,FALSE),C298)</f>
        <v>Bosnia and Herzegovina</v>
      </c>
      <c r="F298" s="12">
        <v>2008</v>
      </c>
      <c r="G298" s="5">
        <v>32.989690721649481</v>
      </c>
      <c r="H298" s="6">
        <v>61</v>
      </c>
      <c r="I298" s="19">
        <v>65</v>
      </c>
      <c r="J298" s="13">
        <v>44</v>
      </c>
      <c r="K298" s="14">
        <v>100</v>
      </c>
      <c r="L298" s="22">
        <v>56.347422680412372</v>
      </c>
      <c r="M298" s="1">
        <f t="shared" si="8"/>
        <v>56.347422680412372</v>
      </c>
      <c r="N298" s="1" t="str">
        <f t="shared" si="9"/>
        <v>EQUAL</v>
      </c>
    </row>
    <row r="299" spans="1:14" ht="15">
      <c r="A299" s="11" t="s">
        <v>37</v>
      </c>
      <c r="B299" s="11"/>
      <c r="C299" s="4" t="s">
        <v>316</v>
      </c>
      <c r="D299" s="11" t="str">
        <f>VLOOKUP(E299,[1]region!$A:$B,2,FALSE)</f>
        <v>BA</v>
      </c>
      <c r="E299" s="11" t="str">
        <f>IFERROR(VLOOKUP(C299,Sheet1!C:D,2,FALSE),C299)</f>
        <v>Bosnia and Herzegovina</v>
      </c>
      <c r="F299" s="12">
        <v>2009</v>
      </c>
      <c r="G299" s="5">
        <v>30.927835051546392</v>
      </c>
      <c r="H299" s="6">
        <v>61</v>
      </c>
      <c r="I299" s="19">
        <v>65</v>
      </c>
      <c r="J299" s="13">
        <v>44</v>
      </c>
      <c r="K299" s="14">
        <v>100</v>
      </c>
      <c r="L299" s="22">
        <v>55.8319587628866</v>
      </c>
      <c r="M299" s="1">
        <f t="shared" si="8"/>
        <v>55.8319587628866</v>
      </c>
      <c r="N299" s="1" t="str">
        <f t="shared" si="9"/>
        <v>EQUAL</v>
      </c>
    </row>
    <row r="300" spans="1:14" ht="15">
      <c r="A300" s="11" t="s">
        <v>37</v>
      </c>
      <c r="B300" s="11"/>
      <c r="C300" s="4" t="s">
        <v>316</v>
      </c>
      <c r="D300" s="11" t="str">
        <f>VLOOKUP(E300,[1]region!$A:$B,2,FALSE)</f>
        <v>BA</v>
      </c>
      <c r="E300" s="11" t="str">
        <f>IFERROR(VLOOKUP(C300,Sheet1!C:D,2,FALSE),C300)</f>
        <v>Bosnia and Herzegovina</v>
      </c>
      <c r="F300" s="12">
        <v>2010</v>
      </c>
      <c r="G300" s="5">
        <v>32.989690721649481</v>
      </c>
      <c r="H300" s="6">
        <v>60</v>
      </c>
      <c r="I300" s="19">
        <v>65</v>
      </c>
      <c r="J300" s="13">
        <v>44</v>
      </c>
      <c r="K300" s="14">
        <v>100</v>
      </c>
      <c r="L300" s="22">
        <v>56.097422680412372</v>
      </c>
      <c r="M300" s="1">
        <f t="shared" si="8"/>
        <v>56.097422680412372</v>
      </c>
      <c r="N300" s="1" t="str">
        <f t="shared" si="9"/>
        <v>EQUAL</v>
      </c>
    </row>
    <row r="301" spans="1:14" ht="15">
      <c r="A301" s="11" t="s">
        <v>37</v>
      </c>
      <c r="B301" s="11"/>
      <c r="C301" s="4" t="s">
        <v>316</v>
      </c>
      <c r="D301" s="11" t="str">
        <f>VLOOKUP(E301,[1]region!$A:$B,2,FALSE)</f>
        <v>BA</v>
      </c>
      <c r="E301" s="11" t="str">
        <f>IFERROR(VLOOKUP(C301,Sheet1!C:D,2,FALSE),C301)</f>
        <v>Bosnia and Herzegovina</v>
      </c>
      <c r="F301" s="12">
        <v>2011</v>
      </c>
      <c r="G301" s="5">
        <v>33.064030927835056</v>
      </c>
      <c r="H301" s="6">
        <v>60</v>
      </c>
      <c r="I301" s="19">
        <v>65</v>
      </c>
      <c r="J301" s="13">
        <v>44</v>
      </c>
      <c r="K301" s="14">
        <v>100</v>
      </c>
      <c r="L301" s="22">
        <v>56.116007731958767</v>
      </c>
      <c r="M301" s="1">
        <f t="shared" si="8"/>
        <v>56.116007731958767</v>
      </c>
      <c r="N301" s="1" t="str">
        <f t="shared" si="9"/>
        <v>EQUAL</v>
      </c>
    </row>
    <row r="302" spans="1:14" ht="15">
      <c r="A302" s="11" t="s">
        <v>37</v>
      </c>
      <c r="B302" s="11"/>
      <c r="C302" s="4" t="s">
        <v>316</v>
      </c>
      <c r="D302" s="11" t="str">
        <f>VLOOKUP(E302,[1]region!$A:$B,2,FALSE)</f>
        <v>BA</v>
      </c>
      <c r="E302" s="11" t="str">
        <f>IFERROR(VLOOKUP(C302,Sheet1!C:D,2,FALSE),C302)</f>
        <v>Bosnia and Herzegovina</v>
      </c>
      <c r="F302" s="12">
        <v>2012</v>
      </c>
      <c r="G302" s="5">
        <v>43.298969072164951</v>
      </c>
      <c r="H302" s="6">
        <v>62</v>
      </c>
      <c r="I302" s="19">
        <v>65</v>
      </c>
      <c r="J302" s="13">
        <v>44</v>
      </c>
      <c r="K302" s="14">
        <v>100</v>
      </c>
      <c r="L302" s="22">
        <v>59.174742268041236</v>
      </c>
      <c r="M302" s="1">
        <f t="shared" si="8"/>
        <v>59.174742268041236</v>
      </c>
      <c r="N302" s="1" t="str">
        <f t="shared" si="9"/>
        <v>EQUAL</v>
      </c>
    </row>
    <row r="303" spans="1:14" ht="15">
      <c r="A303" s="11" t="s">
        <v>37</v>
      </c>
      <c r="B303" s="11"/>
      <c r="C303" s="4" t="s">
        <v>316</v>
      </c>
      <c r="D303" s="11" t="str">
        <f>VLOOKUP(E303,[1]region!$A:$B,2,FALSE)</f>
        <v>BA</v>
      </c>
      <c r="E303" s="11" t="str">
        <f>IFERROR(VLOOKUP(C303,Sheet1!C:D,2,FALSE),C303)</f>
        <v>Bosnia and Herzegovina</v>
      </c>
      <c r="F303" s="12">
        <v>2013</v>
      </c>
      <c r="G303" s="5">
        <v>43.298969072164951</v>
      </c>
      <c r="H303" s="6">
        <v>61</v>
      </c>
      <c r="I303" s="19">
        <v>65</v>
      </c>
      <c r="J303" s="13">
        <v>44</v>
      </c>
      <c r="K303" s="14">
        <v>100</v>
      </c>
      <c r="L303" s="22">
        <v>58.924742268041236</v>
      </c>
      <c r="M303" s="1">
        <f t="shared" si="8"/>
        <v>58.924742268041236</v>
      </c>
      <c r="N303" s="1" t="str">
        <f t="shared" si="9"/>
        <v>EQUAL</v>
      </c>
    </row>
    <row r="304" spans="1:14" ht="15">
      <c r="A304" s="11" t="s">
        <v>37</v>
      </c>
      <c r="B304" s="11"/>
      <c r="C304" s="4" t="s">
        <v>316</v>
      </c>
      <c r="D304" s="11" t="str">
        <f>VLOOKUP(E304,[1]region!$A:$B,2,FALSE)</f>
        <v>BA</v>
      </c>
      <c r="E304" s="11" t="str">
        <f>IFERROR(VLOOKUP(C304,Sheet1!C:D,2,FALSE),C304)</f>
        <v>Bosnia and Herzegovina</v>
      </c>
      <c r="F304" s="12">
        <v>2014</v>
      </c>
      <c r="G304" s="5">
        <v>40.206185567010309</v>
      </c>
      <c r="H304" s="6">
        <v>60</v>
      </c>
      <c r="I304" s="19">
        <v>65</v>
      </c>
      <c r="J304" s="13">
        <v>44</v>
      </c>
      <c r="K304" s="14">
        <v>100</v>
      </c>
      <c r="L304" s="22">
        <v>57.901546391752582</v>
      </c>
      <c r="M304" s="1">
        <f t="shared" si="8"/>
        <v>57.901546391752582</v>
      </c>
      <c r="N304" s="1" t="str">
        <f t="shared" si="9"/>
        <v>EQUAL</v>
      </c>
    </row>
    <row r="305" spans="1:14" ht="15">
      <c r="A305" s="11" t="s">
        <v>37</v>
      </c>
      <c r="B305" s="11"/>
      <c r="C305" s="4" t="s">
        <v>316</v>
      </c>
      <c r="D305" s="11" t="str">
        <f>VLOOKUP(E305,[1]region!$A:$B,2,FALSE)</f>
        <v>BA</v>
      </c>
      <c r="E305" s="11" t="str">
        <f>IFERROR(VLOOKUP(C305,Sheet1!C:D,2,FALSE),C305)</f>
        <v>Bosnia and Herzegovina</v>
      </c>
      <c r="F305" s="12">
        <v>2015</v>
      </c>
      <c r="G305" s="5">
        <v>39.175257731958766</v>
      </c>
      <c r="H305" s="6">
        <v>57</v>
      </c>
      <c r="I305" s="19">
        <v>65</v>
      </c>
      <c r="J305" s="13">
        <v>44</v>
      </c>
      <c r="K305" s="14">
        <v>100</v>
      </c>
      <c r="L305" s="22">
        <v>56.893814432989693</v>
      </c>
      <c r="M305" s="1">
        <f t="shared" si="8"/>
        <v>56.893814432989693</v>
      </c>
      <c r="N305" s="1" t="str">
        <f t="shared" si="9"/>
        <v>EQUAL</v>
      </c>
    </row>
    <row r="306" spans="1:14" ht="15">
      <c r="A306" s="11" t="s">
        <v>37</v>
      </c>
      <c r="B306" s="11"/>
      <c r="C306" s="4" t="s">
        <v>316</v>
      </c>
      <c r="D306" s="11" t="str">
        <f>VLOOKUP(E306,[1]region!$A:$B,2,FALSE)</f>
        <v>BA</v>
      </c>
      <c r="E306" s="11" t="str">
        <f>IFERROR(VLOOKUP(C306,Sheet1!C:D,2,FALSE),C306)</f>
        <v>Bosnia and Herzegovina</v>
      </c>
      <c r="F306" s="12">
        <v>2016</v>
      </c>
      <c r="G306" s="5">
        <v>40.206185567010309</v>
      </c>
      <c r="H306" s="6">
        <v>55</v>
      </c>
      <c r="I306" s="19">
        <v>65</v>
      </c>
      <c r="J306" s="13">
        <v>44</v>
      </c>
      <c r="K306" s="14">
        <v>100</v>
      </c>
      <c r="L306" s="22">
        <v>56.651546391752582</v>
      </c>
      <c r="M306" s="1">
        <f t="shared" si="8"/>
        <v>56.651546391752582</v>
      </c>
      <c r="N306" s="1" t="str">
        <f t="shared" si="9"/>
        <v>EQUAL</v>
      </c>
    </row>
    <row r="307" spans="1:14" ht="15">
      <c r="A307" s="11" t="s">
        <v>37</v>
      </c>
      <c r="B307" s="11"/>
      <c r="C307" s="15" t="s">
        <v>316</v>
      </c>
      <c r="D307" s="11" t="str">
        <f>VLOOKUP(E307,[1]region!$A:$B,2,FALSE)</f>
        <v>BA</v>
      </c>
      <c r="E307" s="11" t="str">
        <f>IFERROR(VLOOKUP(C307,Sheet1!C:D,2,FALSE),C307)</f>
        <v>Bosnia and Herzegovina</v>
      </c>
      <c r="F307" s="12">
        <v>2017</v>
      </c>
      <c r="G307" s="5">
        <v>39.175257731958766</v>
      </c>
      <c r="H307" s="15">
        <v>55</v>
      </c>
      <c r="I307" s="19">
        <v>65</v>
      </c>
      <c r="J307" s="13">
        <v>44</v>
      </c>
      <c r="K307" s="14">
        <v>100</v>
      </c>
      <c r="L307" s="22">
        <v>56.393814432989693</v>
      </c>
      <c r="M307" s="1">
        <f t="shared" si="8"/>
        <v>56.393814432989693</v>
      </c>
      <c r="N307" s="1" t="str">
        <f t="shared" si="9"/>
        <v>EQUAL</v>
      </c>
    </row>
    <row r="308" spans="1:14" ht="15">
      <c r="A308" s="11" t="s">
        <v>38</v>
      </c>
      <c r="B308" s="11"/>
      <c r="C308" s="11" t="s">
        <v>39</v>
      </c>
      <c r="D308" s="11" t="str">
        <f>VLOOKUP(E308,[1]region!$A:$B,2,FALSE)</f>
        <v>BW</v>
      </c>
      <c r="E308" s="11" t="str">
        <f>IFERROR(VLOOKUP(C308,Sheet1!C:D,2,FALSE),C308)</f>
        <v>Botswana</v>
      </c>
      <c r="F308" s="12">
        <v>2000</v>
      </c>
      <c r="G308" s="5">
        <v>65.979381443298962</v>
      </c>
      <c r="H308" s="6">
        <v>82</v>
      </c>
      <c r="I308" s="19">
        <v>90</v>
      </c>
      <c r="J308" s="13">
        <v>100</v>
      </c>
      <c r="K308" s="14">
        <v>100</v>
      </c>
      <c r="L308" s="22">
        <v>84.494845360824741</v>
      </c>
      <c r="M308" s="1">
        <f t="shared" si="8"/>
        <v>84.494845360824741</v>
      </c>
      <c r="N308" s="1" t="str">
        <f t="shared" si="9"/>
        <v>EQUAL</v>
      </c>
    </row>
    <row r="309" spans="1:14" ht="15">
      <c r="A309" s="11" t="s">
        <v>38</v>
      </c>
      <c r="B309" s="11"/>
      <c r="C309" s="11" t="s">
        <v>39</v>
      </c>
      <c r="D309" s="11" t="str">
        <f>VLOOKUP(E309,[1]region!$A:$B,2,FALSE)</f>
        <v>BW</v>
      </c>
      <c r="E309" s="11" t="str">
        <f>IFERROR(VLOOKUP(C309,Sheet1!C:D,2,FALSE),C309)</f>
        <v>Botswana</v>
      </c>
      <c r="F309" s="12">
        <v>2001</v>
      </c>
      <c r="G309" s="5">
        <v>65.979381443298962</v>
      </c>
      <c r="H309" s="6">
        <v>82</v>
      </c>
      <c r="I309" s="19">
        <v>90</v>
      </c>
      <c r="J309" s="13">
        <v>100</v>
      </c>
      <c r="K309" s="14">
        <v>100</v>
      </c>
      <c r="L309" s="22">
        <v>84.494845360824741</v>
      </c>
      <c r="M309" s="1">
        <f t="shared" si="8"/>
        <v>84.494845360824741</v>
      </c>
      <c r="N309" s="1" t="str">
        <f t="shared" si="9"/>
        <v>EQUAL</v>
      </c>
    </row>
    <row r="310" spans="1:14" ht="15">
      <c r="A310" s="11" t="s">
        <v>38</v>
      </c>
      <c r="B310" s="11"/>
      <c r="C310" s="11" t="s">
        <v>39</v>
      </c>
      <c r="D310" s="11" t="str">
        <f>VLOOKUP(E310,[1]region!$A:$B,2,FALSE)</f>
        <v>BW</v>
      </c>
      <c r="E310" s="11" t="str">
        <f>IFERROR(VLOOKUP(C310,Sheet1!C:D,2,FALSE),C310)</f>
        <v>Botswana</v>
      </c>
      <c r="F310" s="12">
        <v>2002</v>
      </c>
      <c r="G310" s="5">
        <v>65.979381443298962</v>
      </c>
      <c r="H310" s="6">
        <v>82</v>
      </c>
      <c r="I310" s="19">
        <v>90</v>
      </c>
      <c r="J310" s="13">
        <v>100</v>
      </c>
      <c r="K310" s="14">
        <v>100</v>
      </c>
      <c r="L310" s="22">
        <v>84.494845360824741</v>
      </c>
      <c r="M310" s="1">
        <f t="shared" si="8"/>
        <v>84.494845360824741</v>
      </c>
      <c r="N310" s="1" t="str">
        <f t="shared" si="9"/>
        <v>EQUAL</v>
      </c>
    </row>
    <row r="311" spans="1:14" ht="15">
      <c r="A311" s="11" t="s">
        <v>38</v>
      </c>
      <c r="B311" s="11"/>
      <c r="C311" s="11" t="s">
        <v>39</v>
      </c>
      <c r="D311" s="11" t="str">
        <f>VLOOKUP(E311,[1]region!$A:$B,2,FALSE)</f>
        <v>BW</v>
      </c>
      <c r="E311" s="11" t="str">
        <f>IFERROR(VLOOKUP(C311,Sheet1!C:D,2,FALSE),C311)</f>
        <v>Botswana</v>
      </c>
      <c r="F311" s="12">
        <v>2003</v>
      </c>
      <c r="G311" s="5">
        <v>58.762886597938149</v>
      </c>
      <c r="H311" s="6">
        <v>82</v>
      </c>
      <c r="I311" s="19">
        <v>90</v>
      </c>
      <c r="J311" s="13">
        <v>100</v>
      </c>
      <c r="K311" s="14">
        <v>100</v>
      </c>
      <c r="L311" s="22">
        <v>82.690721649484544</v>
      </c>
      <c r="M311" s="1">
        <f t="shared" si="8"/>
        <v>82.690721649484544</v>
      </c>
      <c r="N311" s="1" t="str">
        <f t="shared" si="9"/>
        <v>EQUAL</v>
      </c>
    </row>
    <row r="312" spans="1:14" ht="15">
      <c r="A312" s="11" t="s">
        <v>38</v>
      </c>
      <c r="B312" s="11"/>
      <c r="C312" s="11" t="s">
        <v>39</v>
      </c>
      <c r="D312" s="11" t="str">
        <f>VLOOKUP(E312,[1]region!$A:$B,2,FALSE)</f>
        <v>BW</v>
      </c>
      <c r="E312" s="11" t="str">
        <f>IFERROR(VLOOKUP(C312,Sheet1!C:D,2,FALSE),C312)</f>
        <v>Botswana</v>
      </c>
      <c r="F312" s="12">
        <v>2004</v>
      </c>
      <c r="G312" s="5">
        <v>61.855670103092784</v>
      </c>
      <c r="H312" s="6">
        <v>82</v>
      </c>
      <c r="I312" s="19">
        <v>90</v>
      </c>
      <c r="J312" s="13">
        <v>100</v>
      </c>
      <c r="K312" s="14">
        <v>100</v>
      </c>
      <c r="L312" s="22">
        <v>83.463917525773198</v>
      </c>
      <c r="M312" s="1">
        <f t="shared" si="8"/>
        <v>83.463917525773198</v>
      </c>
      <c r="N312" s="1" t="str">
        <f t="shared" si="9"/>
        <v>EQUAL</v>
      </c>
    </row>
    <row r="313" spans="1:14" ht="15">
      <c r="A313" s="11" t="s">
        <v>38</v>
      </c>
      <c r="B313" s="11"/>
      <c r="C313" s="11" t="s">
        <v>39</v>
      </c>
      <c r="D313" s="11" t="str">
        <f>VLOOKUP(E313,[1]region!$A:$B,2,FALSE)</f>
        <v>BW</v>
      </c>
      <c r="E313" s="11" t="str">
        <f>IFERROR(VLOOKUP(C313,Sheet1!C:D,2,FALSE),C313)</f>
        <v>Botswana</v>
      </c>
      <c r="F313" s="12">
        <v>2005</v>
      </c>
      <c r="G313" s="5">
        <v>60.824742268041234</v>
      </c>
      <c r="H313" s="6">
        <v>78</v>
      </c>
      <c r="I313" s="19">
        <v>90</v>
      </c>
      <c r="J313" s="13">
        <v>100</v>
      </c>
      <c r="K313" s="14">
        <v>100</v>
      </c>
      <c r="L313" s="22">
        <v>82.206185567010309</v>
      </c>
      <c r="M313" s="1">
        <f t="shared" si="8"/>
        <v>82.206185567010309</v>
      </c>
      <c r="N313" s="1" t="str">
        <f t="shared" si="9"/>
        <v>EQUAL</v>
      </c>
    </row>
    <row r="314" spans="1:14" ht="15">
      <c r="A314" s="11" t="s">
        <v>38</v>
      </c>
      <c r="B314" s="11"/>
      <c r="C314" s="11" t="s">
        <v>39</v>
      </c>
      <c r="D314" s="11" t="str">
        <f>VLOOKUP(E314,[1]region!$A:$B,2,FALSE)</f>
        <v>BW</v>
      </c>
      <c r="E314" s="11" t="str">
        <f>IFERROR(VLOOKUP(C314,Sheet1!C:D,2,FALSE),C314)</f>
        <v>Botswana</v>
      </c>
      <c r="F314" s="12">
        <v>2006</v>
      </c>
      <c r="G314" s="5">
        <v>57.731958762886592</v>
      </c>
      <c r="H314" s="6">
        <v>78</v>
      </c>
      <c r="I314" s="19">
        <v>90</v>
      </c>
      <c r="J314" s="13">
        <v>100</v>
      </c>
      <c r="K314" s="14">
        <v>100</v>
      </c>
      <c r="L314" s="22">
        <v>81.432989690721655</v>
      </c>
      <c r="M314" s="1">
        <f t="shared" si="8"/>
        <v>81.432989690721655</v>
      </c>
      <c r="N314" s="1" t="str">
        <f t="shared" si="9"/>
        <v>EQUAL</v>
      </c>
    </row>
    <row r="315" spans="1:14" ht="15">
      <c r="A315" s="11" t="s">
        <v>38</v>
      </c>
      <c r="B315" s="11"/>
      <c r="C315" s="11" t="s">
        <v>39</v>
      </c>
      <c r="D315" s="11" t="str">
        <f>VLOOKUP(E315,[1]region!$A:$B,2,FALSE)</f>
        <v>BW</v>
      </c>
      <c r="E315" s="11" t="str">
        <f>IFERROR(VLOOKUP(C315,Sheet1!C:D,2,FALSE),C315)</f>
        <v>Botswana</v>
      </c>
      <c r="F315" s="12">
        <v>2007</v>
      </c>
      <c r="G315" s="5">
        <v>55.670103092783506</v>
      </c>
      <c r="H315" s="6">
        <v>79</v>
      </c>
      <c r="I315" s="19">
        <v>90</v>
      </c>
      <c r="J315" s="13">
        <v>100</v>
      </c>
      <c r="K315" s="14">
        <v>100</v>
      </c>
      <c r="L315" s="22">
        <v>81.167525773195877</v>
      </c>
      <c r="M315" s="1">
        <f t="shared" si="8"/>
        <v>81.167525773195877</v>
      </c>
      <c r="N315" s="1" t="str">
        <f t="shared" si="9"/>
        <v>EQUAL</v>
      </c>
    </row>
    <row r="316" spans="1:14" ht="15">
      <c r="A316" s="11" t="s">
        <v>38</v>
      </c>
      <c r="B316" s="11"/>
      <c r="C316" s="11" t="s">
        <v>39</v>
      </c>
      <c r="D316" s="11" t="str">
        <f>VLOOKUP(E316,[1]region!$A:$B,2,FALSE)</f>
        <v>BW</v>
      </c>
      <c r="E316" s="11" t="str">
        <f>IFERROR(VLOOKUP(C316,Sheet1!C:D,2,FALSE),C316)</f>
        <v>Botswana</v>
      </c>
      <c r="F316" s="12">
        <v>2008</v>
      </c>
      <c r="G316" s="5">
        <v>59.793814432989691</v>
      </c>
      <c r="H316" s="6">
        <v>78</v>
      </c>
      <c r="I316" s="19">
        <v>90</v>
      </c>
      <c r="J316" s="13">
        <v>100</v>
      </c>
      <c r="K316" s="14">
        <v>100</v>
      </c>
      <c r="L316" s="22">
        <v>81.948453608247419</v>
      </c>
      <c r="M316" s="1">
        <f t="shared" si="8"/>
        <v>81.948453608247419</v>
      </c>
      <c r="N316" s="1" t="str">
        <f t="shared" si="9"/>
        <v>EQUAL</v>
      </c>
    </row>
    <row r="317" spans="1:14" ht="15">
      <c r="A317" s="11" t="s">
        <v>38</v>
      </c>
      <c r="B317" s="11"/>
      <c r="C317" s="11" t="s">
        <v>39</v>
      </c>
      <c r="D317" s="11" t="str">
        <f>VLOOKUP(E317,[1]region!$A:$B,2,FALSE)</f>
        <v>BW</v>
      </c>
      <c r="E317" s="11" t="str">
        <f>IFERROR(VLOOKUP(C317,Sheet1!C:D,2,FALSE),C317)</f>
        <v>Botswana</v>
      </c>
      <c r="F317" s="12">
        <v>2009</v>
      </c>
      <c r="G317" s="5">
        <v>57.731958762886592</v>
      </c>
      <c r="H317" s="6">
        <v>75</v>
      </c>
      <c r="I317" s="19">
        <v>90</v>
      </c>
      <c r="J317" s="13">
        <v>100</v>
      </c>
      <c r="K317" s="14">
        <v>100</v>
      </c>
      <c r="L317" s="22">
        <v>80.682989690721655</v>
      </c>
      <c r="M317" s="1">
        <f t="shared" si="8"/>
        <v>80.682989690721655</v>
      </c>
      <c r="N317" s="1" t="str">
        <f t="shared" si="9"/>
        <v>EQUAL</v>
      </c>
    </row>
    <row r="318" spans="1:14" ht="15">
      <c r="A318" s="11" t="s">
        <v>38</v>
      </c>
      <c r="B318" s="11"/>
      <c r="C318" s="11" t="s">
        <v>39</v>
      </c>
      <c r="D318" s="11" t="str">
        <f>VLOOKUP(E318,[1]region!$A:$B,2,FALSE)</f>
        <v>BW</v>
      </c>
      <c r="E318" s="11" t="str">
        <f>IFERROR(VLOOKUP(C318,Sheet1!C:D,2,FALSE),C318)</f>
        <v>Botswana</v>
      </c>
      <c r="F318" s="12">
        <v>2010</v>
      </c>
      <c r="G318" s="5">
        <v>59.793814432989691</v>
      </c>
      <c r="H318" s="6">
        <v>75</v>
      </c>
      <c r="I318" s="19">
        <v>90</v>
      </c>
      <c r="J318" s="13">
        <v>100</v>
      </c>
      <c r="K318" s="14">
        <v>100</v>
      </c>
      <c r="L318" s="22">
        <v>81.198453608247419</v>
      </c>
      <c r="M318" s="1">
        <f t="shared" si="8"/>
        <v>81.198453608247419</v>
      </c>
      <c r="N318" s="1" t="str">
        <f t="shared" si="9"/>
        <v>EQUAL</v>
      </c>
    </row>
    <row r="319" spans="1:14" ht="15">
      <c r="A319" s="11" t="s">
        <v>38</v>
      </c>
      <c r="B319" s="11"/>
      <c r="C319" s="11" t="s">
        <v>39</v>
      </c>
      <c r="D319" s="11" t="str">
        <f>VLOOKUP(E319,[1]region!$A:$B,2,FALSE)</f>
        <v>BW</v>
      </c>
      <c r="E319" s="11" t="str">
        <f>IFERROR(VLOOKUP(C319,Sheet1!C:D,2,FALSE),C319)</f>
        <v>Botswana</v>
      </c>
      <c r="F319" s="12">
        <v>2011</v>
      </c>
      <c r="G319" s="5">
        <v>62.658577319587629</v>
      </c>
      <c r="H319" s="6">
        <v>75</v>
      </c>
      <c r="I319" s="19">
        <v>90</v>
      </c>
      <c r="J319" s="13">
        <v>100</v>
      </c>
      <c r="K319" s="14">
        <v>100</v>
      </c>
      <c r="L319" s="22">
        <v>81.914644329896902</v>
      </c>
      <c r="M319" s="1">
        <f t="shared" si="8"/>
        <v>81.914644329896902</v>
      </c>
      <c r="N319" s="1" t="str">
        <f t="shared" si="9"/>
        <v>EQUAL</v>
      </c>
    </row>
    <row r="320" spans="1:14" ht="15">
      <c r="A320" s="11" t="s">
        <v>38</v>
      </c>
      <c r="B320" s="11"/>
      <c r="C320" s="11" t="s">
        <v>39</v>
      </c>
      <c r="D320" s="11" t="str">
        <f>VLOOKUP(E320,[1]region!$A:$B,2,FALSE)</f>
        <v>BW</v>
      </c>
      <c r="E320" s="11" t="str">
        <f>IFERROR(VLOOKUP(C320,Sheet1!C:D,2,FALSE),C320)</f>
        <v>Botswana</v>
      </c>
      <c r="F320" s="12">
        <v>2012</v>
      </c>
      <c r="G320" s="5">
        <v>67.010309278350505</v>
      </c>
      <c r="H320" s="6">
        <v>74</v>
      </c>
      <c r="I320" s="19">
        <v>90</v>
      </c>
      <c r="J320" s="13">
        <v>100</v>
      </c>
      <c r="K320" s="14">
        <v>100</v>
      </c>
      <c r="L320" s="22">
        <v>82.75257731958763</v>
      </c>
      <c r="M320" s="1">
        <f t="shared" si="8"/>
        <v>82.75257731958763</v>
      </c>
      <c r="N320" s="1" t="str">
        <f t="shared" si="9"/>
        <v>EQUAL</v>
      </c>
    </row>
    <row r="321" spans="1:14" ht="15">
      <c r="A321" s="11" t="s">
        <v>38</v>
      </c>
      <c r="B321" s="11"/>
      <c r="C321" s="11" t="s">
        <v>39</v>
      </c>
      <c r="D321" s="11" t="str">
        <f>VLOOKUP(E321,[1]region!$A:$B,2,FALSE)</f>
        <v>BW</v>
      </c>
      <c r="E321" s="11" t="str">
        <f>IFERROR(VLOOKUP(C321,Sheet1!C:D,2,FALSE),C321)</f>
        <v>Botswana</v>
      </c>
      <c r="F321" s="12">
        <v>2013</v>
      </c>
      <c r="G321" s="5">
        <v>65.979381443298962</v>
      </c>
      <c r="H321" s="6">
        <v>74</v>
      </c>
      <c r="I321" s="19">
        <v>90</v>
      </c>
      <c r="J321" s="13">
        <v>100</v>
      </c>
      <c r="K321" s="14">
        <v>100</v>
      </c>
      <c r="L321" s="22">
        <v>82.494845360824741</v>
      </c>
      <c r="M321" s="1">
        <f t="shared" si="8"/>
        <v>82.494845360824741</v>
      </c>
      <c r="N321" s="1" t="str">
        <f t="shared" si="9"/>
        <v>EQUAL</v>
      </c>
    </row>
    <row r="322" spans="1:14" ht="15">
      <c r="A322" s="11" t="s">
        <v>38</v>
      </c>
      <c r="B322" s="11"/>
      <c r="C322" s="11" t="s">
        <v>39</v>
      </c>
      <c r="D322" s="11" t="str">
        <f>VLOOKUP(E322,[1]region!$A:$B,2,FALSE)</f>
        <v>BW</v>
      </c>
      <c r="E322" s="11" t="str">
        <f>IFERROR(VLOOKUP(C322,Sheet1!C:D,2,FALSE),C322)</f>
        <v>Botswana</v>
      </c>
      <c r="F322" s="12">
        <v>2014</v>
      </c>
      <c r="G322" s="5">
        <v>64.948453608247419</v>
      </c>
      <c r="H322" s="6">
        <v>73</v>
      </c>
      <c r="I322" s="19">
        <v>90</v>
      </c>
      <c r="J322" s="13">
        <v>100</v>
      </c>
      <c r="K322" s="14">
        <v>100</v>
      </c>
      <c r="L322" s="22">
        <v>81.987113402061851</v>
      </c>
      <c r="M322" s="1">
        <f t="shared" si="8"/>
        <v>81.987113402061851</v>
      </c>
      <c r="N322" s="1" t="str">
        <f t="shared" si="9"/>
        <v>EQUAL</v>
      </c>
    </row>
    <row r="323" spans="1:14" ht="15">
      <c r="A323" s="11" t="s">
        <v>38</v>
      </c>
      <c r="B323" s="11"/>
      <c r="C323" s="11" t="s">
        <v>39</v>
      </c>
      <c r="D323" s="11" t="str">
        <f>VLOOKUP(E323,[1]region!$A:$B,2,FALSE)</f>
        <v>BW</v>
      </c>
      <c r="E323" s="11" t="str">
        <f>IFERROR(VLOOKUP(C323,Sheet1!C:D,2,FALSE),C323)</f>
        <v>Botswana</v>
      </c>
      <c r="F323" s="12">
        <v>2015</v>
      </c>
      <c r="G323" s="5">
        <v>64.948453608247419</v>
      </c>
      <c r="H323" s="6">
        <v>73</v>
      </c>
      <c r="I323" s="19">
        <v>90</v>
      </c>
      <c r="J323" s="13">
        <v>100</v>
      </c>
      <c r="K323" s="14">
        <v>100</v>
      </c>
      <c r="L323" s="22">
        <v>81.987113402061851</v>
      </c>
      <c r="M323" s="1">
        <f t="shared" ref="M323:M386" si="10">G323*0.25+H323*0.25+I323*0.25+J323*0.15+K323*0.1</f>
        <v>81.987113402061851</v>
      </c>
      <c r="N323" s="1" t="str">
        <f t="shared" ref="N323:N386" si="11">IF(ABS(M323-L323)&lt;0.5,"EQUAL", "NOT EQUAL")</f>
        <v>EQUAL</v>
      </c>
    </row>
    <row r="324" spans="1:14" ht="15">
      <c r="A324" s="11" t="s">
        <v>38</v>
      </c>
      <c r="B324" s="11"/>
      <c r="C324" s="11" t="s">
        <v>39</v>
      </c>
      <c r="D324" s="11" t="str">
        <f>VLOOKUP(E324,[1]region!$A:$B,2,FALSE)</f>
        <v>BW</v>
      </c>
      <c r="E324" s="11" t="str">
        <f>IFERROR(VLOOKUP(C324,Sheet1!C:D,2,FALSE),C324)</f>
        <v>Botswana</v>
      </c>
      <c r="F324" s="12">
        <v>2016</v>
      </c>
      <c r="G324" s="5">
        <v>61.855670103092784</v>
      </c>
      <c r="H324" s="6">
        <v>72</v>
      </c>
      <c r="I324" s="19">
        <v>90</v>
      </c>
      <c r="J324" s="13">
        <v>100</v>
      </c>
      <c r="K324" s="14">
        <v>100</v>
      </c>
      <c r="L324" s="22">
        <v>80.963917525773198</v>
      </c>
      <c r="M324" s="1">
        <f t="shared" si="10"/>
        <v>80.963917525773198</v>
      </c>
      <c r="N324" s="1" t="str">
        <f t="shared" si="11"/>
        <v>EQUAL</v>
      </c>
    </row>
    <row r="325" spans="1:14" ht="15">
      <c r="A325" s="11" t="s">
        <v>38</v>
      </c>
      <c r="B325" s="11"/>
      <c r="C325" s="11" t="s">
        <v>39</v>
      </c>
      <c r="D325" s="11" t="str">
        <f>VLOOKUP(E325,[1]region!$A:$B,2,FALSE)</f>
        <v>BW</v>
      </c>
      <c r="E325" s="11" t="str">
        <f>IFERROR(VLOOKUP(C325,Sheet1!C:D,2,FALSE),C325)</f>
        <v>Botswana</v>
      </c>
      <c r="F325" s="12">
        <v>2017</v>
      </c>
      <c r="G325" s="5">
        <v>62.886597938144327</v>
      </c>
      <c r="H325" s="15">
        <v>72</v>
      </c>
      <c r="I325" s="19">
        <v>90</v>
      </c>
      <c r="J325" s="13">
        <v>100</v>
      </c>
      <c r="K325" s="14">
        <v>100</v>
      </c>
      <c r="L325" s="22">
        <v>81.221649484536073</v>
      </c>
      <c r="M325" s="1">
        <f t="shared" si="10"/>
        <v>81.221649484536073</v>
      </c>
      <c r="N325" s="1" t="str">
        <f t="shared" si="11"/>
        <v>EQUAL</v>
      </c>
    </row>
    <row r="326" spans="1:14" ht="15">
      <c r="A326" s="11" t="s">
        <v>40</v>
      </c>
      <c r="B326" s="11"/>
      <c r="C326" s="11" t="s">
        <v>41</v>
      </c>
      <c r="D326" s="11" t="str">
        <f>VLOOKUP(E326,[1]region!$A:$B,2,FALSE)</f>
        <v>BR</v>
      </c>
      <c r="E326" s="11" t="str">
        <f>IFERROR(VLOOKUP(C326,Sheet1!C:D,2,FALSE),C326)</f>
        <v>Brazil</v>
      </c>
      <c r="F326" s="12">
        <v>2000</v>
      </c>
      <c r="G326" s="5">
        <v>41.237113402061851</v>
      </c>
      <c r="H326" s="6">
        <v>73</v>
      </c>
      <c r="I326" s="19">
        <v>90</v>
      </c>
      <c r="J326" s="13">
        <v>86</v>
      </c>
      <c r="K326" s="14">
        <v>100</v>
      </c>
      <c r="L326" s="22">
        <v>73.959278350515461</v>
      </c>
      <c r="M326" s="1">
        <f t="shared" si="10"/>
        <v>73.959278350515461</v>
      </c>
      <c r="N326" s="1" t="str">
        <f t="shared" si="11"/>
        <v>EQUAL</v>
      </c>
    </row>
    <row r="327" spans="1:14" ht="15">
      <c r="A327" s="11" t="s">
        <v>40</v>
      </c>
      <c r="B327" s="11"/>
      <c r="C327" s="11" t="s">
        <v>41</v>
      </c>
      <c r="D327" s="11" t="str">
        <f>VLOOKUP(E327,[1]region!$A:$B,2,FALSE)</f>
        <v>BR</v>
      </c>
      <c r="E327" s="11" t="str">
        <f>IFERROR(VLOOKUP(C327,Sheet1!C:D,2,FALSE),C327)</f>
        <v>Brazil</v>
      </c>
      <c r="F327" s="12">
        <v>2001</v>
      </c>
      <c r="G327" s="5">
        <v>41.237113402061851</v>
      </c>
      <c r="H327" s="6">
        <v>73</v>
      </c>
      <c r="I327" s="19">
        <v>90</v>
      </c>
      <c r="J327" s="13">
        <v>86</v>
      </c>
      <c r="K327" s="14">
        <v>100</v>
      </c>
      <c r="L327" s="22">
        <v>73.959278350515461</v>
      </c>
      <c r="M327" s="1">
        <f t="shared" si="10"/>
        <v>73.959278350515461</v>
      </c>
      <c r="N327" s="1" t="str">
        <f t="shared" si="11"/>
        <v>EQUAL</v>
      </c>
    </row>
    <row r="328" spans="1:14" ht="15">
      <c r="A328" s="11" t="s">
        <v>40</v>
      </c>
      <c r="B328" s="11"/>
      <c r="C328" s="11" t="s">
        <v>41</v>
      </c>
      <c r="D328" s="11" t="str">
        <f>VLOOKUP(E328,[1]region!$A:$B,2,FALSE)</f>
        <v>BR</v>
      </c>
      <c r="E328" s="11" t="str">
        <f>IFERROR(VLOOKUP(C328,Sheet1!C:D,2,FALSE),C328)</f>
        <v>Brazil</v>
      </c>
      <c r="F328" s="12">
        <v>2002</v>
      </c>
      <c r="G328" s="5">
        <v>41.237113402061851</v>
      </c>
      <c r="H328" s="6">
        <v>73</v>
      </c>
      <c r="I328" s="19">
        <v>90</v>
      </c>
      <c r="J328" s="13">
        <v>86</v>
      </c>
      <c r="K328" s="14">
        <v>100</v>
      </c>
      <c r="L328" s="22">
        <v>73.959278350515461</v>
      </c>
      <c r="M328" s="1">
        <f t="shared" si="10"/>
        <v>73.959278350515461</v>
      </c>
      <c r="N328" s="1" t="str">
        <f t="shared" si="11"/>
        <v>EQUAL</v>
      </c>
    </row>
    <row r="329" spans="1:14" ht="15">
      <c r="A329" s="11" t="s">
        <v>40</v>
      </c>
      <c r="B329" s="11"/>
      <c r="C329" s="11" t="s">
        <v>41</v>
      </c>
      <c r="D329" s="11" t="str">
        <f>VLOOKUP(E329,[1]region!$A:$B,2,FALSE)</f>
        <v>BR</v>
      </c>
      <c r="E329" s="11" t="str">
        <f>IFERROR(VLOOKUP(C329,Sheet1!C:D,2,FALSE),C329)</f>
        <v>Brazil</v>
      </c>
      <c r="F329" s="12">
        <v>2003</v>
      </c>
      <c r="G329" s="5">
        <v>40.206185567010309</v>
      </c>
      <c r="H329" s="6">
        <v>74</v>
      </c>
      <c r="I329" s="19">
        <v>90</v>
      </c>
      <c r="J329" s="13">
        <v>86</v>
      </c>
      <c r="K329" s="14">
        <v>100</v>
      </c>
      <c r="L329" s="22">
        <v>73.951546391752572</v>
      </c>
      <c r="M329" s="1">
        <f t="shared" si="10"/>
        <v>73.951546391752572</v>
      </c>
      <c r="N329" s="1" t="str">
        <f t="shared" si="11"/>
        <v>EQUAL</v>
      </c>
    </row>
    <row r="330" spans="1:14" ht="15">
      <c r="A330" s="11" t="s">
        <v>40</v>
      </c>
      <c r="B330" s="11"/>
      <c r="C330" s="11" t="s">
        <v>41</v>
      </c>
      <c r="D330" s="11" t="str">
        <f>VLOOKUP(E330,[1]region!$A:$B,2,FALSE)</f>
        <v>BR</v>
      </c>
      <c r="E330" s="11" t="str">
        <f>IFERROR(VLOOKUP(C330,Sheet1!C:D,2,FALSE),C330)</f>
        <v>Brazil</v>
      </c>
      <c r="F330" s="12">
        <v>2004</v>
      </c>
      <c r="G330" s="5">
        <v>40.206185567010309</v>
      </c>
      <c r="H330" s="6">
        <v>75</v>
      </c>
      <c r="I330" s="19">
        <v>90</v>
      </c>
      <c r="J330" s="13">
        <v>86</v>
      </c>
      <c r="K330" s="14">
        <v>100</v>
      </c>
      <c r="L330" s="22">
        <v>74.201546391752586</v>
      </c>
      <c r="M330" s="1">
        <f t="shared" si="10"/>
        <v>74.201546391752586</v>
      </c>
      <c r="N330" s="1" t="str">
        <f t="shared" si="11"/>
        <v>EQUAL</v>
      </c>
    </row>
    <row r="331" spans="1:14" ht="15">
      <c r="A331" s="11" t="s">
        <v>40</v>
      </c>
      <c r="B331" s="11"/>
      <c r="C331" s="11" t="s">
        <v>41</v>
      </c>
      <c r="D331" s="11" t="str">
        <f>VLOOKUP(E331,[1]region!$A:$B,2,FALSE)</f>
        <v>BR</v>
      </c>
      <c r="E331" s="11" t="str">
        <f>IFERROR(VLOOKUP(C331,Sheet1!C:D,2,FALSE),C331)</f>
        <v>Brazil</v>
      </c>
      <c r="F331" s="12">
        <v>2005</v>
      </c>
      <c r="G331" s="5">
        <v>38.144329896907216</v>
      </c>
      <c r="H331" s="6">
        <v>77</v>
      </c>
      <c r="I331" s="19">
        <v>90</v>
      </c>
      <c r="J331" s="13">
        <v>86</v>
      </c>
      <c r="K331" s="14">
        <v>100</v>
      </c>
      <c r="L331" s="22">
        <v>74.186082474226808</v>
      </c>
      <c r="M331" s="1">
        <f t="shared" si="10"/>
        <v>74.186082474226808</v>
      </c>
      <c r="N331" s="1" t="str">
        <f t="shared" si="11"/>
        <v>EQUAL</v>
      </c>
    </row>
    <row r="332" spans="1:14" ht="15">
      <c r="A332" s="11" t="s">
        <v>40</v>
      </c>
      <c r="B332" s="11"/>
      <c r="C332" s="11" t="s">
        <v>41</v>
      </c>
      <c r="D332" s="11" t="str">
        <f>VLOOKUP(E332,[1]region!$A:$B,2,FALSE)</f>
        <v>BR</v>
      </c>
      <c r="E332" s="11" t="str">
        <f>IFERROR(VLOOKUP(C332,Sheet1!C:D,2,FALSE),C332)</f>
        <v>Brazil</v>
      </c>
      <c r="F332" s="12">
        <v>2006</v>
      </c>
      <c r="G332" s="5">
        <v>34.020618556701031</v>
      </c>
      <c r="H332" s="6">
        <v>76</v>
      </c>
      <c r="I332" s="19">
        <v>90</v>
      </c>
      <c r="J332" s="13">
        <v>86</v>
      </c>
      <c r="K332" s="14">
        <v>100</v>
      </c>
      <c r="L332" s="22">
        <v>72.905154639175265</v>
      </c>
      <c r="M332" s="1">
        <f t="shared" si="10"/>
        <v>72.905154639175265</v>
      </c>
      <c r="N332" s="1" t="str">
        <f t="shared" si="11"/>
        <v>EQUAL</v>
      </c>
    </row>
    <row r="333" spans="1:14" ht="15">
      <c r="A333" s="11" t="s">
        <v>40</v>
      </c>
      <c r="B333" s="11"/>
      <c r="C333" s="11" t="s">
        <v>41</v>
      </c>
      <c r="D333" s="11" t="str">
        <f>VLOOKUP(E333,[1]region!$A:$B,2,FALSE)</f>
        <v>BR</v>
      </c>
      <c r="E333" s="11" t="str">
        <f>IFERROR(VLOOKUP(C333,Sheet1!C:D,2,FALSE),C333)</f>
        <v>Brazil</v>
      </c>
      <c r="F333" s="12">
        <v>2007</v>
      </c>
      <c r="G333" s="5">
        <v>36.082474226804123</v>
      </c>
      <c r="H333" s="6">
        <v>76</v>
      </c>
      <c r="I333" s="19">
        <v>90</v>
      </c>
      <c r="J333" s="13">
        <v>86</v>
      </c>
      <c r="K333" s="14">
        <v>100</v>
      </c>
      <c r="L333" s="22">
        <v>73.420618556701029</v>
      </c>
      <c r="M333" s="1">
        <f t="shared" si="10"/>
        <v>73.420618556701029</v>
      </c>
      <c r="N333" s="1" t="str">
        <f t="shared" si="11"/>
        <v>EQUAL</v>
      </c>
    </row>
    <row r="334" spans="1:14" ht="15">
      <c r="A334" s="11" t="s">
        <v>40</v>
      </c>
      <c r="B334" s="11"/>
      <c r="C334" s="11" t="s">
        <v>41</v>
      </c>
      <c r="D334" s="11" t="str">
        <f>VLOOKUP(E334,[1]region!$A:$B,2,FALSE)</f>
        <v>BR</v>
      </c>
      <c r="E334" s="11" t="str">
        <f>IFERROR(VLOOKUP(C334,Sheet1!C:D,2,FALSE),C334)</f>
        <v>Brazil</v>
      </c>
      <c r="F334" s="12">
        <v>2008</v>
      </c>
      <c r="G334" s="5">
        <v>36.082474226804123</v>
      </c>
      <c r="H334" s="6">
        <v>77</v>
      </c>
      <c r="I334" s="19">
        <v>90</v>
      </c>
      <c r="J334" s="13">
        <v>86</v>
      </c>
      <c r="K334" s="14">
        <v>100</v>
      </c>
      <c r="L334" s="22">
        <v>73.670618556701029</v>
      </c>
      <c r="M334" s="1">
        <f t="shared" si="10"/>
        <v>73.670618556701029</v>
      </c>
      <c r="N334" s="1" t="str">
        <f t="shared" si="11"/>
        <v>EQUAL</v>
      </c>
    </row>
    <row r="335" spans="1:14" ht="15">
      <c r="A335" s="11" t="s">
        <v>40</v>
      </c>
      <c r="B335" s="11"/>
      <c r="C335" s="11" t="s">
        <v>41</v>
      </c>
      <c r="D335" s="11" t="str">
        <f>VLOOKUP(E335,[1]region!$A:$B,2,FALSE)</f>
        <v>BR</v>
      </c>
      <c r="E335" s="11" t="str">
        <f>IFERROR(VLOOKUP(C335,Sheet1!C:D,2,FALSE),C335)</f>
        <v>Brazil</v>
      </c>
      <c r="F335" s="12">
        <v>2009</v>
      </c>
      <c r="G335" s="5">
        <v>38.144329896907216</v>
      </c>
      <c r="H335" s="6">
        <v>77</v>
      </c>
      <c r="I335" s="19">
        <v>90</v>
      </c>
      <c r="J335" s="13">
        <v>86</v>
      </c>
      <c r="K335" s="14">
        <v>100</v>
      </c>
      <c r="L335" s="22">
        <v>74.186082474226808</v>
      </c>
      <c r="M335" s="1">
        <f t="shared" si="10"/>
        <v>74.186082474226808</v>
      </c>
      <c r="N335" s="1" t="str">
        <f t="shared" si="11"/>
        <v>EQUAL</v>
      </c>
    </row>
    <row r="336" spans="1:14" ht="15">
      <c r="A336" s="11" t="s">
        <v>40</v>
      </c>
      <c r="B336" s="11"/>
      <c r="C336" s="11" t="s">
        <v>41</v>
      </c>
      <c r="D336" s="11" t="str">
        <f>VLOOKUP(E336,[1]region!$A:$B,2,FALSE)</f>
        <v>BR</v>
      </c>
      <c r="E336" s="11" t="str">
        <f>IFERROR(VLOOKUP(C336,Sheet1!C:D,2,FALSE),C336)</f>
        <v>Brazil</v>
      </c>
      <c r="F336" s="12">
        <v>2010</v>
      </c>
      <c r="G336" s="5">
        <v>38.144329896907216</v>
      </c>
      <c r="H336" s="6">
        <v>78</v>
      </c>
      <c r="I336" s="19">
        <v>90</v>
      </c>
      <c r="J336" s="13">
        <v>86</v>
      </c>
      <c r="K336" s="14">
        <v>100</v>
      </c>
      <c r="L336" s="22">
        <v>74.436082474226808</v>
      </c>
      <c r="M336" s="1">
        <f t="shared" si="10"/>
        <v>74.436082474226808</v>
      </c>
      <c r="N336" s="1" t="str">
        <f t="shared" si="11"/>
        <v>EQUAL</v>
      </c>
    </row>
    <row r="337" spans="1:14" ht="15">
      <c r="A337" s="11" t="s">
        <v>40</v>
      </c>
      <c r="B337" s="11"/>
      <c r="C337" s="11" t="s">
        <v>41</v>
      </c>
      <c r="D337" s="11" t="str">
        <f>VLOOKUP(E337,[1]region!$A:$B,2,FALSE)</f>
        <v>BR</v>
      </c>
      <c r="E337" s="11" t="str">
        <f>IFERROR(VLOOKUP(C337,Sheet1!C:D,2,FALSE),C337)</f>
        <v>Brazil</v>
      </c>
      <c r="F337" s="12">
        <v>2011</v>
      </c>
      <c r="G337" s="5">
        <v>38.908350515463916</v>
      </c>
      <c r="H337" s="6">
        <v>80</v>
      </c>
      <c r="I337" s="19">
        <v>90</v>
      </c>
      <c r="J337" s="13">
        <v>86</v>
      </c>
      <c r="K337" s="14">
        <v>100</v>
      </c>
      <c r="L337" s="22">
        <v>75.127087628865979</v>
      </c>
      <c r="M337" s="1">
        <f t="shared" si="10"/>
        <v>75.127087628865979</v>
      </c>
      <c r="N337" s="1" t="str">
        <f t="shared" si="11"/>
        <v>EQUAL</v>
      </c>
    </row>
    <row r="338" spans="1:14" ht="15">
      <c r="A338" s="11" t="s">
        <v>40</v>
      </c>
      <c r="B338" s="11"/>
      <c r="C338" s="11" t="s">
        <v>41</v>
      </c>
      <c r="D338" s="11" t="str">
        <f>VLOOKUP(E338,[1]region!$A:$B,2,FALSE)</f>
        <v>BR</v>
      </c>
      <c r="E338" s="11" t="str">
        <f>IFERROR(VLOOKUP(C338,Sheet1!C:D,2,FALSE),C338)</f>
        <v>Brazil</v>
      </c>
      <c r="F338" s="12">
        <v>2012</v>
      </c>
      <c r="G338" s="5">
        <v>44.329896907216494</v>
      </c>
      <c r="H338" s="6">
        <v>81</v>
      </c>
      <c r="I338" s="19">
        <v>90</v>
      </c>
      <c r="J338" s="13">
        <v>86</v>
      </c>
      <c r="K338" s="14">
        <v>100</v>
      </c>
      <c r="L338" s="22">
        <v>76.732474226804129</v>
      </c>
      <c r="M338" s="1">
        <f t="shared" si="10"/>
        <v>76.732474226804129</v>
      </c>
      <c r="N338" s="1" t="str">
        <f t="shared" si="11"/>
        <v>EQUAL</v>
      </c>
    </row>
    <row r="339" spans="1:14" ht="15">
      <c r="A339" s="11" t="s">
        <v>40</v>
      </c>
      <c r="B339" s="11"/>
      <c r="C339" s="11" t="s">
        <v>41</v>
      </c>
      <c r="D339" s="11" t="str">
        <f>VLOOKUP(E339,[1]region!$A:$B,2,FALSE)</f>
        <v>BR</v>
      </c>
      <c r="E339" s="11" t="str">
        <f>IFERROR(VLOOKUP(C339,Sheet1!C:D,2,FALSE),C339)</f>
        <v>Brazil</v>
      </c>
      <c r="F339" s="12">
        <v>2013</v>
      </c>
      <c r="G339" s="5">
        <v>43.298969072164951</v>
      </c>
      <c r="H339" s="6">
        <v>81</v>
      </c>
      <c r="I339" s="19">
        <v>90</v>
      </c>
      <c r="J339" s="13">
        <v>86</v>
      </c>
      <c r="K339" s="14">
        <v>100</v>
      </c>
      <c r="L339" s="22">
        <v>76.47474226804124</v>
      </c>
      <c r="M339" s="1">
        <f t="shared" si="10"/>
        <v>76.47474226804124</v>
      </c>
      <c r="N339" s="1" t="str">
        <f t="shared" si="11"/>
        <v>EQUAL</v>
      </c>
    </row>
    <row r="340" spans="1:14" ht="15">
      <c r="A340" s="11" t="s">
        <v>40</v>
      </c>
      <c r="B340" s="11"/>
      <c r="C340" s="11" t="s">
        <v>41</v>
      </c>
      <c r="D340" s="11" t="str">
        <f>VLOOKUP(E340,[1]region!$A:$B,2,FALSE)</f>
        <v>BR</v>
      </c>
      <c r="E340" s="11" t="str">
        <f>IFERROR(VLOOKUP(C340,Sheet1!C:D,2,FALSE),C340)</f>
        <v>Brazil</v>
      </c>
      <c r="F340" s="12">
        <v>2014</v>
      </c>
      <c r="G340" s="5">
        <v>44.329896907216494</v>
      </c>
      <c r="H340" s="6">
        <v>81</v>
      </c>
      <c r="I340" s="19">
        <v>90</v>
      </c>
      <c r="J340" s="13">
        <v>86</v>
      </c>
      <c r="K340" s="14">
        <v>100</v>
      </c>
      <c r="L340" s="22">
        <v>76.732474226804129</v>
      </c>
      <c r="M340" s="1">
        <f t="shared" si="10"/>
        <v>76.732474226804129</v>
      </c>
      <c r="N340" s="1" t="str">
        <f t="shared" si="11"/>
        <v>EQUAL</v>
      </c>
    </row>
    <row r="341" spans="1:14" ht="15">
      <c r="A341" s="11" t="s">
        <v>40</v>
      </c>
      <c r="B341" s="11"/>
      <c r="C341" s="11" t="s">
        <v>41</v>
      </c>
      <c r="D341" s="11" t="str">
        <f>VLOOKUP(E341,[1]region!$A:$B,2,FALSE)</f>
        <v>BR</v>
      </c>
      <c r="E341" s="11" t="str">
        <f>IFERROR(VLOOKUP(C341,Sheet1!C:D,2,FALSE),C341)</f>
        <v>Brazil</v>
      </c>
      <c r="F341" s="12">
        <v>2015</v>
      </c>
      <c r="G341" s="5">
        <v>39.175257731958766</v>
      </c>
      <c r="H341" s="6">
        <v>81</v>
      </c>
      <c r="I341" s="19">
        <v>90</v>
      </c>
      <c r="J341" s="13">
        <v>86</v>
      </c>
      <c r="K341" s="14">
        <v>100</v>
      </c>
      <c r="L341" s="22">
        <v>75.443814432989697</v>
      </c>
      <c r="M341" s="1">
        <f t="shared" si="10"/>
        <v>75.443814432989697</v>
      </c>
      <c r="N341" s="1" t="str">
        <f t="shared" si="11"/>
        <v>EQUAL</v>
      </c>
    </row>
    <row r="342" spans="1:14" ht="15">
      <c r="A342" s="11" t="s">
        <v>40</v>
      </c>
      <c r="B342" s="11"/>
      <c r="C342" s="11" t="s">
        <v>41</v>
      </c>
      <c r="D342" s="11" t="str">
        <f>VLOOKUP(E342,[1]region!$A:$B,2,FALSE)</f>
        <v>BR</v>
      </c>
      <c r="E342" s="11" t="str">
        <f>IFERROR(VLOOKUP(C342,Sheet1!C:D,2,FALSE),C342)</f>
        <v>Brazil</v>
      </c>
      <c r="F342" s="12">
        <v>2016</v>
      </c>
      <c r="G342" s="5">
        <v>41.237113402061851</v>
      </c>
      <c r="H342" s="6">
        <v>79</v>
      </c>
      <c r="I342" s="19">
        <v>90</v>
      </c>
      <c r="J342" s="13">
        <v>86</v>
      </c>
      <c r="K342" s="14">
        <v>100</v>
      </c>
      <c r="L342" s="22">
        <v>75.459278350515461</v>
      </c>
      <c r="M342" s="1">
        <f t="shared" si="10"/>
        <v>75.459278350515461</v>
      </c>
      <c r="N342" s="1" t="str">
        <f t="shared" si="11"/>
        <v>EQUAL</v>
      </c>
    </row>
    <row r="343" spans="1:14" ht="15">
      <c r="A343" s="11" t="s">
        <v>40</v>
      </c>
      <c r="B343" s="11"/>
      <c r="C343" s="11" t="s">
        <v>41</v>
      </c>
      <c r="D343" s="11" t="str">
        <f>VLOOKUP(E343,[1]region!$A:$B,2,FALSE)</f>
        <v>BR</v>
      </c>
      <c r="E343" s="11" t="str">
        <f>IFERROR(VLOOKUP(C343,Sheet1!C:D,2,FALSE),C343)</f>
        <v>Brazil</v>
      </c>
      <c r="F343" s="12">
        <v>2017</v>
      </c>
      <c r="G343" s="5">
        <v>38.144329896907216</v>
      </c>
      <c r="H343" s="15">
        <v>78</v>
      </c>
      <c r="I343" s="19">
        <v>90</v>
      </c>
      <c r="J343" s="13">
        <v>86</v>
      </c>
      <c r="K343" s="14">
        <v>100</v>
      </c>
      <c r="L343" s="22">
        <v>74.436082474226808</v>
      </c>
      <c r="M343" s="1">
        <f t="shared" si="10"/>
        <v>74.436082474226808</v>
      </c>
      <c r="N343" s="1" t="str">
        <f t="shared" si="11"/>
        <v>EQUAL</v>
      </c>
    </row>
    <row r="344" spans="1:14" ht="15">
      <c r="A344" s="11" t="s">
        <v>44</v>
      </c>
      <c r="B344" s="11"/>
      <c r="C344" s="11" t="s">
        <v>45</v>
      </c>
      <c r="D344" s="11" t="str">
        <f>VLOOKUP(E344,[1]region!$A:$B,2,FALSE)</f>
        <v>BG</v>
      </c>
      <c r="E344" s="11" t="str">
        <f>IFERROR(VLOOKUP(C344,Sheet1!C:D,2,FALSE),C344)</f>
        <v>Bulgaria</v>
      </c>
      <c r="F344" s="12">
        <v>2000</v>
      </c>
      <c r="G344" s="5">
        <v>41.237113402061851</v>
      </c>
      <c r="H344" s="6">
        <v>86</v>
      </c>
      <c r="I344" s="19">
        <v>90</v>
      </c>
      <c r="J344" s="13">
        <v>100</v>
      </c>
      <c r="K344" s="14">
        <v>100</v>
      </c>
      <c r="L344" s="22">
        <v>79.309278350515456</v>
      </c>
      <c r="M344" s="1">
        <f t="shared" si="10"/>
        <v>79.309278350515456</v>
      </c>
      <c r="N344" s="1" t="str">
        <f t="shared" si="11"/>
        <v>EQUAL</v>
      </c>
    </row>
    <row r="345" spans="1:14" ht="15">
      <c r="A345" s="11" t="s">
        <v>44</v>
      </c>
      <c r="B345" s="11"/>
      <c r="C345" s="11" t="s">
        <v>45</v>
      </c>
      <c r="D345" s="11" t="str">
        <f>VLOOKUP(E345,[1]region!$A:$B,2,FALSE)</f>
        <v>BG</v>
      </c>
      <c r="E345" s="11" t="str">
        <f>IFERROR(VLOOKUP(C345,Sheet1!C:D,2,FALSE),C345)</f>
        <v>Bulgaria</v>
      </c>
      <c r="F345" s="12">
        <v>2001</v>
      </c>
      <c r="G345" s="5">
        <v>41.237113402061851</v>
      </c>
      <c r="H345" s="6">
        <v>86</v>
      </c>
      <c r="I345" s="19">
        <v>95</v>
      </c>
      <c r="J345" s="13">
        <v>100</v>
      </c>
      <c r="K345" s="14">
        <v>100</v>
      </c>
      <c r="L345" s="22">
        <v>80.559278350515456</v>
      </c>
      <c r="M345" s="1">
        <f t="shared" si="10"/>
        <v>80.559278350515456</v>
      </c>
      <c r="N345" s="1" t="str">
        <f t="shared" si="11"/>
        <v>EQUAL</v>
      </c>
    </row>
    <row r="346" spans="1:14" ht="15">
      <c r="A346" s="11" t="s">
        <v>44</v>
      </c>
      <c r="B346" s="11"/>
      <c r="C346" s="11" t="s">
        <v>45</v>
      </c>
      <c r="D346" s="11" t="str">
        <f>VLOOKUP(E346,[1]region!$A:$B,2,FALSE)</f>
        <v>BG</v>
      </c>
      <c r="E346" s="11" t="str">
        <f>IFERROR(VLOOKUP(C346,Sheet1!C:D,2,FALSE),C346)</f>
        <v>Bulgaria</v>
      </c>
      <c r="F346" s="12">
        <v>2002</v>
      </c>
      <c r="G346" s="5">
        <v>41.237113402061851</v>
      </c>
      <c r="H346" s="6">
        <v>86</v>
      </c>
      <c r="I346" s="19">
        <v>95</v>
      </c>
      <c r="J346" s="13">
        <v>100</v>
      </c>
      <c r="K346" s="14">
        <v>100</v>
      </c>
      <c r="L346" s="22">
        <v>80.559278350515456</v>
      </c>
      <c r="M346" s="1">
        <f t="shared" si="10"/>
        <v>80.559278350515456</v>
      </c>
      <c r="N346" s="1" t="str">
        <f t="shared" si="11"/>
        <v>EQUAL</v>
      </c>
    </row>
    <row r="347" spans="1:14" ht="15">
      <c r="A347" s="11" t="s">
        <v>44</v>
      </c>
      <c r="B347" s="11"/>
      <c r="C347" s="11" t="s">
        <v>45</v>
      </c>
      <c r="D347" s="11" t="str">
        <f>VLOOKUP(E347,[1]region!$A:$B,2,FALSE)</f>
        <v>BG</v>
      </c>
      <c r="E347" s="11" t="str">
        <f>IFERROR(VLOOKUP(C347,Sheet1!C:D,2,FALSE),C347)</f>
        <v>Bulgaria</v>
      </c>
      <c r="F347" s="12">
        <v>2003</v>
      </c>
      <c r="G347" s="5">
        <v>40.206185567010309</v>
      </c>
      <c r="H347" s="6">
        <v>86</v>
      </c>
      <c r="I347" s="19">
        <v>95</v>
      </c>
      <c r="J347" s="13">
        <v>100</v>
      </c>
      <c r="K347" s="14">
        <v>100</v>
      </c>
      <c r="L347" s="22">
        <v>80.301546391752581</v>
      </c>
      <c r="M347" s="1">
        <f t="shared" si="10"/>
        <v>80.301546391752581</v>
      </c>
      <c r="N347" s="1" t="str">
        <f t="shared" si="11"/>
        <v>EQUAL</v>
      </c>
    </row>
    <row r="348" spans="1:14" ht="15">
      <c r="A348" s="11" t="s">
        <v>44</v>
      </c>
      <c r="B348" s="11"/>
      <c r="C348" s="11" t="s">
        <v>45</v>
      </c>
      <c r="D348" s="11" t="str">
        <f>VLOOKUP(E348,[1]region!$A:$B,2,FALSE)</f>
        <v>BG</v>
      </c>
      <c r="E348" s="11" t="str">
        <f>IFERROR(VLOOKUP(C348,Sheet1!C:D,2,FALSE),C348)</f>
        <v>Bulgaria</v>
      </c>
      <c r="F348" s="12">
        <v>2004</v>
      </c>
      <c r="G348" s="5">
        <v>42.268041237113401</v>
      </c>
      <c r="H348" s="6">
        <v>87</v>
      </c>
      <c r="I348" s="19">
        <v>95</v>
      </c>
      <c r="J348" s="13">
        <v>100</v>
      </c>
      <c r="K348" s="14">
        <v>100</v>
      </c>
      <c r="L348" s="22">
        <v>81.067010309278345</v>
      </c>
      <c r="M348" s="1">
        <f t="shared" si="10"/>
        <v>81.067010309278345</v>
      </c>
      <c r="N348" s="1" t="str">
        <f t="shared" si="11"/>
        <v>EQUAL</v>
      </c>
    </row>
    <row r="349" spans="1:14" ht="15">
      <c r="A349" s="11" t="s">
        <v>44</v>
      </c>
      <c r="B349" s="11"/>
      <c r="C349" s="11" t="s">
        <v>45</v>
      </c>
      <c r="D349" s="11" t="str">
        <f>VLOOKUP(E349,[1]region!$A:$B,2,FALSE)</f>
        <v>BG</v>
      </c>
      <c r="E349" s="11" t="str">
        <f>IFERROR(VLOOKUP(C349,Sheet1!C:D,2,FALSE),C349)</f>
        <v>Bulgaria</v>
      </c>
      <c r="F349" s="12">
        <v>2005</v>
      </c>
      <c r="G349" s="5">
        <v>41.237113402061851</v>
      </c>
      <c r="H349" s="6">
        <v>87</v>
      </c>
      <c r="I349" s="19">
        <v>95</v>
      </c>
      <c r="J349" s="13">
        <v>100</v>
      </c>
      <c r="K349" s="14">
        <v>100</v>
      </c>
      <c r="L349" s="22">
        <v>80.809278350515456</v>
      </c>
      <c r="M349" s="1">
        <f t="shared" si="10"/>
        <v>80.809278350515456</v>
      </c>
      <c r="N349" s="1" t="str">
        <f t="shared" si="11"/>
        <v>EQUAL</v>
      </c>
    </row>
    <row r="350" spans="1:14" ht="15">
      <c r="A350" s="11" t="s">
        <v>44</v>
      </c>
      <c r="B350" s="11"/>
      <c r="C350" s="11" t="s">
        <v>45</v>
      </c>
      <c r="D350" s="11" t="str">
        <f>VLOOKUP(E350,[1]region!$A:$B,2,FALSE)</f>
        <v>BG</v>
      </c>
      <c r="E350" s="11" t="str">
        <f>IFERROR(VLOOKUP(C350,Sheet1!C:D,2,FALSE),C350)</f>
        <v>Bulgaria</v>
      </c>
      <c r="F350" s="12">
        <v>2006</v>
      </c>
      <c r="G350" s="5">
        <v>41.237113402061851</v>
      </c>
      <c r="H350" s="6">
        <v>86</v>
      </c>
      <c r="I350" s="19">
        <v>95</v>
      </c>
      <c r="J350" s="13">
        <v>100</v>
      </c>
      <c r="K350" s="14">
        <v>100</v>
      </c>
      <c r="L350" s="22">
        <v>80.559278350515456</v>
      </c>
      <c r="M350" s="1">
        <f t="shared" si="10"/>
        <v>80.559278350515456</v>
      </c>
      <c r="N350" s="1" t="str">
        <f t="shared" si="11"/>
        <v>EQUAL</v>
      </c>
    </row>
    <row r="351" spans="1:14" ht="15">
      <c r="A351" s="11" t="s">
        <v>44</v>
      </c>
      <c r="B351" s="11"/>
      <c r="C351" s="11" t="s">
        <v>45</v>
      </c>
      <c r="D351" s="11" t="str">
        <f>VLOOKUP(E351,[1]region!$A:$B,2,FALSE)</f>
        <v>BG</v>
      </c>
      <c r="E351" s="11" t="str">
        <f>IFERROR(VLOOKUP(C351,Sheet1!C:D,2,FALSE),C351)</f>
        <v>Bulgaria</v>
      </c>
      <c r="F351" s="12">
        <v>2007</v>
      </c>
      <c r="G351" s="5">
        <v>42.268041237113401</v>
      </c>
      <c r="H351" s="6">
        <v>85</v>
      </c>
      <c r="I351" s="19">
        <v>95</v>
      </c>
      <c r="J351" s="13">
        <v>100</v>
      </c>
      <c r="K351" s="14">
        <v>100</v>
      </c>
      <c r="L351" s="22">
        <v>80.567010309278345</v>
      </c>
      <c r="M351" s="1">
        <f t="shared" si="10"/>
        <v>80.567010309278345</v>
      </c>
      <c r="N351" s="1" t="str">
        <f t="shared" si="11"/>
        <v>EQUAL</v>
      </c>
    </row>
    <row r="352" spans="1:14" ht="15">
      <c r="A352" s="11" t="s">
        <v>44</v>
      </c>
      <c r="B352" s="11"/>
      <c r="C352" s="11" t="s">
        <v>45</v>
      </c>
      <c r="D352" s="11" t="str">
        <f>VLOOKUP(E352,[1]region!$A:$B,2,FALSE)</f>
        <v>BG</v>
      </c>
      <c r="E352" s="11" t="str">
        <f>IFERROR(VLOOKUP(C352,Sheet1!C:D,2,FALSE),C352)</f>
        <v>Bulgaria</v>
      </c>
      <c r="F352" s="12">
        <v>2008</v>
      </c>
      <c r="G352" s="5">
        <v>37.113402061855673</v>
      </c>
      <c r="H352" s="6">
        <v>82</v>
      </c>
      <c r="I352" s="19">
        <v>95</v>
      </c>
      <c r="J352" s="13">
        <v>100</v>
      </c>
      <c r="K352" s="14">
        <v>100</v>
      </c>
      <c r="L352" s="22">
        <v>78.528350515463927</v>
      </c>
      <c r="M352" s="1">
        <f t="shared" si="10"/>
        <v>78.528350515463927</v>
      </c>
      <c r="N352" s="1" t="str">
        <f t="shared" si="11"/>
        <v>EQUAL</v>
      </c>
    </row>
    <row r="353" spans="1:14" ht="15">
      <c r="A353" s="11" t="s">
        <v>44</v>
      </c>
      <c r="B353" s="11"/>
      <c r="C353" s="11" t="s">
        <v>45</v>
      </c>
      <c r="D353" s="11" t="str">
        <f>VLOOKUP(E353,[1]region!$A:$B,2,FALSE)</f>
        <v>BG</v>
      </c>
      <c r="E353" s="11" t="str">
        <f>IFERROR(VLOOKUP(C353,Sheet1!C:D,2,FALSE),C353)</f>
        <v>Bulgaria</v>
      </c>
      <c r="F353" s="12">
        <v>2009</v>
      </c>
      <c r="G353" s="5">
        <v>39.175257731958766</v>
      </c>
      <c r="H353" s="6">
        <v>82</v>
      </c>
      <c r="I353" s="19">
        <v>95</v>
      </c>
      <c r="J353" s="13">
        <v>100</v>
      </c>
      <c r="K353" s="14">
        <v>100</v>
      </c>
      <c r="L353" s="22">
        <v>79.043814432989691</v>
      </c>
      <c r="M353" s="1">
        <f t="shared" si="10"/>
        <v>79.043814432989691</v>
      </c>
      <c r="N353" s="1" t="str">
        <f t="shared" si="11"/>
        <v>EQUAL</v>
      </c>
    </row>
    <row r="354" spans="1:14" ht="15">
      <c r="A354" s="11" t="s">
        <v>44</v>
      </c>
      <c r="B354" s="11"/>
      <c r="C354" s="11" t="s">
        <v>45</v>
      </c>
      <c r="D354" s="11" t="str">
        <f>VLOOKUP(E354,[1]region!$A:$B,2,FALSE)</f>
        <v>BG</v>
      </c>
      <c r="E354" s="11" t="str">
        <f>IFERROR(VLOOKUP(C354,Sheet1!C:D,2,FALSE),C354)</f>
        <v>Bulgaria</v>
      </c>
      <c r="F354" s="12">
        <v>2010</v>
      </c>
      <c r="G354" s="5">
        <v>37.113402061855673</v>
      </c>
      <c r="H354" s="6">
        <v>82</v>
      </c>
      <c r="I354" s="19">
        <v>95</v>
      </c>
      <c r="J354" s="13">
        <v>100</v>
      </c>
      <c r="K354" s="14">
        <v>100</v>
      </c>
      <c r="L354" s="22">
        <v>78.528350515463927</v>
      </c>
      <c r="M354" s="1">
        <f t="shared" si="10"/>
        <v>78.528350515463927</v>
      </c>
      <c r="N354" s="1" t="str">
        <f t="shared" si="11"/>
        <v>EQUAL</v>
      </c>
    </row>
    <row r="355" spans="1:14" ht="15">
      <c r="A355" s="11" t="s">
        <v>44</v>
      </c>
      <c r="B355" s="11"/>
      <c r="C355" s="11" t="s">
        <v>45</v>
      </c>
      <c r="D355" s="11" t="str">
        <f>VLOOKUP(E355,[1]region!$A:$B,2,FALSE)</f>
        <v>BG</v>
      </c>
      <c r="E355" s="11" t="str">
        <f>IFERROR(VLOOKUP(C355,Sheet1!C:D,2,FALSE),C355)</f>
        <v>Bulgaria</v>
      </c>
      <c r="F355" s="12">
        <v>2011</v>
      </c>
      <c r="G355" s="5">
        <v>34.319237113402053</v>
      </c>
      <c r="H355" s="6">
        <v>81</v>
      </c>
      <c r="I355" s="19">
        <v>95</v>
      </c>
      <c r="J355" s="13">
        <v>100</v>
      </c>
      <c r="K355" s="14">
        <v>100</v>
      </c>
      <c r="L355" s="22">
        <v>77.57980927835051</v>
      </c>
      <c r="M355" s="1">
        <f t="shared" si="10"/>
        <v>77.57980927835051</v>
      </c>
      <c r="N355" s="1" t="str">
        <f t="shared" si="11"/>
        <v>EQUAL</v>
      </c>
    </row>
    <row r="356" spans="1:14" ht="15">
      <c r="A356" s="11" t="s">
        <v>44</v>
      </c>
      <c r="B356" s="11"/>
      <c r="C356" s="11" t="s">
        <v>45</v>
      </c>
      <c r="D356" s="11" t="str">
        <f>VLOOKUP(E356,[1]region!$A:$B,2,FALSE)</f>
        <v>BG</v>
      </c>
      <c r="E356" s="11" t="str">
        <f>IFERROR(VLOOKUP(C356,Sheet1!C:D,2,FALSE),C356)</f>
        <v>Bulgaria</v>
      </c>
      <c r="F356" s="12">
        <v>2012</v>
      </c>
      <c r="G356" s="5">
        <v>42.268041237113401</v>
      </c>
      <c r="H356" s="6">
        <v>81</v>
      </c>
      <c r="I356" s="19">
        <v>95</v>
      </c>
      <c r="J356" s="13">
        <v>100</v>
      </c>
      <c r="K356" s="14">
        <v>100</v>
      </c>
      <c r="L356" s="22">
        <v>79.567010309278345</v>
      </c>
      <c r="M356" s="1">
        <f t="shared" si="10"/>
        <v>79.567010309278345</v>
      </c>
      <c r="N356" s="1" t="str">
        <f t="shared" si="11"/>
        <v>EQUAL</v>
      </c>
    </row>
    <row r="357" spans="1:14" ht="15">
      <c r="A357" s="11" t="s">
        <v>44</v>
      </c>
      <c r="B357" s="11"/>
      <c r="C357" s="11" t="s">
        <v>45</v>
      </c>
      <c r="D357" s="11" t="str">
        <f>VLOOKUP(E357,[1]region!$A:$B,2,FALSE)</f>
        <v>BG</v>
      </c>
      <c r="E357" s="11" t="str">
        <f>IFERROR(VLOOKUP(C357,Sheet1!C:D,2,FALSE),C357)</f>
        <v>Bulgaria</v>
      </c>
      <c r="F357" s="12">
        <v>2013</v>
      </c>
      <c r="G357" s="5">
        <v>42.268041237113401</v>
      </c>
      <c r="H357" s="6">
        <v>78</v>
      </c>
      <c r="I357" s="19">
        <v>95</v>
      </c>
      <c r="J357" s="13">
        <v>100</v>
      </c>
      <c r="K357" s="14">
        <v>100</v>
      </c>
      <c r="L357" s="22">
        <v>78.817010309278345</v>
      </c>
      <c r="M357" s="1">
        <f t="shared" si="10"/>
        <v>78.817010309278345</v>
      </c>
      <c r="N357" s="1" t="str">
        <f t="shared" si="11"/>
        <v>EQUAL</v>
      </c>
    </row>
    <row r="358" spans="1:14" ht="15">
      <c r="A358" s="11" t="s">
        <v>44</v>
      </c>
      <c r="B358" s="11"/>
      <c r="C358" s="11" t="s">
        <v>45</v>
      </c>
      <c r="D358" s="11" t="str">
        <f>VLOOKUP(E358,[1]region!$A:$B,2,FALSE)</f>
        <v>BG</v>
      </c>
      <c r="E358" s="11" t="str">
        <f>IFERROR(VLOOKUP(C358,Sheet1!C:D,2,FALSE),C358)</f>
        <v>Bulgaria</v>
      </c>
      <c r="F358" s="12">
        <v>2014</v>
      </c>
      <c r="G358" s="5">
        <v>44.329896907216494</v>
      </c>
      <c r="H358" s="6">
        <v>79</v>
      </c>
      <c r="I358" s="19">
        <v>95</v>
      </c>
      <c r="J358" s="13">
        <v>100</v>
      </c>
      <c r="K358" s="14">
        <v>100</v>
      </c>
      <c r="L358" s="22">
        <v>79.582474226804123</v>
      </c>
      <c r="M358" s="1">
        <f t="shared" si="10"/>
        <v>79.582474226804123</v>
      </c>
      <c r="N358" s="1" t="str">
        <f t="shared" si="11"/>
        <v>EQUAL</v>
      </c>
    </row>
    <row r="359" spans="1:14" ht="15">
      <c r="A359" s="11" t="s">
        <v>44</v>
      </c>
      <c r="B359" s="11"/>
      <c r="C359" s="11" t="s">
        <v>45</v>
      </c>
      <c r="D359" s="11" t="str">
        <f>VLOOKUP(E359,[1]region!$A:$B,2,FALSE)</f>
        <v>BG</v>
      </c>
      <c r="E359" s="11" t="str">
        <f>IFERROR(VLOOKUP(C359,Sheet1!C:D,2,FALSE),C359)</f>
        <v>Bulgaria</v>
      </c>
      <c r="F359" s="12">
        <v>2015</v>
      </c>
      <c r="G359" s="5">
        <v>42.268041237113401</v>
      </c>
      <c r="H359" s="6">
        <v>80</v>
      </c>
      <c r="I359" s="19">
        <v>95</v>
      </c>
      <c r="J359" s="13">
        <v>100</v>
      </c>
      <c r="K359" s="14">
        <v>100</v>
      </c>
      <c r="L359" s="22">
        <v>79.317010309278345</v>
      </c>
      <c r="M359" s="1">
        <f t="shared" si="10"/>
        <v>79.317010309278345</v>
      </c>
      <c r="N359" s="1" t="str">
        <f t="shared" si="11"/>
        <v>EQUAL</v>
      </c>
    </row>
    <row r="360" spans="1:14" ht="15">
      <c r="A360" s="11" t="s">
        <v>44</v>
      </c>
      <c r="B360" s="11"/>
      <c r="C360" s="11" t="s">
        <v>45</v>
      </c>
      <c r="D360" s="11" t="str">
        <f>VLOOKUP(E360,[1]region!$A:$B,2,FALSE)</f>
        <v>BG</v>
      </c>
      <c r="E360" s="11" t="str">
        <f>IFERROR(VLOOKUP(C360,Sheet1!C:D,2,FALSE),C360)</f>
        <v>Bulgaria</v>
      </c>
      <c r="F360" s="12">
        <v>2016</v>
      </c>
      <c r="G360" s="5">
        <v>42.268041237113401</v>
      </c>
      <c r="H360" s="6">
        <v>80</v>
      </c>
      <c r="I360" s="19">
        <v>95</v>
      </c>
      <c r="J360" s="13">
        <v>100</v>
      </c>
      <c r="K360" s="14">
        <v>100</v>
      </c>
      <c r="L360" s="22">
        <v>79.317010309278345</v>
      </c>
      <c r="M360" s="1">
        <f t="shared" si="10"/>
        <v>79.317010309278345</v>
      </c>
      <c r="N360" s="1" t="str">
        <f t="shared" si="11"/>
        <v>EQUAL</v>
      </c>
    </row>
    <row r="361" spans="1:14" ht="15">
      <c r="A361" s="11" t="s">
        <v>44</v>
      </c>
      <c r="B361" s="11"/>
      <c r="C361" s="11" t="s">
        <v>45</v>
      </c>
      <c r="D361" s="11" t="str">
        <f>VLOOKUP(E361,[1]region!$A:$B,2,FALSE)</f>
        <v>BG</v>
      </c>
      <c r="E361" s="11" t="str">
        <f>IFERROR(VLOOKUP(C361,Sheet1!C:D,2,FALSE),C361)</f>
        <v>Bulgaria</v>
      </c>
      <c r="F361" s="12">
        <v>2017</v>
      </c>
      <c r="G361" s="5">
        <v>44.329896907216494</v>
      </c>
      <c r="H361" s="15">
        <v>80</v>
      </c>
      <c r="I361" s="19">
        <v>95</v>
      </c>
      <c r="J361" s="13">
        <v>100</v>
      </c>
      <c r="K361" s="14">
        <v>100</v>
      </c>
      <c r="L361" s="22">
        <v>79.832474226804123</v>
      </c>
      <c r="M361" s="1">
        <f t="shared" si="10"/>
        <v>79.832474226804123</v>
      </c>
      <c r="N361" s="1" t="str">
        <f t="shared" si="11"/>
        <v>EQUAL</v>
      </c>
    </row>
    <row r="362" spans="1:14" ht="15">
      <c r="A362" s="11" t="s">
        <v>27</v>
      </c>
      <c r="B362" s="11"/>
      <c r="C362" s="11" t="s">
        <v>28</v>
      </c>
      <c r="D362" s="11" t="str">
        <f>VLOOKUP(E362,[1]region!$A:$B,2,FALSE)</f>
        <v>BF</v>
      </c>
      <c r="E362" s="11" t="str">
        <f>IFERROR(VLOOKUP(C362,Sheet1!C:D,2,FALSE),C362)</f>
        <v>Burkina Faso</v>
      </c>
      <c r="F362" s="12">
        <v>2000</v>
      </c>
      <c r="G362" s="5">
        <v>35.051546391752574</v>
      </c>
      <c r="H362" s="6">
        <v>54</v>
      </c>
      <c r="I362" s="19">
        <v>35</v>
      </c>
      <c r="J362" s="13">
        <v>44</v>
      </c>
      <c r="K362" s="14">
        <v>100</v>
      </c>
      <c r="L362" s="22">
        <v>47.612886597938143</v>
      </c>
      <c r="M362" s="1">
        <f t="shared" si="10"/>
        <v>47.612886597938143</v>
      </c>
      <c r="N362" s="1" t="str">
        <f t="shared" si="11"/>
        <v>EQUAL</v>
      </c>
    </row>
    <row r="363" spans="1:14" ht="15">
      <c r="A363" s="11" t="s">
        <v>27</v>
      </c>
      <c r="B363" s="11"/>
      <c r="C363" s="11" t="s">
        <v>28</v>
      </c>
      <c r="D363" s="11" t="str">
        <f>VLOOKUP(E363,[1]region!$A:$B,2,FALSE)</f>
        <v>BF</v>
      </c>
      <c r="E363" s="11" t="str">
        <f>IFERROR(VLOOKUP(C363,Sheet1!C:D,2,FALSE),C363)</f>
        <v>Burkina Faso</v>
      </c>
      <c r="F363" s="12">
        <v>2001</v>
      </c>
      <c r="G363" s="5">
        <v>35.051546391752574</v>
      </c>
      <c r="H363" s="6">
        <v>54</v>
      </c>
      <c r="I363" s="19">
        <v>50</v>
      </c>
      <c r="J363" s="13">
        <v>44</v>
      </c>
      <c r="K363" s="14">
        <v>100</v>
      </c>
      <c r="L363" s="22">
        <v>51.362886597938143</v>
      </c>
      <c r="M363" s="1">
        <f t="shared" si="10"/>
        <v>51.362886597938143</v>
      </c>
      <c r="N363" s="1" t="str">
        <f t="shared" si="11"/>
        <v>EQUAL</v>
      </c>
    </row>
    <row r="364" spans="1:14" ht="15">
      <c r="A364" s="11" t="s">
        <v>27</v>
      </c>
      <c r="B364" s="11"/>
      <c r="C364" s="11" t="s">
        <v>28</v>
      </c>
      <c r="D364" s="11" t="str">
        <f>VLOOKUP(E364,[1]region!$A:$B,2,FALSE)</f>
        <v>BF</v>
      </c>
      <c r="E364" s="11" t="str">
        <f>IFERROR(VLOOKUP(C364,Sheet1!C:D,2,FALSE),C364)</f>
        <v>Burkina Faso</v>
      </c>
      <c r="F364" s="12">
        <v>2002</v>
      </c>
      <c r="G364" s="5">
        <v>35.051546391752574</v>
      </c>
      <c r="H364" s="6">
        <v>54</v>
      </c>
      <c r="I364" s="19">
        <v>50</v>
      </c>
      <c r="J364" s="13">
        <v>44</v>
      </c>
      <c r="K364" s="14">
        <v>100</v>
      </c>
      <c r="L364" s="22">
        <v>51.362886597938143</v>
      </c>
      <c r="M364" s="1">
        <f t="shared" si="10"/>
        <v>51.362886597938143</v>
      </c>
      <c r="N364" s="1" t="str">
        <f t="shared" si="11"/>
        <v>EQUAL</v>
      </c>
    </row>
    <row r="365" spans="1:14" ht="15">
      <c r="A365" s="11" t="s">
        <v>27</v>
      </c>
      <c r="B365" s="11"/>
      <c r="C365" s="11" t="s">
        <v>28</v>
      </c>
      <c r="D365" s="11" t="str">
        <f>VLOOKUP(E365,[1]region!$A:$B,2,FALSE)</f>
        <v>BF</v>
      </c>
      <c r="E365" s="11" t="str">
        <f>IFERROR(VLOOKUP(C365,Sheet1!C:D,2,FALSE),C365)</f>
        <v>Burkina Faso</v>
      </c>
      <c r="F365" s="12">
        <v>2003</v>
      </c>
      <c r="G365" s="5">
        <v>35.051546391752574</v>
      </c>
      <c r="H365" s="6">
        <v>52</v>
      </c>
      <c r="I365" s="19">
        <v>50</v>
      </c>
      <c r="J365" s="13">
        <v>44</v>
      </c>
      <c r="K365" s="14">
        <v>100</v>
      </c>
      <c r="L365" s="22">
        <v>50.862886597938143</v>
      </c>
      <c r="M365" s="1">
        <f t="shared" si="10"/>
        <v>50.862886597938143</v>
      </c>
      <c r="N365" s="1" t="str">
        <f t="shared" si="11"/>
        <v>EQUAL</v>
      </c>
    </row>
    <row r="366" spans="1:14" ht="15">
      <c r="A366" s="11" t="s">
        <v>27</v>
      </c>
      <c r="B366" s="11"/>
      <c r="C366" s="11" t="s">
        <v>28</v>
      </c>
      <c r="D366" s="11" t="str">
        <f>VLOOKUP(E366,[1]region!$A:$B,2,FALSE)</f>
        <v>BF</v>
      </c>
      <c r="E366" s="11" t="str">
        <f>IFERROR(VLOOKUP(C366,Sheet1!C:D,2,FALSE),C366)</f>
        <v>Burkina Faso</v>
      </c>
      <c r="F366" s="12">
        <v>2004</v>
      </c>
      <c r="G366" s="5">
        <v>35.051546391752574</v>
      </c>
      <c r="H366" s="6">
        <v>51</v>
      </c>
      <c r="I366" s="19">
        <v>50</v>
      </c>
      <c r="J366" s="13">
        <v>44</v>
      </c>
      <c r="K366" s="14">
        <v>100</v>
      </c>
      <c r="L366" s="22">
        <v>50.612886597938143</v>
      </c>
      <c r="M366" s="1">
        <f t="shared" si="10"/>
        <v>50.612886597938143</v>
      </c>
      <c r="N366" s="1" t="str">
        <f t="shared" si="11"/>
        <v>EQUAL</v>
      </c>
    </row>
    <row r="367" spans="1:14" ht="15">
      <c r="A367" s="11" t="s">
        <v>27</v>
      </c>
      <c r="B367" s="11"/>
      <c r="C367" s="11" t="s">
        <v>28</v>
      </c>
      <c r="D367" s="11" t="str">
        <f>VLOOKUP(E367,[1]region!$A:$B,2,FALSE)</f>
        <v>BF</v>
      </c>
      <c r="E367" s="11" t="str">
        <f>IFERROR(VLOOKUP(C367,Sheet1!C:D,2,FALSE),C367)</f>
        <v>Burkina Faso</v>
      </c>
      <c r="F367" s="12">
        <v>2005</v>
      </c>
      <c r="G367" s="5">
        <v>35.051546391752574</v>
      </c>
      <c r="H367" s="6">
        <v>53</v>
      </c>
      <c r="I367" s="19">
        <v>50</v>
      </c>
      <c r="J367" s="13">
        <v>44</v>
      </c>
      <c r="K367" s="14">
        <v>100</v>
      </c>
      <c r="L367" s="22">
        <v>51.112886597938143</v>
      </c>
      <c r="M367" s="1">
        <f t="shared" si="10"/>
        <v>51.112886597938143</v>
      </c>
      <c r="N367" s="1" t="str">
        <f t="shared" si="11"/>
        <v>EQUAL</v>
      </c>
    </row>
    <row r="368" spans="1:14" ht="15">
      <c r="A368" s="11" t="s">
        <v>27</v>
      </c>
      <c r="B368" s="11"/>
      <c r="C368" s="11" t="s">
        <v>28</v>
      </c>
      <c r="D368" s="11" t="str">
        <f>VLOOKUP(E368,[1]region!$A:$B,2,FALSE)</f>
        <v>BF</v>
      </c>
      <c r="E368" s="11" t="str">
        <f>IFERROR(VLOOKUP(C368,Sheet1!C:D,2,FALSE),C368)</f>
        <v>Burkina Faso</v>
      </c>
      <c r="F368" s="12">
        <v>2006</v>
      </c>
      <c r="G368" s="5">
        <v>32.989690721649481</v>
      </c>
      <c r="H368" s="6">
        <v>53</v>
      </c>
      <c r="I368" s="19">
        <v>50</v>
      </c>
      <c r="J368" s="13">
        <v>44</v>
      </c>
      <c r="K368" s="14">
        <v>100</v>
      </c>
      <c r="L368" s="22">
        <v>50.597422680412372</v>
      </c>
      <c r="M368" s="1">
        <f t="shared" si="10"/>
        <v>50.597422680412372</v>
      </c>
      <c r="N368" s="1" t="str">
        <f t="shared" si="11"/>
        <v>EQUAL</v>
      </c>
    </row>
    <row r="369" spans="1:14" ht="15">
      <c r="A369" s="11" t="s">
        <v>27</v>
      </c>
      <c r="B369" s="11"/>
      <c r="C369" s="11" t="s">
        <v>28</v>
      </c>
      <c r="D369" s="11" t="str">
        <f>VLOOKUP(E369,[1]region!$A:$B,2,FALSE)</f>
        <v>BF</v>
      </c>
      <c r="E369" s="11" t="str">
        <f>IFERROR(VLOOKUP(C369,Sheet1!C:D,2,FALSE),C369)</f>
        <v>Burkina Faso</v>
      </c>
      <c r="F369" s="12">
        <v>2007</v>
      </c>
      <c r="G369" s="5">
        <v>29.896907216494846</v>
      </c>
      <c r="H369" s="6">
        <v>53</v>
      </c>
      <c r="I369" s="19">
        <v>50</v>
      </c>
      <c r="J369" s="13">
        <v>44</v>
      </c>
      <c r="K369" s="14">
        <v>100</v>
      </c>
      <c r="L369" s="22">
        <v>49.824226804123711</v>
      </c>
      <c r="M369" s="1">
        <f t="shared" si="10"/>
        <v>49.824226804123711</v>
      </c>
      <c r="N369" s="1" t="str">
        <f t="shared" si="11"/>
        <v>EQUAL</v>
      </c>
    </row>
    <row r="370" spans="1:14" ht="15">
      <c r="A370" s="11" t="s">
        <v>27</v>
      </c>
      <c r="B370" s="11"/>
      <c r="C370" s="11" t="s">
        <v>28</v>
      </c>
      <c r="D370" s="11" t="str">
        <f>VLOOKUP(E370,[1]region!$A:$B,2,FALSE)</f>
        <v>BF</v>
      </c>
      <c r="E370" s="11" t="str">
        <f>IFERROR(VLOOKUP(C370,Sheet1!C:D,2,FALSE),C370)</f>
        <v>Burkina Faso</v>
      </c>
      <c r="F370" s="12">
        <v>2008</v>
      </c>
      <c r="G370" s="5">
        <v>36.082474226804123</v>
      </c>
      <c r="H370" s="6">
        <v>52</v>
      </c>
      <c r="I370" s="19">
        <v>50</v>
      </c>
      <c r="J370" s="13">
        <v>44</v>
      </c>
      <c r="K370" s="14">
        <v>100</v>
      </c>
      <c r="L370" s="22">
        <v>51.120618556701032</v>
      </c>
      <c r="M370" s="1">
        <f t="shared" si="10"/>
        <v>51.120618556701032</v>
      </c>
      <c r="N370" s="1" t="str">
        <f t="shared" si="11"/>
        <v>EQUAL</v>
      </c>
    </row>
    <row r="371" spans="1:14" ht="15">
      <c r="A371" s="11" t="s">
        <v>27</v>
      </c>
      <c r="B371" s="11"/>
      <c r="C371" s="11" t="s">
        <v>28</v>
      </c>
      <c r="D371" s="11" t="str">
        <f>VLOOKUP(E371,[1]region!$A:$B,2,FALSE)</f>
        <v>BF</v>
      </c>
      <c r="E371" s="11" t="str">
        <f>IFERROR(VLOOKUP(C371,Sheet1!C:D,2,FALSE),C371)</f>
        <v>Burkina Faso</v>
      </c>
      <c r="F371" s="12">
        <v>2009</v>
      </c>
      <c r="G371" s="5">
        <v>37.113402061855673</v>
      </c>
      <c r="H371" s="6">
        <v>52</v>
      </c>
      <c r="I371" s="19">
        <v>50</v>
      </c>
      <c r="J371" s="13">
        <v>44</v>
      </c>
      <c r="K371" s="14">
        <v>100</v>
      </c>
      <c r="L371" s="22">
        <v>51.378350515463922</v>
      </c>
      <c r="M371" s="1">
        <f t="shared" si="10"/>
        <v>51.378350515463922</v>
      </c>
      <c r="N371" s="1" t="str">
        <f t="shared" si="11"/>
        <v>EQUAL</v>
      </c>
    </row>
    <row r="372" spans="1:14" ht="15">
      <c r="A372" s="11" t="s">
        <v>27</v>
      </c>
      <c r="B372" s="11"/>
      <c r="C372" s="11" t="s">
        <v>28</v>
      </c>
      <c r="D372" s="11" t="str">
        <f>VLOOKUP(E372,[1]region!$A:$B,2,FALSE)</f>
        <v>BF</v>
      </c>
      <c r="E372" s="11" t="str">
        <f>IFERROR(VLOOKUP(C372,Sheet1!C:D,2,FALSE),C372)</f>
        <v>Burkina Faso</v>
      </c>
      <c r="F372" s="12">
        <v>2010</v>
      </c>
      <c r="G372" s="5">
        <v>31.958762886597935</v>
      </c>
      <c r="H372" s="6">
        <v>53</v>
      </c>
      <c r="I372" s="19">
        <v>50</v>
      </c>
      <c r="J372" s="13">
        <v>44</v>
      </c>
      <c r="K372" s="14">
        <v>100</v>
      </c>
      <c r="L372" s="22">
        <v>50.339690721649482</v>
      </c>
      <c r="M372" s="1">
        <f t="shared" si="10"/>
        <v>50.339690721649482</v>
      </c>
      <c r="N372" s="1" t="str">
        <f t="shared" si="11"/>
        <v>EQUAL</v>
      </c>
    </row>
    <row r="373" spans="1:14" ht="15">
      <c r="A373" s="11" t="s">
        <v>27</v>
      </c>
      <c r="B373" s="11"/>
      <c r="C373" s="11" t="s">
        <v>28</v>
      </c>
      <c r="D373" s="11" t="str">
        <f>VLOOKUP(E373,[1]region!$A:$B,2,FALSE)</f>
        <v>BF</v>
      </c>
      <c r="E373" s="11" t="str">
        <f>IFERROR(VLOOKUP(C373,Sheet1!C:D,2,FALSE),C373)</f>
        <v>Burkina Faso</v>
      </c>
      <c r="F373" s="12">
        <v>2011</v>
      </c>
      <c r="G373" s="5">
        <v>31.405402061855668</v>
      </c>
      <c r="H373" s="6">
        <v>51</v>
      </c>
      <c r="I373" s="19">
        <v>50</v>
      </c>
      <c r="J373" s="13">
        <v>44</v>
      </c>
      <c r="K373" s="14">
        <v>100</v>
      </c>
      <c r="L373" s="22">
        <v>49.701350515463922</v>
      </c>
      <c r="M373" s="1">
        <f t="shared" si="10"/>
        <v>49.701350515463922</v>
      </c>
      <c r="N373" s="1" t="str">
        <f t="shared" si="11"/>
        <v>EQUAL</v>
      </c>
    </row>
    <row r="374" spans="1:14" ht="15">
      <c r="A374" s="11" t="s">
        <v>27</v>
      </c>
      <c r="B374" s="11"/>
      <c r="C374" s="11" t="s">
        <v>28</v>
      </c>
      <c r="D374" s="11" t="str">
        <f>VLOOKUP(E374,[1]region!$A:$B,2,FALSE)</f>
        <v>BF</v>
      </c>
      <c r="E374" s="11" t="str">
        <f>IFERROR(VLOOKUP(C374,Sheet1!C:D,2,FALSE),C374)</f>
        <v>Burkina Faso</v>
      </c>
      <c r="F374" s="12">
        <v>2012</v>
      </c>
      <c r="G374" s="5">
        <v>39.175257731958766</v>
      </c>
      <c r="H374" s="6">
        <v>53</v>
      </c>
      <c r="I374" s="19">
        <v>50</v>
      </c>
      <c r="J374" s="13">
        <v>44</v>
      </c>
      <c r="K374" s="14">
        <v>100</v>
      </c>
      <c r="L374" s="22">
        <v>52.143814432989693</v>
      </c>
      <c r="M374" s="1">
        <f t="shared" si="10"/>
        <v>52.143814432989693</v>
      </c>
      <c r="N374" s="1" t="str">
        <f t="shared" si="11"/>
        <v>EQUAL</v>
      </c>
    </row>
    <row r="375" spans="1:14" ht="15">
      <c r="A375" s="11" t="s">
        <v>27</v>
      </c>
      <c r="B375" s="11"/>
      <c r="C375" s="11" t="s">
        <v>28</v>
      </c>
      <c r="D375" s="11" t="str">
        <f>VLOOKUP(E375,[1]region!$A:$B,2,FALSE)</f>
        <v>BF</v>
      </c>
      <c r="E375" s="11" t="str">
        <f>IFERROR(VLOOKUP(C375,Sheet1!C:D,2,FALSE),C375)</f>
        <v>Burkina Faso</v>
      </c>
      <c r="F375" s="12">
        <v>2013</v>
      </c>
      <c r="G375" s="5">
        <v>39.175257731958766</v>
      </c>
      <c r="H375" s="6">
        <v>53</v>
      </c>
      <c r="I375" s="19">
        <v>50</v>
      </c>
      <c r="J375" s="13">
        <v>44</v>
      </c>
      <c r="K375" s="14">
        <v>100</v>
      </c>
      <c r="L375" s="22">
        <v>52.143814432989693</v>
      </c>
      <c r="M375" s="1">
        <f t="shared" si="10"/>
        <v>52.143814432989693</v>
      </c>
      <c r="N375" s="1" t="str">
        <f t="shared" si="11"/>
        <v>EQUAL</v>
      </c>
    </row>
    <row r="376" spans="1:14" ht="15">
      <c r="A376" s="11" t="s">
        <v>27</v>
      </c>
      <c r="B376" s="11"/>
      <c r="C376" s="11" t="s">
        <v>28</v>
      </c>
      <c r="D376" s="11" t="str">
        <f>VLOOKUP(E376,[1]region!$A:$B,2,FALSE)</f>
        <v>BF</v>
      </c>
      <c r="E376" s="11" t="str">
        <f>IFERROR(VLOOKUP(C376,Sheet1!C:D,2,FALSE),C376)</f>
        <v>Burkina Faso</v>
      </c>
      <c r="F376" s="12">
        <v>2014</v>
      </c>
      <c r="G376" s="5">
        <v>39.175257731958766</v>
      </c>
      <c r="H376" s="6">
        <v>45</v>
      </c>
      <c r="I376" s="19">
        <v>50</v>
      </c>
      <c r="J376" s="13">
        <v>44</v>
      </c>
      <c r="K376" s="14">
        <v>100</v>
      </c>
      <c r="L376" s="22">
        <v>50.143814432989693</v>
      </c>
      <c r="M376" s="1">
        <f t="shared" si="10"/>
        <v>50.143814432989693</v>
      </c>
      <c r="N376" s="1" t="str">
        <f t="shared" si="11"/>
        <v>EQUAL</v>
      </c>
    </row>
    <row r="377" spans="1:14" ht="15">
      <c r="A377" s="11" t="s">
        <v>27</v>
      </c>
      <c r="B377" s="11"/>
      <c r="C377" s="11" t="s">
        <v>28</v>
      </c>
      <c r="D377" s="11" t="str">
        <f>VLOOKUP(E377,[1]region!$A:$B,2,FALSE)</f>
        <v>BF</v>
      </c>
      <c r="E377" s="11" t="str">
        <f>IFERROR(VLOOKUP(C377,Sheet1!C:D,2,FALSE),C377)</f>
        <v>Burkina Faso</v>
      </c>
      <c r="F377" s="12">
        <v>2015</v>
      </c>
      <c r="G377" s="5">
        <v>39.175257731958766</v>
      </c>
      <c r="H377" s="6">
        <v>59</v>
      </c>
      <c r="I377" s="19">
        <v>80</v>
      </c>
      <c r="J377" s="13">
        <v>86</v>
      </c>
      <c r="K377" s="14">
        <v>100</v>
      </c>
      <c r="L377" s="22">
        <v>67.443814432989683</v>
      </c>
      <c r="M377" s="1">
        <f t="shared" si="10"/>
        <v>67.443814432989683</v>
      </c>
      <c r="N377" s="1" t="str">
        <f t="shared" si="11"/>
        <v>EQUAL</v>
      </c>
    </row>
    <row r="378" spans="1:14" ht="15">
      <c r="A378" s="11" t="s">
        <v>27</v>
      </c>
      <c r="B378" s="11"/>
      <c r="C378" s="11" t="s">
        <v>28</v>
      </c>
      <c r="D378" s="11" t="str">
        <f>VLOOKUP(E378,[1]region!$A:$B,2,FALSE)</f>
        <v>BF</v>
      </c>
      <c r="E378" s="11" t="str">
        <f>IFERROR(VLOOKUP(C378,Sheet1!C:D,2,FALSE),C378)</f>
        <v>Burkina Faso</v>
      </c>
      <c r="F378" s="12">
        <v>2016</v>
      </c>
      <c r="G378" s="5">
        <v>43.298969072164951</v>
      </c>
      <c r="H378" s="6">
        <v>63</v>
      </c>
      <c r="I378" s="19">
        <v>80</v>
      </c>
      <c r="J378" s="13">
        <v>86</v>
      </c>
      <c r="K378" s="14">
        <v>100</v>
      </c>
      <c r="L378" s="22">
        <v>69.47474226804124</v>
      </c>
      <c r="M378" s="1">
        <f t="shared" si="10"/>
        <v>69.47474226804124</v>
      </c>
      <c r="N378" s="1" t="str">
        <f t="shared" si="11"/>
        <v>EQUAL</v>
      </c>
    </row>
    <row r="379" spans="1:14" ht="15">
      <c r="A379" s="11" t="s">
        <v>27</v>
      </c>
      <c r="B379" s="11"/>
      <c r="C379" s="11" t="s">
        <v>28</v>
      </c>
      <c r="D379" s="11" t="str">
        <f>VLOOKUP(E379,[1]region!$A:$B,2,FALSE)</f>
        <v>BF</v>
      </c>
      <c r="E379" s="11" t="str">
        <f>IFERROR(VLOOKUP(C379,Sheet1!C:D,2,FALSE),C379)</f>
        <v>Burkina Faso</v>
      </c>
      <c r="F379" s="12">
        <v>2017</v>
      </c>
      <c r="G379" s="5">
        <v>43.298969072164951</v>
      </c>
      <c r="H379" s="15">
        <v>60</v>
      </c>
      <c r="I379" s="19">
        <v>80</v>
      </c>
      <c r="J379" s="13">
        <v>86</v>
      </c>
      <c r="K379" s="14">
        <v>100</v>
      </c>
      <c r="L379" s="22">
        <v>68.72474226804124</v>
      </c>
      <c r="M379" s="1">
        <f t="shared" si="10"/>
        <v>68.72474226804124</v>
      </c>
      <c r="N379" s="1" t="str">
        <f t="shared" si="11"/>
        <v>EQUAL</v>
      </c>
    </row>
    <row r="380" spans="1:14" ht="15">
      <c r="A380" s="11" t="s">
        <v>42</v>
      </c>
      <c r="B380" s="11"/>
      <c r="C380" s="11" t="s">
        <v>43</v>
      </c>
      <c r="D380" s="11" t="str">
        <f>VLOOKUP(E380,[1]region!$A:$B,2,FALSE)</f>
        <v>BI</v>
      </c>
      <c r="E380" s="11" t="str">
        <f>IFERROR(VLOOKUP(C380,Sheet1!C:D,2,FALSE),C380)</f>
        <v>Burundi</v>
      </c>
      <c r="F380" s="12">
        <v>2000</v>
      </c>
      <c r="G380" s="5">
        <v>23.711340206185564</v>
      </c>
      <c r="H380" s="6">
        <v>27</v>
      </c>
      <c r="I380" s="19">
        <v>45</v>
      </c>
      <c r="J380" s="13">
        <v>44</v>
      </c>
      <c r="K380" s="14">
        <v>60</v>
      </c>
      <c r="L380" s="22">
        <v>36.52783505154639</v>
      </c>
      <c r="M380" s="1">
        <f t="shared" si="10"/>
        <v>36.52783505154639</v>
      </c>
      <c r="N380" s="1" t="str">
        <f t="shared" si="11"/>
        <v>EQUAL</v>
      </c>
    </row>
    <row r="381" spans="1:14" ht="15">
      <c r="A381" s="11" t="s">
        <v>42</v>
      </c>
      <c r="B381" s="11"/>
      <c r="C381" s="11" t="s">
        <v>43</v>
      </c>
      <c r="D381" s="11" t="str">
        <f>VLOOKUP(E381,[1]region!$A:$B,2,FALSE)</f>
        <v>BI</v>
      </c>
      <c r="E381" s="11" t="str">
        <f>IFERROR(VLOOKUP(C381,Sheet1!C:D,2,FALSE),C381)</f>
        <v>Burundi</v>
      </c>
      <c r="F381" s="12">
        <v>2001</v>
      </c>
      <c r="G381" s="5">
        <v>23.711340206185564</v>
      </c>
      <c r="H381" s="6">
        <v>27</v>
      </c>
      <c r="I381" s="19">
        <v>50</v>
      </c>
      <c r="J381" s="13">
        <v>44</v>
      </c>
      <c r="K381" s="14">
        <v>60</v>
      </c>
      <c r="L381" s="22">
        <v>37.77783505154639</v>
      </c>
      <c r="M381" s="1">
        <f t="shared" si="10"/>
        <v>37.77783505154639</v>
      </c>
      <c r="N381" s="1" t="str">
        <f t="shared" si="11"/>
        <v>EQUAL</v>
      </c>
    </row>
    <row r="382" spans="1:14" ht="15">
      <c r="A382" s="11" t="s">
        <v>42</v>
      </c>
      <c r="B382" s="11"/>
      <c r="C382" s="11" t="s">
        <v>43</v>
      </c>
      <c r="D382" s="11" t="str">
        <f>VLOOKUP(E382,[1]region!$A:$B,2,FALSE)</f>
        <v>BI</v>
      </c>
      <c r="E382" s="11" t="str">
        <f>IFERROR(VLOOKUP(C382,Sheet1!C:D,2,FALSE),C382)</f>
        <v>Burundi</v>
      </c>
      <c r="F382" s="12">
        <v>2002</v>
      </c>
      <c r="G382" s="5">
        <v>23.711340206185564</v>
      </c>
      <c r="H382" s="6">
        <v>27</v>
      </c>
      <c r="I382" s="19">
        <v>60</v>
      </c>
      <c r="J382" s="13">
        <v>44</v>
      </c>
      <c r="K382" s="14">
        <v>60</v>
      </c>
      <c r="L382" s="22">
        <v>40.27783505154639</v>
      </c>
      <c r="M382" s="1">
        <f t="shared" si="10"/>
        <v>40.27783505154639</v>
      </c>
      <c r="N382" s="1" t="str">
        <f t="shared" si="11"/>
        <v>EQUAL</v>
      </c>
    </row>
    <row r="383" spans="1:14" ht="15">
      <c r="A383" s="11" t="s">
        <v>42</v>
      </c>
      <c r="B383" s="11"/>
      <c r="C383" s="11" t="s">
        <v>43</v>
      </c>
      <c r="D383" s="11" t="str">
        <f>VLOOKUP(E383,[1]region!$A:$B,2,FALSE)</f>
        <v>BI</v>
      </c>
      <c r="E383" s="11" t="str">
        <f>IFERROR(VLOOKUP(C383,Sheet1!C:D,2,FALSE),C383)</f>
        <v>Burundi</v>
      </c>
      <c r="F383" s="12">
        <v>2003</v>
      </c>
      <c r="G383" s="5">
        <v>23.711340206185564</v>
      </c>
      <c r="H383" s="6">
        <v>29</v>
      </c>
      <c r="I383" s="19">
        <v>65</v>
      </c>
      <c r="J383" s="13">
        <v>44</v>
      </c>
      <c r="K383" s="14">
        <v>60</v>
      </c>
      <c r="L383" s="22">
        <v>42.02783505154639</v>
      </c>
      <c r="M383" s="1">
        <f t="shared" si="10"/>
        <v>42.02783505154639</v>
      </c>
      <c r="N383" s="1" t="str">
        <f t="shared" si="11"/>
        <v>EQUAL</v>
      </c>
    </row>
    <row r="384" spans="1:14" ht="15">
      <c r="A384" s="11" t="s">
        <v>42</v>
      </c>
      <c r="B384" s="11"/>
      <c r="C384" s="11" t="s">
        <v>43</v>
      </c>
      <c r="D384" s="11" t="str">
        <f>VLOOKUP(E384,[1]region!$A:$B,2,FALSE)</f>
        <v>BI</v>
      </c>
      <c r="E384" s="11" t="str">
        <f>IFERROR(VLOOKUP(C384,Sheet1!C:D,2,FALSE),C384)</f>
        <v>Burundi</v>
      </c>
      <c r="F384" s="12">
        <v>2004</v>
      </c>
      <c r="G384" s="5">
        <v>23.711340206185564</v>
      </c>
      <c r="H384" s="6">
        <v>29</v>
      </c>
      <c r="I384" s="19">
        <v>75</v>
      </c>
      <c r="J384" s="13">
        <v>44</v>
      </c>
      <c r="K384" s="14">
        <v>60</v>
      </c>
      <c r="L384" s="22">
        <v>44.52783505154639</v>
      </c>
      <c r="M384" s="1">
        <f t="shared" si="10"/>
        <v>44.52783505154639</v>
      </c>
      <c r="N384" s="1" t="str">
        <f t="shared" si="11"/>
        <v>EQUAL</v>
      </c>
    </row>
    <row r="385" spans="1:14" ht="15">
      <c r="A385" s="11" t="s">
        <v>42</v>
      </c>
      <c r="B385" s="11"/>
      <c r="C385" s="11" t="s">
        <v>43</v>
      </c>
      <c r="D385" s="11" t="str">
        <f>VLOOKUP(E385,[1]region!$A:$B,2,FALSE)</f>
        <v>BI</v>
      </c>
      <c r="E385" s="11" t="str">
        <f>IFERROR(VLOOKUP(C385,Sheet1!C:D,2,FALSE),C385)</f>
        <v>Burundi</v>
      </c>
      <c r="F385" s="12">
        <v>2005</v>
      </c>
      <c r="G385" s="5">
        <v>23.711340206185564</v>
      </c>
      <c r="H385" s="6">
        <v>49</v>
      </c>
      <c r="I385" s="19">
        <v>80</v>
      </c>
      <c r="J385" s="13">
        <v>86</v>
      </c>
      <c r="K385" s="14">
        <v>60</v>
      </c>
      <c r="L385" s="22">
        <v>57.077835051546394</v>
      </c>
      <c r="M385" s="1">
        <f t="shared" si="10"/>
        <v>57.077835051546394</v>
      </c>
      <c r="N385" s="1" t="str">
        <f t="shared" si="11"/>
        <v>EQUAL</v>
      </c>
    </row>
    <row r="386" spans="1:14" ht="15">
      <c r="A386" s="11" t="s">
        <v>42</v>
      </c>
      <c r="B386" s="11"/>
      <c r="C386" s="11" t="s">
        <v>43</v>
      </c>
      <c r="D386" s="11" t="str">
        <f>VLOOKUP(E386,[1]region!$A:$B,2,FALSE)</f>
        <v>BI</v>
      </c>
      <c r="E386" s="11" t="str">
        <f>IFERROR(VLOOKUP(C386,Sheet1!C:D,2,FALSE),C386)</f>
        <v>Burundi</v>
      </c>
      <c r="F386" s="12">
        <v>2006</v>
      </c>
      <c r="G386" s="5">
        <v>24.742268041237114</v>
      </c>
      <c r="H386" s="6">
        <v>45</v>
      </c>
      <c r="I386" s="19">
        <v>80</v>
      </c>
      <c r="J386" s="13">
        <v>86</v>
      </c>
      <c r="K386" s="14">
        <v>100</v>
      </c>
      <c r="L386" s="22">
        <v>60.335567010309276</v>
      </c>
      <c r="M386" s="1">
        <f t="shared" si="10"/>
        <v>60.335567010309276</v>
      </c>
      <c r="N386" s="1" t="str">
        <f t="shared" si="11"/>
        <v>EQUAL</v>
      </c>
    </row>
    <row r="387" spans="1:14" ht="15">
      <c r="A387" s="11" t="s">
        <v>42</v>
      </c>
      <c r="B387" s="11"/>
      <c r="C387" s="11" t="s">
        <v>43</v>
      </c>
      <c r="D387" s="11" t="str">
        <f>VLOOKUP(E387,[1]region!$A:$B,2,FALSE)</f>
        <v>BI</v>
      </c>
      <c r="E387" s="11" t="str">
        <f>IFERROR(VLOOKUP(C387,Sheet1!C:D,2,FALSE),C387)</f>
        <v>Burundi</v>
      </c>
      <c r="F387" s="12">
        <v>2007</v>
      </c>
      <c r="G387" s="5">
        <v>25.773195876288657</v>
      </c>
      <c r="H387" s="6">
        <v>45</v>
      </c>
      <c r="I387" s="19">
        <v>80</v>
      </c>
      <c r="J387" s="13">
        <v>86</v>
      </c>
      <c r="K387" s="14">
        <v>100</v>
      </c>
      <c r="L387" s="22">
        <v>60.593298969072158</v>
      </c>
      <c r="M387" s="1">
        <f t="shared" ref="M387:M450" si="12">G387*0.25+H387*0.25+I387*0.25+J387*0.15+K387*0.1</f>
        <v>60.593298969072158</v>
      </c>
      <c r="N387" s="1" t="str">
        <f t="shared" ref="N387:N450" si="13">IF(ABS(M387-L387)&lt;0.5,"EQUAL", "NOT EQUAL")</f>
        <v>EQUAL</v>
      </c>
    </row>
    <row r="388" spans="1:14" ht="15">
      <c r="A388" s="11" t="s">
        <v>42</v>
      </c>
      <c r="B388" s="11"/>
      <c r="C388" s="11" t="s">
        <v>43</v>
      </c>
      <c r="D388" s="11" t="str">
        <f>VLOOKUP(E388,[1]region!$A:$B,2,FALSE)</f>
        <v>BI</v>
      </c>
      <c r="E388" s="11" t="str">
        <f>IFERROR(VLOOKUP(C388,Sheet1!C:D,2,FALSE),C388)</f>
        <v>Burundi</v>
      </c>
      <c r="F388" s="12">
        <v>2008</v>
      </c>
      <c r="G388" s="5">
        <v>19.587628865979383</v>
      </c>
      <c r="H388" s="6">
        <v>43</v>
      </c>
      <c r="I388" s="19">
        <v>80</v>
      </c>
      <c r="J388" s="13">
        <v>86</v>
      </c>
      <c r="K388" s="14">
        <v>100</v>
      </c>
      <c r="L388" s="22">
        <v>58.546907216494844</v>
      </c>
      <c r="M388" s="1">
        <f t="shared" si="12"/>
        <v>58.546907216494844</v>
      </c>
      <c r="N388" s="1" t="str">
        <f t="shared" si="13"/>
        <v>EQUAL</v>
      </c>
    </row>
    <row r="389" spans="1:14" ht="15">
      <c r="A389" s="11" t="s">
        <v>42</v>
      </c>
      <c r="B389" s="11"/>
      <c r="C389" s="11" t="s">
        <v>43</v>
      </c>
      <c r="D389" s="11" t="str">
        <f>VLOOKUP(E389,[1]region!$A:$B,2,FALSE)</f>
        <v>BI</v>
      </c>
      <c r="E389" s="11" t="str">
        <f>IFERROR(VLOOKUP(C389,Sheet1!C:D,2,FALSE),C389)</f>
        <v>Burundi</v>
      </c>
      <c r="F389" s="12">
        <v>2009</v>
      </c>
      <c r="G389" s="5">
        <v>18.556701030927837</v>
      </c>
      <c r="H389" s="6">
        <v>45</v>
      </c>
      <c r="I389" s="19">
        <v>80</v>
      </c>
      <c r="J389" s="13">
        <v>86</v>
      </c>
      <c r="K389" s="14">
        <v>100</v>
      </c>
      <c r="L389" s="22">
        <v>58.789175257731962</v>
      </c>
      <c r="M389" s="1">
        <f t="shared" si="12"/>
        <v>58.789175257731962</v>
      </c>
      <c r="N389" s="1" t="str">
        <f t="shared" si="13"/>
        <v>EQUAL</v>
      </c>
    </row>
    <row r="390" spans="1:14" ht="15">
      <c r="A390" s="11" t="s">
        <v>42</v>
      </c>
      <c r="B390" s="11"/>
      <c r="C390" s="11" t="s">
        <v>43</v>
      </c>
      <c r="D390" s="11" t="str">
        <f>VLOOKUP(E390,[1]region!$A:$B,2,FALSE)</f>
        <v>BI</v>
      </c>
      <c r="E390" s="11" t="str">
        <f>IFERROR(VLOOKUP(C390,Sheet1!C:D,2,FALSE),C390)</f>
        <v>Burundi</v>
      </c>
      <c r="F390" s="12">
        <v>2010</v>
      </c>
      <c r="G390" s="5">
        <v>18.556701030927837</v>
      </c>
      <c r="H390" s="6">
        <v>35</v>
      </c>
      <c r="I390" s="19">
        <v>80</v>
      </c>
      <c r="J390" s="13">
        <v>86</v>
      </c>
      <c r="K390" s="14">
        <v>100</v>
      </c>
      <c r="L390" s="22">
        <v>56.289175257731962</v>
      </c>
      <c r="M390" s="1">
        <f t="shared" si="12"/>
        <v>56.289175257731962</v>
      </c>
      <c r="N390" s="1" t="str">
        <f t="shared" si="13"/>
        <v>EQUAL</v>
      </c>
    </row>
    <row r="391" spans="1:14" ht="15">
      <c r="A391" s="11" t="s">
        <v>42</v>
      </c>
      <c r="B391" s="11"/>
      <c r="C391" s="11" t="s">
        <v>43</v>
      </c>
      <c r="D391" s="11" t="str">
        <f>VLOOKUP(E391,[1]region!$A:$B,2,FALSE)</f>
        <v>BI</v>
      </c>
      <c r="E391" s="11" t="str">
        <f>IFERROR(VLOOKUP(C391,Sheet1!C:D,2,FALSE),C391)</f>
        <v>Burundi</v>
      </c>
      <c r="F391" s="12">
        <v>2011</v>
      </c>
      <c r="G391" s="5">
        <v>19.950886597938144</v>
      </c>
      <c r="H391" s="6">
        <v>35</v>
      </c>
      <c r="I391" s="19">
        <v>80</v>
      </c>
      <c r="J391" s="13">
        <v>86</v>
      </c>
      <c r="K391" s="14">
        <v>100</v>
      </c>
      <c r="L391" s="22">
        <v>56.637721649484533</v>
      </c>
      <c r="M391" s="1">
        <f t="shared" si="12"/>
        <v>56.637721649484533</v>
      </c>
      <c r="N391" s="1" t="str">
        <f t="shared" si="13"/>
        <v>EQUAL</v>
      </c>
    </row>
    <row r="392" spans="1:14" ht="15">
      <c r="A392" s="11" t="s">
        <v>42</v>
      </c>
      <c r="B392" s="11"/>
      <c r="C392" s="11" t="s">
        <v>43</v>
      </c>
      <c r="D392" s="11" t="str">
        <f>VLOOKUP(E392,[1]region!$A:$B,2,FALSE)</f>
        <v>BI</v>
      </c>
      <c r="E392" s="11" t="str">
        <f>IFERROR(VLOOKUP(C392,Sheet1!C:D,2,FALSE),C392)</f>
        <v>Burundi</v>
      </c>
      <c r="F392" s="12">
        <v>2012</v>
      </c>
      <c r="G392" s="5">
        <v>19.587628865979383</v>
      </c>
      <c r="H392" s="6">
        <v>34</v>
      </c>
      <c r="I392" s="19">
        <v>80</v>
      </c>
      <c r="J392" s="13">
        <v>86</v>
      </c>
      <c r="K392" s="14">
        <v>100</v>
      </c>
      <c r="L392" s="22">
        <v>56.296907216494844</v>
      </c>
      <c r="M392" s="1">
        <f t="shared" si="12"/>
        <v>56.296907216494844</v>
      </c>
      <c r="N392" s="1" t="str">
        <f t="shared" si="13"/>
        <v>EQUAL</v>
      </c>
    </row>
    <row r="393" spans="1:14" ht="15">
      <c r="A393" s="11" t="s">
        <v>42</v>
      </c>
      <c r="B393" s="11"/>
      <c r="C393" s="11" t="s">
        <v>43</v>
      </c>
      <c r="D393" s="11" t="str">
        <f>VLOOKUP(E393,[1]region!$A:$B,2,FALSE)</f>
        <v>BI</v>
      </c>
      <c r="E393" s="11" t="str">
        <f>IFERROR(VLOOKUP(C393,Sheet1!C:D,2,FALSE),C393)</f>
        <v>Burundi</v>
      </c>
      <c r="F393" s="12">
        <v>2013</v>
      </c>
      <c r="G393" s="5">
        <v>21.649484536082475</v>
      </c>
      <c r="H393" s="6">
        <v>34</v>
      </c>
      <c r="I393" s="19">
        <v>80</v>
      </c>
      <c r="J393" s="13">
        <v>86</v>
      </c>
      <c r="K393" s="14">
        <v>100</v>
      </c>
      <c r="L393" s="22">
        <v>56.812371134020616</v>
      </c>
      <c r="M393" s="1">
        <f t="shared" si="12"/>
        <v>56.812371134020616</v>
      </c>
      <c r="N393" s="1" t="str">
        <f t="shared" si="13"/>
        <v>EQUAL</v>
      </c>
    </row>
    <row r="394" spans="1:14" ht="15">
      <c r="A394" s="11" t="s">
        <v>42</v>
      </c>
      <c r="B394" s="11"/>
      <c r="C394" s="11" t="s">
        <v>43</v>
      </c>
      <c r="D394" s="11" t="str">
        <f>VLOOKUP(E394,[1]region!$A:$B,2,FALSE)</f>
        <v>BI</v>
      </c>
      <c r="E394" s="11" t="str">
        <f>IFERROR(VLOOKUP(C394,Sheet1!C:D,2,FALSE),C394)</f>
        <v>Burundi</v>
      </c>
      <c r="F394" s="12">
        <v>2014</v>
      </c>
      <c r="G394" s="5">
        <v>20.618556701030926</v>
      </c>
      <c r="H394" s="6">
        <v>32</v>
      </c>
      <c r="I394" s="19">
        <v>80</v>
      </c>
      <c r="J394" s="13">
        <v>86</v>
      </c>
      <c r="K394" s="14">
        <v>100</v>
      </c>
      <c r="L394" s="22">
        <v>56.054639175257726</v>
      </c>
      <c r="M394" s="1">
        <f t="shared" si="12"/>
        <v>56.054639175257726</v>
      </c>
      <c r="N394" s="1" t="str">
        <f t="shared" si="13"/>
        <v>EQUAL</v>
      </c>
    </row>
    <row r="395" spans="1:14" ht="15">
      <c r="A395" s="11" t="s">
        <v>42</v>
      </c>
      <c r="B395" s="11"/>
      <c r="C395" s="11" t="s">
        <v>43</v>
      </c>
      <c r="D395" s="11" t="str">
        <f>VLOOKUP(E395,[1]region!$A:$B,2,FALSE)</f>
        <v>BI</v>
      </c>
      <c r="E395" s="11" t="str">
        <f>IFERROR(VLOOKUP(C395,Sheet1!C:D,2,FALSE),C395)</f>
        <v>Burundi</v>
      </c>
      <c r="F395" s="12">
        <v>2015</v>
      </c>
      <c r="G395" s="5">
        <v>21.649484536082475</v>
      </c>
      <c r="H395" s="6">
        <v>19</v>
      </c>
      <c r="I395" s="19">
        <v>45</v>
      </c>
      <c r="J395" s="13">
        <v>58</v>
      </c>
      <c r="K395" s="14">
        <v>90</v>
      </c>
      <c r="L395" s="22">
        <v>39.11237113402062</v>
      </c>
      <c r="M395" s="1">
        <f t="shared" si="12"/>
        <v>39.11237113402062</v>
      </c>
      <c r="N395" s="1" t="str">
        <f t="shared" si="13"/>
        <v>EQUAL</v>
      </c>
    </row>
    <row r="396" spans="1:14" ht="15">
      <c r="A396" s="11" t="s">
        <v>42</v>
      </c>
      <c r="B396" s="11"/>
      <c r="C396" s="11" t="s">
        <v>43</v>
      </c>
      <c r="D396" s="11" t="str">
        <f>VLOOKUP(E396,[1]region!$A:$B,2,FALSE)</f>
        <v>BI</v>
      </c>
      <c r="E396" s="11" t="str">
        <f>IFERROR(VLOOKUP(C396,Sheet1!C:D,2,FALSE),C396)</f>
        <v>Burundi</v>
      </c>
      <c r="F396" s="12">
        <v>2016</v>
      </c>
      <c r="G396" s="5">
        <v>20.618556701030926</v>
      </c>
      <c r="H396" s="6">
        <v>19</v>
      </c>
      <c r="I396" s="19">
        <v>45</v>
      </c>
      <c r="J396" s="13">
        <v>58</v>
      </c>
      <c r="K396" s="14">
        <v>90</v>
      </c>
      <c r="L396" s="22">
        <v>38.854639175257731</v>
      </c>
      <c r="M396" s="1">
        <f t="shared" si="12"/>
        <v>38.854639175257731</v>
      </c>
      <c r="N396" s="1" t="str">
        <f t="shared" si="13"/>
        <v>EQUAL</v>
      </c>
    </row>
    <row r="397" spans="1:14" ht="15">
      <c r="A397" s="11" t="s">
        <v>42</v>
      </c>
      <c r="B397" s="11"/>
      <c r="C397" s="11" t="s">
        <v>43</v>
      </c>
      <c r="D397" s="11" t="str">
        <f>VLOOKUP(E397,[1]region!$A:$B,2,FALSE)</f>
        <v>BI</v>
      </c>
      <c r="E397" s="11" t="str">
        <f>IFERROR(VLOOKUP(C397,Sheet1!C:D,2,FALSE),C397)</f>
        <v>Burundi</v>
      </c>
      <c r="F397" s="12">
        <v>2017</v>
      </c>
      <c r="G397" s="5">
        <v>22.680412371134022</v>
      </c>
      <c r="H397" s="15">
        <v>18</v>
      </c>
      <c r="I397" s="19">
        <v>45</v>
      </c>
      <c r="J397" s="13">
        <v>58</v>
      </c>
      <c r="K397" s="14">
        <v>90</v>
      </c>
      <c r="L397" s="22">
        <v>39.120103092783509</v>
      </c>
      <c r="M397" s="1">
        <f t="shared" si="12"/>
        <v>39.120103092783509</v>
      </c>
      <c r="N397" s="1" t="str">
        <f t="shared" si="13"/>
        <v>EQUAL</v>
      </c>
    </row>
    <row r="398" spans="1:14" ht="15">
      <c r="A398" s="11" t="s">
        <v>46</v>
      </c>
      <c r="B398" s="11"/>
      <c r="C398" s="11" t="s">
        <v>47</v>
      </c>
      <c r="D398" s="11" t="str">
        <f>VLOOKUP(E398,[1]region!$A:$B,2,FALSE)</f>
        <v>KH</v>
      </c>
      <c r="E398" s="11" t="str">
        <f>IFERROR(VLOOKUP(C398,Sheet1!C:D,2,FALSE),C398)</f>
        <v>Cambodia</v>
      </c>
      <c r="F398" s="12">
        <v>2000</v>
      </c>
      <c r="G398" s="5">
        <v>23.711340206185564</v>
      </c>
      <c r="H398" s="6">
        <v>31</v>
      </c>
      <c r="I398" s="19">
        <v>60</v>
      </c>
      <c r="J398" s="13">
        <v>58</v>
      </c>
      <c r="K398" s="14">
        <v>100</v>
      </c>
      <c r="L398" s="22">
        <v>47.377835051546391</v>
      </c>
      <c r="M398" s="1">
        <f t="shared" si="12"/>
        <v>47.377835051546391</v>
      </c>
      <c r="N398" s="1" t="str">
        <f t="shared" si="13"/>
        <v>EQUAL</v>
      </c>
    </row>
    <row r="399" spans="1:14" ht="15">
      <c r="A399" s="11" t="s">
        <v>46</v>
      </c>
      <c r="B399" s="11"/>
      <c r="C399" s="11" t="s">
        <v>47</v>
      </c>
      <c r="D399" s="11" t="str">
        <f>VLOOKUP(E399,[1]region!$A:$B,2,FALSE)</f>
        <v>KH</v>
      </c>
      <c r="E399" s="11" t="str">
        <f>IFERROR(VLOOKUP(C399,Sheet1!C:D,2,FALSE),C399)</f>
        <v>Cambodia</v>
      </c>
      <c r="F399" s="12">
        <v>2001</v>
      </c>
      <c r="G399" s="5">
        <v>23.711340206185564</v>
      </c>
      <c r="H399" s="6">
        <v>31</v>
      </c>
      <c r="I399" s="19">
        <v>60</v>
      </c>
      <c r="J399" s="13">
        <v>58</v>
      </c>
      <c r="K399" s="14">
        <v>100</v>
      </c>
      <c r="L399" s="22">
        <v>47.377835051546391</v>
      </c>
      <c r="M399" s="1">
        <f t="shared" si="12"/>
        <v>47.377835051546391</v>
      </c>
      <c r="N399" s="1" t="str">
        <f t="shared" si="13"/>
        <v>EQUAL</v>
      </c>
    </row>
    <row r="400" spans="1:14" ht="15">
      <c r="A400" s="11" t="s">
        <v>46</v>
      </c>
      <c r="B400" s="11"/>
      <c r="C400" s="11" t="s">
        <v>47</v>
      </c>
      <c r="D400" s="11" t="str">
        <f>VLOOKUP(E400,[1]region!$A:$B,2,FALSE)</f>
        <v>KH</v>
      </c>
      <c r="E400" s="11" t="str">
        <f>IFERROR(VLOOKUP(C400,Sheet1!C:D,2,FALSE),C400)</f>
        <v>Cambodia</v>
      </c>
      <c r="F400" s="12">
        <v>2002</v>
      </c>
      <c r="G400" s="5">
        <v>23.711340206185564</v>
      </c>
      <c r="H400" s="6">
        <v>31</v>
      </c>
      <c r="I400" s="19">
        <v>60</v>
      </c>
      <c r="J400" s="13">
        <v>58</v>
      </c>
      <c r="K400" s="14">
        <v>100</v>
      </c>
      <c r="L400" s="22">
        <v>47.377835051546391</v>
      </c>
      <c r="M400" s="1">
        <f t="shared" si="12"/>
        <v>47.377835051546391</v>
      </c>
      <c r="N400" s="1" t="str">
        <f t="shared" si="13"/>
        <v>EQUAL</v>
      </c>
    </row>
    <row r="401" spans="1:14" ht="15">
      <c r="A401" s="11" t="s">
        <v>46</v>
      </c>
      <c r="B401" s="11"/>
      <c r="C401" s="11" t="s">
        <v>47</v>
      </c>
      <c r="D401" s="11" t="str">
        <f>VLOOKUP(E401,[1]region!$A:$B,2,FALSE)</f>
        <v>KH</v>
      </c>
      <c r="E401" s="11" t="str">
        <f>IFERROR(VLOOKUP(C401,Sheet1!C:D,2,FALSE),C401)</f>
        <v>Cambodia</v>
      </c>
      <c r="F401" s="12">
        <v>2003</v>
      </c>
      <c r="G401" s="5">
        <v>23.711340206185564</v>
      </c>
      <c r="H401" s="6">
        <v>32</v>
      </c>
      <c r="I401" s="19">
        <v>60</v>
      </c>
      <c r="J401" s="13">
        <v>58</v>
      </c>
      <c r="K401" s="14">
        <v>100</v>
      </c>
      <c r="L401" s="22">
        <v>47.627835051546391</v>
      </c>
      <c r="M401" s="1">
        <f t="shared" si="12"/>
        <v>47.627835051546391</v>
      </c>
      <c r="N401" s="1" t="str">
        <f t="shared" si="13"/>
        <v>EQUAL</v>
      </c>
    </row>
    <row r="402" spans="1:14" ht="15">
      <c r="A402" s="11" t="s">
        <v>46</v>
      </c>
      <c r="B402" s="11"/>
      <c r="C402" s="11" t="s">
        <v>47</v>
      </c>
      <c r="D402" s="11" t="str">
        <f>VLOOKUP(E402,[1]region!$A:$B,2,FALSE)</f>
        <v>KH</v>
      </c>
      <c r="E402" s="11" t="str">
        <f>IFERROR(VLOOKUP(C402,Sheet1!C:D,2,FALSE),C402)</f>
        <v>Cambodia</v>
      </c>
      <c r="F402" s="12">
        <v>2004</v>
      </c>
      <c r="G402" s="5">
        <v>23.711340206185564</v>
      </c>
      <c r="H402" s="6">
        <v>34</v>
      </c>
      <c r="I402" s="19">
        <v>60</v>
      </c>
      <c r="J402" s="13">
        <v>58</v>
      </c>
      <c r="K402" s="14">
        <v>100</v>
      </c>
      <c r="L402" s="22">
        <v>48.127835051546391</v>
      </c>
      <c r="M402" s="1">
        <f t="shared" si="12"/>
        <v>48.127835051546391</v>
      </c>
      <c r="N402" s="1" t="str">
        <f t="shared" si="13"/>
        <v>EQUAL</v>
      </c>
    </row>
    <row r="403" spans="1:14" ht="15">
      <c r="A403" s="11" t="s">
        <v>46</v>
      </c>
      <c r="B403" s="11"/>
      <c r="C403" s="11" t="s">
        <v>47</v>
      </c>
      <c r="D403" s="11" t="str">
        <f>VLOOKUP(E403,[1]region!$A:$B,2,FALSE)</f>
        <v>KH</v>
      </c>
      <c r="E403" s="11" t="str">
        <f>IFERROR(VLOOKUP(C403,Sheet1!C:D,2,FALSE),C403)</f>
        <v>Cambodia</v>
      </c>
      <c r="F403" s="12">
        <v>2005</v>
      </c>
      <c r="G403" s="5">
        <v>23.711340206185564</v>
      </c>
      <c r="H403" s="6">
        <v>35</v>
      </c>
      <c r="I403" s="19">
        <v>60</v>
      </c>
      <c r="J403" s="13">
        <v>58</v>
      </c>
      <c r="K403" s="14">
        <v>100</v>
      </c>
      <c r="L403" s="22">
        <v>48.377835051546391</v>
      </c>
      <c r="M403" s="1">
        <f t="shared" si="12"/>
        <v>48.377835051546391</v>
      </c>
      <c r="N403" s="1" t="str">
        <f t="shared" si="13"/>
        <v>EQUAL</v>
      </c>
    </row>
    <row r="404" spans="1:14" ht="15">
      <c r="A404" s="11" t="s">
        <v>46</v>
      </c>
      <c r="B404" s="11"/>
      <c r="C404" s="11" t="s">
        <v>47</v>
      </c>
      <c r="D404" s="11" t="str">
        <f>VLOOKUP(E404,[1]region!$A:$B,2,FALSE)</f>
        <v>KH</v>
      </c>
      <c r="E404" s="11" t="str">
        <f>IFERROR(VLOOKUP(C404,Sheet1!C:D,2,FALSE),C404)</f>
        <v>Cambodia</v>
      </c>
      <c r="F404" s="12">
        <v>2006</v>
      </c>
      <c r="G404" s="5">
        <v>21.649484536082475</v>
      </c>
      <c r="H404" s="6">
        <v>35</v>
      </c>
      <c r="I404" s="19">
        <v>60</v>
      </c>
      <c r="J404" s="13">
        <v>58</v>
      </c>
      <c r="K404" s="14">
        <v>100</v>
      </c>
      <c r="L404" s="22">
        <v>47.86237113402062</v>
      </c>
      <c r="M404" s="1">
        <f t="shared" si="12"/>
        <v>47.86237113402062</v>
      </c>
      <c r="N404" s="1" t="str">
        <f t="shared" si="13"/>
        <v>EQUAL</v>
      </c>
    </row>
    <row r="405" spans="1:14" ht="15">
      <c r="A405" s="11" t="s">
        <v>46</v>
      </c>
      <c r="B405" s="11"/>
      <c r="C405" s="11" t="s">
        <v>47</v>
      </c>
      <c r="D405" s="11" t="str">
        <f>VLOOKUP(E405,[1]region!$A:$B,2,FALSE)</f>
        <v>KH</v>
      </c>
      <c r="E405" s="11" t="str">
        <f>IFERROR(VLOOKUP(C405,Sheet1!C:D,2,FALSE),C405)</f>
        <v>Cambodia</v>
      </c>
      <c r="F405" s="12">
        <v>2007</v>
      </c>
      <c r="G405" s="5">
        <v>20.618556701030926</v>
      </c>
      <c r="H405" s="6">
        <v>35</v>
      </c>
      <c r="I405" s="19">
        <v>60</v>
      </c>
      <c r="J405" s="13">
        <v>58</v>
      </c>
      <c r="K405" s="14">
        <v>100</v>
      </c>
      <c r="L405" s="22">
        <v>47.604639175257731</v>
      </c>
      <c r="M405" s="1">
        <f t="shared" si="12"/>
        <v>47.604639175257731</v>
      </c>
      <c r="N405" s="1" t="str">
        <f t="shared" si="13"/>
        <v>EQUAL</v>
      </c>
    </row>
    <row r="406" spans="1:14" ht="15">
      <c r="A406" s="11" t="s">
        <v>46</v>
      </c>
      <c r="B406" s="11"/>
      <c r="C406" s="11" t="s">
        <v>47</v>
      </c>
      <c r="D406" s="11" t="str">
        <f>VLOOKUP(E406,[1]region!$A:$B,2,FALSE)</f>
        <v>KH</v>
      </c>
      <c r="E406" s="11" t="str">
        <f>IFERROR(VLOOKUP(C406,Sheet1!C:D,2,FALSE),C406)</f>
        <v>Cambodia</v>
      </c>
      <c r="F406" s="12">
        <v>2008</v>
      </c>
      <c r="G406" s="5">
        <v>18.556701030927837</v>
      </c>
      <c r="H406" s="6">
        <v>34</v>
      </c>
      <c r="I406" s="19">
        <v>60</v>
      </c>
      <c r="J406" s="13">
        <v>58</v>
      </c>
      <c r="K406" s="14">
        <v>100</v>
      </c>
      <c r="L406" s="22">
        <v>46.839175257731959</v>
      </c>
      <c r="M406" s="1">
        <f t="shared" si="12"/>
        <v>46.839175257731959</v>
      </c>
      <c r="N406" s="1" t="str">
        <f t="shared" si="13"/>
        <v>EQUAL</v>
      </c>
    </row>
    <row r="407" spans="1:14" ht="15">
      <c r="A407" s="11" t="s">
        <v>46</v>
      </c>
      <c r="B407" s="11"/>
      <c r="C407" s="11" t="s">
        <v>47</v>
      </c>
      <c r="D407" s="11" t="str">
        <f>VLOOKUP(E407,[1]region!$A:$B,2,FALSE)</f>
        <v>KH</v>
      </c>
      <c r="E407" s="11" t="str">
        <f>IFERROR(VLOOKUP(C407,Sheet1!C:D,2,FALSE),C407)</f>
        <v>Cambodia</v>
      </c>
      <c r="F407" s="12">
        <v>2009</v>
      </c>
      <c r="G407" s="5">
        <v>20.618556701030926</v>
      </c>
      <c r="H407" s="6">
        <v>32</v>
      </c>
      <c r="I407" s="19">
        <v>60</v>
      </c>
      <c r="J407" s="13">
        <v>58</v>
      </c>
      <c r="K407" s="14">
        <v>100</v>
      </c>
      <c r="L407" s="22">
        <v>46.854639175257731</v>
      </c>
      <c r="M407" s="1">
        <f t="shared" si="12"/>
        <v>46.854639175257731</v>
      </c>
      <c r="N407" s="1" t="str">
        <f t="shared" si="13"/>
        <v>EQUAL</v>
      </c>
    </row>
    <row r="408" spans="1:14" ht="15">
      <c r="A408" s="11" t="s">
        <v>46</v>
      </c>
      <c r="B408" s="11"/>
      <c r="C408" s="11" t="s">
        <v>47</v>
      </c>
      <c r="D408" s="11" t="str">
        <f>VLOOKUP(E408,[1]region!$A:$B,2,FALSE)</f>
        <v>KH</v>
      </c>
      <c r="E408" s="11" t="str">
        <f>IFERROR(VLOOKUP(C408,Sheet1!C:D,2,FALSE),C408)</f>
        <v>Cambodia</v>
      </c>
      <c r="F408" s="12">
        <v>2010</v>
      </c>
      <c r="G408" s="5">
        <v>21.649484536082475</v>
      </c>
      <c r="H408" s="6">
        <v>29</v>
      </c>
      <c r="I408" s="19">
        <v>60</v>
      </c>
      <c r="J408" s="13">
        <v>58</v>
      </c>
      <c r="K408" s="14">
        <v>100</v>
      </c>
      <c r="L408" s="22">
        <v>46.36237113402062</v>
      </c>
      <c r="M408" s="1">
        <f t="shared" si="12"/>
        <v>46.36237113402062</v>
      </c>
      <c r="N408" s="1" t="str">
        <f t="shared" si="13"/>
        <v>EQUAL</v>
      </c>
    </row>
    <row r="409" spans="1:14" ht="15">
      <c r="A409" s="11" t="s">
        <v>46</v>
      </c>
      <c r="B409" s="11"/>
      <c r="C409" s="11" t="s">
        <v>47</v>
      </c>
      <c r="D409" s="11" t="str">
        <f>VLOOKUP(E409,[1]region!$A:$B,2,FALSE)</f>
        <v>KH</v>
      </c>
      <c r="E409" s="11" t="str">
        <f>IFERROR(VLOOKUP(C409,Sheet1!C:D,2,FALSE),C409)</f>
        <v>Cambodia</v>
      </c>
      <c r="F409" s="12">
        <v>2011</v>
      </c>
      <c r="G409" s="5">
        <v>21.758340206185565</v>
      </c>
      <c r="H409" s="6">
        <v>30</v>
      </c>
      <c r="I409" s="19">
        <v>60</v>
      </c>
      <c r="J409" s="13">
        <v>58</v>
      </c>
      <c r="K409" s="14">
        <v>100</v>
      </c>
      <c r="L409" s="22">
        <v>46.639585051546391</v>
      </c>
      <c r="M409" s="1">
        <f t="shared" si="12"/>
        <v>46.639585051546391</v>
      </c>
      <c r="N409" s="1" t="str">
        <f t="shared" si="13"/>
        <v>EQUAL</v>
      </c>
    </row>
    <row r="410" spans="1:14" ht="15">
      <c r="A410" s="11" t="s">
        <v>46</v>
      </c>
      <c r="B410" s="11"/>
      <c r="C410" s="11" t="s">
        <v>47</v>
      </c>
      <c r="D410" s="11" t="str">
        <f>VLOOKUP(E410,[1]region!$A:$B,2,FALSE)</f>
        <v>KH</v>
      </c>
      <c r="E410" s="11" t="str">
        <f>IFERROR(VLOOKUP(C410,Sheet1!C:D,2,FALSE),C410)</f>
        <v>Cambodia</v>
      </c>
      <c r="F410" s="12">
        <v>2012</v>
      </c>
      <c r="G410" s="5">
        <v>22.680412371134022</v>
      </c>
      <c r="H410" s="6">
        <v>29</v>
      </c>
      <c r="I410" s="19">
        <v>60</v>
      </c>
      <c r="J410" s="13">
        <v>58</v>
      </c>
      <c r="K410" s="14">
        <v>100</v>
      </c>
      <c r="L410" s="22">
        <v>46.620103092783509</v>
      </c>
      <c r="M410" s="1">
        <f t="shared" si="12"/>
        <v>46.620103092783509</v>
      </c>
      <c r="N410" s="1" t="str">
        <f t="shared" si="13"/>
        <v>EQUAL</v>
      </c>
    </row>
    <row r="411" spans="1:14" ht="15">
      <c r="A411" s="11" t="s">
        <v>46</v>
      </c>
      <c r="B411" s="11"/>
      <c r="C411" s="11" t="s">
        <v>47</v>
      </c>
      <c r="D411" s="11" t="str">
        <f>VLOOKUP(E411,[1]region!$A:$B,2,FALSE)</f>
        <v>KH</v>
      </c>
      <c r="E411" s="11" t="str">
        <f>IFERROR(VLOOKUP(C411,Sheet1!C:D,2,FALSE),C411)</f>
        <v>Cambodia</v>
      </c>
      <c r="F411" s="12">
        <v>2013</v>
      </c>
      <c r="G411" s="5">
        <v>20.618556701030926</v>
      </c>
      <c r="H411" s="6">
        <v>30</v>
      </c>
      <c r="I411" s="19">
        <v>60</v>
      </c>
      <c r="J411" s="13">
        <v>72</v>
      </c>
      <c r="K411" s="14">
        <v>100</v>
      </c>
      <c r="L411" s="22">
        <v>48.454639175257732</v>
      </c>
      <c r="M411" s="1">
        <f t="shared" si="12"/>
        <v>48.454639175257732</v>
      </c>
      <c r="N411" s="1" t="str">
        <f t="shared" si="13"/>
        <v>EQUAL</v>
      </c>
    </row>
    <row r="412" spans="1:14" ht="15">
      <c r="A412" s="11" t="s">
        <v>46</v>
      </c>
      <c r="B412" s="11"/>
      <c r="C412" s="11" t="s">
        <v>47</v>
      </c>
      <c r="D412" s="11" t="str">
        <f>VLOOKUP(E412,[1]region!$A:$B,2,FALSE)</f>
        <v>KH</v>
      </c>
      <c r="E412" s="11" t="str">
        <f>IFERROR(VLOOKUP(C412,Sheet1!C:D,2,FALSE),C412)</f>
        <v>Cambodia</v>
      </c>
      <c r="F412" s="12">
        <v>2014</v>
      </c>
      <c r="G412" s="5">
        <v>21.649484536082475</v>
      </c>
      <c r="H412" s="6">
        <v>31</v>
      </c>
      <c r="I412" s="19">
        <v>60</v>
      </c>
      <c r="J412" s="13">
        <v>72</v>
      </c>
      <c r="K412" s="14">
        <v>100</v>
      </c>
      <c r="L412" s="22">
        <v>48.962371134020614</v>
      </c>
      <c r="M412" s="1">
        <f t="shared" si="12"/>
        <v>48.962371134020614</v>
      </c>
      <c r="N412" s="1" t="str">
        <f t="shared" si="13"/>
        <v>EQUAL</v>
      </c>
    </row>
    <row r="413" spans="1:14" ht="15">
      <c r="A413" s="11" t="s">
        <v>46</v>
      </c>
      <c r="B413" s="11"/>
      <c r="C413" s="11" t="s">
        <v>47</v>
      </c>
      <c r="D413" s="11" t="str">
        <f>VLOOKUP(E413,[1]region!$A:$B,2,FALSE)</f>
        <v>KH</v>
      </c>
      <c r="E413" s="11" t="str">
        <f>IFERROR(VLOOKUP(C413,Sheet1!C:D,2,FALSE),C413)</f>
        <v>Cambodia</v>
      </c>
      <c r="F413" s="12">
        <v>2015</v>
      </c>
      <c r="G413" s="5">
        <v>21.649484536082475</v>
      </c>
      <c r="H413" s="6">
        <v>32</v>
      </c>
      <c r="I413" s="19">
        <v>60</v>
      </c>
      <c r="J413" s="13">
        <v>72</v>
      </c>
      <c r="K413" s="14">
        <v>100</v>
      </c>
      <c r="L413" s="22">
        <v>49.212371134020614</v>
      </c>
      <c r="M413" s="1">
        <f t="shared" si="12"/>
        <v>49.212371134020614</v>
      </c>
      <c r="N413" s="1" t="str">
        <f t="shared" si="13"/>
        <v>EQUAL</v>
      </c>
    </row>
    <row r="414" spans="1:14" ht="15">
      <c r="A414" s="11" t="s">
        <v>46</v>
      </c>
      <c r="B414" s="11"/>
      <c r="C414" s="11" t="s">
        <v>47</v>
      </c>
      <c r="D414" s="11" t="str">
        <f>VLOOKUP(E414,[1]region!$A:$B,2,FALSE)</f>
        <v>KH</v>
      </c>
      <c r="E414" s="11" t="str">
        <f>IFERROR(VLOOKUP(C414,Sheet1!C:D,2,FALSE),C414)</f>
        <v>Cambodia</v>
      </c>
      <c r="F414" s="12">
        <v>2016</v>
      </c>
      <c r="G414" s="5">
        <v>21.649484536082475</v>
      </c>
      <c r="H414" s="6">
        <v>31</v>
      </c>
      <c r="I414" s="19">
        <v>60</v>
      </c>
      <c r="J414" s="13">
        <v>72</v>
      </c>
      <c r="K414" s="14">
        <v>100</v>
      </c>
      <c r="L414" s="22">
        <v>48.962371134020614</v>
      </c>
      <c r="M414" s="1">
        <f t="shared" si="12"/>
        <v>48.962371134020614</v>
      </c>
      <c r="N414" s="1" t="str">
        <f t="shared" si="13"/>
        <v>EQUAL</v>
      </c>
    </row>
    <row r="415" spans="1:14" ht="15">
      <c r="A415" s="11" t="s">
        <v>46</v>
      </c>
      <c r="B415" s="11"/>
      <c r="C415" s="11" t="s">
        <v>47</v>
      </c>
      <c r="D415" s="11" t="str">
        <f>VLOOKUP(E415,[1]region!$A:$B,2,FALSE)</f>
        <v>KH</v>
      </c>
      <c r="E415" s="11" t="str">
        <f>IFERROR(VLOOKUP(C415,Sheet1!C:D,2,FALSE),C415)</f>
        <v>Cambodia</v>
      </c>
      <c r="F415" s="12">
        <v>2017</v>
      </c>
      <c r="G415" s="5">
        <v>21.649484536082475</v>
      </c>
      <c r="H415" s="15">
        <v>30</v>
      </c>
      <c r="I415" s="19">
        <v>60</v>
      </c>
      <c r="J415" s="13">
        <v>72</v>
      </c>
      <c r="K415" s="14">
        <v>100</v>
      </c>
      <c r="L415" s="22">
        <v>48.712371134020614</v>
      </c>
      <c r="M415" s="1">
        <f t="shared" si="12"/>
        <v>48.712371134020614</v>
      </c>
      <c r="N415" s="1" t="str">
        <f t="shared" si="13"/>
        <v>EQUAL</v>
      </c>
    </row>
    <row r="416" spans="1:14" ht="15">
      <c r="A416" s="11" t="s">
        <v>50</v>
      </c>
      <c r="B416" s="11"/>
      <c r="C416" s="11" t="s">
        <v>51</v>
      </c>
      <c r="D416" s="11" t="str">
        <f>VLOOKUP(E416,[1]region!$A:$B,2,FALSE)</f>
        <v>CM</v>
      </c>
      <c r="E416" s="11" t="str">
        <f>IFERROR(VLOOKUP(C416,Sheet1!C:D,2,FALSE),C416)</f>
        <v>Cameroon</v>
      </c>
      <c r="F416" s="12">
        <v>2000</v>
      </c>
      <c r="G416" s="5">
        <v>22.680412371134022</v>
      </c>
      <c r="H416" s="6">
        <v>22</v>
      </c>
      <c r="I416" s="19">
        <v>30</v>
      </c>
      <c r="J416" s="13">
        <v>30</v>
      </c>
      <c r="K416" s="14">
        <v>100</v>
      </c>
      <c r="L416" s="22">
        <v>33.170103092783506</v>
      </c>
      <c r="M416" s="1">
        <f t="shared" si="12"/>
        <v>33.170103092783506</v>
      </c>
      <c r="N416" s="1" t="str">
        <f t="shared" si="13"/>
        <v>EQUAL</v>
      </c>
    </row>
    <row r="417" spans="1:14" ht="15">
      <c r="A417" s="11" t="s">
        <v>50</v>
      </c>
      <c r="B417" s="11"/>
      <c r="C417" s="11" t="s">
        <v>51</v>
      </c>
      <c r="D417" s="11" t="str">
        <f>VLOOKUP(E417,[1]region!$A:$B,2,FALSE)</f>
        <v>CM</v>
      </c>
      <c r="E417" s="11" t="str">
        <f>IFERROR(VLOOKUP(C417,Sheet1!C:D,2,FALSE),C417)</f>
        <v>Cameroon</v>
      </c>
      <c r="F417" s="12">
        <v>2001</v>
      </c>
      <c r="G417" s="5">
        <v>22.680412371134022</v>
      </c>
      <c r="H417" s="6">
        <v>22</v>
      </c>
      <c r="I417" s="19">
        <v>30</v>
      </c>
      <c r="J417" s="13">
        <v>30</v>
      </c>
      <c r="K417" s="14">
        <v>100</v>
      </c>
      <c r="L417" s="22">
        <v>33.170103092783506</v>
      </c>
      <c r="M417" s="1">
        <f t="shared" si="12"/>
        <v>33.170103092783506</v>
      </c>
      <c r="N417" s="1" t="str">
        <f t="shared" si="13"/>
        <v>EQUAL</v>
      </c>
    </row>
    <row r="418" spans="1:14" ht="15">
      <c r="A418" s="11" t="s">
        <v>50</v>
      </c>
      <c r="B418" s="11"/>
      <c r="C418" s="11" t="s">
        <v>51</v>
      </c>
      <c r="D418" s="11" t="str">
        <f>VLOOKUP(E418,[1]region!$A:$B,2,FALSE)</f>
        <v>CM</v>
      </c>
      <c r="E418" s="11" t="str">
        <f>IFERROR(VLOOKUP(C418,Sheet1!C:D,2,FALSE),C418)</f>
        <v>Cameroon</v>
      </c>
      <c r="F418" s="12">
        <v>2002</v>
      </c>
      <c r="G418" s="5">
        <v>22.680412371134022</v>
      </c>
      <c r="H418" s="6">
        <v>22</v>
      </c>
      <c r="I418" s="19">
        <v>30</v>
      </c>
      <c r="J418" s="13">
        <v>30</v>
      </c>
      <c r="K418" s="14">
        <v>100</v>
      </c>
      <c r="L418" s="22">
        <v>33.170103092783506</v>
      </c>
      <c r="M418" s="1">
        <f t="shared" si="12"/>
        <v>33.170103092783506</v>
      </c>
      <c r="N418" s="1" t="str">
        <f t="shared" si="13"/>
        <v>EQUAL</v>
      </c>
    </row>
    <row r="419" spans="1:14" ht="15">
      <c r="A419" s="11" t="s">
        <v>50</v>
      </c>
      <c r="B419" s="11"/>
      <c r="C419" s="11" t="s">
        <v>51</v>
      </c>
      <c r="D419" s="11" t="str">
        <f>VLOOKUP(E419,[1]region!$A:$B,2,FALSE)</f>
        <v>CM</v>
      </c>
      <c r="E419" s="11" t="str">
        <f>IFERROR(VLOOKUP(C419,Sheet1!C:D,2,FALSE),C419)</f>
        <v>Cameroon</v>
      </c>
      <c r="F419" s="12">
        <v>2003</v>
      </c>
      <c r="G419" s="5">
        <v>18.556701030927837</v>
      </c>
      <c r="H419" s="6">
        <v>21</v>
      </c>
      <c r="I419" s="19">
        <v>30</v>
      </c>
      <c r="J419" s="13">
        <v>30</v>
      </c>
      <c r="K419" s="14">
        <v>100</v>
      </c>
      <c r="L419" s="22">
        <v>31.88917525773196</v>
      </c>
      <c r="M419" s="1">
        <f t="shared" si="12"/>
        <v>31.88917525773196</v>
      </c>
      <c r="N419" s="1" t="str">
        <f t="shared" si="13"/>
        <v>EQUAL</v>
      </c>
    </row>
    <row r="420" spans="1:14" ht="15">
      <c r="A420" s="11" t="s">
        <v>50</v>
      </c>
      <c r="B420" s="11"/>
      <c r="C420" s="11" t="s">
        <v>51</v>
      </c>
      <c r="D420" s="11" t="str">
        <f>VLOOKUP(E420,[1]region!$A:$B,2,FALSE)</f>
        <v>CM</v>
      </c>
      <c r="E420" s="11" t="str">
        <f>IFERROR(VLOOKUP(C420,Sheet1!C:D,2,FALSE),C420)</f>
        <v>Cameroon</v>
      </c>
      <c r="F420" s="12">
        <v>2004</v>
      </c>
      <c r="G420" s="5">
        <v>21.649484536082475</v>
      </c>
      <c r="H420" s="6">
        <v>27</v>
      </c>
      <c r="I420" s="19">
        <v>30</v>
      </c>
      <c r="J420" s="13">
        <v>30</v>
      </c>
      <c r="K420" s="14">
        <v>100</v>
      </c>
      <c r="L420" s="22">
        <v>34.162371134020617</v>
      </c>
      <c r="M420" s="1">
        <f t="shared" si="12"/>
        <v>34.162371134020617</v>
      </c>
      <c r="N420" s="1" t="str">
        <f t="shared" si="13"/>
        <v>EQUAL</v>
      </c>
    </row>
    <row r="421" spans="1:14" ht="15">
      <c r="A421" s="11" t="s">
        <v>50</v>
      </c>
      <c r="B421" s="11"/>
      <c r="C421" s="11" t="s">
        <v>51</v>
      </c>
      <c r="D421" s="11" t="str">
        <f>VLOOKUP(E421,[1]region!$A:$B,2,FALSE)</f>
        <v>CM</v>
      </c>
      <c r="E421" s="11" t="str">
        <f>IFERROR(VLOOKUP(C421,Sheet1!C:D,2,FALSE),C421)</f>
        <v>Cameroon</v>
      </c>
      <c r="F421" s="12">
        <v>2005</v>
      </c>
      <c r="G421" s="5">
        <v>22.680412371134022</v>
      </c>
      <c r="H421" s="6">
        <v>27</v>
      </c>
      <c r="I421" s="19">
        <v>30</v>
      </c>
      <c r="J421" s="13">
        <v>30</v>
      </c>
      <c r="K421" s="14">
        <v>100</v>
      </c>
      <c r="L421" s="22">
        <v>34.420103092783506</v>
      </c>
      <c r="M421" s="1">
        <f t="shared" si="12"/>
        <v>34.420103092783506</v>
      </c>
      <c r="N421" s="1" t="str">
        <f t="shared" si="13"/>
        <v>EQUAL</v>
      </c>
    </row>
    <row r="422" spans="1:14" ht="15">
      <c r="A422" s="11" t="s">
        <v>50</v>
      </c>
      <c r="B422" s="11"/>
      <c r="C422" s="11" t="s">
        <v>51</v>
      </c>
      <c r="D422" s="11" t="str">
        <f>VLOOKUP(E422,[1]region!$A:$B,2,FALSE)</f>
        <v>CM</v>
      </c>
      <c r="E422" s="11" t="str">
        <f>IFERROR(VLOOKUP(C422,Sheet1!C:D,2,FALSE),C422)</f>
        <v>Cameroon</v>
      </c>
      <c r="F422" s="12">
        <v>2006</v>
      </c>
      <c r="G422" s="5">
        <v>23.711340206185564</v>
      </c>
      <c r="H422" s="6">
        <v>27</v>
      </c>
      <c r="I422" s="19">
        <v>30</v>
      </c>
      <c r="J422" s="13">
        <v>30</v>
      </c>
      <c r="K422" s="14">
        <v>100</v>
      </c>
      <c r="L422" s="22">
        <v>34.677835051546396</v>
      </c>
      <c r="M422" s="1">
        <f t="shared" si="12"/>
        <v>34.677835051546396</v>
      </c>
      <c r="N422" s="1" t="str">
        <f t="shared" si="13"/>
        <v>EQUAL</v>
      </c>
    </row>
    <row r="423" spans="1:14" ht="15">
      <c r="A423" s="11" t="s">
        <v>50</v>
      </c>
      <c r="B423" s="11"/>
      <c r="C423" s="11" t="s">
        <v>51</v>
      </c>
      <c r="D423" s="11" t="str">
        <f>VLOOKUP(E423,[1]region!$A:$B,2,FALSE)</f>
        <v>CM</v>
      </c>
      <c r="E423" s="11" t="str">
        <f>IFERROR(VLOOKUP(C423,Sheet1!C:D,2,FALSE),C423)</f>
        <v>Cameroon</v>
      </c>
      <c r="F423" s="12">
        <v>2007</v>
      </c>
      <c r="G423" s="5">
        <v>24.742268041237114</v>
      </c>
      <c r="H423" s="6">
        <v>25</v>
      </c>
      <c r="I423" s="19">
        <v>30</v>
      </c>
      <c r="J423" s="13">
        <v>30</v>
      </c>
      <c r="K423" s="14">
        <v>100</v>
      </c>
      <c r="L423" s="22">
        <v>34.435567010309278</v>
      </c>
      <c r="M423" s="1">
        <f t="shared" si="12"/>
        <v>34.435567010309278</v>
      </c>
      <c r="N423" s="1" t="str">
        <f t="shared" si="13"/>
        <v>EQUAL</v>
      </c>
    </row>
    <row r="424" spans="1:14" ht="15">
      <c r="A424" s="11" t="s">
        <v>50</v>
      </c>
      <c r="B424" s="11"/>
      <c r="C424" s="11" t="s">
        <v>51</v>
      </c>
      <c r="D424" s="11" t="str">
        <f>VLOOKUP(E424,[1]region!$A:$B,2,FALSE)</f>
        <v>CM</v>
      </c>
      <c r="E424" s="11" t="str">
        <f>IFERROR(VLOOKUP(C424,Sheet1!C:D,2,FALSE),C424)</f>
        <v>Cameroon</v>
      </c>
      <c r="F424" s="12">
        <v>2008</v>
      </c>
      <c r="G424" s="5">
        <v>23.711340206185564</v>
      </c>
      <c r="H424" s="6">
        <v>23</v>
      </c>
      <c r="I424" s="19">
        <v>30</v>
      </c>
      <c r="J424" s="13">
        <v>30</v>
      </c>
      <c r="K424" s="14">
        <v>100</v>
      </c>
      <c r="L424" s="22">
        <v>33.677835051546396</v>
      </c>
      <c r="M424" s="1">
        <f t="shared" si="12"/>
        <v>33.677835051546396</v>
      </c>
      <c r="N424" s="1" t="str">
        <f t="shared" si="13"/>
        <v>EQUAL</v>
      </c>
    </row>
    <row r="425" spans="1:14" ht="15">
      <c r="A425" s="11" t="s">
        <v>50</v>
      </c>
      <c r="B425" s="11"/>
      <c r="C425" s="11" t="s">
        <v>51</v>
      </c>
      <c r="D425" s="11" t="str">
        <f>VLOOKUP(E425,[1]region!$A:$B,2,FALSE)</f>
        <v>CM</v>
      </c>
      <c r="E425" s="11" t="str">
        <f>IFERROR(VLOOKUP(C425,Sheet1!C:D,2,FALSE),C425)</f>
        <v>Cameroon</v>
      </c>
      <c r="F425" s="12">
        <v>2009</v>
      </c>
      <c r="G425" s="5">
        <v>22.680412371134022</v>
      </c>
      <c r="H425" s="6">
        <v>24</v>
      </c>
      <c r="I425" s="19">
        <v>30</v>
      </c>
      <c r="J425" s="13">
        <v>30</v>
      </c>
      <c r="K425" s="14">
        <v>100</v>
      </c>
      <c r="L425" s="22">
        <v>33.670103092783506</v>
      </c>
      <c r="M425" s="1">
        <f t="shared" si="12"/>
        <v>33.670103092783506</v>
      </c>
      <c r="N425" s="1" t="str">
        <f t="shared" si="13"/>
        <v>EQUAL</v>
      </c>
    </row>
    <row r="426" spans="1:14" ht="15">
      <c r="A426" s="11" t="s">
        <v>50</v>
      </c>
      <c r="B426" s="11"/>
      <c r="C426" s="11" t="s">
        <v>51</v>
      </c>
      <c r="D426" s="11" t="str">
        <f>VLOOKUP(E426,[1]region!$A:$B,2,FALSE)</f>
        <v>CM</v>
      </c>
      <c r="E426" s="11" t="str">
        <f>IFERROR(VLOOKUP(C426,Sheet1!C:D,2,FALSE),C426)</f>
        <v>Cameroon</v>
      </c>
      <c r="F426" s="12">
        <v>2010</v>
      </c>
      <c r="G426" s="5">
        <v>22.680412371134022</v>
      </c>
      <c r="H426" s="6">
        <v>23</v>
      </c>
      <c r="I426" s="19">
        <v>30</v>
      </c>
      <c r="J426" s="13">
        <v>30</v>
      </c>
      <c r="K426" s="14">
        <v>100</v>
      </c>
      <c r="L426" s="22">
        <v>33.420103092783506</v>
      </c>
      <c r="M426" s="1">
        <f t="shared" si="12"/>
        <v>33.420103092783506</v>
      </c>
      <c r="N426" s="1" t="str">
        <f t="shared" si="13"/>
        <v>EQUAL</v>
      </c>
    </row>
    <row r="427" spans="1:14" ht="15">
      <c r="A427" s="11" t="s">
        <v>50</v>
      </c>
      <c r="B427" s="11"/>
      <c r="C427" s="11" t="s">
        <v>51</v>
      </c>
      <c r="D427" s="11" t="str">
        <f>VLOOKUP(E427,[1]region!$A:$B,2,FALSE)</f>
        <v>CM</v>
      </c>
      <c r="E427" s="11" t="str">
        <f>IFERROR(VLOOKUP(C427,Sheet1!C:D,2,FALSE),C427)</f>
        <v>Cameroon</v>
      </c>
      <c r="F427" s="12">
        <v>2011</v>
      </c>
      <c r="G427" s="5">
        <v>25.280896907216494</v>
      </c>
      <c r="H427" s="6">
        <v>23</v>
      </c>
      <c r="I427" s="19">
        <v>30</v>
      </c>
      <c r="J427" s="13">
        <v>30</v>
      </c>
      <c r="K427" s="14">
        <v>100</v>
      </c>
      <c r="L427" s="22">
        <v>34.070224226804122</v>
      </c>
      <c r="M427" s="1">
        <f t="shared" si="12"/>
        <v>34.070224226804122</v>
      </c>
      <c r="N427" s="1" t="str">
        <f t="shared" si="13"/>
        <v>EQUAL</v>
      </c>
    </row>
    <row r="428" spans="1:14" ht="15">
      <c r="A428" s="11" t="s">
        <v>50</v>
      </c>
      <c r="B428" s="11"/>
      <c r="C428" s="11" t="s">
        <v>51</v>
      </c>
      <c r="D428" s="11" t="str">
        <f>VLOOKUP(E428,[1]region!$A:$B,2,FALSE)</f>
        <v>CM</v>
      </c>
      <c r="E428" s="11" t="str">
        <f>IFERROR(VLOOKUP(C428,Sheet1!C:D,2,FALSE),C428)</f>
        <v>Cameroon</v>
      </c>
      <c r="F428" s="12">
        <v>2012</v>
      </c>
      <c r="G428" s="5">
        <v>26.804123711340207</v>
      </c>
      <c r="H428" s="6">
        <v>23</v>
      </c>
      <c r="I428" s="19">
        <v>30</v>
      </c>
      <c r="J428" s="13">
        <v>30</v>
      </c>
      <c r="K428" s="14">
        <v>100</v>
      </c>
      <c r="L428" s="22">
        <v>34.451030927835049</v>
      </c>
      <c r="M428" s="1">
        <f t="shared" si="12"/>
        <v>34.451030927835049</v>
      </c>
      <c r="N428" s="1" t="str">
        <f t="shared" si="13"/>
        <v>EQUAL</v>
      </c>
    </row>
    <row r="429" spans="1:14" ht="15">
      <c r="A429" s="11" t="s">
        <v>50</v>
      </c>
      <c r="B429" s="11"/>
      <c r="C429" s="11" t="s">
        <v>51</v>
      </c>
      <c r="D429" s="11" t="str">
        <f>VLOOKUP(E429,[1]region!$A:$B,2,FALSE)</f>
        <v>CM</v>
      </c>
      <c r="E429" s="11" t="str">
        <f>IFERROR(VLOOKUP(C429,Sheet1!C:D,2,FALSE),C429)</f>
        <v>Cameroon</v>
      </c>
      <c r="F429" s="12">
        <v>2013</v>
      </c>
      <c r="G429" s="5">
        <v>25.773195876288657</v>
      </c>
      <c r="H429" s="6">
        <v>24</v>
      </c>
      <c r="I429" s="19">
        <v>30</v>
      </c>
      <c r="J429" s="13">
        <v>30</v>
      </c>
      <c r="K429" s="14">
        <v>100</v>
      </c>
      <c r="L429" s="22">
        <v>34.44329896907216</v>
      </c>
      <c r="M429" s="1">
        <f t="shared" si="12"/>
        <v>34.44329896907216</v>
      </c>
      <c r="N429" s="1" t="str">
        <f t="shared" si="13"/>
        <v>EQUAL</v>
      </c>
    </row>
    <row r="430" spans="1:14" ht="15">
      <c r="A430" s="11" t="s">
        <v>50</v>
      </c>
      <c r="B430" s="11"/>
      <c r="C430" s="11" t="s">
        <v>51</v>
      </c>
      <c r="D430" s="11" t="str">
        <f>VLOOKUP(E430,[1]region!$A:$B,2,FALSE)</f>
        <v>CM</v>
      </c>
      <c r="E430" s="11" t="str">
        <f>IFERROR(VLOOKUP(C430,Sheet1!C:D,2,FALSE),C430)</f>
        <v>Cameroon</v>
      </c>
      <c r="F430" s="12">
        <v>2014</v>
      </c>
      <c r="G430" s="5">
        <v>27.835051546391753</v>
      </c>
      <c r="H430" s="6">
        <v>25</v>
      </c>
      <c r="I430" s="19">
        <v>30</v>
      </c>
      <c r="J430" s="13">
        <v>30</v>
      </c>
      <c r="K430" s="14">
        <v>100</v>
      </c>
      <c r="L430" s="22">
        <v>35.208762886597938</v>
      </c>
      <c r="M430" s="1">
        <f t="shared" si="12"/>
        <v>35.208762886597938</v>
      </c>
      <c r="N430" s="1" t="str">
        <f t="shared" si="13"/>
        <v>EQUAL</v>
      </c>
    </row>
    <row r="431" spans="1:14" ht="15">
      <c r="A431" s="11" t="s">
        <v>50</v>
      </c>
      <c r="B431" s="11"/>
      <c r="C431" s="11" t="s">
        <v>51</v>
      </c>
      <c r="D431" s="11" t="str">
        <f>VLOOKUP(E431,[1]region!$A:$B,2,FALSE)</f>
        <v>CM</v>
      </c>
      <c r="E431" s="11" t="str">
        <f>IFERROR(VLOOKUP(C431,Sheet1!C:D,2,FALSE),C431)</f>
        <v>Cameroon</v>
      </c>
      <c r="F431" s="12">
        <v>2015</v>
      </c>
      <c r="G431" s="5">
        <v>27.835051546391753</v>
      </c>
      <c r="H431" s="6">
        <v>24</v>
      </c>
      <c r="I431" s="19">
        <v>30</v>
      </c>
      <c r="J431" s="13">
        <v>30</v>
      </c>
      <c r="K431" s="14">
        <v>90</v>
      </c>
      <c r="L431" s="22">
        <v>33.958762886597938</v>
      </c>
      <c r="M431" s="1">
        <f t="shared" si="12"/>
        <v>33.958762886597938</v>
      </c>
      <c r="N431" s="1" t="str">
        <f t="shared" si="13"/>
        <v>EQUAL</v>
      </c>
    </row>
    <row r="432" spans="1:14" ht="15">
      <c r="A432" s="11" t="s">
        <v>50</v>
      </c>
      <c r="B432" s="11"/>
      <c r="C432" s="11" t="s">
        <v>51</v>
      </c>
      <c r="D432" s="11" t="str">
        <f>VLOOKUP(E432,[1]region!$A:$B,2,FALSE)</f>
        <v>CM</v>
      </c>
      <c r="E432" s="11" t="str">
        <f>IFERROR(VLOOKUP(C432,Sheet1!C:D,2,FALSE),C432)</f>
        <v>Cameroon</v>
      </c>
      <c r="F432" s="12">
        <v>2016</v>
      </c>
      <c r="G432" s="5">
        <v>26.804123711340207</v>
      </c>
      <c r="H432" s="6">
        <v>24</v>
      </c>
      <c r="I432" s="19">
        <v>30</v>
      </c>
      <c r="J432" s="13">
        <v>30</v>
      </c>
      <c r="K432" s="14">
        <v>90</v>
      </c>
      <c r="L432" s="22">
        <v>33.701030927835049</v>
      </c>
      <c r="M432" s="1">
        <f t="shared" si="12"/>
        <v>33.701030927835049</v>
      </c>
      <c r="N432" s="1" t="str">
        <f t="shared" si="13"/>
        <v>EQUAL</v>
      </c>
    </row>
    <row r="433" spans="1:14" ht="15">
      <c r="A433" s="11" t="s">
        <v>50</v>
      </c>
      <c r="B433" s="11"/>
      <c r="C433" s="11" t="s">
        <v>51</v>
      </c>
      <c r="D433" s="11" t="str">
        <f>VLOOKUP(E433,[1]region!$A:$B,2,FALSE)</f>
        <v>CM</v>
      </c>
      <c r="E433" s="11" t="str">
        <f>IFERROR(VLOOKUP(C433,Sheet1!C:D,2,FALSE),C433)</f>
        <v>Cameroon</v>
      </c>
      <c r="F433" s="12">
        <v>2017</v>
      </c>
      <c r="G433" s="5">
        <v>25.773195876288657</v>
      </c>
      <c r="H433" s="15">
        <v>22</v>
      </c>
      <c r="I433" s="19">
        <v>30</v>
      </c>
      <c r="J433" s="13">
        <v>30</v>
      </c>
      <c r="K433" s="14">
        <v>90</v>
      </c>
      <c r="L433" s="22">
        <v>32.94329896907216</v>
      </c>
      <c r="M433" s="1">
        <f t="shared" si="12"/>
        <v>32.94329896907216</v>
      </c>
      <c r="N433" s="1" t="str">
        <f t="shared" si="13"/>
        <v>EQUAL</v>
      </c>
    </row>
    <row r="434" spans="1:14" ht="15">
      <c r="A434" s="11" t="s">
        <v>48</v>
      </c>
      <c r="B434" s="11"/>
      <c r="C434" s="11" t="s">
        <v>49</v>
      </c>
      <c r="D434" s="11" t="str">
        <f>VLOOKUP(E434,[1]region!$A:$B,2,FALSE)</f>
        <v>CA</v>
      </c>
      <c r="E434" s="11" t="str">
        <f>IFERROR(VLOOKUP(C434,Sheet1!C:D,2,FALSE),C434)</f>
        <v>Canada</v>
      </c>
      <c r="F434" s="12">
        <v>2000</v>
      </c>
      <c r="G434" s="5">
        <v>92.783505154639172</v>
      </c>
      <c r="H434" s="6">
        <v>96</v>
      </c>
      <c r="I434" s="19">
        <v>100</v>
      </c>
      <c r="J434" s="13">
        <v>100</v>
      </c>
      <c r="K434" s="14">
        <v>100</v>
      </c>
      <c r="L434" s="22">
        <v>97.19587628865979</v>
      </c>
      <c r="M434" s="1">
        <f t="shared" si="12"/>
        <v>97.19587628865979</v>
      </c>
      <c r="N434" s="1" t="str">
        <f t="shared" si="13"/>
        <v>EQUAL</v>
      </c>
    </row>
    <row r="435" spans="1:14" ht="15">
      <c r="A435" s="11" t="s">
        <v>48</v>
      </c>
      <c r="B435" s="11"/>
      <c r="C435" s="11" t="s">
        <v>49</v>
      </c>
      <c r="D435" s="11" t="str">
        <f>VLOOKUP(E435,[1]region!$A:$B,2,FALSE)</f>
        <v>CA</v>
      </c>
      <c r="E435" s="11" t="str">
        <f>IFERROR(VLOOKUP(C435,Sheet1!C:D,2,FALSE),C435)</f>
        <v>Canada</v>
      </c>
      <c r="F435" s="12">
        <v>2001</v>
      </c>
      <c r="G435" s="5">
        <v>92.783505154639172</v>
      </c>
      <c r="H435" s="6">
        <v>96</v>
      </c>
      <c r="I435" s="19">
        <v>100</v>
      </c>
      <c r="J435" s="13">
        <v>100</v>
      </c>
      <c r="K435" s="14">
        <v>100</v>
      </c>
      <c r="L435" s="22">
        <v>97.19587628865979</v>
      </c>
      <c r="M435" s="1">
        <f t="shared" si="12"/>
        <v>97.19587628865979</v>
      </c>
      <c r="N435" s="1" t="str">
        <f t="shared" si="13"/>
        <v>EQUAL</v>
      </c>
    </row>
    <row r="436" spans="1:14" ht="15">
      <c r="A436" s="11" t="s">
        <v>48</v>
      </c>
      <c r="B436" s="11"/>
      <c r="C436" s="11" t="s">
        <v>49</v>
      </c>
      <c r="D436" s="11" t="str">
        <f>VLOOKUP(E436,[1]region!$A:$B,2,FALSE)</f>
        <v>CA</v>
      </c>
      <c r="E436" s="11" t="str">
        <f>IFERROR(VLOOKUP(C436,Sheet1!C:D,2,FALSE),C436)</f>
        <v>Canada</v>
      </c>
      <c r="F436" s="12">
        <v>2002</v>
      </c>
      <c r="G436" s="5">
        <v>92.783505154639172</v>
      </c>
      <c r="H436" s="6">
        <v>96</v>
      </c>
      <c r="I436" s="19">
        <v>100</v>
      </c>
      <c r="J436" s="13">
        <v>100</v>
      </c>
      <c r="K436" s="14">
        <v>100</v>
      </c>
      <c r="L436" s="22">
        <v>97.19587628865979</v>
      </c>
      <c r="M436" s="1">
        <f t="shared" si="12"/>
        <v>97.19587628865979</v>
      </c>
      <c r="N436" s="1" t="str">
        <f t="shared" si="13"/>
        <v>EQUAL</v>
      </c>
    </row>
    <row r="437" spans="1:14" ht="15">
      <c r="A437" s="11" t="s">
        <v>48</v>
      </c>
      <c r="B437" s="11"/>
      <c r="C437" s="11" t="s">
        <v>49</v>
      </c>
      <c r="D437" s="11" t="str">
        <f>VLOOKUP(E437,[1]region!$A:$B,2,FALSE)</f>
        <v>CA</v>
      </c>
      <c r="E437" s="11" t="str">
        <f>IFERROR(VLOOKUP(C437,Sheet1!C:D,2,FALSE),C437)</f>
        <v>Canada</v>
      </c>
      <c r="F437" s="12">
        <v>2003</v>
      </c>
      <c r="G437" s="5">
        <v>89.690721649484544</v>
      </c>
      <c r="H437" s="6">
        <v>99</v>
      </c>
      <c r="I437" s="19">
        <v>100</v>
      </c>
      <c r="J437" s="13">
        <v>100</v>
      </c>
      <c r="K437" s="14">
        <v>100</v>
      </c>
      <c r="L437" s="22">
        <v>97.172680412371136</v>
      </c>
      <c r="M437" s="1">
        <f t="shared" si="12"/>
        <v>97.172680412371136</v>
      </c>
      <c r="N437" s="1" t="str">
        <f t="shared" si="13"/>
        <v>EQUAL</v>
      </c>
    </row>
    <row r="438" spans="1:14" ht="15">
      <c r="A438" s="11" t="s">
        <v>48</v>
      </c>
      <c r="B438" s="11"/>
      <c r="C438" s="11" t="s">
        <v>49</v>
      </c>
      <c r="D438" s="11" t="str">
        <f>VLOOKUP(E438,[1]region!$A:$B,2,FALSE)</f>
        <v>CA</v>
      </c>
      <c r="E438" s="11" t="str">
        <f>IFERROR(VLOOKUP(C438,Sheet1!C:D,2,FALSE),C438)</f>
        <v>Canada</v>
      </c>
      <c r="F438" s="12">
        <v>2004</v>
      </c>
      <c r="G438" s="5">
        <v>87.628865979381445</v>
      </c>
      <c r="H438" s="6">
        <v>98</v>
      </c>
      <c r="I438" s="19">
        <v>100</v>
      </c>
      <c r="J438" s="13">
        <v>100</v>
      </c>
      <c r="K438" s="14">
        <v>100</v>
      </c>
      <c r="L438" s="22">
        <v>96.407216494845358</v>
      </c>
      <c r="M438" s="1">
        <f t="shared" si="12"/>
        <v>96.407216494845358</v>
      </c>
      <c r="N438" s="1" t="str">
        <f t="shared" si="13"/>
        <v>EQUAL</v>
      </c>
    </row>
    <row r="439" spans="1:14" ht="15">
      <c r="A439" s="11" t="s">
        <v>48</v>
      </c>
      <c r="B439" s="11"/>
      <c r="C439" s="11" t="s">
        <v>49</v>
      </c>
      <c r="D439" s="11" t="str">
        <f>VLOOKUP(E439,[1]region!$A:$B,2,FALSE)</f>
        <v>CA</v>
      </c>
      <c r="E439" s="11" t="str">
        <f>IFERROR(VLOOKUP(C439,Sheet1!C:D,2,FALSE),C439)</f>
        <v>Canada</v>
      </c>
      <c r="F439" s="12">
        <v>2005</v>
      </c>
      <c r="G439" s="5">
        <v>86.597938144329902</v>
      </c>
      <c r="H439" s="6">
        <v>98</v>
      </c>
      <c r="I439" s="19">
        <v>100</v>
      </c>
      <c r="J439" s="13">
        <v>100</v>
      </c>
      <c r="K439" s="14">
        <v>100</v>
      </c>
      <c r="L439" s="22">
        <v>96.149484536082468</v>
      </c>
      <c r="M439" s="1">
        <f t="shared" si="12"/>
        <v>96.149484536082468</v>
      </c>
      <c r="N439" s="1" t="str">
        <f t="shared" si="13"/>
        <v>EQUAL</v>
      </c>
    </row>
    <row r="440" spans="1:14" ht="15">
      <c r="A440" s="11" t="s">
        <v>48</v>
      </c>
      <c r="B440" s="11"/>
      <c r="C440" s="11" t="s">
        <v>49</v>
      </c>
      <c r="D440" s="11" t="str">
        <f>VLOOKUP(E440,[1]region!$A:$B,2,FALSE)</f>
        <v>CA</v>
      </c>
      <c r="E440" s="11" t="str">
        <f>IFERROR(VLOOKUP(C440,Sheet1!C:D,2,FALSE),C440)</f>
        <v>Canada</v>
      </c>
      <c r="F440" s="12">
        <v>2006</v>
      </c>
      <c r="G440" s="5">
        <v>87.628865979381445</v>
      </c>
      <c r="H440" s="6">
        <v>99</v>
      </c>
      <c r="I440" s="19">
        <v>100</v>
      </c>
      <c r="J440" s="13">
        <v>100</v>
      </c>
      <c r="K440" s="14">
        <v>100</v>
      </c>
      <c r="L440" s="22">
        <v>96.657216494845358</v>
      </c>
      <c r="M440" s="1">
        <f t="shared" si="12"/>
        <v>96.657216494845358</v>
      </c>
      <c r="N440" s="1" t="str">
        <f t="shared" si="13"/>
        <v>EQUAL</v>
      </c>
    </row>
    <row r="441" spans="1:14" ht="15">
      <c r="A441" s="11" t="s">
        <v>48</v>
      </c>
      <c r="B441" s="11"/>
      <c r="C441" s="11" t="s">
        <v>49</v>
      </c>
      <c r="D441" s="11" t="str">
        <f>VLOOKUP(E441,[1]region!$A:$B,2,FALSE)</f>
        <v>CA</v>
      </c>
      <c r="E441" s="11" t="str">
        <f>IFERROR(VLOOKUP(C441,Sheet1!C:D,2,FALSE),C441)</f>
        <v>Canada</v>
      </c>
      <c r="F441" s="12">
        <v>2007</v>
      </c>
      <c r="G441" s="5">
        <v>89.690721649484544</v>
      </c>
      <c r="H441" s="6">
        <v>99</v>
      </c>
      <c r="I441" s="19">
        <v>100</v>
      </c>
      <c r="J441" s="13">
        <v>100</v>
      </c>
      <c r="K441" s="14">
        <v>100</v>
      </c>
      <c r="L441" s="22">
        <v>97.172680412371136</v>
      </c>
      <c r="M441" s="1">
        <f t="shared" si="12"/>
        <v>97.172680412371136</v>
      </c>
      <c r="N441" s="1" t="str">
        <f t="shared" si="13"/>
        <v>EQUAL</v>
      </c>
    </row>
    <row r="442" spans="1:14" ht="15">
      <c r="A442" s="11" t="s">
        <v>48</v>
      </c>
      <c r="B442" s="11"/>
      <c r="C442" s="11" t="s">
        <v>49</v>
      </c>
      <c r="D442" s="11" t="str">
        <f>VLOOKUP(E442,[1]region!$A:$B,2,FALSE)</f>
        <v>CA</v>
      </c>
      <c r="E442" s="11" t="str">
        <f>IFERROR(VLOOKUP(C442,Sheet1!C:D,2,FALSE),C442)</f>
        <v>Canada</v>
      </c>
      <c r="F442" s="12">
        <v>2008</v>
      </c>
      <c r="G442" s="5">
        <v>89.690721649484544</v>
      </c>
      <c r="H442" s="6">
        <v>97</v>
      </c>
      <c r="I442" s="19">
        <v>100</v>
      </c>
      <c r="J442" s="13">
        <v>100</v>
      </c>
      <c r="K442" s="14">
        <v>100</v>
      </c>
      <c r="L442" s="22">
        <v>96.672680412371136</v>
      </c>
      <c r="M442" s="1">
        <f t="shared" si="12"/>
        <v>96.672680412371136</v>
      </c>
      <c r="N442" s="1" t="str">
        <f t="shared" si="13"/>
        <v>EQUAL</v>
      </c>
    </row>
    <row r="443" spans="1:14" ht="15">
      <c r="A443" s="11" t="s">
        <v>48</v>
      </c>
      <c r="B443" s="11"/>
      <c r="C443" s="11" t="s">
        <v>49</v>
      </c>
      <c r="D443" s="11" t="str">
        <f>VLOOKUP(E443,[1]region!$A:$B,2,FALSE)</f>
        <v>CA</v>
      </c>
      <c r="E443" s="11" t="str">
        <f>IFERROR(VLOOKUP(C443,Sheet1!C:D,2,FALSE),C443)</f>
        <v>Canada</v>
      </c>
      <c r="F443" s="12">
        <v>2009</v>
      </c>
      <c r="G443" s="5">
        <v>89.690721649484544</v>
      </c>
      <c r="H443" s="6">
        <v>99</v>
      </c>
      <c r="I443" s="19">
        <v>100</v>
      </c>
      <c r="J443" s="13">
        <v>100</v>
      </c>
      <c r="K443" s="14">
        <v>100</v>
      </c>
      <c r="L443" s="22">
        <v>97.172680412371136</v>
      </c>
      <c r="M443" s="1">
        <f t="shared" si="12"/>
        <v>97.172680412371136</v>
      </c>
      <c r="N443" s="1" t="str">
        <f t="shared" si="13"/>
        <v>EQUAL</v>
      </c>
    </row>
    <row r="444" spans="1:14" ht="15">
      <c r="A444" s="11" t="s">
        <v>48</v>
      </c>
      <c r="B444" s="11"/>
      <c r="C444" s="11" t="s">
        <v>49</v>
      </c>
      <c r="D444" s="11" t="str">
        <f>VLOOKUP(E444,[1]region!$A:$B,2,FALSE)</f>
        <v>CA</v>
      </c>
      <c r="E444" s="11" t="str">
        <f>IFERROR(VLOOKUP(C444,Sheet1!C:D,2,FALSE),C444)</f>
        <v>Canada</v>
      </c>
      <c r="F444" s="12">
        <v>2010</v>
      </c>
      <c r="G444" s="5">
        <v>91.75257731958763</v>
      </c>
      <c r="H444" s="6">
        <v>99</v>
      </c>
      <c r="I444" s="19">
        <v>100</v>
      </c>
      <c r="J444" s="13">
        <v>100</v>
      </c>
      <c r="K444" s="14">
        <v>100</v>
      </c>
      <c r="L444" s="22">
        <v>97.688144329896915</v>
      </c>
      <c r="M444" s="1">
        <f t="shared" si="12"/>
        <v>97.688144329896915</v>
      </c>
      <c r="N444" s="1" t="str">
        <f t="shared" si="13"/>
        <v>EQUAL</v>
      </c>
    </row>
    <row r="445" spans="1:14" ht="15">
      <c r="A445" s="11" t="s">
        <v>48</v>
      </c>
      <c r="B445" s="11"/>
      <c r="C445" s="11" t="s">
        <v>49</v>
      </c>
      <c r="D445" s="11" t="str">
        <f>VLOOKUP(E445,[1]region!$A:$B,2,FALSE)</f>
        <v>CA</v>
      </c>
      <c r="E445" s="11" t="str">
        <f>IFERROR(VLOOKUP(C445,Sheet1!C:D,2,FALSE),C445)</f>
        <v>Canada</v>
      </c>
      <c r="F445" s="12">
        <v>2011</v>
      </c>
      <c r="G445" s="5">
        <v>89.406773195876283</v>
      </c>
      <c r="H445" s="6">
        <v>99</v>
      </c>
      <c r="I445" s="19">
        <v>100</v>
      </c>
      <c r="J445" s="13">
        <v>100</v>
      </c>
      <c r="K445" s="14">
        <v>100</v>
      </c>
      <c r="L445" s="22">
        <v>97.101693298969067</v>
      </c>
      <c r="M445" s="1">
        <f t="shared" si="12"/>
        <v>97.101693298969067</v>
      </c>
      <c r="N445" s="1" t="str">
        <f t="shared" si="13"/>
        <v>EQUAL</v>
      </c>
    </row>
    <row r="446" spans="1:14" ht="15">
      <c r="A446" s="11" t="s">
        <v>48</v>
      </c>
      <c r="B446" s="11"/>
      <c r="C446" s="11" t="s">
        <v>49</v>
      </c>
      <c r="D446" s="11" t="str">
        <f>VLOOKUP(E446,[1]region!$A:$B,2,FALSE)</f>
        <v>CA</v>
      </c>
      <c r="E446" s="11" t="str">
        <f>IFERROR(VLOOKUP(C446,Sheet1!C:D,2,FALSE),C446)</f>
        <v>Canada</v>
      </c>
      <c r="F446" s="12">
        <v>2012</v>
      </c>
      <c r="G446" s="5">
        <v>86.597938144329902</v>
      </c>
      <c r="H446" s="6">
        <v>98</v>
      </c>
      <c r="I446" s="19">
        <v>100</v>
      </c>
      <c r="J446" s="13">
        <v>100</v>
      </c>
      <c r="K446" s="14">
        <v>100</v>
      </c>
      <c r="L446" s="22">
        <v>96.149484536082468</v>
      </c>
      <c r="M446" s="1">
        <f t="shared" si="12"/>
        <v>96.149484536082468</v>
      </c>
      <c r="N446" s="1" t="str">
        <f t="shared" si="13"/>
        <v>EQUAL</v>
      </c>
    </row>
    <row r="447" spans="1:14" ht="15">
      <c r="A447" s="11" t="s">
        <v>48</v>
      </c>
      <c r="B447" s="11"/>
      <c r="C447" s="11" t="s">
        <v>49</v>
      </c>
      <c r="D447" s="11" t="str">
        <f>VLOOKUP(E447,[1]region!$A:$B,2,FALSE)</f>
        <v>CA</v>
      </c>
      <c r="E447" s="11" t="str">
        <f>IFERROR(VLOOKUP(C447,Sheet1!C:D,2,FALSE),C447)</f>
        <v>Canada</v>
      </c>
      <c r="F447" s="12">
        <v>2013</v>
      </c>
      <c r="G447" s="5">
        <v>83.505154639175259</v>
      </c>
      <c r="H447" s="6">
        <v>98</v>
      </c>
      <c r="I447" s="19">
        <v>100</v>
      </c>
      <c r="J447" s="13">
        <v>100</v>
      </c>
      <c r="K447" s="14">
        <v>100</v>
      </c>
      <c r="L447" s="22">
        <v>95.376288659793815</v>
      </c>
      <c r="M447" s="1">
        <f t="shared" si="12"/>
        <v>95.376288659793815</v>
      </c>
      <c r="N447" s="1" t="str">
        <f t="shared" si="13"/>
        <v>EQUAL</v>
      </c>
    </row>
    <row r="448" spans="1:14" ht="15">
      <c r="A448" s="11" t="s">
        <v>48</v>
      </c>
      <c r="B448" s="11"/>
      <c r="C448" s="11" t="s">
        <v>49</v>
      </c>
      <c r="D448" s="11" t="str">
        <f>VLOOKUP(E448,[1]region!$A:$B,2,FALSE)</f>
        <v>CA</v>
      </c>
      <c r="E448" s="11" t="str">
        <f>IFERROR(VLOOKUP(C448,Sheet1!C:D,2,FALSE),C448)</f>
        <v>Canada</v>
      </c>
      <c r="F448" s="12">
        <v>2014</v>
      </c>
      <c r="G448" s="5">
        <v>83.505154639175259</v>
      </c>
      <c r="H448" s="6">
        <v>98</v>
      </c>
      <c r="I448" s="19">
        <v>100</v>
      </c>
      <c r="J448" s="13">
        <v>100</v>
      </c>
      <c r="K448" s="14">
        <v>100</v>
      </c>
      <c r="L448" s="22">
        <v>95.376288659793815</v>
      </c>
      <c r="M448" s="1">
        <f t="shared" si="12"/>
        <v>95.376288659793815</v>
      </c>
      <c r="N448" s="1" t="str">
        <f t="shared" si="13"/>
        <v>EQUAL</v>
      </c>
    </row>
    <row r="449" spans="1:14" ht="15">
      <c r="A449" s="11" t="s">
        <v>48</v>
      </c>
      <c r="B449" s="11"/>
      <c r="C449" s="11" t="s">
        <v>49</v>
      </c>
      <c r="D449" s="11" t="str">
        <f>VLOOKUP(E449,[1]region!$A:$B,2,FALSE)</f>
        <v>CA</v>
      </c>
      <c r="E449" s="11" t="str">
        <f>IFERROR(VLOOKUP(C449,Sheet1!C:D,2,FALSE),C449)</f>
        <v>Canada</v>
      </c>
      <c r="F449" s="12">
        <v>2015</v>
      </c>
      <c r="G449" s="5">
        <v>85.567010309278345</v>
      </c>
      <c r="H449" s="6">
        <v>99</v>
      </c>
      <c r="I449" s="19">
        <v>100</v>
      </c>
      <c r="J449" s="13">
        <v>100</v>
      </c>
      <c r="K449" s="14">
        <v>100</v>
      </c>
      <c r="L449" s="22">
        <v>96.141752577319579</v>
      </c>
      <c r="M449" s="1">
        <f t="shared" si="12"/>
        <v>96.141752577319579</v>
      </c>
      <c r="N449" s="1" t="str">
        <f t="shared" si="13"/>
        <v>EQUAL</v>
      </c>
    </row>
    <row r="450" spans="1:14" ht="15">
      <c r="A450" s="11" t="s">
        <v>48</v>
      </c>
      <c r="B450" s="11"/>
      <c r="C450" s="11" t="s">
        <v>49</v>
      </c>
      <c r="D450" s="11" t="str">
        <f>VLOOKUP(E450,[1]region!$A:$B,2,FALSE)</f>
        <v>CA</v>
      </c>
      <c r="E450" s="11" t="str">
        <f>IFERROR(VLOOKUP(C450,Sheet1!C:D,2,FALSE),C450)</f>
        <v>Canada</v>
      </c>
      <c r="F450" s="12">
        <v>2016</v>
      </c>
      <c r="G450" s="5">
        <v>84.536082474226802</v>
      </c>
      <c r="H450" s="6">
        <v>99</v>
      </c>
      <c r="I450" s="19">
        <v>100</v>
      </c>
      <c r="J450" s="13">
        <v>100</v>
      </c>
      <c r="K450" s="14">
        <v>100</v>
      </c>
      <c r="L450" s="22">
        <v>95.884020618556704</v>
      </c>
      <c r="M450" s="1">
        <f t="shared" si="12"/>
        <v>95.884020618556704</v>
      </c>
      <c r="N450" s="1" t="str">
        <f t="shared" si="13"/>
        <v>EQUAL</v>
      </c>
    </row>
    <row r="451" spans="1:14" ht="15">
      <c r="A451" s="11" t="s">
        <v>48</v>
      </c>
      <c r="B451" s="11"/>
      <c r="C451" s="11" t="s">
        <v>49</v>
      </c>
      <c r="D451" s="11" t="str">
        <f>VLOOKUP(E451,[1]region!$A:$B,2,FALSE)</f>
        <v>CA</v>
      </c>
      <c r="E451" s="11" t="str">
        <f>IFERROR(VLOOKUP(C451,Sheet1!C:D,2,FALSE),C451)</f>
        <v>Canada</v>
      </c>
      <c r="F451" s="12">
        <v>2017</v>
      </c>
      <c r="G451" s="5">
        <v>84.536082474226802</v>
      </c>
      <c r="H451" s="15">
        <v>99</v>
      </c>
      <c r="I451" s="19">
        <v>100</v>
      </c>
      <c r="J451" s="13">
        <v>100</v>
      </c>
      <c r="K451" s="14">
        <v>100</v>
      </c>
      <c r="L451" s="22">
        <v>95.884020618556704</v>
      </c>
      <c r="M451" s="1">
        <f t="shared" ref="M451:M514" si="14">G451*0.25+H451*0.25+I451*0.25+J451*0.15+K451*0.1</f>
        <v>95.884020618556704</v>
      </c>
      <c r="N451" s="1" t="str">
        <f t="shared" ref="N451:N514" si="15">IF(ABS(M451-L451)&lt;0.5,"EQUAL", "NOT EQUAL")</f>
        <v>EQUAL</v>
      </c>
    </row>
    <row r="452" spans="1:14" ht="15">
      <c r="A452" s="11" t="s">
        <v>52</v>
      </c>
      <c r="B452" s="11"/>
      <c r="C452" s="11" t="s">
        <v>53</v>
      </c>
      <c r="D452" s="11" t="str">
        <f>VLOOKUP(E452,[1]region!$A:$B,2,FALSE)</f>
        <v>CV</v>
      </c>
      <c r="E452" s="11" t="str">
        <f>IFERROR(VLOOKUP(C452,Sheet1!C:D,2,FALSE),C452)</f>
        <v>Cabo Verde</v>
      </c>
      <c r="F452" s="12">
        <v>2000</v>
      </c>
      <c r="G452" s="5">
        <v>50.515463917525771</v>
      </c>
      <c r="H452" s="6">
        <v>89</v>
      </c>
      <c r="I452" s="19">
        <v>90</v>
      </c>
      <c r="J452" s="13">
        <v>86</v>
      </c>
      <c r="K452" s="14">
        <v>100</v>
      </c>
      <c r="L452" s="22">
        <v>80.27886597938145</v>
      </c>
      <c r="M452" s="1">
        <f t="shared" si="14"/>
        <v>80.27886597938145</v>
      </c>
      <c r="N452" s="1" t="str">
        <f t="shared" si="15"/>
        <v>EQUAL</v>
      </c>
    </row>
    <row r="453" spans="1:14" ht="15">
      <c r="A453" s="11" t="s">
        <v>52</v>
      </c>
      <c r="B453" s="11"/>
      <c r="C453" s="11" t="s">
        <v>53</v>
      </c>
      <c r="D453" s="11" t="str">
        <f>VLOOKUP(E453,[1]region!$A:$B,2,FALSE)</f>
        <v>CV</v>
      </c>
      <c r="E453" s="11" t="str">
        <f>IFERROR(VLOOKUP(C453,Sheet1!C:D,2,FALSE),C453)</f>
        <v>Cabo Verde</v>
      </c>
      <c r="F453" s="12">
        <v>2001</v>
      </c>
      <c r="G453" s="5">
        <v>50.515463917525771</v>
      </c>
      <c r="H453" s="6">
        <v>89</v>
      </c>
      <c r="I453" s="19">
        <v>100</v>
      </c>
      <c r="J453" s="13">
        <v>100</v>
      </c>
      <c r="K453" s="14">
        <v>100</v>
      </c>
      <c r="L453" s="22">
        <v>84.878865979381445</v>
      </c>
      <c r="M453" s="1">
        <f t="shared" si="14"/>
        <v>84.878865979381445</v>
      </c>
      <c r="N453" s="1" t="str">
        <f t="shared" si="15"/>
        <v>EQUAL</v>
      </c>
    </row>
    <row r="454" spans="1:14" ht="15">
      <c r="A454" s="11" t="s">
        <v>52</v>
      </c>
      <c r="B454" s="11"/>
      <c r="C454" s="11" t="s">
        <v>53</v>
      </c>
      <c r="D454" s="11" t="str">
        <f>VLOOKUP(E454,[1]region!$A:$B,2,FALSE)</f>
        <v>CV</v>
      </c>
      <c r="E454" s="11" t="str">
        <f>IFERROR(VLOOKUP(C454,Sheet1!C:D,2,FALSE),C454)</f>
        <v>Cabo Verde</v>
      </c>
      <c r="F454" s="12">
        <v>2002</v>
      </c>
      <c r="G454" s="5">
        <v>50.515463917525771</v>
      </c>
      <c r="H454" s="6">
        <v>89</v>
      </c>
      <c r="I454" s="19">
        <v>100</v>
      </c>
      <c r="J454" s="13">
        <v>100</v>
      </c>
      <c r="K454" s="14">
        <v>100</v>
      </c>
      <c r="L454" s="22">
        <v>84.878865979381445</v>
      </c>
      <c r="M454" s="1">
        <f t="shared" si="14"/>
        <v>84.878865979381445</v>
      </c>
      <c r="N454" s="1" t="str">
        <f t="shared" si="15"/>
        <v>EQUAL</v>
      </c>
    </row>
    <row r="455" spans="1:14" ht="15">
      <c r="A455" s="11" t="s">
        <v>52</v>
      </c>
      <c r="B455" s="11"/>
      <c r="C455" s="11" t="s">
        <v>53</v>
      </c>
      <c r="D455" s="11" t="str">
        <f>VLOOKUP(E455,[1]region!$A:$B,2,FALSE)</f>
        <v>CV</v>
      </c>
      <c r="E455" s="11" t="str">
        <f>IFERROR(VLOOKUP(C455,Sheet1!C:D,2,FALSE),C455)</f>
        <v>Cabo Verde</v>
      </c>
      <c r="F455" s="12">
        <v>2003</v>
      </c>
      <c r="G455" s="5">
        <v>50.515463917525771</v>
      </c>
      <c r="H455" s="6">
        <v>90</v>
      </c>
      <c r="I455" s="19">
        <v>100</v>
      </c>
      <c r="J455" s="13">
        <v>100</v>
      </c>
      <c r="K455" s="14">
        <v>100</v>
      </c>
      <c r="L455" s="22">
        <v>85.128865979381445</v>
      </c>
      <c r="M455" s="1">
        <f t="shared" si="14"/>
        <v>85.128865979381445</v>
      </c>
      <c r="N455" s="1" t="str">
        <f t="shared" si="15"/>
        <v>EQUAL</v>
      </c>
    </row>
    <row r="456" spans="1:14" ht="15">
      <c r="A456" s="11" t="s">
        <v>52</v>
      </c>
      <c r="B456" s="11"/>
      <c r="C456" s="11" t="s">
        <v>53</v>
      </c>
      <c r="D456" s="11" t="str">
        <f>VLOOKUP(E456,[1]region!$A:$B,2,FALSE)</f>
        <v>CV</v>
      </c>
      <c r="E456" s="11" t="str">
        <f>IFERROR(VLOOKUP(C456,Sheet1!C:D,2,FALSE),C456)</f>
        <v>Cabo Verde</v>
      </c>
      <c r="F456" s="12">
        <v>2004</v>
      </c>
      <c r="G456" s="5">
        <v>50.515463917525771</v>
      </c>
      <c r="H456" s="6">
        <v>90</v>
      </c>
      <c r="I456" s="19">
        <v>100</v>
      </c>
      <c r="J456" s="13">
        <v>100</v>
      </c>
      <c r="K456" s="14">
        <v>100</v>
      </c>
      <c r="L456" s="22">
        <v>85.128865979381445</v>
      </c>
      <c r="M456" s="1">
        <f t="shared" si="14"/>
        <v>85.128865979381445</v>
      </c>
      <c r="N456" s="1" t="str">
        <f t="shared" si="15"/>
        <v>EQUAL</v>
      </c>
    </row>
    <row r="457" spans="1:14" ht="15">
      <c r="A457" s="11" t="s">
        <v>52</v>
      </c>
      <c r="B457" s="11"/>
      <c r="C457" s="11" t="s">
        <v>53</v>
      </c>
      <c r="D457" s="11" t="str">
        <f>VLOOKUP(E457,[1]region!$A:$B,2,FALSE)</f>
        <v>CV</v>
      </c>
      <c r="E457" s="11" t="str">
        <f>IFERROR(VLOOKUP(C457,Sheet1!C:D,2,FALSE),C457)</f>
        <v>Cabo Verde</v>
      </c>
      <c r="F457" s="12">
        <v>2005</v>
      </c>
      <c r="G457" s="5">
        <v>50.515463917525771</v>
      </c>
      <c r="H457" s="6">
        <v>90</v>
      </c>
      <c r="I457" s="19">
        <v>100</v>
      </c>
      <c r="J457" s="13">
        <v>100</v>
      </c>
      <c r="K457" s="14">
        <v>100</v>
      </c>
      <c r="L457" s="22">
        <v>85.128865979381445</v>
      </c>
      <c r="M457" s="1">
        <f t="shared" si="14"/>
        <v>85.128865979381445</v>
      </c>
      <c r="N457" s="1" t="str">
        <f t="shared" si="15"/>
        <v>EQUAL</v>
      </c>
    </row>
    <row r="458" spans="1:14" ht="15">
      <c r="A458" s="11" t="s">
        <v>52</v>
      </c>
      <c r="B458" s="11"/>
      <c r="C458" s="11" t="s">
        <v>53</v>
      </c>
      <c r="D458" s="11" t="str">
        <f>VLOOKUP(E458,[1]region!$A:$B,2,FALSE)</f>
        <v>CV</v>
      </c>
      <c r="E458" s="11" t="str">
        <f>IFERROR(VLOOKUP(C458,Sheet1!C:D,2,FALSE),C458)</f>
        <v>Cabo Verde</v>
      </c>
      <c r="F458" s="12">
        <v>2006</v>
      </c>
      <c r="G458" s="5">
        <v>50.515463917525771</v>
      </c>
      <c r="H458" s="6">
        <v>90</v>
      </c>
      <c r="I458" s="19">
        <v>100</v>
      </c>
      <c r="J458" s="13">
        <v>100</v>
      </c>
      <c r="K458" s="14">
        <v>100</v>
      </c>
      <c r="L458" s="22">
        <v>85.128865979381445</v>
      </c>
      <c r="M458" s="1">
        <f t="shared" si="14"/>
        <v>85.128865979381445</v>
      </c>
      <c r="N458" s="1" t="str">
        <f t="shared" si="15"/>
        <v>EQUAL</v>
      </c>
    </row>
    <row r="459" spans="1:14" ht="15">
      <c r="A459" s="11" t="s">
        <v>52</v>
      </c>
      <c r="B459" s="11"/>
      <c r="C459" s="11" t="s">
        <v>53</v>
      </c>
      <c r="D459" s="11" t="str">
        <f>VLOOKUP(E459,[1]region!$A:$B,2,FALSE)</f>
        <v>CV</v>
      </c>
      <c r="E459" s="11" t="str">
        <f>IFERROR(VLOOKUP(C459,Sheet1!C:D,2,FALSE),C459)</f>
        <v>Cabo Verde</v>
      </c>
      <c r="F459" s="12">
        <v>2007</v>
      </c>
      <c r="G459" s="5">
        <v>50.515463917525771</v>
      </c>
      <c r="H459" s="6">
        <v>90</v>
      </c>
      <c r="I459" s="19">
        <v>100</v>
      </c>
      <c r="J459" s="13">
        <v>100</v>
      </c>
      <c r="K459" s="14">
        <v>100</v>
      </c>
      <c r="L459" s="22">
        <v>85.128865979381445</v>
      </c>
      <c r="M459" s="1">
        <f t="shared" si="14"/>
        <v>85.128865979381445</v>
      </c>
      <c r="N459" s="1" t="str">
        <f t="shared" si="15"/>
        <v>EQUAL</v>
      </c>
    </row>
    <row r="460" spans="1:14" ht="15">
      <c r="A460" s="11" t="s">
        <v>52</v>
      </c>
      <c r="B460" s="11"/>
      <c r="C460" s="11" t="s">
        <v>53</v>
      </c>
      <c r="D460" s="11" t="str">
        <f>VLOOKUP(E460,[1]region!$A:$B,2,FALSE)</f>
        <v>CV</v>
      </c>
      <c r="E460" s="11" t="str">
        <f>IFERROR(VLOOKUP(C460,Sheet1!C:D,2,FALSE),C460)</f>
        <v>Cabo Verde</v>
      </c>
      <c r="F460" s="12">
        <v>2008</v>
      </c>
      <c r="G460" s="5">
        <v>52.577319587628871</v>
      </c>
      <c r="H460" s="6">
        <v>90</v>
      </c>
      <c r="I460" s="19">
        <v>100</v>
      </c>
      <c r="J460" s="13">
        <v>100</v>
      </c>
      <c r="K460" s="14">
        <v>100</v>
      </c>
      <c r="L460" s="22">
        <v>85.644329896907209</v>
      </c>
      <c r="M460" s="1">
        <f t="shared" si="14"/>
        <v>85.644329896907209</v>
      </c>
      <c r="N460" s="1" t="str">
        <f t="shared" si="15"/>
        <v>EQUAL</v>
      </c>
    </row>
    <row r="461" spans="1:14" ht="15">
      <c r="A461" s="11" t="s">
        <v>52</v>
      </c>
      <c r="B461" s="11"/>
      <c r="C461" s="11" t="s">
        <v>53</v>
      </c>
      <c r="D461" s="11" t="str">
        <f>VLOOKUP(E461,[1]region!$A:$B,2,FALSE)</f>
        <v>CV</v>
      </c>
      <c r="E461" s="11" t="str">
        <f>IFERROR(VLOOKUP(C461,Sheet1!C:D,2,FALSE),C461)</f>
        <v>Cabo Verde</v>
      </c>
      <c r="F461" s="12">
        <v>2009</v>
      </c>
      <c r="G461" s="5">
        <v>52.577319587628871</v>
      </c>
      <c r="H461" s="6">
        <v>90</v>
      </c>
      <c r="I461" s="19">
        <v>100</v>
      </c>
      <c r="J461" s="13">
        <v>100</v>
      </c>
      <c r="K461" s="14">
        <v>100</v>
      </c>
      <c r="L461" s="22">
        <v>85.644329896907209</v>
      </c>
      <c r="M461" s="1">
        <f t="shared" si="14"/>
        <v>85.644329896907209</v>
      </c>
      <c r="N461" s="1" t="str">
        <f t="shared" si="15"/>
        <v>EQUAL</v>
      </c>
    </row>
    <row r="462" spans="1:14" ht="15">
      <c r="A462" s="11" t="s">
        <v>52</v>
      </c>
      <c r="B462" s="11"/>
      <c r="C462" s="11" t="s">
        <v>53</v>
      </c>
      <c r="D462" s="11" t="str">
        <f>VLOOKUP(E462,[1]region!$A:$B,2,FALSE)</f>
        <v>CV</v>
      </c>
      <c r="E462" s="11" t="str">
        <f>IFERROR(VLOOKUP(C462,Sheet1!C:D,2,FALSE),C462)</f>
        <v>Cabo Verde</v>
      </c>
      <c r="F462" s="12">
        <v>2010</v>
      </c>
      <c r="G462" s="5">
        <v>52.577319587628871</v>
      </c>
      <c r="H462" s="6">
        <v>90</v>
      </c>
      <c r="I462" s="19">
        <v>100</v>
      </c>
      <c r="J462" s="13">
        <v>100</v>
      </c>
      <c r="K462" s="14">
        <v>100</v>
      </c>
      <c r="L462" s="22">
        <v>85.644329896907209</v>
      </c>
      <c r="M462" s="1">
        <f t="shared" si="14"/>
        <v>85.644329896907209</v>
      </c>
      <c r="N462" s="1" t="str">
        <f t="shared" si="15"/>
        <v>EQUAL</v>
      </c>
    </row>
    <row r="463" spans="1:14" ht="15">
      <c r="A463" s="11" t="s">
        <v>52</v>
      </c>
      <c r="B463" s="11"/>
      <c r="C463" s="11" t="s">
        <v>53</v>
      </c>
      <c r="D463" s="11" t="str">
        <f>VLOOKUP(E463,[1]region!$A:$B,2,FALSE)</f>
        <v>CV</v>
      </c>
      <c r="E463" s="11" t="str">
        <f>IFERROR(VLOOKUP(C463,Sheet1!C:D,2,FALSE),C463)</f>
        <v>Cabo Verde</v>
      </c>
      <c r="F463" s="12">
        <v>2011</v>
      </c>
      <c r="G463" s="5">
        <v>56.954041237113408</v>
      </c>
      <c r="H463" s="6">
        <v>90</v>
      </c>
      <c r="I463" s="19">
        <v>100</v>
      </c>
      <c r="J463" s="13">
        <v>100</v>
      </c>
      <c r="K463" s="14">
        <v>100</v>
      </c>
      <c r="L463" s="22">
        <v>86.738510309278354</v>
      </c>
      <c r="M463" s="1">
        <f t="shared" si="14"/>
        <v>86.738510309278354</v>
      </c>
      <c r="N463" s="1" t="str">
        <f t="shared" si="15"/>
        <v>EQUAL</v>
      </c>
    </row>
    <row r="464" spans="1:14" ht="15">
      <c r="A464" s="11" t="s">
        <v>52</v>
      </c>
      <c r="B464" s="11"/>
      <c r="C464" s="11" t="s">
        <v>53</v>
      </c>
      <c r="D464" s="11" t="str">
        <f>VLOOKUP(E464,[1]region!$A:$B,2,FALSE)</f>
        <v>CV</v>
      </c>
      <c r="E464" s="11" t="str">
        <f>IFERROR(VLOOKUP(C464,Sheet1!C:D,2,FALSE),C464)</f>
        <v>Cabo Verde</v>
      </c>
      <c r="F464" s="12">
        <v>2012</v>
      </c>
      <c r="G464" s="5">
        <v>61.855670103092784</v>
      </c>
      <c r="H464" s="6">
        <v>90</v>
      </c>
      <c r="I464" s="19">
        <v>100</v>
      </c>
      <c r="J464" s="13">
        <v>100</v>
      </c>
      <c r="K464" s="14">
        <v>100</v>
      </c>
      <c r="L464" s="22">
        <v>87.963917525773198</v>
      </c>
      <c r="M464" s="1">
        <f t="shared" si="14"/>
        <v>87.963917525773198</v>
      </c>
      <c r="N464" s="1" t="str">
        <f t="shared" si="15"/>
        <v>EQUAL</v>
      </c>
    </row>
    <row r="465" spans="1:14" ht="15">
      <c r="A465" s="11" t="s">
        <v>52</v>
      </c>
      <c r="B465" s="11"/>
      <c r="C465" s="11" t="s">
        <v>53</v>
      </c>
      <c r="D465" s="11" t="str">
        <f>VLOOKUP(E465,[1]region!$A:$B,2,FALSE)</f>
        <v>CV</v>
      </c>
      <c r="E465" s="11" t="str">
        <f>IFERROR(VLOOKUP(C465,Sheet1!C:D,2,FALSE),C465)</f>
        <v>Cabo Verde</v>
      </c>
      <c r="F465" s="12">
        <v>2013</v>
      </c>
      <c r="G465" s="5">
        <v>59.793814432989691</v>
      </c>
      <c r="H465" s="6">
        <v>90</v>
      </c>
      <c r="I465" s="19">
        <v>100</v>
      </c>
      <c r="J465" s="13">
        <v>100</v>
      </c>
      <c r="K465" s="14">
        <v>100</v>
      </c>
      <c r="L465" s="22">
        <v>87.448453608247419</v>
      </c>
      <c r="M465" s="1">
        <f t="shared" si="14"/>
        <v>87.448453608247419</v>
      </c>
      <c r="N465" s="1" t="str">
        <f t="shared" si="15"/>
        <v>EQUAL</v>
      </c>
    </row>
    <row r="466" spans="1:14" ht="15">
      <c r="A466" s="11" t="s">
        <v>52</v>
      </c>
      <c r="B466" s="11"/>
      <c r="C466" s="11" t="s">
        <v>53</v>
      </c>
      <c r="D466" s="11" t="str">
        <f>VLOOKUP(E466,[1]region!$A:$B,2,FALSE)</f>
        <v>CV</v>
      </c>
      <c r="E466" s="11" t="str">
        <f>IFERROR(VLOOKUP(C466,Sheet1!C:D,2,FALSE),C466)</f>
        <v>Cabo Verde</v>
      </c>
      <c r="F466" s="12">
        <v>2014</v>
      </c>
      <c r="G466" s="5">
        <v>58.762886597938149</v>
      </c>
      <c r="H466" s="6">
        <v>90</v>
      </c>
      <c r="I466" s="19">
        <v>100</v>
      </c>
      <c r="J466" s="13">
        <v>100</v>
      </c>
      <c r="K466" s="14">
        <v>100</v>
      </c>
      <c r="L466" s="22">
        <v>87.190721649484544</v>
      </c>
      <c r="M466" s="1">
        <f t="shared" si="14"/>
        <v>87.190721649484544</v>
      </c>
      <c r="N466" s="1" t="str">
        <f t="shared" si="15"/>
        <v>EQUAL</v>
      </c>
    </row>
    <row r="467" spans="1:14" ht="15">
      <c r="A467" s="11" t="s">
        <v>52</v>
      </c>
      <c r="B467" s="11"/>
      <c r="C467" s="11" t="s">
        <v>53</v>
      </c>
      <c r="D467" s="11" t="str">
        <f>VLOOKUP(E467,[1]region!$A:$B,2,FALSE)</f>
        <v>CV</v>
      </c>
      <c r="E467" s="11" t="str">
        <f>IFERROR(VLOOKUP(C467,Sheet1!C:D,2,FALSE),C467)</f>
        <v>Cabo Verde</v>
      </c>
      <c r="F467" s="12">
        <v>2015</v>
      </c>
      <c r="G467" s="5">
        <v>56.701030927835049</v>
      </c>
      <c r="H467" s="6">
        <v>90</v>
      </c>
      <c r="I467" s="19">
        <v>100</v>
      </c>
      <c r="J467" s="13">
        <v>100</v>
      </c>
      <c r="K467" s="14">
        <v>100</v>
      </c>
      <c r="L467" s="22">
        <v>86.675257731958766</v>
      </c>
      <c r="M467" s="1">
        <f t="shared" si="14"/>
        <v>86.675257731958766</v>
      </c>
      <c r="N467" s="1" t="str">
        <f t="shared" si="15"/>
        <v>EQUAL</v>
      </c>
    </row>
    <row r="468" spans="1:14" ht="15">
      <c r="A468" s="11" t="s">
        <v>52</v>
      </c>
      <c r="B468" s="11"/>
      <c r="C468" s="11" t="s">
        <v>53</v>
      </c>
      <c r="D468" s="11" t="str">
        <f>VLOOKUP(E468,[1]region!$A:$B,2,FALSE)</f>
        <v>CV</v>
      </c>
      <c r="E468" s="11" t="str">
        <f>IFERROR(VLOOKUP(C468,Sheet1!C:D,2,FALSE),C468)</f>
        <v>Cabo Verde</v>
      </c>
      <c r="F468" s="12">
        <v>2016</v>
      </c>
      <c r="G468" s="5">
        <v>60.824742268041234</v>
      </c>
      <c r="H468" s="6">
        <v>90</v>
      </c>
      <c r="I468" s="19">
        <v>100</v>
      </c>
      <c r="J468" s="13">
        <v>100</v>
      </c>
      <c r="K468" s="14">
        <v>100</v>
      </c>
      <c r="L468" s="22">
        <v>87.706185567010309</v>
      </c>
      <c r="M468" s="1">
        <f t="shared" si="14"/>
        <v>87.706185567010309</v>
      </c>
      <c r="N468" s="1" t="str">
        <f t="shared" si="15"/>
        <v>EQUAL</v>
      </c>
    </row>
    <row r="469" spans="1:14" ht="15">
      <c r="A469" s="11" t="s">
        <v>52</v>
      </c>
      <c r="B469" s="11"/>
      <c r="C469" s="11" t="s">
        <v>53</v>
      </c>
      <c r="D469" s="11" t="str">
        <f>VLOOKUP(E469,[1]region!$A:$B,2,FALSE)</f>
        <v>CV</v>
      </c>
      <c r="E469" s="11" t="str">
        <f>IFERROR(VLOOKUP(C469,Sheet1!C:D,2,FALSE),C469)</f>
        <v>Cabo Verde</v>
      </c>
      <c r="F469" s="12">
        <v>2017</v>
      </c>
      <c r="G469" s="5">
        <v>56.701030927835049</v>
      </c>
      <c r="H469" s="15">
        <v>90</v>
      </c>
      <c r="I469" s="19">
        <v>100</v>
      </c>
      <c r="J469" s="13">
        <v>100</v>
      </c>
      <c r="K469" s="14">
        <v>100</v>
      </c>
      <c r="L469" s="22">
        <v>86.675257731958766</v>
      </c>
      <c r="M469" s="1">
        <f t="shared" si="14"/>
        <v>86.675257731958766</v>
      </c>
      <c r="N469" s="1" t="str">
        <f t="shared" si="15"/>
        <v>EQUAL</v>
      </c>
    </row>
    <row r="470" spans="1:14" ht="15">
      <c r="A470" s="11" t="s">
        <v>54</v>
      </c>
      <c r="B470" s="11"/>
      <c r="C470" s="11" t="s">
        <v>55</v>
      </c>
      <c r="D470" s="11" t="str">
        <f>VLOOKUP(E470,[1]region!$A:$B,2,FALSE)</f>
        <v>CF</v>
      </c>
      <c r="E470" s="11" t="str">
        <f>IFERROR(VLOOKUP(C470,Sheet1!C:D,2,FALSE),C470)</f>
        <v>Central African Republic</v>
      </c>
      <c r="F470" s="12">
        <v>2000</v>
      </c>
      <c r="G470" s="5">
        <v>24.742268041237114</v>
      </c>
      <c r="H470" s="6">
        <v>40</v>
      </c>
      <c r="I470" s="19">
        <v>75</v>
      </c>
      <c r="J470" s="13">
        <v>72</v>
      </c>
      <c r="K470" s="14">
        <v>100</v>
      </c>
      <c r="L470" s="22">
        <v>55.735567010309275</v>
      </c>
      <c r="M470" s="1">
        <f t="shared" si="14"/>
        <v>55.735567010309275</v>
      </c>
      <c r="N470" s="1" t="str">
        <f t="shared" si="15"/>
        <v>EQUAL</v>
      </c>
    </row>
    <row r="471" spans="1:14" ht="15">
      <c r="A471" s="11" t="s">
        <v>54</v>
      </c>
      <c r="B471" s="11"/>
      <c r="C471" s="11" t="s">
        <v>55</v>
      </c>
      <c r="D471" s="11" t="str">
        <f>VLOOKUP(E471,[1]region!$A:$B,2,FALSE)</f>
        <v>CF</v>
      </c>
      <c r="E471" s="11" t="str">
        <f>IFERROR(VLOOKUP(C471,Sheet1!C:D,2,FALSE),C471)</f>
        <v>Central African Republic</v>
      </c>
      <c r="F471" s="12">
        <v>2001</v>
      </c>
      <c r="G471" s="5">
        <v>24.742268041237114</v>
      </c>
      <c r="H471" s="6">
        <v>40</v>
      </c>
      <c r="I471" s="19">
        <v>75</v>
      </c>
      <c r="J471" s="13">
        <v>72</v>
      </c>
      <c r="K471" s="14">
        <v>90</v>
      </c>
      <c r="L471" s="22">
        <v>54.735567010309275</v>
      </c>
      <c r="M471" s="1">
        <f t="shared" si="14"/>
        <v>54.735567010309275</v>
      </c>
      <c r="N471" s="1" t="str">
        <f t="shared" si="15"/>
        <v>EQUAL</v>
      </c>
    </row>
    <row r="472" spans="1:14" ht="15">
      <c r="A472" s="11" t="s">
        <v>54</v>
      </c>
      <c r="B472" s="11"/>
      <c r="C472" s="11" t="s">
        <v>55</v>
      </c>
      <c r="D472" s="11" t="str">
        <f>VLOOKUP(E472,[1]region!$A:$B,2,FALSE)</f>
        <v>CF</v>
      </c>
      <c r="E472" s="11" t="str">
        <f>IFERROR(VLOOKUP(C472,Sheet1!C:D,2,FALSE),C472)</f>
        <v>Central African Republic</v>
      </c>
      <c r="F472" s="12">
        <v>2002</v>
      </c>
      <c r="G472" s="5">
        <v>24.742268041237114</v>
      </c>
      <c r="H472" s="6">
        <v>40</v>
      </c>
      <c r="I472" s="19">
        <v>75</v>
      </c>
      <c r="J472" s="13">
        <v>72</v>
      </c>
      <c r="K472" s="14">
        <v>90</v>
      </c>
      <c r="L472" s="22">
        <v>54.735567010309275</v>
      </c>
      <c r="M472" s="1">
        <f t="shared" si="14"/>
        <v>54.735567010309275</v>
      </c>
      <c r="N472" s="1" t="str">
        <f t="shared" si="15"/>
        <v>EQUAL</v>
      </c>
    </row>
    <row r="473" spans="1:14" ht="15">
      <c r="A473" s="11" t="s">
        <v>54</v>
      </c>
      <c r="B473" s="11"/>
      <c r="C473" s="11" t="s">
        <v>55</v>
      </c>
      <c r="D473" s="11" t="str">
        <f>VLOOKUP(E473,[1]region!$A:$B,2,FALSE)</f>
        <v>CF</v>
      </c>
      <c r="E473" s="11" t="str">
        <f>IFERROR(VLOOKUP(C473,Sheet1!C:D,2,FALSE),C473)</f>
        <v>Central African Republic</v>
      </c>
      <c r="F473" s="12">
        <v>2003</v>
      </c>
      <c r="G473" s="5">
        <v>24.742268041237114</v>
      </c>
      <c r="H473" s="6">
        <v>30</v>
      </c>
      <c r="I473" s="19">
        <v>45</v>
      </c>
      <c r="J473" s="13">
        <v>30</v>
      </c>
      <c r="K473" s="14">
        <v>90</v>
      </c>
      <c r="L473" s="22">
        <v>38.435567010309278</v>
      </c>
      <c r="M473" s="1">
        <f t="shared" si="14"/>
        <v>38.435567010309278</v>
      </c>
      <c r="N473" s="1" t="str">
        <f t="shared" si="15"/>
        <v>EQUAL</v>
      </c>
    </row>
    <row r="474" spans="1:14" ht="15">
      <c r="A474" s="11" t="s">
        <v>54</v>
      </c>
      <c r="B474" s="11"/>
      <c r="C474" s="11" t="s">
        <v>55</v>
      </c>
      <c r="D474" s="11" t="str">
        <f>VLOOKUP(E474,[1]region!$A:$B,2,FALSE)</f>
        <v>CF</v>
      </c>
      <c r="E474" s="11" t="str">
        <f>IFERROR(VLOOKUP(C474,Sheet1!C:D,2,FALSE),C474)</f>
        <v>Central African Republic</v>
      </c>
      <c r="F474" s="12">
        <v>2004</v>
      </c>
      <c r="G474" s="5">
        <v>24.742268041237114</v>
      </c>
      <c r="H474" s="6">
        <v>33</v>
      </c>
      <c r="I474" s="19">
        <v>45</v>
      </c>
      <c r="J474" s="13">
        <v>30</v>
      </c>
      <c r="K474" s="14">
        <v>100</v>
      </c>
      <c r="L474" s="22">
        <v>40.185567010309278</v>
      </c>
      <c r="M474" s="1">
        <f t="shared" si="14"/>
        <v>40.185567010309278</v>
      </c>
      <c r="N474" s="1" t="str">
        <f t="shared" si="15"/>
        <v>EQUAL</v>
      </c>
    </row>
    <row r="475" spans="1:14" ht="15">
      <c r="A475" s="11" t="s">
        <v>54</v>
      </c>
      <c r="B475" s="11"/>
      <c r="C475" s="11" t="s">
        <v>55</v>
      </c>
      <c r="D475" s="11" t="str">
        <f>VLOOKUP(E475,[1]region!$A:$B,2,FALSE)</f>
        <v>CF</v>
      </c>
      <c r="E475" s="11" t="str">
        <f>IFERROR(VLOOKUP(C475,Sheet1!C:D,2,FALSE),C475)</f>
        <v>Central African Republic</v>
      </c>
      <c r="F475" s="12">
        <v>2005</v>
      </c>
      <c r="G475" s="5">
        <v>24.742268041237114</v>
      </c>
      <c r="H475" s="6">
        <v>44</v>
      </c>
      <c r="I475" s="19">
        <v>45</v>
      </c>
      <c r="J475" s="13">
        <v>44</v>
      </c>
      <c r="K475" s="14">
        <v>70</v>
      </c>
      <c r="L475" s="22">
        <v>42.035567010309279</v>
      </c>
      <c r="M475" s="1">
        <f t="shared" si="14"/>
        <v>42.035567010309279</v>
      </c>
      <c r="N475" s="1" t="str">
        <f t="shared" si="15"/>
        <v>EQUAL</v>
      </c>
    </row>
    <row r="476" spans="1:14" ht="15">
      <c r="A476" s="11" t="s">
        <v>54</v>
      </c>
      <c r="B476" s="11"/>
      <c r="C476" s="11" t="s">
        <v>55</v>
      </c>
      <c r="D476" s="11" t="str">
        <f>VLOOKUP(E476,[1]region!$A:$B,2,FALSE)</f>
        <v>CF</v>
      </c>
      <c r="E476" s="11" t="str">
        <f>IFERROR(VLOOKUP(C476,Sheet1!C:D,2,FALSE),C476)</f>
        <v>Central African Republic</v>
      </c>
      <c r="F476" s="12">
        <v>2006</v>
      </c>
      <c r="G476" s="5">
        <v>24.742268041237114</v>
      </c>
      <c r="H476" s="6">
        <v>43</v>
      </c>
      <c r="I476" s="19">
        <v>45</v>
      </c>
      <c r="J476" s="13">
        <v>44</v>
      </c>
      <c r="K476" s="14">
        <v>70</v>
      </c>
      <c r="L476" s="22">
        <v>41.785567010309279</v>
      </c>
      <c r="M476" s="1">
        <f t="shared" si="14"/>
        <v>41.785567010309279</v>
      </c>
      <c r="N476" s="1" t="str">
        <f t="shared" si="15"/>
        <v>EQUAL</v>
      </c>
    </row>
    <row r="477" spans="1:14" ht="15">
      <c r="A477" s="11" t="s">
        <v>54</v>
      </c>
      <c r="B477" s="11"/>
      <c r="C477" s="11" t="s">
        <v>55</v>
      </c>
      <c r="D477" s="11" t="str">
        <f>VLOOKUP(E477,[1]region!$A:$B,2,FALSE)</f>
        <v>CF</v>
      </c>
      <c r="E477" s="11" t="str">
        <f>IFERROR(VLOOKUP(C477,Sheet1!C:D,2,FALSE),C477)</f>
        <v>Central African Republic</v>
      </c>
      <c r="F477" s="12">
        <v>2007</v>
      </c>
      <c r="G477" s="5">
        <v>20.618556701030926</v>
      </c>
      <c r="H477" s="6">
        <v>40</v>
      </c>
      <c r="I477" s="19">
        <v>45</v>
      </c>
      <c r="J477" s="13">
        <v>44</v>
      </c>
      <c r="K477" s="14">
        <v>70</v>
      </c>
      <c r="L477" s="22">
        <v>40.004639175257729</v>
      </c>
      <c r="M477" s="1">
        <f t="shared" si="14"/>
        <v>40.004639175257729</v>
      </c>
      <c r="N477" s="1" t="str">
        <f t="shared" si="15"/>
        <v>EQUAL</v>
      </c>
    </row>
    <row r="478" spans="1:14" ht="15">
      <c r="A478" s="11" t="s">
        <v>54</v>
      </c>
      <c r="B478" s="11"/>
      <c r="C478" s="11" t="s">
        <v>55</v>
      </c>
      <c r="D478" s="11" t="str">
        <f>VLOOKUP(E478,[1]region!$A:$B,2,FALSE)</f>
        <v>CF</v>
      </c>
      <c r="E478" s="11" t="str">
        <f>IFERROR(VLOOKUP(C478,Sheet1!C:D,2,FALSE),C478)</f>
        <v>Central African Republic</v>
      </c>
      <c r="F478" s="12">
        <v>2008</v>
      </c>
      <c r="G478" s="5">
        <v>20.618556701030926</v>
      </c>
      <c r="H478" s="6">
        <v>40</v>
      </c>
      <c r="I478" s="19">
        <v>45</v>
      </c>
      <c r="J478" s="13">
        <v>44</v>
      </c>
      <c r="K478" s="14">
        <v>70</v>
      </c>
      <c r="L478" s="22">
        <v>40.004639175257729</v>
      </c>
      <c r="M478" s="1">
        <f t="shared" si="14"/>
        <v>40.004639175257729</v>
      </c>
      <c r="N478" s="1" t="str">
        <f t="shared" si="15"/>
        <v>EQUAL</v>
      </c>
    </row>
    <row r="479" spans="1:14" ht="15">
      <c r="A479" s="11" t="s">
        <v>54</v>
      </c>
      <c r="B479" s="11"/>
      <c r="C479" s="11" t="s">
        <v>55</v>
      </c>
      <c r="D479" s="11" t="str">
        <f>VLOOKUP(E479,[1]region!$A:$B,2,FALSE)</f>
        <v>CF</v>
      </c>
      <c r="E479" s="11" t="str">
        <f>IFERROR(VLOOKUP(C479,Sheet1!C:D,2,FALSE),C479)</f>
        <v>Central African Republic</v>
      </c>
      <c r="F479" s="12">
        <v>2009</v>
      </c>
      <c r="G479" s="5">
        <v>20.618556701030926</v>
      </c>
      <c r="H479" s="6">
        <v>39</v>
      </c>
      <c r="I479" s="19">
        <v>45</v>
      </c>
      <c r="J479" s="13">
        <v>44</v>
      </c>
      <c r="K479" s="14">
        <v>70</v>
      </c>
      <c r="L479" s="22">
        <v>39.754639175257729</v>
      </c>
      <c r="M479" s="1">
        <f t="shared" si="14"/>
        <v>39.754639175257729</v>
      </c>
      <c r="N479" s="1" t="str">
        <f t="shared" si="15"/>
        <v>EQUAL</v>
      </c>
    </row>
    <row r="480" spans="1:14" ht="15">
      <c r="A480" s="11" t="s">
        <v>54</v>
      </c>
      <c r="B480" s="11"/>
      <c r="C480" s="11" t="s">
        <v>55</v>
      </c>
      <c r="D480" s="11" t="str">
        <f>VLOOKUP(E480,[1]region!$A:$B,2,FALSE)</f>
        <v>CF</v>
      </c>
      <c r="E480" s="11" t="str">
        <f>IFERROR(VLOOKUP(C480,Sheet1!C:D,2,FALSE),C480)</f>
        <v>Central African Republic</v>
      </c>
      <c r="F480" s="12">
        <v>2010</v>
      </c>
      <c r="G480" s="5">
        <v>21.649484536082475</v>
      </c>
      <c r="H480" s="6">
        <v>37</v>
      </c>
      <c r="I480" s="19">
        <v>45</v>
      </c>
      <c r="J480" s="13">
        <v>44</v>
      </c>
      <c r="K480" s="14">
        <v>70</v>
      </c>
      <c r="L480" s="22">
        <v>39.512371134020619</v>
      </c>
      <c r="M480" s="1">
        <f t="shared" si="14"/>
        <v>39.512371134020619</v>
      </c>
      <c r="N480" s="1" t="str">
        <f t="shared" si="15"/>
        <v>EQUAL</v>
      </c>
    </row>
    <row r="481" spans="1:14" ht="15">
      <c r="A481" s="11" t="s">
        <v>54</v>
      </c>
      <c r="B481" s="11"/>
      <c r="C481" s="11" t="s">
        <v>55</v>
      </c>
      <c r="D481" s="11" t="str">
        <f>VLOOKUP(E481,[1]region!$A:$B,2,FALSE)</f>
        <v>CF</v>
      </c>
      <c r="E481" s="11" t="str">
        <f>IFERROR(VLOOKUP(C481,Sheet1!C:D,2,FALSE),C481)</f>
        <v>Central African Republic</v>
      </c>
      <c r="F481" s="12">
        <v>2011</v>
      </c>
      <c r="G481" s="5">
        <v>22.787876288659795</v>
      </c>
      <c r="H481" s="6">
        <v>39</v>
      </c>
      <c r="I481" s="19">
        <v>45</v>
      </c>
      <c r="J481" s="13">
        <v>44</v>
      </c>
      <c r="K481" s="14">
        <v>70</v>
      </c>
      <c r="L481" s="22">
        <v>40.296969072164948</v>
      </c>
      <c r="M481" s="1">
        <f t="shared" si="14"/>
        <v>40.296969072164948</v>
      </c>
      <c r="N481" s="1" t="str">
        <f t="shared" si="15"/>
        <v>EQUAL</v>
      </c>
    </row>
    <row r="482" spans="1:14" ht="15">
      <c r="A482" s="11" t="s">
        <v>54</v>
      </c>
      <c r="B482" s="11"/>
      <c r="C482" s="11" t="s">
        <v>55</v>
      </c>
      <c r="D482" s="11" t="str">
        <f>VLOOKUP(E482,[1]region!$A:$B,2,FALSE)</f>
        <v>CF</v>
      </c>
      <c r="E482" s="11" t="str">
        <f>IFERROR(VLOOKUP(C482,Sheet1!C:D,2,FALSE),C482)</f>
        <v>Central African Republic</v>
      </c>
      <c r="F482" s="12">
        <v>2012</v>
      </c>
      <c r="G482" s="5">
        <v>26.804123711340207</v>
      </c>
      <c r="H482" s="6">
        <v>35</v>
      </c>
      <c r="I482" s="19">
        <v>45</v>
      </c>
      <c r="J482" s="13">
        <v>44</v>
      </c>
      <c r="K482" s="14">
        <v>70</v>
      </c>
      <c r="L482" s="22">
        <v>40.30103092783505</v>
      </c>
      <c r="M482" s="1">
        <f t="shared" si="14"/>
        <v>40.30103092783505</v>
      </c>
      <c r="N482" s="1" t="str">
        <f t="shared" si="15"/>
        <v>EQUAL</v>
      </c>
    </row>
    <row r="483" spans="1:14" ht="15">
      <c r="A483" s="11" t="s">
        <v>54</v>
      </c>
      <c r="B483" s="11"/>
      <c r="C483" s="11" t="s">
        <v>55</v>
      </c>
      <c r="D483" s="11" t="str">
        <f>VLOOKUP(E483,[1]region!$A:$B,2,FALSE)</f>
        <v>CF</v>
      </c>
      <c r="E483" s="11" t="str">
        <f>IFERROR(VLOOKUP(C483,Sheet1!C:D,2,FALSE),C483)</f>
        <v>Central African Republic</v>
      </c>
      <c r="F483" s="12">
        <v>2013</v>
      </c>
      <c r="G483" s="5">
        <v>25.773195876288657</v>
      </c>
      <c r="H483" s="6">
        <v>6</v>
      </c>
      <c r="I483" s="19">
        <v>50</v>
      </c>
      <c r="J483" s="13">
        <v>44</v>
      </c>
      <c r="K483" s="14">
        <v>70</v>
      </c>
      <c r="L483" s="22">
        <v>34.043298969072161</v>
      </c>
      <c r="M483" s="1">
        <f t="shared" si="14"/>
        <v>34.043298969072161</v>
      </c>
      <c r="N483" s="1" t="str">
        <f t="shared" si="15"/>
        <v>EQUAL</v>
      </c>
    </row>
    <row r="484" spans="1:14" ht="15">
      <c r="A484" s="11" t="s">
        <v>54</v>
      </c>
      <c r="B484" s="11"/>
      <c r="C484" s="11" t="s">
        <v>55</v>
      </c>
      <c r="D484" s="11" t="str">
        <f>VLOOKUP(E484,[1]region!$A:$B,2,FALSE)</f>
        <v>CF</v>
      </c>
      <c r="E484" s="11" t="str">
        <f>IFERROR(VLOOKUP(C484,Sheet1!C:D,2,FALSE),C484)</f>
        <v>Central African Republic</v>
      </c>
      <c r="F484" s="12">
        <v>2014</v>
      </c>
      <c r="G484" s="5">
        <v>24.742268041237114</v>
      </c>
      <c r="H484" s="6">
        <v>6</v>
      </c>
      <c r="I484" s="19">
        <v>50</v>
      </c>
      <c r="J484" s="13">
        <v>44</v>
      </c>
      <c r="K484" s="14">
        <v>70</v>
      </c>
      <c r="L484" s="22">
        <v>33.785567010309279</v>
      </c>
      <c r="M484" s="1">
        <f t="shared" si="14"/>
        <v>33.785567010309279</v>
      </c>
      <c r="N484" s="1" t="str">
        <f t="shared" si="15"/>
        <v>EQUAL</v>
      </c>
    </row>
    <row r="485" spans="1:14" ht="15">
      <c r="A485" s="11" t="s">
        <v>54</v>
      </c>
      <c r="B485" s="11"/>
      <c r="C485" s="11" t="s">
        <v>55</v>
      </c>
      <c r="D485" s="11" t="str">
        <f>VLOOKUP(E485,[1]region!$A:$B,2,FALSE)</f>
        <v>CF</v>
      </c>
      <c r="E485" s="11" t="str">
        <f>IFERROR(VLOOKUP(C485,Sheet1!C:D,2,FALSE),C485)</f>
        <v>Central African Republic</v>
      </c>
      <c r="F485" s="12">
        <v>2015</v>
      </c>
      <c r="G485" s="5">
        <v>24.742268041237114</v>
      </c>
      <c r="H485" s="6">
        <v>7</v>
      </c>
      <c r="I485" s="19">
        <v>50</v>
      </c>
      <c r="J485" s="13">
        <v>44</v>
      </c>
      <c r="K485" s="14">
        <v>70</v>
      </c>
      <c r="L485" s="22">
        <v>34.035567010309279</v>
      </c>
      <c r="M485" s="1">
        <f t="shared" si="14"/>
        <v>34.035567010309279</v>
      </c>
      <c r="N485" s="1" t="str">
        <f t="shared" si="15"/>
        <v>EQUAL</v>
      </c>
    </row>
    <row r="486" spans="1:14" ht="15">
      <c r="A486" s="11" t="s">
        <v>54</v>
      </c>
      <c r="B486" s="11"/>
      <c r="C486" s="11" t="s">
        <v>55</v>
      </c>
      <c r="D486" s="11" t="str">
        <f>VLOOKUP(E486,[1]region!$A:$B,2,FALSE)</f>
        <v>CF</v>
      </c>
      <c r="E486" s="11" t="str">
        <f>IFERROR(VLOOKUP(C486,Sheet1!C:D,2,FALSE),C486)</f>
        <v>Central African Republic</v>
      </c>
      <c r="F486" s="12">
        <v>2016</v>
      </c>
      <c r="G486" s="5">
        <v>20.618556701030926</v>
      </c>
      <c r="H486" s="6">
        <v>10</v>
      </c>
      <c r="I486" s="19">
        <v>80</v>
      </c>
      <c r="J486" s="13">
        <v>100</v>
      </c>
      <c r="K486" s="14">
        <v>70</v>
      </c>
      <c r="L486" s="22">
        <v>49.654639175257728</v>
      </c>
      <c r="M486" s="1">
        <f t="shared" si="14"/>
        <v>49.654639175257728</v>
      </c>
      <c r="N486" s="1" t="str">
        <f t="shared" si="15"/>
        <v>EQUAL</v>
      </c>
    </row>
    <row r="487" spans="1:14" ht="15">
      <c r="A487" s="11" t="s">
        <v>54</v>
      </c>
      <c r="B487" s="11"/>
      <c r="C487" s="11" t="s">
        <v>55</v>
      </c>
      <c r="D487" s="11" t="str">
        <f>VLOOKUP(E487,[1]region!$A:$B,2,FALSE)</f>
        <v>CF</v>
      </c>
      <c r="E487" s="11" t="str">
        <f>IFERROR(VLOOKUP(C487,Sheet1!C:D,2,FALSE),C487)</f>
        <v>Central African Republic</v>
      </c>
      <c r="F487" s="12">
        <v>2017</v>
      </c>
      <c r="G487" s="5">
        <v>23.711340206185564</v>
      </c>
      <c r="H487" s="15">
        <v>9</v>
      </c>
      <c r="I487" s="19">
        <v>80</v>
      </c>
      <c r="J487" s="13">
        <v>100</v>
      </c>
      <c r="K487" s="14">
        <v>70</v>
      </c>
      <c r="L487" s="22">
        <v>50.177835051546396</v>
      </c>
      <c r="M487" s="1">
        <f t="shared" si="14"/>
        <v>50.177835051546396</v>
      </c>
      <c r="N487" s="1" t="str">
        <f t="shared" si="15"/>
        <v>EQUAL</v>
      </c>
    </row>
    <row r="488" spans="1:14" ht="15">
      <c r="A488" s="11" t="s">
        <v>56</v>
      </c>
      <c r="B488" s="11"/>
      <c r="C488" s="11" t="s">
        <v>57</v>
      </c>
      <c r="D488" s="11" t="str">
        <f>VLOOKUP(E488,[1]region!$A:$B,2,FALSE)</f>
        <v>TD</v>
      </c>
      <c r="E488" s="11" t="str">
        <f>IFERROR(VLOOKUP(C488,Sheet1!C:D,2,FALSE),C488)</f>
        <v>Chad</v>
      </c>
      <c r="F488" s="12">
        <v>2000</v>
      </c>
      <c r="G488" s="5">
        <v>17.525773195876287</v>
      </c>
      <c r="H488" s="6">
        <v>26</v>
      </c>
      <c r="I488" s="19">
        <v>40</v>
      </c>
      <c r="J488" s="13">
        <v>30</v>
      </c>
      <c r="K488" s="14">
        <v>100</v>
      </c>
      <c r="L488" s="22">
        <v>35.381443298969074</v>
      </c>
      <c r="M488" s="1">
        <f t="shared" si="14"/>
        <v>35.381443298969074</v>
      </c>
      <c r="N488" s="1" t="str">
        <f t="shared" si="15"/>
        <v>EQUAL</v>
      </c>
    </row>
    <row r="489" spans="1:14" ht="15">
      <c r="A489" s="11" t="s">
        <v>56</v>
      </c>
      <c r="B489" s="11"/>
      <c r="C489" s="11" t="s">
        <v>57</v>
      </c>
      <c r="D489" s="11" t="str">
        <f>VLOOKUP(E489,[1]region!$A:$B,2,FALSE)</f>
        <v>TD</v>
      </c>
      <c r="E489" s="11" t="str">
        <f>IFERROR(VLOOKUP(C489,Sheet1!C:D,2,FALSE),C489)</f>
        <v>Chad</v>
      </c>
      <c r="F489" s="12">
        <v>2001</v>
      </c>
      <c r="G489" s="5">
        <v>17.525773195876287</v>
      </c>
      <c r="H489" s="6">
        <v>26</v>
      </c>
      <c r="I489" s="19">
        <v>40</v>
      </c>
      <c r="J489" s="13">
        <v>30</v>
      </c>
      <c r="K489" s="14">
        <v>100</v>
      </c>
      <c r="L489" s="22">
        <v>35.381443298969074</v>
      </c>
      <c r="M489" s="1">
        <f t="shared" si="14"/>
        <v>35.381443298969074</v>
      </c>
      <c r="N489" s="1" t="str">
        <f t="shared" si="15"/>
        <v>EQUAL</v>
      </c>
    </row>
    <row r="490" spans="1:14" ht="15">
      <c r="A490" s="11" t="s">
        <v>56</v>
      </c>
      <c r="B490" s="11"/>
      <c r="C490" s="11" t="s">
        <v>57</v>
      </c>
      <c r="D490" s="11" t="str">
        <f>VLOOKUP(E490,[1]region!$A:$B,2,FALSE)</f>
        <v>TD</v>
      </c>
      <c r="E490" s="11" t="str">
        <f>IFERROR(VLOOKUP(C490,Sheet1!C:D,2,FALSE),C490)</f>
        <v>Chad</v>
      </c>
      <c r="F490" s="12">
        <v>2002</v>
      </c>
      <c r="G490" s="5">
        <v>17.525773195876287</v>
      </c>
      <c r="H490" s="6">
        <v>26</v>
      </c>
      <c r="I490" s="19">
        <v>40</v>
      </c>
      <c r="J490" s="13">
        <v>30</v>
      </c>
      <c r="K490" s="14">
        <v>100</v>
      </c>
      <c r="L490" s="22">
        <v>35.381443298969074</v>
      </c>
      <c r="M490" s="1">
        <f t="shared" si="14"/>
        <v>35.381443298969074</v>
      </c>
      <c r="N490" s="1" t="str">
        <f t="shared" si="15"/>
        <v>EQUAL</v>
      </c>
    </row>
    <row r="491" spans="1:14" ht="15">
      <c r="A491" s="11" t="s">
        <v>56</v>
      </c>
      <c r="B491" s="11"/>
      <c r="C491" s="11" t="s">
        <v>57</v>
      </c>
      <c r="D491" s="11" t="str">
        <f>VLOOKUP(E491,[1]region!$A:$B,2,FALSE)</f>
        <v>TD</v>
      </c>
      <c r="E491" s="11" t="str">
        <f>IFERROR(VLOOKUP(C491,Sheet1!C:D,2,FALSE),C491)</f>
        <v>Chad</v>
      </c>
      <c r="F491" s="12">
        <v>2003</v>
      </c>
      <c r="G491" s="5">
        <v>17.525773195876287</v>
      </c>
      <c r="H491" s="6">
        <v>26</v>
      </c>
      <c r="I491" s="19">
        <v>40</v>
      </c>
      <c r="J491" s="13">
        <v>30</v>
      </c>
      <c r="K491" s="14">
        <v>100</v>
      </c>
      <c r="L491" s="22">
        <v>35.381443298969074</v>
      </c>
      <c r="M491" s="1">
        <f t="shared" si="14"/>
        <v>35.381443298969074</v>
      </c>
      <c r="N491" s="1" t="str">
        <f t="shared" si="15"/>
        <v>EQUAL</v>
      </c>
    </row>
    <row r="492" spans="1:14" ht="15">
      <c r="A492" s="11" t="s">
        <v>56</v>
      </c>
      <c r="B492" s="11"/>
      <c r="C492" s="11" t="s">
        <v>57</v>
      </c>
      <c r="D492" s="11" t="str">
        <f>VLOOKUP(E492,[1]region!$A:$B,2,FALSE)</f>
        <v>TD</v>
      </c>
      <c r="E492" s="11" t="str">
        <f>IFERROR(VLOOKUP(C492,Sheet1!C:D,2,FALSE),C492)</f>
        <v>Chad</v>
      </c>
      <c r="F492" s="12">
        <v>2004</v>
      </c>
      <c r="G492" s="5">
        <v>17.525773195876287</v>
      </c>
      <c r="H492" s="6">
        <v>26</v>
      </c>
      <c r="I492" s="19">
        <v>40</v>
      </c>
      <c r="J492" s="13">
        <v>30</v>
      </c>
      <c r="K492" s="14">
        <v>100</v>
      </c>
      <c r="L492" s="22">
        <v>35.381443298969074</v>
      </c>
      <c r="M492" s="1">
        <f t="shared" si="14"/>
        <v>35.381443298969074</v>
      </c>
      <c r="N492" s="1" t="str">
        <f t="shared" si="15"/>
        <v>EQUAL</v>
      </c>
    </row>
    <row r="493" spans="1:14" ht="15">
      <c r="A493" s="11" t="s">
        <v>56</v>
      </c>
      <c r="B493" s="11"/>
      <c r="C493" s="11" t="s">
        <v>57</v>
      </c>
      <c r="D493" s="11" t="str">
        <f>VLOOKUP(E493,[1]region!$A:$B,2,FALSE)</f>
        <v>TD</v>
      </c>
      <c r="E493" s="11" t="str">
        <f>IFERROR(VLOOKUP(C493,Sheet1!C:D,2,FALSE),C493)</f>
        <v>Chad</v>
      </c>
      <c r="F493" s="12">
        <v>2005</v>
      </c>
      <c r="G493" s="5">
        <v>17.525773195876287</v>
      </c>
      <c r="H493" s="6">
        <v>26</v>
      </c>
      <c r="I493" s="19">
        <v>40</v>
      </c>
      <c r="J493" s="13">
        <v>30</v>
      </c>
      <c r="K493" s="14">
        <v>90</v>
      </c>
      <c r="L493" s="22">
        <v>34.381443298969074</v>
      </c>
      <c r="M493" s="1">
        <f t="shared" si="14"/>
        <v>34.381443298969074</v>
      </c>
      <c r="N493" s="1" t="str">
        <f t="shared" si="15"/>
        <v>EQUAL</v>
      </c>
    </row>
    <row r="494" spans="1:14" ht="15">
      <c r="A494" s="11" t="s">
        <v>56</v>
      </c>
      <c r="B494" s="11"/>
      <c r="C494" s="11" t="s">
        <v>57</v>
      </c>
      <c r="D494" s="11" t="str">
        <f>VLOOKUP(E494,[1]region!$A:$B,2,FALSE)</f>
        <v>TD</v>
      </c>
      <c r="E494" s="11" t="str">
        <f>IFERROR(VLOOKUP(C494,Sheet1!C:D,2,FALSE),C494)</f>
        <v>Chad</v>
      </c>
      <c r="F494" s="12">
        <v>2006</v>
      </c>
      <c r="G494" s="5">
        <v>20.618556701030926</v>
      </c>
      <c r="H494" s="6">
        <v>22</v>
      </c>
      <c r="I494" s="19">
        <v>40</v>
      </c>
      <c r="J494" s="13">
        <v>30</v>
      </c>
      <c r="K494" s="14">
        <v>70</v>
      </c>
      <c r="L494" s="22">
        <v>32.154639175257728</v>
      </c>
      <c r="M494" s="1">
        <f t="shared" si="14"/>
        <v>32.154639175257728</v>
      </c>
      <c r="N494" s="1" t="str">
        <f t="shared" si="15"/>
        <v>EQUAL</v>
      </c>
    </row>
    <row r="495" spans="1:14" ht="15">
      <c r="A495" s="11" t="s">
        <v>56</v>
      </c>
      <c r="B495" s="11"/>
      <c r="C495" s="11" t="s">
        <v>57</v>
      </c>
      <c r="D495" s="11" t="str">
        <f>VLOOKUP(E495,[1]region!$A:$B,2,FALSE)</f>
        <v>TD</v>
      </c>
      <c r="E495" s="11" t="str">
        <f>IFERROR(VLOOKUP(C495,Sheet1!C:D,2,FALSE),C495)</f>
        <v>Chad</v>
      </c>
      <c r="F495" s="12">
        <v>2007</v>
      </c>
      <c r="G495" s="5">
        <v>18.556701030927837</v>
      </c>
      <c r="H495" s="6">
        <v>20</v>
      </c>
      <c r="I495" s="19">
        <v>40</v>
      </c>
      <c r="J495" s="13">
        <v>30</v>
      </c>
      <c r="K495" s="14">
        <v>70</v>
      </c>
      <c r="L495" s="22">
        <v>31.13917525773196</v>
      </c>
      <c r="M495" s="1">
        <f t="shared" si="14"/>
        <v>31.13917525773196</v>
      </c>
      <c r="N495" s="1" t="str">
        <f t="shared" si="15"/>
        <v>EQUAL</v>
      </c>
    </row>
    <row r="496" spans="1:14" ht="15">
      <c r="A496" s="11" t="s">
        <v>56</v>
      </c>
      <c r="B496" s="11"/>
      <c r="C496" s="11" t="s">
        <v>57</v>
      </c>
      <c r="D496" s="11" t="str">
        <f>VLOOKUP(E496,[1]region!$A:$B,2,FALSE)</f>
        <v>TD</v>
      </c>
      <c r="E496" s="11" t="str">
        <f>IFERROR(VLOOKUP(C496,Sheet1!C:D,2,FALSE),C496)</f>
        <v>Chad</v>
      </c>
      <c r="F496" s="12">
        <v>2008</v>
      </c>
      <c r="G496" s="5">
        <v>16.494845360824741</v>
      </c>
      <c r="H496" s="6">
        <v>20</v>
      </c>
      <c r="I496" s="19">
        <v>40</v>
      </c>
      <c r="J496" s="13">
        <v>30</v>
      </c>
      <c r="K496" s="14">
        <v>70</v>
      </c>
      <c r="L496" s="22">
        <v>30.623711340206185</v>
      </c>
      <c r="M496" s="1">
        <f t="shared" si="14"/>
        <v>30.623711340206185</v>
      </c>
      <c r="N496" s="1" t="str">
        <f t="shared" si="15"/>
        <v>EQUAL</v>
      </c>
    </row>
    <row r="497" spans="1:14" ht="15">
      <c r="A497" s="11" t="s">
        <v>56</v>
      </c>
      <c r="B497" s="11"/>
      <c r="C497" s="11" t="s">
        <v>57</v>
      </c>
      <c r="D497" s="11" t="str">
        <f>VLOOKUP(E497,[1]region!$A:$B,2,FALSE)</f>
        <v>TD</v>
      </c>
      <c r="E497" s="11" t="str">
        <f>IFERROR(VLOOKUP(C497,Sheet1!C:D,2,FALSE),C497)</f>
        <v>Chad</v>
      </c>
      <c r="F497" s="12">
        <v>2009</v>
      </c>
      <c r="G497" s="5">
        <v>16.494845360824741</v>
      </c>
      <c r="H497" s="6">
        <v>20</v>
      </c>
      <c r="I497" s="19">
        <v>40</v>
      </c>
      <c r="J497" s="13">
        <v>30</v>
      </c>
      <c r="K497" s="14">
        <v>70</v>
      </c>
      <c r="L497" s="22">
        <v>30.623711340206185</v>
      </c>
      <c r="M497" s="1">
        <f t="shared" si="14"/>
        <v>30.623711340206185</v>
      </c>
      <c r="N497" s="1" t="str">
        <f t="shared" si="15"/>
        <v>EQUAL</v>
      </c>
    </row>
    <row r="498" spans="1:14" ht="15">
      <c r="A498" s="11" t="s">
        <v>56</v>
      </c>
      <c r="B498" s="11"/>
      <c r="C498" s="11" t="s">
        <v>57</v>
      </c>
      <c r="D498" s="11" t="str">
        <f>VLOOKUP(E498,[1]region!$A:$B,2,FALSE)</f>
        <v>TD</v>
      </c>
      <c r="E498" s="11" t="str">
        <f>IFERROR(VLOOKUP(C498,Sheet1!C:D,2,FALSE),C498)</f>
        <v>Chad</v>
      </c>
      <c r="F498" s="12">
        <v>2010</v>
      </c>
      <c r="G498" s="5">
        <v>17.525773195876287</v>
      </c>
      <c r="H498" s="6">
        <v>21</v>
      </c>
      <c r="I498" s="19">
        <v>40</v>
      </c>
      <c r="J498" s="13">
        <v>30</v>
      </c>
      <c r="K498" s="14">
        <v>70</v>
      </c>
      <c r="L498" s="22">
        <v>31.131443298969071</v>
      </c>
      <c r="M498" s="1">
        <f t="shared" si="14"/>
        <v>31.131443298969071</v>
      </c>
      <c r="N498" s="1" t="str">
        <f t="shared" si="15"/>
        <v>EQUAL</v>
      </c>
    </row>
    <row r="499" spans="1:14" ht="15">
      <c r="A499" s="11" t="s">
        <v>56</v>
      </c>
      <c r="B499" s="11"/>
      <c r="C499" s="11" t="s">
        <v>57</v>
      </c>
      <c r="D499" s="11" t="str">
        <f>VLOOKUP(E499,[1]region!$A:$B,2,FALSE)</f>
        <v>TD</v>
      </c>
      <c r="E499" s="11" t="str">
        <f>IFERROR(VLOOKUP(C499,Sheet1!C:D,2,FALSE),C499)</f>
        <v>Chad</v>
      </c>
      <c r="F499" s="12">
        <v>2011</v>
      </c>
      <c r="G499" s="5">
        <v>21.035701030927832</v>
      </c>
      <c r="H499" s="6">
        <v>21</v>
      </c>
      <c r="I499" s="19">
        <v>40</v>
      </c>
      <c r="J499" s="13">
        <v>30</v>
      </c>
      <c r="K499" s="14">
        <v>100</v>
      </c>
      <c r="L499" s="22">
        <v>35.00892525773196</v>
      </c>
      <c r="M499" s="1">
        <f t="shared" si="14"/>
        <v>35.00892525773196</v>
      </c>
      <c r="N499" s="1" t="str">
        <f t="shared" si="15"/>
        <v>EQUAL</v>
      </c>
    </row>
    <row r="500" spans="1:14" ht="15">
      <c r="A500" s="11" t="s">
        <v>56</v>
      </c>
      <c r="B500" s="11"/>
      <c r="C500" s="11" t="s">
        <v>57</v>
      </c>
      <c r="D500" s="11" t="str">
        <f>VLOOKUP(E500,[1]region!$A:$B,2,FALSE)</f>
        <v>TD</v>
      </c>
      <c r="E500" s="11" t="str">
        <f>IFERROR(VLOOKUP(C500,Sheet1!C:D,2,FALSE),C500)</f>
        <v>Chad</v>
      </c>
      <c r="F500" s="12">
        <v>2012</v>
      </c>
      <c r="G500" s="5">
        <v>19.587628865979383</v>
      </c>
      <c r="H500" s="6">
        <v>21</v>
      </c>
      <c r="I500" s="19">
        <v>40</v>
      </c>
      <c r="J500" s="13">
        <v>30</v>
      </c>
      <c r="K500" s="14">
        <v>100</v>
      </c>
      <c r="L500" s="22">
        <v>34.646907216494846</v>
      </c>
      <c r="M500" s="1">
        <f t="shared" si="14"/>
        <v>34.646907216494846</v>
      </c>
      <c r="N500" s="1" t="str">
        <f t="shared" si="15"/>
        <v>EQUAL</v>
      </c>
    </row>
    <row r="501" spans="1:14" ht="15">
      <c r="A501" s="11" t="s">
        <v>56</v>
      </c>
      <c r="B501" s="11"/>
      <c r="C501" s="11" t="s">
        <v>57</v>
      </c>
      <c r="D501" s="11" t="str">
        <f>VLOOKUP(E501,[1]region!$A:$B,2,FALSE)</f>
        <v>TD</v>
      </c>
      <c r="E501" s="11" t="str">
        <f>IFERROR(VLOOKUP(C501,Sheet1!C:D,2,FALSE),C501)</f>
        <v>Chad</v>
      </c>
      <c r="F501" s="12">
        <v>2013</v>
      </c>
      <c r="G501" s="5">
        <v>19.587628865979383</v>
      </c>
      <c r="H501" s="6">
        <v>21</v>
      </c>
      <c r="I501" s="19">
        <v>40</v>
      </c>
      <c r="J501" s="13">
        <v>30</v>
      </c>
      <c r="K501" s="14">
        <v>100</v>
      </c>
      <c r="L501" s="22">
        <v>34.646907216494846</v>
      </c>
      <c r="M501" s="1">
        <f t="shared" si="14"/>
        <v>34.646907216494846</v>
      </c>
      <c r="N501" s="1" t="str">
        <f t="shared" si="15"/>
        <v>EQUAL</v>
      </c>
    </row>
    <row r="502" spans="1:14" ht="15">
      <c r="A502" s="11" t="s">
        <v>56</v>
      </c>
      <c r="B502" s="11"/>
      <c r="C502" s="11" t="s">
        <v>57</v>
      </c>
      <c r="D502" s="11" t="str">
        <f>VLOOKUP(E502,[1]region!$A:$B,2,FALSE)</f>
        <v>TD</v>
      </c>
      <c r="E502" s="11" t="str">
        <f>IFERROR(VLOOKUP(C502,Sheet1!C:D,2,FALSE),C502)</f>
        <v>Chad</v>
      </c>
      <c r="F502" s="12">
        <v>2014</v>
      </c>
      <c r="G502" s="5">
        <v>22.680412371134022</v>
      </c>
      <c r="H502" s="6">
        <v>21</v>
      </c>
      <c r="I502" s="19">
        <v>40</v>
      </c>
      <c r="J502" s="13">
        <v>30</v>
      </c>
      <c r="K502" s="14">
        <v>100</v>
      </c>
      <c r="L502" s="22">
        <v>35.420103092783506</v>
      </c>
      <c r="M502" s="1">
        <f t="shared" si="14"/>
        <v>35.420103092783506</v>
      </c>
      <c r="N502" s="1" t="str">
        <f t="shared" si="15"/>
        <v>EQUAL</v>
      </c>
    </row>
    <row r="503" spans="1:14" ht="15">
      <c r="A503" s="11" t="s">
        <v>56</v>
      </c>
      <c r="B503" s="11"/>
      <c r="C503" s="11" t="s">
        <v>57</v>
      </c>
      <c r="D503" s="11" t="str">
        <f>VLOOKUP(E503,[1]region!$A:$B,2,FALSE)</f>
        <v>TD</v>
      </c>
      <c r="E503" s="11" t="str">
        <f>IFERROR(VLOOKUP(C503,Sheet1!C:D,2,FALSE),C503)</f>
        <v>Chad</v>
      </c>
      <c r="F503" s="12">
        <v>2015</v>
      </c>
      <c r="G503" s="5">
        <v>22.680412371134022</v>
      </c>
      <c r="H503" s="6">
        <v>20</v>
      </c>
      <c r="I503" s="19">
        <v>40</v>
      </c>
      <c r="J503" s="13">
        <v>30</v>
      </c>
      <c r="K503" s="14">
        <v>100</v>
      </c>
      <c r="L503" s="22">
        <v>35.170103092783506</v>
      </c>
      <c r="M503" s="1">
        <f t="shared" si="14"/>
        <v>35.170103092783506</v>
      </c>
      <c r="N503" s="1" t="str">
        <f t="shared" si="15"/>
        <v>EQUAL</v>
      </c>
    </row>
    <row r="504" spans="1:14" ht="15">
      <c r="A504" s="11" t="s">
        <v>56</v>
      </c>
      <c r="B504" s="11"/>
      <c r="C504" s="11" t="s">
        <v>57</v>
      </c>
      <c r="D504" s="11" t="str">
        <f>VLOOKUP(E504,[1]region!$A:$B,2,FALSE)</f>
        <v>TD</v>
      </c>
      <c r="E504" s="11" t="str">
        <f>IFERROR(VLOOKUP(C504,Sheet1!C:D,2,FALSE),C504)</f>
        <v>Chad</v>
      </c>
      <c r="F504" s="12">
        <v>2016</v>
      </c>
      <c r="G504" s="5">
        <v>20.618556701030926</v>
      </c>
      <c r="H504" s="6">
        <v>18</v>
      </c>
      <c r="I504" s="19">
        <v>40</v>
      </c>
      <c r="J504" s="13">
        <v>30</v>
      </c>
      <c r="K504" s="14">
        <v>100</v>
      </c>
      <c r="L504" s="22">
        <v>34.154639175257728</v>
      </c>
      <c r="M504" s="1">
        <f t="shared" si="14"/>
        <v>34.154639175257728</v>
      </c>
      <c r="N504" s="1" t="str">
        <f t="shared" si="15"/>
        <v>EQUAL</v>
      </c>
    </row>
    <row r="505" spans="1:14" ht="15">
      <c r="A505" s="11" t="s">
        <v>56</v>
      </c>
      <c r="B505" s="11"/>
      <c r="C505" s="11" t="s">
        <v>57</v>
      </c>
      <c r="D505" s="11" t="str">
        <f>VLOOKUP(E505,[1]region!$A:$B,2,FALSE)</f>
        <v>TD</v>
      </c>
      <c r="E505" s="11" t="str">
        <f>IFERROR(VLOOKUP(C505,Sheet1!C:D,2,FALSE),C505)</f>
        <v>Chad</v>
      </c>
      <c r="F505" s="12">
        <v>2017</v>
      </c>
      <c r="G505" s="5">
        <v>20.618556701030926</v>
      </c>
      <c r="H505" s="15">
        <v>18</v>
      </c>
      <c r="I505" s="19">
        <v>40</v>
      </c>
      <c r="J505" s="13">
        <v>30</v>
      </c>
      <c r="K505" s="14">
        <v>100</v>
      </c>
      <c r="L505" s="22">
        <v>34.154639175257728</v>
      </c>
      <c r="M505" s="1">
        <f t="shared" si="14"/>
        <v>34.154639175257728</v>
      </c>
      <c r="N505" s="1" t="str">
        <f t="shared" si="15"/>
        <v>EQUAL</v>
      </c>
    </row>
    <row r="506" spans="1:14" ht="15">
      <c r="A506" s="11" t="s">
        <v>58</v>
      </c>
      <c r="B506" s="11"/>
      <c r="C506" s="11" t="s">
        <v>59</v>
      </c>
      <c r="D506" s="11" t="str">
        <f>VLOOKUP(E506,[1]region!$A:$B,2,FALSE)</f>
        <v>CL</v>
      </c>
      <c r="E506" s="11" t="str">
        <f>IFERROR(VLOOKUP(C506,Sheet1!C:D,2,FALSE),C506)</f>
        <v>Chile</v>
      </c>
      <c r="F506" s="12">
        <v>2000</v>
      </c>
      <c r="G506" s="5">
        <v>77.319587628865989</v>
      </c>
      <c r="H506" s="6">
        <v>87</v>
      </c>
      <c r="I506" s="19">
        <v>95</v>
      </c>
      <c r="J506" s="13">
        <v>100</v>
      </c>
      <c r="K506" s="14">
        <v>100</v>
      </c>
      <c r="L506" s="22">
        <v>89.829896907216494</v>
      </c>
      <c r="M506" s="1">
        <f t="shared" si="14"/>
        <v>89.829896907216494</v>
      </c>
      <c r="N506" s="1" t="str">
        <f t="shared" si="15"/>
        <v>EQUAL</v>
      </c>
    </row>
    <row r="507" spans="1:14" ht="15">
      <c r="A507" s="11" t="s">
        <v>58</v>
      </c>
      <c r="B507" s="11"/>
      <c r="C507" s="11" t="s">
        <v>59</v>
      </c>
      <c r="D507" s="11" t="str">
        <f>VLOOKUP(E507,[1]region!$A:$B,2,FALSE)</f>
        <v>CL</v>
      </c>
      <c r="E507" s="11" t="str">
        <f>IFERROR(VLOOKUP(C507,Sheet1!C:D,2,FALSE),C507)</f>
        <v>Chile</v>
      </c>
      <c r="F507" s="12">
        <v>2001</v>
      </c>
      <c r="G507" s="5">
        <v>77.319587628865989</v>
      </c>
      <c r="H507" s="6">
        <v>87</v>
      </c>
      <c r="I507" s="19">
        <v>95</v>
      </c>
      <c r="J507" s="13">
        <v>100</v>
      </c>
      <c r="K507" s="14">
        <v>100</v>
      </c>
      <c r="L507" s="22">
        <v>89.829896907216494</v>
      </c>
      <c r="M507" s="1">
        <f t="shared" si="14"/>
        <v>89.829896907216494</v>
      </c>
      <c r="N507" s="1" t="str">
        <f t="shared" si="15"/>
        <v>EQUAL</v>
      </c>
    </row>
    <row r="508" spans="1:14" ht="15">
      <c r="A508" s="11" t="s">
        <v>58</v>
      </c>
      <c r="B508" s="11"/>
      <c r="C508" s="11" t="s">
        <v>59</v>
      </c>
      <c r="D508" s="11" t="str">
        <f>VLOOKUP(E508,[1]region!$A:$B,2,FALSE)</f>
        <v>CL</v>
      </c>
      <c r="E508" s="11" t="str">
        <f>IFERROR(VLOOKUP(C508,Sheet1!C:D,2,FALSE),C508)</f>
        <v>Chile</v>
      </c>
      <c r="F508" s="12">
        <v>2002</v>
      </c>
      <c r="G508" s="5">
        <v>77.319587628865989</v>
      </c>
      <c r="H508" s="6">
        <v>87</v>
      </c>
      <c r="I508" s="19">
        <v>95</v>
      </c>
      <c r="J508" s="13">
        <v>100</v>
      </c>
      <c r="K508" s="14">
        <v>100</v>
      </c>
      <c r="L508" s="22">
        <v>89.829896907216494</v>
      </c>
      <c r="M508" s="1">
        <f t="shared" si="14"/>
        <v>89.829896907216494</v>
      </c>
      <c r="N508" s="1" t="str">
        <f t="shared" si="15"/>
        <v>EQUAL</v>
      </c>
    </row>
    <row r="509" spans="1:14" ht="15">
      <c r="A509" s="11" t="s">
        <v>58</v>
      </c>
      <c r="B509" s="11"/>
      <c r="C509" s="11" t="s">
        <v>59</v>
      </c>
      <c r="D509" s="11" t="str">
        <f>VLOOKUP(E509,[1]region!$A:$B,2,FALSE)</f>
        <v>CL</v>
      </c>
      <c r="E509" s="11" t="str">
        <f>IFERROR(VLOOKUP(C509,Sheet1!C:D,2,FALSE),C509)</f>
        <v>Chile</v>
      </c>
      <c r="F509" s="12">
        <v>2003</v>
      </c>
      <c r="G509" s="5">
        <v>76.288659793814432</v>
      </c>
      <c r="H509" s="6">
        <v>92</v>
      </c>
      <c r="I509" s="19">
        <v>95</v>
      </c>
      <c r="J509" s="13">
        <v>100</v>
      </c>
      <c r="K509" s="14">
        <v>100</v>
      </c>
      <c r="L509" s="22">
        <v>90.822164948453604</v>
      </c>
      <c r="M509" s="1">
        <f t="shared" si="14"/>
        <v>90.822164948453604</v>
      </c>
      <c r="N509" s="1" t="str">
        <f t="shared" si="15"/>
        <v>EQUAL</v>
      </c>
    </row>
    <row r="510" spans="1:14" ht="15">
      <c r="A510" s="11" t="s">
        <v>58</v>
      </c>
      <c r="B510" s="11"/>
      <c r="C510" s="11" t="s">
        <v>59</v>
      </c>
      <c r="D510" s="11" t="str">
        <f>VLOOKUP(E510,[1]region!$A:$B,2,FALSE)</f>
        <v>CL</v>
      </c>
      <c r="E510" s="11" t="str">
        <f>IFERROR(VLOOKUP(C510,Sheet1!C:D,2,FALSE),C510)</f>
        <v>Chile</v>
      </c>
      <c r="F510" s="12">
        <v>2004</v>
      </c>
      <c r="G510" s="5">
        <v>76.288659793814432</v>
      </c>
      <c r="H510" s="6">
        <v>94</v>
      </c>
      <c r="I510" s="19">
        <v>95</v>
      </c>
      <c r="J510" s="13">
        <v>100</v>
      </c>
      <c r="K510" s="14">
        <v>100</v>
      </c>
      <c r="L510" s="22">
        <v>91.322164948453604</v>
      </c>
      <c r="M510" s="1">
        <f t="shared" si="14"/>
        <v>91.322164948453604</v>
      </c>
      <c r="N510" s="1" t="str">
        <f t="shared" si="15"/>
        <v>EQUAL</v>
      </c>
    </row>
    <row r="511" spans="1:14" ht="15">
      <c r="A511" s="11" t="s">
        <v>58</v>
      </c>
      <c r="B511" s="11"/>
      <c r="C511" s="11" t="s">
        <v>59</v>
      </c>
      <c r="D511" s="11" t="str">
        <f>VLOOKUP(E511,[1]region!$A:$B,2,FALSE)</f>
        <v>CL</v>
      </c>
      <c r="E511" s="11" t="str">
        <f>IFERROR(VLOOKUP(C511,Sheet1!C:D,2,FALSE),C511)</f>
        <v>Chile</v>
      </c>
      <c r="F511" s="12">
        <v>2005</v>
      </c>
      <c r="G511" s="5">
        <v>75.257731958762889</v>
      </c>
      <c r="H511" s="6">
        <v>96</v>
      </c>
      <c r="I511" s="19">
        <v>95</v>
      </c>
      <c r="J511" s="13">
        <v>100</v>
      </c>
      <c r="K511" s="14">
        <v>100</v>
      </c>
      <c r="L511" s="22">
        <v>91.564432989690715</v>
      </c>
      <c r="M511" s="1">
        <f t="shared" si="14"/>
        <v>91.564432989690715</v>
      </c>
      <c r="N511" s="1" t="str">
        <f t="shared" si="15"/>
        <v>EQUAL</v>
      </c>
    </row>
    <row r="512" spans="1:14" ht="15">
      <c r="A512" s="11" t="s">
        <v>58</v>
      </c>
      <c r="B512" s="11"/>
      <c r="C512" s="11" t="s">
        <v>59</v>
      </c>
      <c r="D512" s="11" t="str">
        <f>VLOOKUP(E512,[1]region!$A:$B,2,FALSE)</f>
        <v>CL</v>
      </c>
      <c r="E512" s="11" t="str">
        <f>IFERROR(VLOOKUP(C512,Sheet1!C:D,2,FALSE),C512)</f>
        <v>Chile</v>
      </c>
      <c r="F512" s="12">
        <v>2006</v>
      </c>
      <c r="G512" s="5">
        <v>75.257731958762889</v>
      </c>
      <c r="H512" s="6">
        <v>97</v>
      </c>
      <c r="I512" s="19">
        <v>100</v>
      </c>
      <c r="J512" s="13">
        <v>100</v>
      </c>
      <c r="K512" s="14">
        <v>100</v>
      </c>
      <c r="L512" s="22">
        <v>93.064432989690715</v>
      </c>
      <c r="M512" s="1">
        <f t="shared" si="14"/>
        <v>93.064432989690715</v>
      </c>
      <c r="N512" s="1" t="str">
        <f t="shared" si="15"/>
        <v>EQUAL</v>
      </c>
    </row>
    <row r="513" spans="1:14" ht="15">
      <c r="A513" s="11" t="s">
        <v>58</v>
      </c>
      <c r="B513" s="11"/>
      <c r="C513" s="11" t="s">
        <v>59</v>
      </c>
      <c r="D513" s="11" t="str">
        <f>VLOOKUP(E513,[1]region!$A:$B,2,FALSE)</f>
        <v>CL</v>
      </c>
      <c r="E513" s="11" t="str">
        <f>IFERROR(VLOOKUP(C513,Sheet1!C:D,2,FALSE),C513)</f>
        <v>Chile</v>
      </c>
      <c r="F513" s="12">
        <v>2007</v>
      </c>
      <c r="G513" s="5">
        <v>72.164948453608247</v>
      </c>
      <c r="H513" s="6">
        <v>97</v>
      </c>
      <c r="I513" s="19">
        <v>100</v>
      </c>
      <c r="J513" s="13">
        <v>100</v>
      </c>
      <c r="K513" s="14">
        <v>100</v>
      </c>
      <c r="L513" s="22">
        <v>92.291237113402062</v>
      </c>
      <c r="M513" s="1">
        <f t="shared" si="14"/>
        <v>92.291237113402062</v>
      </c>
      <c r="N513" s="1" t="str">
        <f t="shared" si="15"/>
        <v>EQUAL</v>
      </c>
    </row>
    <row r="514" spans="1:14" ht="15">
      <c r="A514" s="11" t="s">
        <v>58</v>
      </c>
      <c r="B514" s="11"/>
      <c r="C514" s="11" t="s">
        <v>59</v>
      </c>
      <c r="D514" s="11" t="str">
        <f>VLOOKUP(E514,[1]region!$A:$B,2,FALSE)</f>
        <v>CL</v>
      </c>
      <c r="E514" s="11" t="str">
        <f>IFERROR(VLOOKUP(C514,Sheet1!C:D,2,FALSE),C514)</f>
        <v>Chile</v>
      </c>
      <c r="F514" s="12">
        <v>2008</v>
      </c>
      <c r="G514" s="5">
        <v>71.134020618556704</v>
      </c>
      <c r="H514" s="6">
        <v>97</v>
      </c>
      <c r="I514" s="19">
        <v>100</v>
      </c>
      <c r="J514" s="13">
        <v>100</v>
      </c>
      <c r="K514" s="14">
        <v>100</v>
      </c>
      <c r="L514" s="22">
        <v>92.033505154639172</v>
      </c>
      <c r="M514" s="1">
        <f t="shared" si="14"/>
        <v>92.033505154639172</v>
      </c>
      <c r="N514" s="1" t="str">
        <f t="shared" si="15"/>
        <v>EQUAL</v>
      </c>
    </row>
    <row r="515" spans="1:14" ht="15">
      <c r="A515" s="11" t="s">
        <v>58</v>
      </c>
      <c r="B515" s="11"/>
      <c r="C515" s="11" t="s">
        <v>59</v>
      </c>
      <c r="D515" s="11" t="str">
        <f>VLOOKUP(E515,[1]region!$A:$B,2,FALSE)</f>
        <v>CL</v>
      </c>
      <c r="E515" s="11" t="str">
        <f>IFERROR(VLOOKUP(C515,Sheet1!C:D,2,FALSE),C515)</f>
        <v>Chile</v>
      </c>
      <c r="F515" s="12">
        <v>2009</v>
      </c>
      <c r="G515" s="5">
        <v>69.072164948453604</v>
      </c>
      <c r="H515" s="6">
        <v>97</v>
      </c>
      <c r="I515" s="19">
        <v>100</v>
      </c>
      <c r="J515" s="13">
        <v>100</v>
      </c>
      <c r="K515" s="14">
        <v>100</v>
      </c>
      <c r="L515" s="22">
        <v>91.518041237113408</v>
      </c>
      <c r="M515" s="1">
        <f t="shared" ref="M515:M578" si="16">G515*0.25+H515*0.25+I515*0.25+J515*0.15+K515*0.1</f>
        <v>91.518041237113408</v>
      </c>
      <c r="N515" s="1" t="str">
        <f t="shared" ref="N515:N578" si="17">IF(ABS(M515-L515)&lt;0.5,"EQUAL", "NOT EQUAL")</f>
        <v>EQUAL</v>
      </c>
    </row>
    <row r="516" spans="1:14" ht="15">
      <c r="A516" s="11" t="s">
        <v>58</v>
      </c>
      <c r="B516" s="11"/>
      <c r="C516" s="11" t="s">
        <v>59</v>
      </c>
      <c r="D516" s="11" t="str">
        <f>VLOOKUP(E516,[1]region!$A:$B,2,FALSE)</f>
        <v>CL</v>
      </c>
      <c r="E516" s="11" t="str">
        <f>IFERROR(VLOOKUP(C516,Sheet1!C:D,2,FALSE),C516)</f>
        <v>Chile</v>
      </c>
      <c r="F516" s="12">
        <v>2010</v>
      </c>
      <c r="G516" s="5">
        <v>74.226804123711347</v>
      </c>
      <c r="H516" s="6">
        <v>97</v>
      </c>
      <c r="I516" s="19">
        <v>100</v>
      </c>
      <c r="J516" s="13">
        <v>100</v>
      </c>
      <c r="K516" s="14">
        <v>100</v>
      </c>
      <c r="L516" s="22">
        <v>92.80670103092784</v>
      </c>
      <c r="M516" s="1">
        <f t="shared" si="16"/>
        <v>92.80670103092784</v>
      </c>
      <c r="N516" s="1" t="str">
        <f t="shared" si="17"/>
        <v>EQUAL</v>
      </c>
    </row>
    <row r="517" spans="1:14" ht="15">
      <c r="A517" s="11" t="s">
        <v>58</v>
      </c>
      <c r="B517" s="11"/>
      <c r="C517" s="11" t="s">
        <v>59</v>
      </c>
      <c r="D517" s="11" t="str">
        <f>VLOOKUP(E517,[1]region!$A:$B,2,FALSE)</f>
        <v>CL</v>
      </c>
      <c r="E517" s="11" t="str">
        <f>IFERROR(VLOOKUP(C517,Sheet1!C:D,2,FALSE),C517)</f>
        <v>Chile</v>
      </c>
      <c r="F517" s="12">
        <v>2011</v>
      </c>
      <c r="G517" s="5">
        <v>74.369649484536083</v>
      </c>
      <c r="H517" s="6">
        <v>97</v>
      </c>
      <c r="I517" s="19">
        <v>100</v>
      </c>
      <c r="J517" s="13">
        <v>100</v>
      </c>
      <c r="K517" s="14">
        <v>100</v>
      </c>
      <c r="L517" s="22">
        <v>92.842412371134017</v>
      </c>
      <c r="M517" s="1">
        <f t="shared" si="16"/>
        <v>92.842412371134017</v>
      </c>
      <c r="N517" s="1" t="str">
        <f t="shared" si="17"/>
        <v>EQUAL</v>
      </c>
    </row>
    <row r="518" spans="1:14" ht="15">
      <c r="A518" s="11" t="s">
        <v>58</v>
      </c>
      <c r="B518" s="11"/>
      <c r="C518" s="11" t="s">
        <v>59</v>
      </c>
      <c r="D518" s="11" t="str">
        <f>VLOOKUP(E518,[1]region!$A:$B,2,FALSE)</f>
        <v>CL</v>
      </c>
      <c r="E518" s="11" t="str">
        <f>IFERROR(VLOOKUP(C518,Sheet1!C:D,2,FALSE),C518)</f>
        <v>Chile</v>
      </c>
      <c r="F518" s="12">
        <v>2012</v>
      </c>
      <c r="G518" s="5">
        <v>74.226804123711347</v>
      </c>
      <c r="H518" s="6">
        <v>96</v>
      </c>
      <c r="I518" s="19">
        <v>100</v>
      </c>
      <c r="J518" s="13">
        <v>100</v>
      </c>
      <c r="K518" s="14">
        <v>100</v>
      </c>
      <c r="L518" s="22">
        <v>92.55670103092784</v>
      </c>
      <c r="M518" s="1">
        <f t="shared" si="16"/>
        <v>92.55670103092784</v>
      </c>
      <c r="N518" s="1" t="str">
        <f t="shared" si="17"/>
        <v>EQUAL</v>
      </c>
    </row>
    <row r="519" spans="1:14" ht="15">
      <c r="A519" s="11" t="s">
        <v>58</v>
      </c>
      <c r="B519" s="11"/>
      <c r="C519" s="11" t="s">
        <v>59</v>
      </c>
      <c r="D519" s="11" t="str">
        <f>VLOOKUP(E519,[1]region!$A:$B,2,FALSE)</f>
        <v>CL</v>
      </c>
      <c r="E519" s="11" t="str">
        <f>IFERROR(VLOOKUP(C519,Sheet1!C:D,2,FALSE),C519)</f>
        <v>Chile</v>
      </c>
      <c r="F519" s="12">
        <v>2013</v>
      </c>
      <c r="G519" s="5">
        <v>73.19587628865979</v>
      </c>
      <c r="H519" s="6">
        <v>95</v>
      </c>
      <c r="I519" s="19">
        <v>100</v>
      </c>
      <c r="J519" s="13">
        <v>100</v>
      </c>
      <c r="K519" s="14">
        <v>100</v>
      </c>
      <c r="L519" s="22">
        <v>92.048969072164951</v>
      </c>
      <c r="M519" s="1">
        <f t="shared" si="16"/>
        <v>92.048969072164951</v>
      </c>
      <c r="N519" s="1" t="str">
        <f t="shared" si="17"/>
        <v>EQUAL</v>
      </c>
    </row>
    <row r="520" spans="1:14" ht="15">
      <c r="A520" s="11" t="s">
        <v>58</v>
      </c>
      <c r="B520" s="11"/>
      <c r="C520" s="11" t="s">
        <v>59</v>
      </c>
      <c r="D520" s="11" t="str">
        <f>VLOOKUP(E520,[1]region!$A:$B,2,FALSE)</f>
        <v>CL</v>
      </c>
      <c r="E520" s="11" t="str">
        <f>IFERROR(VLOOKUP(C520,Sheet1!C:D,2,FALSE),C520)</f>
        <v>Chile</v>
      </c>
      <c r="F520" s="12">
        <v>2014</v>
      </c>
      <c r="G520" s="5">
        <v>75.257731958762889</v>
      </c>
      <c r="H520" s="6">
        <v>95</v>
      </c>
      <c r="I520" s="19">
        <v>100</v>
      </c>
      <c r="J520" s="13">
        <v>100</v>
      </c>
      <c r="K520" s="14">
        <v>100</v>
      </c>
      <c r="L520" s="22">
        <v>92.564432989690715</v>
      </c>
      <c r="M520" s="1">
        <f t="shared" si="16"/>
        <v>92.564432989690715</v>
      </c>
      <c r="N520" s="1" t="str">
        <f t="shared" si="17"/>
        <v>EQUAL</v>
      </c>
    </row>
    <row r="521" spans="1:14" ht="15">
      <c r="A521" s="11" t="s">
        <v>58</v>
      </c>
      <c r="B521" s="11"/>
      <c r="C521" s="11" t="s">
        <v>59</v>
      </c>
      <c r="D521" s="11" t="str">
        <f>VLOOKUP(E521,[1]region!$A:$B,2,FALSE)</f>
        <v>CL</v>
      </c>
      <c r="E521" s="11" t="str">
        <f>IFERROR(VLOOKUP(C521,Sheet1!C:D,2,FALSE),C521)</f>
        <v>Chile</v>
      </c>
      <c r="F521" s="12">
        <v>2015</v>
      </c>
      <c r="G521" s="5">
        <v>72.164948453608247</v>
      </c>
      <c r="H521" s="6">
        <v>95</v>
      </c>
      <c r="I521" s="19">
        <v>100</v>
      </c>
      <c r="J521" s="13">
        <v>100</v>
      </c>
      <c r="K521" s="14">
        <v>100</v>
      </c>
      <c r="L521" s="22">
        <v>91.791237113402062</v>
      </c>
      <c r="M521" s="1">
        <f t="shared" si="16"/>
        <v>91.791237113402062</v>
      </c>
      <c r="N521" s="1" t="str">
        <f t="shared" si="17"/>
        <v>EQUAL</v>
      </c>
    </row>
    <row r="522" spans="1:14" ht="15">
      <c r="A522" s="11" t="s">
        <v>58</v>
      </c>
      <c r="B522" s="11"/>
      <c r="C522" s="11" t="s">
        <v>59</v>
      </c>
      <c r="D522" s="11" t="str">
        <f>VLOOKUP(E522,[1]region!$A:$B,2,FALSE)</f>
        <v>CL</v>
      </c>
      <c r="E522" s="11" t="str">
        <f>IFERROR(VLOOKUP(C522,Sheet1!C:D,2,FALSE),C522)</f>
        <v>Chile</v>
      </c>
      <c r="F522" s="12">
        <v>2016</v>
      </c>
      <c r="G522" s="5">
        <v>68.041237113402062</v>
      </c>
      <c r="H522" s="6">
        <v>94</v>
      </c>
      <c r="I522" s="19">
        <v>100</v>
      </c>
      <c r="J522" s="13">
        <v>100</v>
      </c>
      <c r="K522" s="14">
        <v>100</v>
      </c>
      <c r="L522" s="22">
        <v>90.510309278350519</v>
      </c>
      <c r="M522" s="1">
        <f t="shared" si="16"/>
        <v>90.510309278350519</v>
      </c>
      <c r="N522" s="1" t="str">
        <f t="shared" si="17"/>
        <v>EQUAL</v>
      </c>
    </row>
    <row r="523" spans="1:14" ht="15">
      <c r="A523" s="11" t="s">
        <v>58</v>
      </c>
      <c r="B523" s="11"/>
      <c r="C523" s="11" t="s">
        <v>59</v>
      </c>
      <c r="D523" s="11" t="str">
        <f>VLOOKUP(E523,[1]region!$A:$B,2,FALSE)</f>
        <v>CL</v>
      </c>
      <c r="E523" s="11" t="str">
        <f>IFERROR(VLOOKUP(C523,Sheet1!C:D,2,FALSE),C523)</f>
        <v>Chile</v>
      </c>
      <c r="F523" s="12">
        <v>2017</v>
      </c>
      <c r="G523" s="5">
        <v>69.072164948453604</v>
      </c>
      <c r="H523" s="15">
        <v>94</v>
      </c>
      <c r="I523" s="19">
        <v>100</v>
      </c>
      <c r="J523" s="13">
        <v>100</v>
      </c>
      <c r="K523" s="14">
        <v>100</v>
      </c>
      <c r="L523" s="22">
        <v>90.768041237113408</v>
      </c>
      <c r="M523" s="1">
        <f t="shared" si="16"/>
        <v>90.768041237113408</v>
      </c>
      <c r="N523" s="1" t="str">
        <f t="shared" si="17"/>
        <v>EQUAL</v>
      </c>
    </row>
    <row r="524" spans="1:14" ht="15">
      <c r="A524" s="11" t="s">
        <v>60</v>
      </c>
      <c r="B524" s="11"/>
      <c r="C524" s="11" t="s">
        <v>61</v>
      </c>
      <c r="D524" s="11" t="str">
        <f>VLOOKUP(E524,[1]region!$A:$B,2,FALSE)</f>
        <v>CN</v>
      </c>
      <c r="E524" s="11" t="str">
        <f>IFERROR(VLOOKUP(C524,Sheet1!C:D,2,FALSE),C524)</f>
        <v>China</v>
      </c>
      <c r="F524" s="12">
        <v>2000</v>
      </c>
      <c r="G524" s="5">
        <v>36.082474226804123</v>
      </c>
      <c r="H524" s="6">
        <v>15</v>
      </c>
      <c r="I524" s="19">
        <v>15</v>
      </c>
      <c r="J524" s="13">
        <v>44</v>
      </c>
      <c r="K524" s="14">
        <v>100</v>
      </c>
      <c r="L524" s="22">
        <v>33.120618556701032</v>
      </c>
      <c r="M524" s="1">
        <f t="shared" si="16"/>
        <v>33.120618556701032</v>
      </c>
      <c r="N524" s="1" t="str">
        <f t="shared" si="17"/>
        <v>EQUAL</v>
      </c>
    </row>
    <row r="525" spans="1:14" ht="15">
      <c r="A525" s="11" t="s">
        <v>60</v>
      </c>
      <c r="B525" s="11"/>
      <c r="C525" s="11" t="s">
        <v>61</v>
      </c>
      <c r="D525" s="11" t="str">
        <f>VLOOKUP(E525,[1]region!$A:$B,2,FALSE)</f>
        <v>CN</v>
      </c>
      <c r="E525" s="11" t="str">
        <f>IFERROR(VLOOKUP(C525,Sheet1!C:D,2,FALSE),C525)</f>
        <v>China</v>
      </c>
      <c r="F525" s="12">
        <v>2001</v>
      </c>
      <c r="G525" s="5">
        <v>36.082474226804123</v>
      </c>
      <c r="H525" s="6">
        <v>15</v>
      </c>
      <c r="I525" s="19">
        <v>15</v>
      </c>
      <c r="J525" s="13">
        <v>44</v>
      </c>
      <c r="K525" s="14">
        <v>100</v>
      </c>
      <c r="L525" s="22">
        <v>33.120618556701032</v>
      </c>
      <c r="M525" s="1">
        <f t="shared" si="16"/>
        <v>33.120618556701032</v>
      </c>
      <c r="N525" s="1" t="str">
        <f t="shared" si="17"/>
        <v>EQUAL</v>
      </c>
    </row>
    <row r="526" spans="1:14" ht="15">
      <c r="A526" s="11" t="s">
        <v>60</v>
      </c>
      <c r="B526" s="11"/>
      <c r="C526" s="11" t="s">
        <v>61</v>
      </c>
      <c r="D526" s="11" t="str">
        <f>VLOOKUP(E526,[1]region!$A:$B,2,FALSE)</f>
        <v>CN</v>
      </c>
      <c r="E526" s="11" t="str">
        <f>IFERROR(VLOOKUP(C526,Sheet1!C:D,2,FALSE),C526)</f>
        <v>China</v>
      </c>
      <c r="F526" s="12">
        <v>2002</v>
      </c>
      <c r="G526" s="5">
        <v>36.082474226804123</v>
      </c>
      <c r="H526" s="6">
        <v>15</v>
      </c>
      <c r="I526" s="19">
        <v>15</v>
      </c>
      <c r="J526" s="13">
        <v>44</v>
      </c>
      <c r="K526" s="14">
        <v>100</v>
      </c>
      <c r="L526" s="22">
        <v>33.120618556701032</v>
      </c>
      <c r="M526" s="1">
        <f t="shared" si="16"/>
        <v>33.120618556701032</v>
      </c>
      <c r="N526" s="1" t="str">
        <f t="shared" si="17"/>
        <v>EQUAL</v>
      </c>
    </row>
    <row r="527" spans="1:14" ht="15">
      <c r="A527" s="11" t="s">
        <v>60</v>
      </c>
      <c r="B527" s="11"/>
      <c r="C527" s="11" t="s">
        <v>61</v>
      </c>
      <c r="D527" s="11" t="str">
        <f>VLOOKUP(E527,[1]region!$A:$B,2,FALSE)</f>
        <v>CN</v>
      </c>
      <c r="E527" s="11" t="str">
        <f>IFERROR(VLOOKUP(C527,Sheet1!C:D,2,FALSE),C527)</f>
        <v>China</v>
      </c>
      <c r="F527" s="12">
        <v>2003</v>
      </c>
      <c r="G527" s="5">
        <v>35.051546391752574</v>
      </c>
      <c r="H527" s="6">
        <v>13</v>
      </c>
      <c r="I527" s="19">
        <v>15</v>
      </c>
      <c r="J527" s="13">
        <v>44</v>
      </c>
      <c r="K527" s="14">
        <v>100</v>
      </c>
      <c r="L527" s="22">
        <v>32.362886597938143</v>
      </c>
      <c r="M527" s="1">
        <f t="shared" si="16"/>
        <v>32.362886597938143</v>
      </c>
      <c r="N527" s="1" t="str">
        <f t="shared" si="17"/>
        <v>EQUAL</v>
      </c>
    </row>
    <row r="528" spans="1:14" ht="15">
      <c r="A528" s="11" t="s">
        <v>60</v>
      </c>
      <c r="B528" s="11"/>
      <c r="C528" s="11" t="s">
        <v>61</v>
      </c>
      <c r="D528" s="11" t="str">
        <f>VLOOKUP(E528,[1]region!$A:$B,2,FALSE)</f>
        <v>CN</v>
      </c>
      <c r="E528" s="11" t="str">
        <f>IFERROR(VLOOKUP(C528,Sheet1!C:D,2,FALSE),C528)</f>
        <v>China</v>
      </c>
      <c r="F528" s="12">
        <v>2004</v>
      </c>
      <c r="G528" s="5">
        <v>35.051546391752574</v>
      </c>
      <c r="H528" s="6">
        <v>17</v>
      </c>
      <c r="I528" s="19">
        <v>15</v>
      </c>
      <c r="J528" s="13">
        <v>44</v>
      </c>
      <c r="K528" s="14">
        <v>100</v>
      </c>
      <c r="L528" s="22">
        <v>33.362886597938143</v>
      </c>
      <c r="M528" s="1">
        <f t="shared" si="16"/>
        <v>33.362886597938143</v>
      </c>
      <c r="N528" s="1" t="str">
        <f t="shared" si="17"/>
        <v>EQUAL</v>
      </c>
    </row>
    <row r="529" spans="1:14" ht="15">
      <c r="A529" s="11" t="s">
        <v>60</v>
      </c>
      <c r="B529" s="11"/>
      <c r="C529" s="11" t="s">
        <v>61</v>
      </c>
      <c r="D529" s="11" t="str">
        <f>VLOOKUP(E529,[1]region!$A:$B,2,FALSE)</f>
        <v>CN</v>
      </c>
      <c r="E529" s="11" t="str">
        <f>IFERROR(VLOOKUP(C529,Sheet1!C:D,2,FALSE),C529)</f>
        <v>China</v>
      </c>
      <c r="F529" s="12">
        <v>2005</v>
      </c>
      <c r="G529" s="5">
        <v>32.989690721649481</v>
      </c>
      <c r="H529" s="6">
        <v>17</v>
      </c>
      <c r="I529" s="19">
        <v>15</v>
      </c>
      <c r="J529" s="13">
        <v>44</v>
      </c>
      <c r="K529" s="14">
        <v>100</v>
      </c>
      <c r="L529" s="22">
        <v>32.847422680412372</v>
      </c>
      <c r="M529" s="1">
        <f t="shared" si="16"/>
        <v>32.847422680412372</v>
      </c>
      <c r="N529" s="1" t="str">
        <f t="shared" si="17"/>
        <v>EQUAL</v>
      </c>
    </row>
    <row r="530" spans="1:14" ht="15">
      <c r="A530" s="11" t="s">
        <v>60</v>
      </c>
      <c r="B530" s="11"/>
      <c r="C530" s="11" t="s">
        <v>61</v>
      </c>
      <c r="D530" s="11" t="str">
        <f>VLOOKUP(E530,[1]region!$A:$B,2,FALSE)</f>
        <v>CN</v>
      </c>
      <c r="E530" s="11" t="str">
        <f>IFERROR(VLOOKUP(C530,Sheet1!C:D,2,FALSE),C530)</f>
        <v>China</v>
      </c>
      <c r="F530" s="12">
        <v>2006</v>
      </c>
      <c r="G530" s="5">
        <v>34.020618556701031</v>
      </c>
      <c r="H530" s="6">
        <v>17</v>
      </c>
      <c r="I530" s="19">
        <v>15</v>
      </c>
      <c r="J530" s="13">
        <v>44</v>
      </c>
      <c r="K530" s="14">
        <v>100</v>
      </c>
      <c r="L530" s="22">
        <v>33.105154639175261</v>
      </c>
      <c r="M530" s="1">
        <f t="shared" si="16"/>
        <v>33.105154639175261</v>
      </c>
      <c r="N530" s="1" t="str">
        <f t="shared" si="17"/>
        <v>EQUAL</v>
      </c>
    </row>
    <row r="531" spans="1:14" ht="15">
      <c r="A531" s="11" t="s">
        <v>60</v>
      </c>
      <c r="B531" s="11"/>
      <c r="C531" s="11" t="s">
        <v>61</v>
      </c>
      <c r="D531" s="11" t="str">
        <f>VLOOKUP(E531,[1]region!$A:$B,2,FALSE)</f>
        <v>CN</v>
      </c>
      <c r="E531" s="11" t="str">
        <f>IFERROR(VLOOKUP(C531,Sheet1!C:D,2,FALSE),C531)</f>
        <v>China</v>
      </c>
      <c r="F531" s="12">
        <v>2007</v>
      </c>
      <c r="G531" s="5">
        <v>36.082474226804123</v>
      </c>
      <c r="H531" s="6">
        <v>18</v>
      </c>
      <c r="I531" s="19">
        <v>15</v>
      </c>
      <c r="J531" s="13">
        <v>44</v>
      </c>
      <c r="K531" s="14">
        <v>100</v>
      </c>
      <c r="L531" s="22">
        <v>33.870618556701032</v>
      </c>
      <c r="M531" s="1">
        <f t="shared" si="16"/>
        <v>33.870618556701032</v>
      </c>
      <c r="N531" s="1" t="str">
        <f t="shared" si="17"/>
        <v>EQUAL</v>
      </c>
    </row>
    <row r="532" spans="1:14" ht="15">
      <c r="A532" s="11" t="s">
        <v>60</v>
      </c>
      <c r="B532" s="11"/>
      <c r="C532" s="11" t="s">
        <v>61</v>
      </c>
      <c r="D532" s="11" t="str">
        <f>VLOOKUP(E532,[1]region!$A:$B,2,FALSE)</f>
        <v>CN</v>
      </c>
      <c r="E532" s="11" t="str">
        <f>IFERROR(VLOOKUP(C532,Sheet1!C:D,2,FALSE),C532)</f>
        <v>China</v>
      </c>
      <c r="F532" s="12">
        <v>2008</v>
      </c>
      <c r="G532" s="5">
        <v>37.113402061855673</v>
      </c>
      <c r="H532" s="6">
        <v>16</v>
      </c>
      <c r="I532" s="19">
        <v>15</v>
      </c>
      <c r="J532" s="13">
        <v>44</v>
      </c>
      <c r="K532" s="14">
        <v>100</v>
      </c>
      <c r="L532" s="22">
        <v>33.628350515463922</v>
      </c>
      <c r="M532" s="1">
        <f t="shared" si="16"/>
        <v>33.628350515463922</v>
      </c>
      <c r="N532" s="1" t="str">
        <f t="shared" si="17"/>
        <v>EQUAL</v>
      </c>
    </row>
    <row r="533" spans="1:14" ht="15">
      <c r="A533" s="11" t="s">
        <v>60</v>
      </c>
      <c r="B533" s="11"/>
      <c r="C533" s="11" t="s">
        <v>61</v>
      </c>
      <c r="D533" s="11" t="str">
        <f>VLOOKUP(E533,[1]region!$A:$B,2,FALSE)</f>
        <v>CN</v>
      </c>
      <c r="E533" s="11" t="str">
        <f>IFERROR(VLOOKUP(C533,Sheet1!C:D,2,FALSE),C533)</f>
        <v>China</v>
      </c>
      <c r="F533" s="12">
        <v>2009</v>
      </c>
      <c r="G533" s="5">
        <v>37.113402061855673</v>
      </c>
      <c r="H533" s="6">
        <v>17</v>
      </c>
      <c r="I533" s="19">
        <v>15</v>
      </c>
      <c r="J533" s="13">
        <v>44</v>
      </c>
      <c r="K533" s="14">
        <v>90</v>
      </c>
      <c r="L533" s="22">
        <v>32.878350515463922</v>
      </c>
      <c r="M533" s="1">
        <f t="shared" si="16"/>
        <v>32.878350515463922</v>
      </c>
      <c r="N533" s="1" t="str">
        <f t="shared" si="17"/>
        <v>EQUAL</v>
      </c>
    </row>
    <row r="534" spans="1:14" ht="15">
      <c r="A534" s="11" t="s">
        <v>60</v>
      </c>
      <c r="B534" s="11"/>
      <c r="C534" s="11" t="s">
        <v>61</v>
      </c>
      <c r="D534" s="11" t="str">
        <f>VLOOKUP(E534,[1]region!$A:$B,2,FALSE)</f>
        <v>CN</v>
      </c>
      <c r="E534" s="11" t="str">
        <f>IFERROR(VLOOKUP(C534,Sheet1!C:D,2,FALSE),C534)</f>
        <v>China</v>
      </c>
      <c r="F534" s="12">
        <v>2010</v>
      </c>
      <c r="G534" s="5">
        <v>36.082474226804123</v>
      </c>
      <c r="H534" s="6">
        <v>17</v>
      </c>
      <c r="I534" s="19">
        <v>15</v>
      </c>
      <c r="J534" s="13">
        <v>44</v>
      </c>
      <c r="K534" s="14">
        <v>90</v>
      </c>
      <c r="L534" s="22">
        <v>32.620618556701032</v>
      </c>
      <c r="M534" s="1">
        <f t="shared" si="16"/>
        <v>32.620618556701032</v>
      </c>
      <c r="N534" s="1" t="str">
        <f t="shared" si="17"/>
        <v>EQUAL</v>
      </c>
    </row>
    <row r="535" spans="1:14" ht="15">
      <c r="A535" s="11" t="s">
        <v>60</v>
      </c>
      <c r="B535" s="11"/>
      <c r="C535" s="11" t="s">
        <v>61</v>
      </c>
      <c r="D535" s="11" t="str">
        <f>VLOOKUP(E535,[1]region!$A:$B,2,FALSE)</f>
        <v>CN</v>
      </c>
      <c r="E535" s="11" t="str">
        <f>IFERROR(VLOOKUP(C535,Sheet1!C:D,2,FALSE),C535)</f>
        <v>China</v>
      </c>
      <c r="F535" s="12">
        <v>2011</v>
      </c>
      <c r="G535" s="5">
        <v>37.480134020618564</v>
      </c>
      <c r="H535" s="6">
        <v>16</v>
      </c>
      <c r="I535" s="19">
        <v>15</v>
      </c>
      <c r="J535" s="13">
        <v>44</v>
      </c>
      <c r="K535" s="14">
        <v>90</v>
      </c>
      <c r="L535" s="22">
        <v>32.720033505154639</v>
      </c>
      <c r="M535" s="1">
        <f t="shared" si="16"/>
        <v>32.720033505154639</v>
      </c>
      <c r="N535" s="1" t="str">
        <f t="shared" si="17"/>
        <v>EQUAL</v>
      </c>
    </row>
    <row r="536" spans="1:14" ht="15">
      <c r="A536" s="11" t="s">
        <v>60</v>
      </c>
      <c r="B536" s="11"/>
      <c r="C536" s="11" t="s">
        <v>61</v>
      </c>
      <c r="D536" s="11" t="str">
        <f>VLOOKUP(E536,[1]region!$A:$B,2,FALSE)</f>
        <v>CN</v>
      </c>
      <c r="E536" s="11" t="str">
        <f>IFERROR(VLOOKUP(C536,Sheet1!C:D,2,FALSE),C536)</f>
        <v>China</v>
      </c>
      <c r="F536" s="12">
        <v>2012</v>
      </c>
      <c r="G536" s="5">
        <v>40.206185567010309</v>
      </c>
      <c r="H536" s="6">
        <v>17</v>
      </c>
      <c r="I536" s="19">
        <v>15</v>
      </c>
      <c r="J536" s="13">
        <v>44</v>
      </c>
      <c r="K536" s="14">
        <v>90</v>
      </c>
      <c r="L536" s="22">
        <v>33.651546391752575</v>
      </c>
      <c r="M536" s="1">
        <f t="shared" si="16"/>
        <v>33.651546391752575</v>
      </c>
      <c r="N536" s="1" t="str">
        <f t="shared" si="17"/>
        <v>EQUAL</v>
      </c>
    </row>
    <row r="537" spans="1:14" ht="15">
      <c r="A537" s="11" t="s">
        <v>60</v>
      </c>
      <c r="B537" s="11"/>
      <c r="C537" s="11" t="s">
        <v>61</v>
      </c>
      <c r="D537" s="11" t="str">
        <f>VLOOKUP(E537,[1]region!$A:$B,2,FALSE)</f>
        <v>CN</v>
      </c>
      <c r="E537" s="11" t="str">
        <f>IFERROR(VLOOKUP(C537,Sheet1!C:D,2,FALSE),C537)</f>
        <v>China</v>
      </c>
      <c r="F537" s="12">
        <v>2013</v>
      </c>
      <c r="G537" s="5">
        <v>41.237113402061851</v>
      </c>
      <c r="H537" s="6">
        <v>17</v>
      </c>
      <c r="I537" s="19">
        <v>15</v>
      </c>
      <c r="J537" s="13">
        <v>44</v>
      </c>
      <c r="K537" s="14">
        <v>90</v>
      </c>
      <c r="L537" s="22">
        <v>33.909278350515464</v>
      </c>
      <c r="M537" s="1">
        <f t="shared" si="16"/>
        <v>33.909278350515464</v>
      </c>
      <c r="N537" s="1" t="str">
        <f t="shared" si="17"/>
        <v>EQUAL</v>
      </c>
    </row>
    <row r="538" spans="1:14" ht="15">
      <c r="A538" s="11" t="s">
        <v>60</v>
      </c>
      <c r="B538" s="11"/>
      <c r="C538" s="11" t="s">
        <v>61</v>
      </c>
      <c r="D538" s="11" t="str">
        <f>VLOOKUP(E538,[1]region!$A:$B,2,FALSE)</f>
        <v>CN</v>
      </c>
      <c r="E538" s="11" t="str">
        <f>IFERROR(VLOOKUP(C538,Sheet1!C:D,2,FALSE),C538)</f>
        <v>China</v>
      </c>
      <c r="F538" s="12">
        <v>2014</v>
      </c>
      <c r="G538" s="5">
        <v>37.113402061855673</v>
      </c>
      <c r="H538" s="6">
        <v>17</v>
      </c>
      <c r="I538" s="19">
        <v>15</v>
      </c>
      <c r="J538" s="13">
        <v>44</v>
      </c>
      <c r="K538" s="14">
        <v>90</v>
      </c>
      <c r="L538" s="22">
        <v>32.878350515463922</v>
      </c>
      <c r="M538" s="1">
        <f t="shared" si="16"/>
        <v>32.878350515463922</v>
      </c>
      <c r="N538" s="1" t="str">
        <f t="shared" si="17"/>
        <v>EQUAL</v>
      </c>
    </row>
    <row r="539" spans="1:14" ht="15">
      <c r="A539" s="11" t="s">
        <v>60</v>
      </c>
      <c r="B539" s="11"/>
      <c r="C539" s="11" t="s">
        <v>61</v>
      </c>
      <c r="D539" s="11" t="str">
        <f>VLOOKUP(E539,[1]region!$A:$B,2,FALSE)</f>
        <v>CN</v>
      </c>
      <c r="E539" s="11" t="str">
        <f>IFERROR(VLOOKUP(C539,Sheet1!C:D,2,FALSE),C539)</f>
        <v>China</v>
      </c>
      <c r="F539" s="12">
        <v>2015</v>
      </c>
      <c r="G539" s="5">
        <v>38.144329896907216</v>
      </c>
      <c r="H539" s="6">
        <v>16</v>
      </c>
      <c r="I539" s="19">
        <v>15</v>
      </c>
      <c r="J539" s="13">
        <v>44</v>
      </c>
      <c r="K539" s="14">
        <v>90</v>
      </c>
      <c r="L539" s="22">
        <v>32.886082474226804</v>
      </c>
      <c r="M539" s="1">
        <f t="shared" si="16"/>
        <v>32.886082474226804</v>
      </c>
      <c r="N539" s="1" t="str">
        <f t="shared" si="17"/>
        <v>EQUAL</v>
      </c>
    </row>
    <row r="540" spans="1:14" ht="15">
      <c r="A540" s="11" t="s">
        <v>60</v>
      </c>
      <c r="B540" s="11"/>
      <c r="C540" s="11" t="s">
        <v>61</v>
      </c>
      <c r="D540" s="11" t="str">
        <f>VLOOKUP(E540,[1]region!$A:$B,2,FALSE)</f>
        <v>CN</v>
      </c>
      <c r="E540" s="11" t="str">
        <f>IFERROR(VLOOKUP(C540,Sheet1!C:D,2,FALSE),C540)</f>
        <v>China</v>
      </c>
      <c r="F540" s="12">
        <v>2016</v>
      </c>
      <c r="G540" s="5">
        <v>41.237113402061851</v>
      </c>
      <c r="H540" s="6">
        <v>15</v>
      </c>
      <c r="I540" s="19">
        <v>15</v>
      </c>
      <c r="J540" s="13">
        <v>44</v>
      </c>
      <c r="K540" s="14">
        <v>100</v>
      </c>
      <c r="L540" s="22">
        <v>34.409278350515464</v>
      </c>
      <c r="M540" s="1">
        <f t="shared" si="16"/>
        <v>34.409278350515464</v>
      </c>
      <c r="N540" s="1" t="str">
        <f t="shared" si="17"/>
        <v>EQUAL</v>
      </c>
    </row>
    <row r="541" spans="1:14" ht="15">
      <c r="A541" s="11" t="s">
        <v>60</v>
      </c>
      <c r="B541" s="11"/>
      <c r="C541" s="11" t="s">
        <v>61</v>
      </c>
      <c r="D541" s="11" t="str">
        <f>VLOOKUP(E541,[1]region!$A:$B,2,FALSE)</f>
        <v>CN</v>
      </c>
      <c r="E541" s="11" t="str">
        <f>IFERROR(VLOOKUP(C541,Sheet1!C:D,2,FALSE),C541)</f>
        <v>China</v>
      </c>
      <c r="F541" s="12">
        <v>2017</v>
      </c>
      <c r="G541" s="5">
        <v>42.268041237113401</v>
      </c>
      <c r="H541" s="15">
        <v>14</v>
      </c>
      <c r="I541" s="19">
        <v>15</v>
      </c>
      <c r="J541" s="13">
        <v>44</v>
      </c>
      <c r="K541" s="14">
        <v>100</v>
      </c>
      <c r="L541" s="22">
        <v>34.417010309278353</v>
      </c>
      <c r="M541" s="1">
        <f t="shared" si="16"/>
        <v>34.417010309278353</v>
      </c>
      <c r="N541" s="1" t="str">
        <f t="shared" si="17"/>
        <v>EQUAL</v>
      </c>
    </row>
    <row r="542" spans="1:14" ht="15">
      <c r="A542" s="11" t="s">
        <v>62</v>
      </c>
      <c r="B542" s="11"/>
      <c r="C542" s="11" t="s">
        <v>63</v>
      </c>
      <c r="D542" s="11" t="str">
        <f>VLOOKUP(E542,[1]region!$A:$B,2,FALSE)</f>
        <v>CO</v>
      </c>
      <c r="E542" s="11" t="str">
        <f>IFERROR(VLOOKUP(C542,Sheet1!C:D,2,FALSE),C542)</f>
        <v>Colombia</v>
      </c>
      <c r="F542" s="12">
        <v>2000</v>
      </c>
      <c r="G542" s="5">
        <v>37.113402061855673</v>
      </c>
      <c r="H542" s="6">
        <v>55</v>
      </c>
      <c r="I542" s="19">
        <v>85</v>
      </c>
      <c r="J542" s="13">
        <v>86</v>
      </c>
      <c r="K542" s="14">
        <v>60</v>
      </c>
      <c r="L542" s="22">
        <v>63.178350515463919</v>
      </c>
      <c r="M542" s="1">
        <f t="shared" si="16"/>
        <v>63.178350515463919</v>
      </c>
      <c r="N542" s="1" t="str">
        <f t="shared" si="17"/>
        <v>EQUAL</v>
      </c>
    </row>
    <row r="543" spans="1:14" ht="15">
      <c r="A543" s="11" t="s">
        <v>62</v>
      </c>
      <c r="B543" s="11"/>
      <c r="C543" s="11" t="s">
        <v>63</v>
      </c>
      <c r="D543" s="11" t="str">
        <f>VLOOKUP(E543,[1]region!$A:$B,2,FALSE)</f>
        <v>CO</v>
      </c>
      <c r="E543" s="11" t="str">
        <f>IFERROR(VLOOKUP(C543,Sheet1!C:D,2,FALSE),C543)</f>
        <v>Colombia</v>
      </c>
      <c r="F543" s="12">
        <v>2001</v>
      </c>
      <c r="G543" s="5">
        <v>37.113402061855673</v>
      </c>
      <c r="H543" s="6">
        <v>55</v>
      </c>
      <c r="I543" s="19">
        <v>85</v>
      </c>
      <c r="J543" s="13">
        <v>86</v>
      </c>
      <c r="K543" s="14">
        <v>60</v>
      </c>
      <c r="L543" s="22">
        <v>63.178350515463919</v>
      </c>
      <c r="M543" s="1">
        <f t="shared" si="16"/>
        <v>63.178350515463919</v>
      </c>
      <c r="N543" s="1" t="str">
        <f t="shared" si="17"/>
        <v>EQUAL</v>
      </c>
    </row>
    <row r="544" spans="1:14" ht="15">
      <c r="A544" s="11" t="s">
        <v>62</v>
      </c>
      <c r="B544" s="11"/>
      <c r="C544" s="11" t="s">
        <v>63</v>
      </c>
      <c r="D544" s="11" t="str">
        <f>VLOOKUP(E544,[1]region!$A:$B,2,FALSE)</f>
        <v>CO</v>
      </c>
      <c r="E544" s="11" t="str">
        <f>IFERROR(VLOOKUP(C544,Sheet1!C:D,2,FALSE),C544)</f>
        <v>Colombia</v>
      </c>
      <c r="F544" s="12">
        <v>2002</v>
      </c>
      <c r="G544" s="5">
        <v>37.113402061855673</v>
      </c>
      <c r="H544" s="6">
        <v>55</v>
      </c>
      <c r="I544" s="19">
        <v>85</v>
      </c>
      <c r="J544" s="13">
        <v>86</v>
      </c>
      <c r="K544" s="14">
        <v>60</v>
      </c>
      <c r="L544" s="22">
        <v>63.178350515463919</v>
      </c>
      <c r="M544" s="1">
        <f t="shared" si="16"/>
        <v>63.178350515463919</v>
      </c>
      <c r="N544" s="1" t="str">
        <f t="shared" si="17"/>
        <v>EQUAL</v>
      </c>
    </row>
    <row r="545" spans="1:14" ht="15">
      <c r="A545" s="11" t="s">
        <v>62</v>
      </c>
      <c r="B545" s="11"/>
      <c r="C545" s="11" t="s">
        <v>63</v>
      </c>
      <c r="D545" s="11" t="str">
        <f>VLOOKUP(E545,[1]region!$A:$B,2,FALSE)</f>
        <v>CO</v>
      </c>
      <c r="E545" s="11" t="str">
        <f>IFERROR(VLOOKUP(C545,Sheet1!C:D,2,FALSE),C545)</f>
        <v>Colombia</v>
      </c>
      <c r="F545" s="12">
        <v>2003</v>
      </c>
      <c r="G545" s="5">
        <v>38.144329896907216</v>
      </c>
      <c r="H545" s="6">
        <v>57</v>
      </c>
      <c r="I545" s="19">
        <v>85</v>
      </c>
      <c r="J545" s="13">
        <v>86</v>
      </c>
      <c r="K545" s="14">
        <v>60</v>
      </c>
      <c r="L545" s="22">
        <v>63.936082474226801</v>
      </c>
      <c r="M545" s="1">
        <f t="shared" si="16"/>
        <v>63.936082474226801</v>
      </c>
      <c r="N545" s="1" t="str">
        <f t="shared" si="17"/>
        <v>EQUAL</v>
      </c>
    </row>
    <row r="546" spans="1:14" ht="15">
      <c r="A546" s="11" t="s">
        <v>62</v>
      </c>
      <c r="B546" s="11"/>
      <c r="C546" s="11" t="s">
        <v>63</v>
      </c>
      <c r="D546" s="11" t="str">
        <f>VLOOKUP(E546,[1]region!$A:$B,2,FALSE)</f>
        <v>CO</v>
      </c>
      <c r="E546" s="11" t="str">
        <f>IFERROR(VLOOKUP(C546,Sheet1!C:D,2,FALSE),C546)</f>
        <v>Colombia</v>
      </c>
      <c r="F546" s="12">
        <v>2004</v>
      </c>
      <c r="G546" s="5">
        <v>39.175257731958766</v>
      </c>
      <c r="H546" s="6">
        <v>57</v>
      </c>
      <c r="I546" s="19">
        <v>85</v>
      </c>
      <c r="J546" s="13">
        <v>86</v>
      </c>
      <c r="K546" s="14">
        <v>60</v>
      </c>
      <c r="L546" s="22">
        <v>64.193814432989683</v>
      </c>
      <c r="M546" s="1">
        <f t="shared" si="16"/>
        <v>64.193814432989683</v>
      </c>
      <c r="N546" s="1" t="str">
        <f t="shared" si="17"/>
        <v>EQUAL</v>
      </c>
    </row>
    <row r="547" spans="1:14" ht="15">
      <c r="A547" s="11" t="s">
        <v>62</v>
      </c>
      <c r="B547" s="11"/>
      <c r="C547" s="11" t="s">
        <v>63</v>
      </c>
      <c r="D547" s="11" t="str">
        <f>VLOOKUP(E547,[1]region!$A:$B,2,FALSE)</f>
        <v>CO</v>
      </c>
      <c r="E547" s="11" t="str">
        <f>IFERROR(VLOOKUP(C547,Sheet1!C:D,2,FALSE),C547)</f>
        <v>Colombia</v>
      </c>
      <c r="F547" s="12">
        <v>2005</v>
      </c>
      <c r="G547" s="5">
        <v>41.237113402061851</v>
      </c>
      <c r="H547" s="6">
        <v>60</v>
      </c>
      <c r="I547" s="19">
        <v>85</v>
      </c>
      <c r="J547" s="13">
        <v>86</v>
      </c>
      <c r="K547" s="14">
        <v>60</v>
      </c>
      <c r="L547" s="22">
        <v>65.459278350515461</v>
      </c>
      <c r="M547" s="1">
        <f t="shared" si="16"/>
        <v>65.459278350515461</v>
      </c>
      <c r="N547" s="1" t="str">
        <f t="shared" si="17"/>
        <v>EQUAL</v>
      </c>
    </row>
    <row r="548" spans="1:14" ht="15">
      <c r="A548" s="11" t="s">
        <v>62</v>
      </c>
      <c r="B548" s="11"/>
      <c r="C548" s="11" t="s">
        <v>63</v>
      </c>
      <c r="D548" s="11" t="str">
        <f>VLOOKUP(E548,[1]region!$A:$B,2,FALSE)</f>
        <v>CO</v>
      </c>
      <c r="E548" s="11" t="str">
        <f>IFERROR(VLOOKUP(C548,Sheet1!C:D,2,FALSE),C548)</f>
        <v>Colombia</v>
      </c>
      <c r="F548" s="12">
        <v>2006</v>
      </c>
      <c r="G548" s="5">
        <v>40.206185567010309</v>
      </c>
      <c r="H548" s="6">
        <v>62</v>
      </c>
      <c r="I548" s="19">
        <v>85</v>
      </c>
      <c r="J548" s="13">
        <v>86</v>
      </c>
      <c r="K548" s="14">
        <v>60</v>
      </c>
      <c r="L548" s="22">
        <v>65.701546391752572</v>
      </c>
      <c r="M548" s="1">
        <f t="shared" si="16"/>
        <v>65.701546391752572</v>
      </c>
      <c r="N548" s="1" t="str">
        <f t="shared" si="17"/>
        <v>EQUAL</v>
      </c>
    </row>
    <row r="549" spans="1:14" ht="15">
      <c r="A549" s="11" t="s">
        <v>62</v>
      </c>
      <c r="B549" s="11"/>
      <c r="C549" s="11" t="s">
        <v>63</v>
      </c>
      <c r="D549" s="11" t="str">
        <f>VLOOKUP(E549,[1]region!$A:$B,2,FALSE)</f>
        <v>CO</v>
      </c>
      <c r="E549" s="11" t="str">
        <f>IFERROR(VLOOKUP(C549,Sheet1!C:D,2,FALSE),C549)</f>
        <v>Colombia</v>
      </c>
      <c r="F549" s="12">
        <v>2007</v>
      </c>
      <c r="G549" s="5">
        <v>39.175257731958766</v>
      </c>
      <c r="H549" s="6">
        <v>61</v>
      </c>
      <c r="I549" s="19">
        <v>85</v>
      </c>
      <c r="J549" s="13">
        <v>86</v>
      </c>
      <c r="K549" s="14">
        <v>60</v>
      </c>
      <c r="L549" s="22">
        <v>65.193814432989683</v>
      </c>
      <c r="M549" s="1">
        <f t="shared" si="16"/>
        <v>65.193814432989683</v>
      </c>
      <c r="N549" s="1" t="str">
        <f t="shared" si="17"/>
        <v>EQUAL</v>
      </c>
    </row>
    <row r="550" spans="1:14" ht="15">
      <c r="A550" s="11" t="s">
        <v>62</v>
      </c>
      <c r="B550" s="11"/>
      <c r="C550" s="11" t="s">
        <v>63</v>
      </c>
      <c r="D550" s="11" t="str">
        <f>VLOOKUP(E550,[1]region!$A:$B,2,FALSE)</f>
        <v>CO</v>
      </c>
      <c r="E550" s="11" t="str">
        <f>IFERROR(VLOOKUP(C550,Sheet1!C:D,2,FALSE),C550)</f>
        <v>Colombia</v>
      </c>
      <c r="F550" s="12">
        <v>2008</v>
      </c>
      <c r="G550" s="5">
        <v>39.175257731958766</v>
      </c>
      <c r="H550" s="6">
        <v>60</v>
      </c>
      <c r="I550" s="19">
        <v>85</v>
      </c>
      <c r="J550" s="13">
        <v>86</v>
      </c>
      <c r="K550" s="14">
        <v>60</v>
      </c>
      <c r="L550" s="22">
        <v>64.943814432989683</v>
      </c>
      <c r="M550" s="1">
        <f t="shared" si="16"/>
        <v>64.943814432989683</v>
      </c>
      <c r="N550" s="1" t="str">
        <f t="shared" si="17"/>
        <v>EQUAL</v>
      </c>
    </row>
    <row r="551" spans="1:14" ht="15">
      <c r="A551" s="11" t="s">
        <v>62</v>
      </c>
      <c r="B551" s="11"/>
      <c r="C551" s="11" t="s">
        <v>63</v>
      </c>
      <c r="D551" s="11" t="str">
        <f>VLOOKUP(E551,[1]region!$A:$B,2,FALSE)</f>
        <v>CO</v>
      </c>
      <c r="E551" s="11" t="str">
        <f>IFERROR(VLOOKUP(C551,Sheet1!C:D,2,FALSE),C551)</f>
        <v>Colombia</v>
      </c>
      <c r="F551" s="12">
        <v>2009</v>
      </c>
      <c r="G551" s="5">
        <v>38.144329896907216</v>
      </c>
      <c r="H551" s="6">
        <v>59</v>
      </c>
      <c r="I551" s="19">
        <v>85</v>
      </c>
      <c r="J551" s="13">
        <v>86</v>
      </c>
      <c r="K551" s="14">
        <v>60</v>
      </c>
      <c r="L551" s="22">
        <v>64.436082474226794</v>
      </c>
      <c r="M551" s="1">
        <f t="shared" si="16"/>
        <v>64.436082474226794</v>
      </c>
      <c r="N551" s="1" t="str">
        <f t="shared" si="17"/>
        <v>EQUAL</v>
      </c>
    </row>
    <row r="552" spans="1:14" ht="15">
      <c r="A552" s="11" t="s">
        <v>62</v>
      </c>
      <c r="B552" s="11"/>
      <c r="C552" s="11" t="s">
        <v>63</v>
      </c>
      <c r="D552" s="11" t="str">
        <f>VLOOKUP(E552,[1]region!$A:$B,2,FALSE)</f>
        <v>CO</v>
      </c>
      <c r="E552" s="11" t="str">
        <f>IFERROR(VLOOKUP(C552,Sheet1!C:D,2,FALSE),C552)</f>
        <v>Colombia</v>
      </c>
      <c r="F552" s="12">
        <v>2010</v>
      </c>
      <c r="G552" s="5">
        <v>36.082474226804123</v>
      </c>
      <c r="H552" s="6">
        <v>61</v>
      </c>
      <c r="I552" s="19">
        <v>85</v>
      </c>
      <c r="J552" s="13">
        <v>86</v>
      </c>
      <c r="K552" s="14">
        <v>60</v>
      </c>
      <c r="L552" s="22">
        <v>64.420618556701029</v>
      </c>
      <c r="M552" s="1">
        <f t="shared" si="16"/>
        <v>64.420618556701029</v>
      </c>
      <c r="N552" s="1" t="str">
        <f t="shared" si="17"/>
        <v>EQUAL</v>
      </c>
    </row>
    <row r="553" spans="1:14" ht="15">
      <c r="A553" s="11" t="s">
        <v>62</v>
      </c>
      <c r="B553" s="11"/>
      <c r="C553" s="11" t="s">
        <v>63</v>
      </c>
      <c r="D553" s="11" t="str">
        <f>VLOOKUP(E553,[1]region!$A:$B,2,FALSE)</f>
        <v>CO</v>
      </c>
      <c r="E553" s="11" t="str">
        <f>IFERROR(VLOOKUP(C553,Sheet1!C:D,2,FALSE),C553)</f>
        <v>Colombia</v>
      </c>
      <c r="F553" s="12">
        <v>2011</v>
      </c>
      <c r="G553" s="5">
        <v>35.532721649484536</v>
      </c>
      <c r="H553" s="6">
        <v>61</v>
      </c>
      <c r="I553" s="19">
        <v>85</v>
      </c>
      <c r="J553" s="13">
        <v>86</v>
      </c>
      <c r="K553" s="14">
        <v>60</v>
      </c>
      <c r="L553" s="22">
        <v>64.283180412371138</v>
      </c>
      <c r="M553" s="1">
        <f t="shared" si="16"/>
        <v>64.283180412371138</v>
      </c>
      <c r="N553" s="1" t="str">
        <f t="shared" si="17"/>
        <v>EQUAL</v>
      </c>
    </row>
    <row r="554" spans="1:14" ht="15">
      <c r="A554" s="11" t="s">
        <v>62</v>
      </c>
      <c r="B554" s="11"/>
      <c r="C554" s="11" t="s">
        <v>63</v>
      </c>
      <c r="D554" s="11" t="str">
        <f>VLOOKUP(E554,[1]region!$A:$B,2,FALSE)</f>
        <v>CO</v>
      </c>
      <c r="E554" s="11" t="str">
        <f>IFERROR(VLOOKUP(C554,Sheet1!C:D,2,FALSE),C554)</f>
        <v>Colombia</v>
      </c>
      <c r="F554" s="12">
        <v>2012</v>
      </c>
      <c r="G554" s="5">
        <v>37.113402061855673</v>
      </c>
      <c r="H554" s="6">
        <v>61</v>
      </c>
      <c r="I554" s="19">
        <v>85</v>
      </c>
      <c r="J554" s="13">
        <v>86</v>
      </c>
      <c r="K554" s="14">
        <v>60</v>
      </c>
      <c r="L554" s="22">
        <v>64.678350515463919</v>
      </c>
      <c r="M554" s="1">
        <f t="shared" si="16"/>
        <v>64.678350515463919</v>
      </c>
      <c r="N554" s="1" t="str">
        <f t="shared" si="17"/>
        <v>EQUAL</v>
      </c>
    </row>
    <row r="555" spans="1:14" ht="15">
      <c r="A555" s="11" t="s">
        <v>62</v>
      </c>
      <c r="B555" s="11"/>
      <c r="C555" s="11" t="s">
        <v>63</v>
      </c>
      <c r="D555" s="11" t="str">
        <f>VLOOKUP(E555,[1]region!$A:$B,2,FALSE)</f>
        <v>CO</v>
      </c>
      <c r="E555" s="11" t="str">
        <f>IFERROR(VLOOKUP(C555,Sheet1!C:D,2,FALSE),C555)</f>
        <v>Colombia</v>
      </c>
      <c r="F555" s="12">
        <v>2013</v>
      </c>
      <c r="G555" s="5">
        <v>37.113402061855673</v>
      </c>
      <c r="H555" s="6">
        <v>62</v>
      </c>
      <c r="I555" s="19">
        <v>85</v>
      </c>
      <c r="J555" s="13">
        <v>86</v>
      </c>
      <c r="K555" s="14">
        <v>60</v>
      </c>
      <c r="L555" s="22">
        <v>64.928350515463919</v>
      </c>
      <c r="M555" s="1">
        <f t="shared" si="16"/>
        <v>64.928350515463919</v>
      </c>
      <c r="N555" s="1" t="str">
        <f t="shared" si="17"/>
        <v>EQUAL</v>
      </c>
    </row>
    <row r="556" spans="1:14" ht="15">
      <c r="A556" s="11" t="s">
        <v>62</v>
      </c>
      <c r="B556" s="11"/>
      <c r="C556" s="11" t="s">
        <v>63</v>
      </c>
      <c r="D556" s="11" t="str">
        <f>VLOOKUP(E556,[1]region!$A:$B,2,FALSE)</f>
        <v>CO</v>
      </c>
      <c r="E556" s="11" t="str">
        <f>IFERROR(VLOOKUP(C556,Sheet1!C:D,2,FALSE),C556)</f>
        <v>Colombia</v>
      </c>
      <c r="F556" s="12">
        <v>2014</v>
      </c>
      <c r="G556" s="5">
        <v>38.144329896907216</v>
      </c>
      <c r="H556" s="6">
        <v>63</v>
      </c>
      <c r="I556" s="19">
        <v>85</v>
      </c>
      <c r="J556" s="13">
        <v>86</v>
      </c>
      <c r="K556" s="14">
        <v>60</v>
      </c>
      <c r="L556" s="22">
        <v>65.436082474226794</v>
      </c>
      <c r="M556" s="1">
        <f t="shared" si="16"/>
        <v>65.436082474226794</v>
      </c>
      <c r="N556" s="1" t="str">
        <f t="shared" si="17"/>
        <v>EQUAL</v>
      </c>
    </row>
    <row r="557" spans="1:14" ht="15">
      <c r="A557" s="11" t="s">
        <v>62</v>
      </c>
      <c r="B557" s="11"/>
      <c r="C557" s="11" t="s">
        <v>63</v>
      </c>
      <c r="D557" s="11" t="str">
        <f>VLOOKUP(E557,[1]region!$A:$B,2,FALSE)</f>
        <v>CO</v>
      </c>
      <c r="E557" s="11" t="str">
        <f>IFERROR(VLOOKUP(C557,Sheet1!C:D,2,FALSE),C557)</f>
        <v>Colombia</v>
      </c>
      <c r="F557" s="12">
        <v>2015</v>
      </c>
      <c r="G557" s="5">
        <v>38.144329896907216</v>
      </c>
      <c r="H557" s="6">
        <v>63</v>
      </c>
      <c r="I557" s="19">
        <v>85</v>
      </c>
      <c r="J557" s="13">
        <v>86</v>
      </c>
      <c r="K557" s="14">
        <v>60</v>
      </c>
      <c r="L557" s="22">
        <v>65.436082474226794</v>
      </c>
      <c r="M557" s="1">
        <f t="shared" si="16"/>
        <v>65.436082474226794</v>
      </c>
      <c r="N557" s="1" t="str">
        <f t="shared" si="17"/>
        <v>EQUAL</v>
      </c>
    </row>
    <row r="558" spans="1:14" ht="15">
      <c r="A558" s="11" t="s">
        <v>62</v>
      </c>
      <c r="B558" s="11"/>
      <c r="C558" s="11" t="s">
        <v>63</v>
      </c>
      <c r="D558" s="11" t="str">
        <f>VLOOKUP(E558,[1]region!$A:$B,2,FALSE)</f>
        <v>CO</v>
      </c>
      <c r="E558" s="11" t="str">
        <f>IFERROR(VLOOKUP(C558,Sheet1!C:D,2,FALSE),C558)</f>
        <v>Colombia</v>
      </c>
      <c r="F558" s="12">
        <v>2016</v>
      </c>
      <c r="G558" s="5">
        <v>38.144329896907216</v>
      </c>
      <c r="H558" s="6">
        <v>64</v>
      </c>
      <c r="I558" s="19">
        <v>85</v>
      </c>
      <c r="J558" s="13">
        <v>86</v>
      </c>
      <c r="K558" s="14">
        <v>60</v>
      </c>
      <c r="L558" s="22">
        <v>65.686082474226794</v>
      </c>
      <c r="M558" s="1">
        <f t="shared" si="16"/>
        <v>65.686082474226794</v>
      </c>
      <c r="N558" s="1" t="str">
        <f t="shared" si="17"/>
        <v>EQUAL</v>
      </c>
    </row>
    <row r="559" spans="1:14" ht="15">
      <c r="A559" s="11" t="s">
        <v>62</v>
      </c>
      <c r="B559" s="11"/>
      <c r="C559" s="11" t="s">
        <v>63</v>
      </c>
      <c r="D559" s="11" t="str">
        <f>VLOOKUP(E559,[1]region!$A:$B,2,FALSE)</f>
        <v>CO</v>
      </c>
      <c r="E559" s="11" t="str">
        <f>IFERROR(VLOOKUP(C559,Sheet1!C:D,2,FALSE),C559)</f>
        <v>Colombia</v>
      </c>
      <c r="F559" s="12">
        <v>2017</v>
      </c>
      <c r="G559" s="5">
        <v>38.144329896907216</v>
      </c>
      <c r="H559" s="15">
        <v>65</v>
      </c>
      <c r="I559" s="19">
        <v>85</v>
      </c>
      <c r="J559" s="13">
        <v>86</v>
      </c>
      <c r="K559" s="14">
        <v>60</v>
      </c>
      <c r="L559" s="22">
        <v>65.936082474226794</v>
      </c>
      <c r="M559" s="1">
        <f t="shared" si="16"/>
        <v>65.936082474226794</v>
      </c>
      <c r="N559" s="1" t="str">
        <f t="shared" si="17"/>
        <v>EQUAL</v>
      </c>
    </row>
    <row r="560" spans="1:14" ht="15">
      <c r="A560" s="11" t="s">
        <v>64</v>
      </c>
      <c r="B560" s="11"/>
      <c r="C560" s="11" t="s">
        <v>65</v>
      </c>
      <c r="D560" s="11" t="str">
        <f>VLOOKUP(E560,[1]region!$A:$B,2,FALSE)</f>
        <v>KM</v>
      </c>
      <c r="E560" s="11" t="str">
        <f>IFERROR(VLOOKUP(C560,Sheet1!C:D,2,FALSE),C560)</f>
        <v>Comoros</v>
      </c>
      <c r="F560" s="12">
        <v>2000</v>
      </c>
      <c r="G560" s="5">
        <v>26.804123711340207</v>
      </c>
      <c r="H560" s="6">
        <v>40</v>
      </c>
      <c r="I560" s="19">
        <v>45</v>
      </c>
      <c r="J560" s="13">
        <v>30</v>
      </c>
      <c r="K560" s="14">
        <v>100</v>
      </c>
      <c r="L560" s="22">
        <v>42.451030927835049</v>
      </c>
      <c r="M560" s="1">
        <f t="shared" si="16"/>
        <v>42.451030927835049</v>
      </c>
      <c r="N560" s="1" t="str">
        <f t="shared" si="17"/>
        <v>EQUAL</v>
      </c>
    </row>
    <row r="561" spans="1:14" ht="15">
      <c r="A561" s="11" t="s">
        <v>64</v>
      </c>
      <c r="B561" s="11"/>
      <c r="C561" s="11" t="s">
        <v>65</v>
      </c>
      <c r="D561" s="11" t="str">
        <f>VLOOKUP(E561,[1]region!$A:$B,2,FALSE)</f>
        <v>KM</v>
      </c>
      <c r="E561" s="11" t="str">
        <f>IFERROR(VLOOKUP(C561,Sheet1!C:D,2,FALSE),C561)</f>
        <v>Comoros</v>
      </c>
      <c r="F561" s="12">
        <v>2001</v>
      </c>
      <c r="G561" s="5">
        <v>26.804123711340207</v>
      </c>
      <c r="H561" s="6">
        <v>40</v>
      </c>
      <c r="I561" s="19">
        <v>50</v>
      </c>
      <c r="J561" s="13">
        <v>30</v>
      </c>
      <c r="K561" s="14">
        <v>100</v>
      </c>
      <c r="L561" s="22">
        <v>43.701030927835049</v>
      </c>
      <c r="M561" s="1">
        <f t="shared" si="16"/>
        <v>43.701030927835049</v>
      </c>
      <c r="N561" s="1" t="str">
        <f t="shared" si="17"/>
        <v>EQUAL</v>
      </c>
    </row>
    <row r="562" spans="1:14" ht="15">
      <c r="A562" s="11" t="s">
        <v>64</v>
      </c>
      <c r="B562" s="11"/>
      <c r="C562" s="11" t="s">
        <v>65</v>
      </c>
      <c r="D562" s="11" t="str">
        <f>VLOOKUP(E562,[1]region!$A:$B,2,FALSE)</f>
        <v>KM</v>
      </c>
      <c r="E562" s="11" t="str">
        <f>IFERROR(VLOOKUP(C562,Sheet1!C:D,2,FALSE),C562)</f>
        <v>Comoros</v>
      </c>
      <c r="F562" s="12">
        <v>2002</v>
      </c>
      <c r="G562" s="5">
        <v>26.804123711340207</v>
      </c>
      <c r="H562" s="6">
        <v>40</v>
      </c>
      <c r="I562" s="19">
        <v>70</v>
      </c>
      <c r="J562" s="13">
        <v>72</v>
      </c>
      <c r="K562" s="14">
        <v>100</v>
      </c>
      <c r="L562" s="22">
        <v>55.001030927835046</v>
      </c>
      <c r="M562" s="1">
        <f t="shared" si="16"/>
        <v>55.001030927835046</v>
      </c>
      <c r="N562" s="1" t="str">
        <f t="shared" si="17"/>
        <v>EQUAL</v>
      </c>
    </row>
    <row r="563" spans="1:14" ht="15">
      <c r="A563" s="11" t="s">
        <v>64</v>
      </c>
      <c r="B563" s="11"/>
      <c r="C563" s="11" t="s">
        <v>65</v>
      </c>
      <c r="D563" s="11" t="str">
        <f>VLOOKUP(E563,[1]region!$A:$B,2,FALSE)</f>
        <v>KM</v>
      </c>
      <c r="E563" s="11" t="str">
        <f>IFERROR(VLOOKUP(C563,Sheet1!C:D,2,FALSE),C563)</f>
        <v>Comoros</v>
      </c>
      <c r="F563" s="12">
        <v>2003</v>
      </c>
      <c r="G563" s="5">
        <v>26.804123711340207</v>
      </c>
      <c r="H563" s="6">
        <v>43</v>
      </c>
      <c r="I563" s="19">
        <v>70</v>
      </c>
      <c r="J563" s="13">
        <v>72</v>
      </c>
      <c r="K563" s="14">
        <v>100</v>
      </c>
      <c r="L563" s="22">
        <v>55.751030927835046</v>
      </c>
      <c r="M563" s="1">
        <f t="shared" si="16"/>
        <v>55.751030927835046</v>
      </c>
      <c r="N563" s="1" t="str">
        <f t="shared" si="17"/>
        <v>EQUAL</v>
      </c>
    </row>
    <row r="564" spans="1:14" ht="15">
      <c r="A564" s="11" t="s">
        <v>64</v>
      </c>
      <c r="B564" s="11"/>
      <c r="C564" s="11" t="s">
        <v>65</v>
      </c>
      <c r="D564" s="11" t="str">
        <f>VLOOKUP(E564,[1]region!$A:$B,2,FALSE)</f>
        <v>KM</v>
      </c>
      <c r="E564" s="11" t="str">
        <f>IFERROR(VLOOKUP(C564,Sheet1!C:D,2,FALSE),C564)</f>
        <v>Comoros</v>
      </c>
      <c r="F564" s="12">
        <v>2004</v>
      </c>
      <c r="G564" s="5">
        <v>26.804123711340207</v>
      </c>
      <c r="H564" s="6">
        <v>47</v>
      </c>
      <c r="I564" s="19">
        <v>80</v>
      </c>
      <c r="J564" s="13">
        <v>100</v>
      </c>
      <c r="K564" s="14">
        <v>100</v>
      </c>
      <c r="L564" s="22">
        <v>63.451030927835049</v>
      </c>
      <c r="M564" s="1">
        <f t="shared" si="16"/>
        <v>63.451030927835049</v>
      </c>
      <c r="N564" s="1" t="str">
        <f t="shared" si="17"/>
        <v>EQUAL</v>
      </c>
    </row>
    <row r="565" spans="1:14" ht="15">
      <c r="A565" s="11" t="s">
        <v>64</v>
      </c>
      <c r="B565" s="11"/>
      <c r="C565" s="11" t="s">
        <v>65</v>
      </c>
      <c r="D565" s="11" t="str">
        <f>VLOOKUP(E565,[1]region!$A:$B,2,FALSE)</f>
        <v>KM</v>
      </c>
      <c r="E565" s="11" t="str">
        <f>IFERROR(VLOOKUP(C565,Sheet1!C:D,2,FALSE),C565)</f>
        <v>Comoros</v>
      </c>
      <c r="F565" s="12">
        <v>2005</v>
      </c>
      <c r="G565" s="5">
        <v>26.804123711340207</v>
      </c>
      <c r="H565" s="6">
        <v>48</v>
      </c>
      <c r="I565" s="19">
        <v>80</v>
      </c>
      <c r="J565" s="13">
        <v>100</v>
      </c>
      <c r="K565" s="14">
        <v>100</v>
      </c>
      <c r="L565" s="22">
        <v>63.701030927835049</v>
      </c>
      <c r="M565" s="1">
        <f t="shared" si="16"/>
        <v>63.701030927835049</v>
      </c>
      <c r="N565" s="1" t="str">
        <f t="shared" si="17"/>
        <v>EQUAL</v>
      </c>
    </row>
    <row r="566" spans="1:14" ht="15">
      <c r="A566" s="11" t="s">
        <v>64</v>
      </c>
      <c r="B566" s="11"/>
      <c r="C566" s="11" t="s">
        <v>65</v>
      </c>
      <c r="D566" s="11" t="str">
        <f>VLOOKUP(E566,[1]region!$A:$B,2,FALSE)</f>
        <v>KM</v>
      </c>
      <c r="E566" s="11" t="str">
        <f>IFERROR(VLOOKUP(C566,Sheet1!C:D,2,FALSE),C566)</f>
        <v>Comoros</v>
      </c>
      <c r="F566" s="12">
        <v>2006</v>
      </c>
      <c r="G566" s="5">
        <v>26.804123711340207</v>
      </c>
      <c r="H566" s="6">
        <v>54</v>
      </c>
      <c r="I566" s="19">
        <v>95</v>
      </c>
      <c r="J566" s="13">
        <v>100</v>
      </c>
      <c r="K566" s="14">
        <v>100</v>
      </c>
      <c r="L566" s="22">
        <v>68.951030927835049</v>
      </c>
      <c r="M566" s="1">
        <f t="shared" si="16"/>
        <v>68.951030927835049</v>
      </c>
      <c r="N566" s="1" t="str">
        <f t="shared" si="17"/>
        <v>EQUAL</v>
      </c>
    </row>
    <row r="567" spans="1:14" ht="15">
      <c r="A567" s="11" t="s">
        <v>64</v>
      </c>
      <c r="B567" s="11"/>
      <c r="C567" s="11" t="s">
        <v>65</v>
      </c>
      <c r="D567" s="11" t="str">
        <f>VLOOKUP(E567,[1]region!$A:$B,2,FALSE)</f>
        <v>KM</v>
      </c>
      <c r="E567" s="11" t="str">
        <f>IFERROR(VLOOKUP(C567,Sheet1!C:D,2,FALSE),C567)</f>
        <v>Comoros</v>
      </c>
      <c r="F567" s="12">
        <v>2007</v>
      </c>
      <c r="G567" s="5">
        <v>26.804123711340207</v>
      </c>
      <c r="H567" s="6">
        <v>53</v>
      </c>
      <c r="I567" s="19">
        <v>95</v>
      </c>
      <c r="J567" s="13">
        <v>100</v>
      </c>
      <c r="K567" s="14">
        <v>100</v>
      </c>
      <c r="L567" s="22">
        <v>68.701030927835049</v>
      </c>
      <c r="M567" s="1">
        <f t="shared" si="16"/>
        <v>68.701030927835049</v>
      </c>
      <c r="N567" s="1" t="str">
        <f t="shared" si="17"/>
        <v>EQUAL</v>
      </c>
    </row>
    <row r="568" spans="1:14" ht="15">
      <c r="A568" s="11" t="s">
        <v>64</v>
      </c>
      <c r="B568" s="11"/>
      <c r="C568" s="11" t="s">
        <v>65</v>
      </c>
      <c r="D568" s="11" t="str">
        <f>VLOOKUP(E568,[1]region!$A:$B,2,FALSE)</f>
        <v>KM</v>
      </c>
      <c r="E568" s="11" t="str">
        <f>IFERROR(VLOOKUP(C568,Sheet1!C:D,2,FALSE),C568)</f>
        <v>Comoros</v>
      </c>
      <c r="F568" s="12">
        <v>2008</v>
      </c>
      <c r="G568" s="5">
        <v>25.773195876288657</v>
      </c>
      <c r="H568" s="6">
        <v>55</v>
      </c>
      <c r="I568" s="19">
        <v>95</v>
      </c>
      <c r="J568" s="13">
        <v>100</v>
      </c>
      <c r="K568" s="14">
        <v>100</v>
      </c>
      <c r="L568" s="22">
        <v>68.94329896907216</v>
      </c>
      <c r="M568" s="1">
        <f t="shared" si="16"/>
        <v>68.94329896907216</v>
      </c>
      <c r="N568" s="1" t="str">
        <f t="shared" si="17"/>
        <v>EQUAL</v>
      </c>
    </row>
    <row r="569" spans="1:14" ht="15">
      <c r="A569" s="11" t="s">
        <v>64</v>
      </c>
      <c r="B569" s="11"/>
      <c r="C569" s="11" t="s">
        <v>65</v>
      </c>
      <c r="D569" s="11" t="str">
        <f>VLOOKUP(E569,[1]region!$A:$B,2,FALSE)</f>
        <v>KM</v>
      </c>
      <c r="E569" s="11" t="str">
        <f>IFERROR(VLOOKUP(C569,Sheet1!C:D,2,FALSE),C569)</f>
        <v>Comoros</v>
      </c>
      <c r="F569" s="12">
        <v>2009</v>
      </c>
      <c r="G569" s="5">
        <v>23.711340206185564</v>
      </c>
      <c r="H569" s="6">
        <v>55</v>
      </c>
      <c r="I569" s="19">
        <v>95</v>
      </c>
      <c r="J569" s="13">
        <v>100</v>
      </c>
      <c r="K569" s="14">
        <v>100</v>
      </c>
      <c r="L569" s="22">
        <v>68.427835051546396</v>
      </c>
      <c r="M569" s="1">
        <f t="shared" si="16"/>
        <v>68.427835051546396</v>
      </c>
      <c r="N569" s="1" t="str">
        <f t="shared" si="17"/>
        <v>EQUAL</v>
      </c>
    </row>
    <row r="570" spans="1:14" ht="15">
      <c r="A570" s="11" t="s">
        <v>64</v>
      </c>
      <c r="B570" s="11"/>
      <c r="C570" s="11" t="s">
        <v>65</v>
      </c>
      <c r="D570" s="11" t="str">
        <f>VLOOKUP(E570,[1]region!$A:$B,2,FALSE)</f>
        <v>KM</v>
      </c>
      <c r="E570" s="11" t="str">
        <f>IFERROR(VLOOKUP(C570,Sheet1!C:D,2,FALSE),C570)</f>
        <v>Comoros</v>
      </c>
      <c r="F570" s="12">
        <v>2010</v>
      </c>
      <c r="G570" s="5">
        <v>21.649484536082475</v>
      </c>
      <c r="H570" s="6">
        <v>55</v>
      </c>
      <c r="I570" s="19">
        <v>95</v>
      </c>
      <c r="J570" s="13">
        <v>100</v>
      </c>
      <c r="K570" s="14">
        <v>100</v>
      </c>
      <c r="L570" s="22">
        <v>67.912371134020617</v>
      </c>
      <c r="M570" s="1">
        <f t="shared" si="16"/>
        <v>67.912371134020617</v>
      </c>
      <c r="N570" s="1" t="str">
        <f t="shared" si="17"/>
        <v>EQUAL</v>
      </c>
    </row>
    <row r="571" spans="1:14" ht="15">
      <c r="A571" s="11" t="s">
        <v>64</v>
      </c>
      <c r="B571" s="11"/>
      <c r="C571" s="11" t="s">
        <v>65</v>
      </c>
      <c r="D571" s="11" t="str">
        <f>VLOOKUP(E571,[1]region!$A:$B,2,FALSE)</f>
        <v>KM</v>
      </c>
      <c r="E571" s="11" t="str">
        <f>IFERROR(VLOOKUP(C571,Sheet1!C:D,2,FALSE),C571)</f>
        <v>Comoros</v>
      </c>
      <c r="F571" s="12">
        <v>2011</v>
      </c>
      <c r="G571" s="5">
        <v>24.852649484536084</v>
      </c>
      <c r="H571" s="6">
        <v>55</v>
      </c>
      <c r="I571" s="19">
        <v>95</v>
      </c>
      <c r="J571" s="13">
        <v>100</v>
      </c>
      <c r="K571" s="14">
        <v>100</v>
      </c>
      <c r="L571" s="22">
        <v>68.713162371134018</v>
      </c>
      <c r="M571" s="1">
        <f t="shared" si="16"/>
        <v>68.713162371134018</v>
      </c>
      <c r="N571" s="1" t="str">
        <f t="shared" si="17"/>
        <v>EQUAL</v>
      </c>
    </row>
    <row r="572" spans="1:14" ht="15">
      <c r="A572" s="11" t="s">
        <v>64</v>
      </c>
      <c r="B572" s="11"/>
      <c r="C572" s="11" t="s">
        <v>65</v>
      </c>
      <c r="D572" s="11" t="str">
        <f>VLOOKUP(E572,[1]region!$A:$B,2,FALSE)</f>
        <v>KM</v>
      </c>
      <c r="E572" s="11" t="str">
        <f>IFERROR(VLOOKUP(C572,Sheet1!C:D,2,FALSE),C572)</f>
        <v>Comoros</v>
      </c>
      <c r="F572" s="12">
        <v>2012</v>
      </c>
      <c r="G572" s="5">
        <v>28.865979381443296</v>
      </c>
      <c r="H572" s="6">
        <v>55</v>
      </c>
      <c r="I572" s="19">
        <v>95</v>
      </c>
      <c r="J572" s="13">
        <v>100</v>
      </c>
      <c r="K572" s="14">
        <v>100</v>
      </c>
      <c r="L572" s="22">
        <v>69.716494845360828</v>
      </c>
      <c r="M572" s="1">
        <f t="shared" si="16"/>
        <v>69.716494845360828</v>
      </c>
      <c r="N572" s="1" t="str">
        <f t="shared" si="17"/>
        <v>EQUAL</v>
      </c>
    </row>
    <row r="573" spans="1:14" ht="15">
      <c r="A573" s="11" t="s">
        <v>64</v>
      </c>
      <c r="B573" s="11"/>
      <c r="C573" s="11" t="s">
        <v>65</v>
      </c>
      <c r="D573" s="11" t="str">
        <f>VLOOKUP(E573,[1]region!$A:$B,2,FALSE)</f>
        <v>KM</v>
      </c>
      <c r="E573" s="11" t="str">
        <f>IFERROR(VLOOKUP(C573,Sheet1!C:D,2,FALSE),C573)</f>
        <v>Comoros</v>
      </c>
      <c r="F573" s="12">
        <v>2013</v>
      </c>
      <c r="G573" s="5">
        <v>28.865979381443296</v>
      </c>
      <c r="H573" s="6">
        <v>55</v>
      </c>
      <c r="I573" s="19">
        <v>95</v>
      </c>
      <c r="J573" s="13">
        <v>100</v>
      </c>
      <c r="K573" s="14">
        <v>100</v>
      </c>
      <c r="L573" s="22">
        <v>69.716494845360828</v>
      </c>
      <c r="M573" s="1">
        <f t="shared" si="16"/>
        <v>69.716494845360828</v>
      </c>
      <c r="N573" s="1" t="str">
        <f t="shared" si="17"/>
        <v>EQUAL</v>
      </c>
    </row>
    <row r="574" spans="1:14" ht="15">
      <c r="A574" s="11" t="s">
        <v>64</v>
      </c>
      <c r="B574" s="11"/>
      <c r="C574" s="11" t="s">
        <v>65</v>
      </c>
      <c r="D574" s="11" t="str">
        <f>VLOOKUP(E574,[1]region!$A:$B,2,FALSE)</f>
        <v>KM</v>
      </c>
      <c r="E574" s="11" t="str">
        <f>IFERROR(VLOOKUP(C574,Sheet1!C:D,2,FALSE),C574)</f>
        <v>Comoros</v>
      </c>
      <c r="F574" s="12">
        <v>2014</v>
      </c>
      <c r="G574" s="5">
        <v>26.804123711340207</v>
      </c>
      <c r="H574" s="6">
        <v>55</v>
      </c>
      <c r="I574" s="19">
        <v>95</v>
      </c>
      <c r="J574" s="13">
        <v>100</v>
      </c>
      <c r="K574" s="14">
        <v>100</v>
      </c>
      <c r="L574" s="22">
        <v>69.201030927835049</v>
      </c>
      <c r="M574" s="1">
        <f t="shared" si="16"/>
        <v>69.201030927835049</v>
      </c>
      <c r="N574" s="1" t="str">
        <f t="shared" si="17"/>
        <v>EQUAL</v>
      </c>
    </row>
    <row r="575" spans="1:14" ht="15">
      <c r="A575" s="11" t="s">
        <v>64</v>
      </c>
      <c r="B575" s="11"/>
      <c r="C575" s="11" t="s">
        <v>65</v>
      </c>
      <c r="D575" s="11" t="str">
        <f>VLOOKUP(E575,[1]region!$A:$B,2,FALSE)</f>
        <v>KM</v>
      </c>
      <c r="E575" s="11" t="str">
        <f>IFERROR(VLOOKUP(C575,Sheet1!C:D,2,FALSE),C575)</f>
        <v>Comoros</v>
      </c>
      <c r="F575" s="12">
        <v>2015</v>
      </c>
      <c r="G575" s="5">
        <v>26.804123711340207</v>
      </c>
      <c r="H575" s="6">
        <v>55</v>
      </c>
      <c r="I575" s="19">
        <v>95</v>
      </c>
      <c r="J575" s="13">
        <v>100</v>
      </c>
      <c r="K575" s="14">
        <v>100</v>
      </c>
      <c r="L575" s="22">
        <v>69.201030927835049</v>
      </c>
      <c r="M575" s="1">
        <f t="shared" si="16"/>
        <v>69.201030927835049</v>
      </c>
      <c r="N575" s="1" t="str">
        <f t="shared" si="17"/>
        <v>EQUAL</v>
      </c>
    </row>
    <row r="576" spans="1:14" ht="15">
      <c r="A576" s="11" t="s">
        <v>64</v>
      </c>
      <c r="B576" s="11"/>
      <c r="C576" s="11" t="s">
        <v>65</v>
      </c>
      <c r="D576" s="11" t="str">
        <f>VLOOKUP(E576,[1]region!$A:$B,2,FALSE)</f>
        <v>KM</v>
      </c>
      <c r="E576" s="11" t="str">
        <f>IFERROR(VLOOKUP(C576,Sheet1!C:D,2,FALSE),C576)</f>
        <v>Comoros</v>
      </c>
      <c r="F576" s="12">
        <v>2016</v>
      </c>
      <c r="G576" s="5">
        <v>24.742268041237114</v>
      </c>
      <c r="H576" s="6">
        <v>55</v>
      </c>
      <c r="I576" s="19">
        <v>95</v>
      </c>
      <c r="J576" s="13">
        <v>100</v>
      </c>
      <c r="K576" s="14">
        <v>100</v>
      </c>
      <c r="L576" s="22">
        <v>68.685567010309285</v>
      </c>
      <c r="M576" s="1">
        <f t="shared" si="16"/>
        <v>68.685567010309285</v>
      </c>
      <c r="N576" s="1" t="str">
        <f t="shared" si="17"/>
        <v>EQUAL</v>
      </c>
    </row>
    <row r="577" spans="1:14" ht="15">
      <c r="A577" s="11" t="s">
        <v>64</v>
      </c>
      <c r="B577" s="11"/>
      <c r="C577" s="11" t="s">
        <v>65</v>
      </c>
      <c r="D577" s="11" t="str">
        <f>VLOOKUP(E577,[1]region!$A:$B,2,FALSE)</f>
        <v>KM</v>
      </c>
      <c r="E577" s="11" t="str">
        <f>IFERROR(VLOOKUP(C577,Sheet1!C:D,2,FALSE),C577)</f>
        <v>Comoros</v>
      </c>
      <c r="F577" s="12">
        <v>2017</v>
      </c>
      <c r="G577" s="5">
        <v>27.835051546391753</v>
      </c>
      <c r="H577" s="15">
        <v>55</v>
      </c>
      <c r="I577" s="19">
        <v>95</v>
      </c>
      <c r="J577" s="13">
        <v>100</v>
      </c>
      <c r="K577" s="14">
        <v>100</v>
      </c>
      <c r="L577" s="22">
        <v>69.458762886597938</v>
      </c>
      <c r="M577" s="1">
        <f t="shared" si="16"/>
        <v>69.458762886597938</v>
      </c>
      <c r="N577" s="1" t="str">
        <f t="shared" si="17"/>
        <v>EQUAL</v>
      </c>
    </row>
    <row r="578" spans="1:14" ht="15">
      <c r="A578" s="11" t="s">
        <v>309</v>
      </c>
      <c r="B578" s="11"/>
      <c r="C578" s="4" t="s">
        <v>318</v>
      </c>
      <c r="D578" s="11" t="str">
        <f>VLOOKUP(E578,[1]region!$A:$B,2,FALSE)</f>
        <v>CD</v>
      </c>
      <c r="E578" s="11" t="str">
        <f>IFERROR(VLOOKUP(C578,Sheet1!C:D,2,FALSE),C578)</f>
        <v>Congo, Dem. Rep.</v>
      </c>
      <c r="F578" s="12">
        <v>2000</v>
      </c>
      <c r="G578" s="5">
        <v>20.618556701030926</v>
      </c>
      <c r="H578" s="6">
        <v>18</v>
      </c>
      <c r="I578" s="19">
        <v>50</v>
      </c>
      <c r="J578" s="13">
        <v>30</v>
      </c>
      <c r="K578" s="14">
        <v>50</v>
      </c>
      <c r="L578" s="22">
        <v>31.654639175257731</v>
      </c>
      <c r="M578" s="1">
        <f t="shared" si="16"/>
        <v>31.654639175257731</v>
      </c>
      <c r="N578" s="1" t="str">
        <f t="shared" si="17"/>
        <v>EQUAL</v>
      </c>
    </row>
    <row r="579" spans="1:14" ht="15">
      <c r="A579" s="11" t="s">
        <v>309</v>
      </c>
      <c r="B579" s="11"/>
      <c r="C579" s="4" t="s">
        <v>318</v>
      </c>
      <c r="D579" s="11" t="str">
        <f>VLOOKUP(E579,[1]region!$A:$B,2,FALSE)</f>
        <v>CD</v>
      </c>
      <c r="E579" s="11" t="str">
        <f>IFERROR(VLOOKUP(C579,Sheet1!C:D,2,FALSE),C579)</f>
        <v>Congo, Dem. Rep.</v>
      </c>
      <c r="F579" s="12">
        <v>2001</v>
      </c>
      <c r="G579" s="5">
        <v>20.618556701030926</v>
      </c>
      <c r="H579" s="6">
        <v>18</v>
      </c>
      <c r="I579" s="19">
        <v>50</v>
      </c>
      <c r="J579" s="13">
        <v>30</v>
      </c>
      <c r="K579" s="14">
        <v>50</v>
      </c>
      <c r="L579" s="22">
        <v>31.654639175257731</v>
      </c>
      <c r="M579" s="1">
        <f t="shared" ref="M579:M642" si="18">G579*0.25+H579*0.25+I579*0.25+J579*0.15+K579*0.1</f>
        <v>31.654639175257731</v>
      </c>
      <c r="N579" s="1" t="str">
        <f t="shared" ref="N579:N642" si="19">IF(ABS(M579-L579)&lt;0.5,"EQUAL", "NOT EQUAL")</f>
        <v>EQUAL</v>
      </c>
    </row>
    <row r="580" spans="1:14" ht="15">
      <c r="A580" s="11" t="s">
        <v>309</v>
      </c>
      <c r="B580" s="11"/>
      <c r="C580" s="4" t="s">
        <v>318</v>
      </c>
      <c r="D580" s="11" t="str">
        <f>VLOOKUP(E580,[1]region!$A:$B,2,FALSE)</f>
        <v>CD</v>
      </c>
      <c r="E580" s="11" t="str">
        <f>IFERROR(VLOOKUP(C580,Sheet1!C:D,2,FALSE),C580)</f>
        <v>Congo, Dem. Rep.</v>
      </c>
      <c r="F580" s="12">
        <v>2002</v>
      </c>
      <c r="G580" s="5">
        <v>20.618556701030926</v>
      </c>
      <c r="H580" s="6">
        <v>18</v>
      </c>
      <c r="I580" s="19">
        <v>50</v>
      </c>
      <c r="J580" s="13">
        <v>30</v>
      </c>
      <c r="K580" s="14">
        <v>50</v>
      </c>
      <c r="L580" s="22">
        <v>31.654639175257731</v>
      </c>
      <c r="M580" s="1">
        <f t="shared" si="18"/>
        <v>31.654639175257731</v>
      </c>
      <c r="N580" s="1" t="str">
        <f t="shared" si="19"/>
        <v>EQUAL</v>
      </c>
    </row>
    <row r="581" spans="1:14" ht="15">
      <c r="A581" s="11" t="s">
        <v>309</v>
      </c>
      <c r="B581" s="11"/>
      <c r="C581" s="4" t="s">
        <v>318</v>
      </c>
      <c r="D581" s="11" t="str">
        <f>VLOOKUP(E581,[1]region!$A:$B,2,FALSE)</f>
        <v>CD</v>
      </c>
      <c r="E581" s="11" t="str">
        <f>IFERROR(VLOOKUP(C581,Sheet1!C:D,2,FALSE),C581)</f>
        <v>Congo, Dem. Rep.</v>
      </c>
      <c r="F581" s="12">
        <v>2003</v>
      </c>
      <c r="G581" s="5">
        <v>20.618556701030926</v>
      </c>
      <c r="H581" s="6">
        <v>21</v>
      </c>
      <c r="I581" s="19">
        <v>55</v>
      </c>
      <c r="J581" s="13">
        <v>30</v>
      </c>
      <c r="K581" s="14">
        <v>50</v>
      </c>
      <c r="L581" s="22">
        <v>33.654639175257728</v>
      </c>
      <c r="M581" s="1">
        <f t="shared" si="18"/>
        <v>33.654639175257728</v>
      </c>
      <c r="N581" s="1" t="str">
        <f t="shared" si="19"/>
        <v>EQUAL</v>
      </c>
    </row>
    <row r="582" spans="1:14" ht="15">
      <c r="A582" s="11" t="s">
        <v>309</v>
      </c>
      <c r="B582" s="11"/>
      <c r="C582" s="4" t="s">
        <v>318</v>
      </c>
      <c r="D582" s="11" t="str">
        <f>VLOOKUP(E582,[1]region!$A:$B,2,FALSE)</f>
        <v>CD</v>
      </c>
      <c r="E582" s="11" t="str">
        <f>IFERROR(VLOOKUP(C582,Sheet1!C:D,2,FALSE),C582)</f>
        <v>Congo, Dem. Rep.</v>
      </c>
      <c r="F582" s="12">
        <v>2004</v>
      </c>
      <c r="G582" s="5">
        <v>20.618556701030926</v>
      </c>
      <c r="H582" s="6">
        <v>21</v>
      </c>
      <c r="I582" s="19">
        <v>65</v>
      </c>
      <c r="J582" s="13">
        <v>30</v>
      </c>
      <c r="K582" s="14">
        <v>50</v>
      </c>
      <c r="L582" s="22">
        <v>36.154639175257728</v>
      </c>
      <c r="M582" s="1">
        <f t="shared" si="18"/>
        <v>36.154639175257728</v>
      </c>
      <c r="N582" s="1" t="str">
        <f t="shared" si="19"/>
        <v>EQUAL</v>
      </c>
    </row>
    <row r="583" spans="1:14" ht="15">
      <c r="A583" s="11" t="s">
        <v>309</v>
      </c>
      <c r="B583" s="11"/>
      <c r="C583" s="4" t="s">
        <v>318</v>
      </c>
      <c r="D583" s="11" t="str">
        <f>VLOOKUP(E583,[1]region!$A:$B,2,FALSE)</f>
        <v>CD</v>
      </c>
      <c r="E583" s="11" t="str">
        <f>IFERROR(VLOOKUP(C583,Sheet1!C:D,2,FALSE),C583)</f>
        <v>Congo, Dem. Rep.</v>
      </c>
      <c r="F583" s="12">
        <v>2005</v>
      </c>
      <c r="G583" s="5">
        <v>21.649484536082475</v>
      </c>
      <c r="H583" s="6">
        <v>20</v>
      </c>
      <c r="I583" s="19">
        <v>70</v>
      </c>
      <c r="J583" s="13">
        <v>30</v>
      </c>
      <c r="K583" s="14">
        <v>50</v>
      </c>
      <c r="L583" s="22">
        <v>37.412371134020617</v>
      </c>
      <c r="M583" s="1">
        <f t="shared" si="18"/>
        <v>37.412371134020617</v>
      </c>
      <c r="N583" s="1" t="str">
        <f t="shared" si="19"/>
        <v>EQUAL</v>
      </c>
    </row>
    <row r="584" spans="1:14" ht="15">
      <c r="A584" s="11" t="s">
        <v>309</v>
      </c>
      <c r="B584" s="11"/>
      <c r="C584" s="4" t="s">
        <v>318</v>
      </c>
      <c r="D584" s="11" t="str">
        <f>VLOOKUP(E584,[1]region!$A:$B,2,FALSE)</f>
        <v>CD</v>
      </c>
      <c r="E584" s="11" t="str">
        <f>IFERROR(VLOOKUP(C584,Sheet1!C:D,2,FALSE),C584)</f>
        <v>Congo, Dem. Rep.</v>
      </c>
      <c r="F584" s="12">
        <v>2006</v>
      </c>
      <c r="G584" s="5">
        <v>20.618556701030926</v>
      </c>
      <c r="H584" s="6">
        <v>26</v>
      </c>
      <c r="I584" s="19">
        <v>75</v>
      </c>
      <c r="J584" s="13">
        <v>72</v>
      </c>
      <c r="K584" s="14">
        <v>50</v>
      </c>
      <c r="L584" s="22">
        <v>46.204639175257732</v>
      </c>
      <c r="M584" s="1">
        <f t="shared" si="18"/>
        <v>46.204639175257732</v>
      </c>
      <c r="N584" s="1" t="str">
        <f t="shared" si="19"/>
        <v>EQUAL</v>
      </c>
    </row>
    <row r="585" spans="1:14" ht="15">
      <c r="A585" s="11" t="s">
        <v>309</v>
      </c>
      <c r="B585" s="11"/>
      <c r="C585" s="4" t="s">
        <v>318</v>
      </c>
      <c r="D585" s="11" t="str">
        <f>VLOOKUP(E585,[1]region!$A:$B,2,FALSE)</f>
        <v>CD</v>
      </c>
      <c r="E585" s="11" t="str">
        <f>IFERROR(VLOOKUP(C585,Sheet1!C:D,2,FALSE),C585)</f>
        <v>Congo, Dem. Rep.</v>
      </c>
      <c r="F585" s="12">
        <v>2007</v>
      </c>
      <c r="G585" s="5">
        <v>19.587628865979383</v>
      </c>
      <c r="H585" s="6">
        <v>25</v>
      </c>
      <c r="I585" s="19">
        <v>75</v>
      </c>
      <c r="J585" s="13">
        <v>72</v>
      </c>
      <c r="K585" s="14">
        <v>50</v>
      </c>
      <c r="L585" s="22">
        <v>45.696907216494843</v>
      </c>
      <c r="M585" s="1">
        <f t="shared" si="18"/>
        <v>45.696907216494843</v>
      </c>
      <c r="N585" s="1" t="str">
        <f t="shared" si="19"/>
        <v>EQUAL</v>
      </c>
    </row>
    <row r="586" spans="1:14" ht="15">
      <c r="A586" s="11" t="s">
        <v>309</v>
      </c>
      <c r="B586" s="11"/>
      <c r="C586" s="4" t="s">
        <v>318</v>
      </c>
      <c r="D586" s="11" t="str">
        <f>VLOOKUP(E586,[1]region!$A:$B,2,FALSE)</f>
        <v>CD</v>
      </c>
      <c r="E586" s="11" t="str">
        <f>IFERROR(VLOOKUP(C586,Sheet1!C:D,2,FALSE),C586)</f>
        <v>Congo, Dem. Rep.</v>
      </c>
      <c r="F586" s="12">
        <v>2008</v>
      </c>
      <c r="G586" s="5">
        <v>17.525773195876287</v>
      </c>
      <c r="H586" s="6">
        <v>22</v>
      </c>
      <c r="I586" s="19">
        <v>75</v>
      </c>
      <c r="J586" s="13">
        <v>72</v>
      </c>
      <c r="K586" s="14">
        <v>50</v>
      </c>
      <c r="L586" s="22">
        <v>44.431443298969072</v>
      </c>
      <c r="M586" s="1">
        <f t="shared" si="18"/>
        <v>44.431443298969072</v>
      </c>
      <c r="N586" s="1" t="str">
        <f t="shared" si="19"/>
        <v>EQUAL</v>
      </c>
    </row>
    <row r="587" spans="1:14" ht="15">
      <c r="A587" s="11" t="s">
        <v>309</v>
      </c>
      <c r="B587" s="11"/>
      <c r="C587" s="4" t="s">
        <v>318</v>
      </c>
      <c r="D587" s="11" t="str">
        <f>VLOOKUP(E587,[1]region!$A:$B,2,FALSE)</f>
        <v>CD</v>
      </c>
      <c r="E587" s="11" t="str">
        <f>IFERROR(VLOOKUP(C587,Sheet1!C:D,2,FALSE),C587)</f>
        <v>Congo, Dem. Rep.</v>
      </c>
      <c r="F587" s="12">
        <v>2009</v>
      </c>
      <c r="G587" s="5">
        <v>19.587628865979383</v>
      </c>
      <c r="H587" s="6">
        <v>21</v>
      </c>
      <c r="I587" s="19">
        <v>75</v>
      </c>
      <c r="J587" s="13">
        <v>72</v>
      </c>
      <c r="K587" s="14">
        <v>50</v>
      </c>
      <c r="L587" s="22">
        <v>44.696907216494843</v>
      </c>
      <c r="M587" s="1">
        <f t="shared" si="18"/>
        <v>44.696907216494843</v>
      </c>
      <c r="N587" s="1" t="str">
        <f t="shared" si="19"/>
        <v>EQUAL</v>
      </c>
    </row>
    <row r="588" spans="1:14" ht="15">
      <c r="A588" s="11" t="s">
        <v>309</v>
      </c>
      <c r="B588" s="11"/>
      <c r="C588" s="4" t="s">
        <v>318</v>
      </c>
      <c r="D588" s="11" t="str">
        <f>VLOOKUP(E588,[1]region!$A:$B,2,FALSE)</f>
        <v>CD</v>
      </c>
      <c r="E588" s="11" t="str">
        <f>IFERROR(VLOOKUP(C588,Sheet1!C:D,2,FALSE),C588)</f>
        <v>Congo, Dem. Rep.</v>
      </c>
      <c r="F588" s="12">
        <v>2010</v>
      </c>
      <c r="G588" s="5">
        <v>20.618556701030926</v>
      </c>
      <c r="H588" s="6">
        <v>21</v>
      </c>
      <c r="I588" s="19">
        <v>75</v>
      </c>
      <c r="J588" s="13">
        <v>72</v>
      </c>
      <c r="K588" s="14">
        <v>50</v>
      </c>
      <c r="L588" s="22">
        <v>44.954639175257732</v>
      </c>
      <c r="M588" s="1">
        <f t="shared" si="18"/>
        <v>44.954639175257732</v>
      </c>
      <c r="N588" s="1" t="str">
        <f t="shared" si="19"/>
        <v>EQUAL</v>
      </c>
    </row>
    <row r="589" spans="1:14" ht="15">
      <c r="A589" s="11" t="s">
        <v>309</v>
      </c>
      <c r="B589" s="11"/>
      <c r="C589" s="4" t="s">
        <v>318</v>
      </c>
      <c r="D589" s="11" t="str">
        <f>VLOOKUP(E589,[1]region!$A:$B,2,FALSE)</f>
        <v>CD</v>
      </c>
      <c r="E589" s="11" t="str">
        <f>IFERROR(VLOOKUP(C589,Sheet1!C:D,2,FALSE),C589)</f>
        <v>Congo, Dem. Rep.</v>
      </c>
      <c r="F589" s="12">
        <v>2011</v>
      </c>
      <c r="G589" s="5">
        <v>20.835742268041237</v>
      </c>
      <c r="H589" s="6">
        <v>20</v>
      </c>
      <c r="I589" s="19">
        <v>75</v>
      </c>
      <c r="J589" s="13">
        <v>72</v>
      </c>
      <c r="K589" s="14">
        <v>50</v>
      </c>
      <c r="L589" s="22">
        <v>44.758935567010305</v>
      </c>
      <c r="M589" s="1">
        <f t="shared" si="18"/>
        <v>44.758935567010305</v>
      </c>
      <c r="N589" s="1" t="str">
        <f t="shared" si="19"/>
        <v>EQUAL</v>
      </c>
    </row>
    <row r="590" spans="1:14" ht="15">
      <c r="A590" s="11" t="s">
        <v>309</v>
      </c>
      <c r="B590" s="11"/>
      <c r="C590" s="4" t="s">
        <v>318</v>
      </c>
      <c r="D590" s="11" t="str">
        <f>VLOOKUP(E590,[1]region!$A:$B,2,FALSE)</f>
        <v>CD</v>
      </c>
      <c r="E590" s="11" t="str">
        <f>IFERROR(VLOOKUP(C590,Sheet1!C:D,2,FALSE),C590)</f>
        <v>Congo, Dem. Rep.</v>
      </c>
      <c r="F590" s="12">
        <v>2012</v>
      </c>
      <c r="G590" s="5">
        <v>21.649484536082475</v>
      </c>
      <c r="H590" s="6">
        <v>20</v>
      </c>
      <c r="I590" s="19">
        <v>75</v>
      </c>
      <c r="J590" s="13">
        <v>72</v>
      </c>
      <c r="K590" s="14">
        <v>50</v>
      </c>
      <c r="L590" s="22">
        <v>44.962371134020614</v>
      </c>
      <c r="M590" s="1">
        <f t="shared" si="18"/>
        <v>44.962371134020614</v>
      </c>
      <c r="N590" s="1" t="str">
        <f t="shared" si="19"/>
        <v>EQUAL</v>
      </c>
    </row>
    <row r="591" spans="1:14" ht="15">
      <c r="A591" s="11" t="s">
        <v>309</v>
      </c>
      <c r="B591" s="11"/>
      <c r="C591" s="4" t="s">
        <v>318</v>
      </c>
      <c r="D591" s="11" t="str">
        <f>VLOOKUP(E591,[1]region!$A:$B,2,FALSE)</f>
        <v>CD</v>
      </c>
      <c r="E591" s="11" t="str">
        <f>IFERROR(VLOOKUP(C591,Sheet1!C:D,2,FALSE),C591)</f>
        <v>Congo, Dem. Rep.</v>
      </c>
      <c r="F591" s="12">
        <v>2013</v>
      </c>
      <c r="G591" s="5">
        <v>22.680412371134022</v>
      </c>
      <c r="H591" s="6">
        <v>20</v>
      </c>
      <c r="I591" s="19">
        <v>75</v>
      </c>
      <c r="J591" s="13">
        <v>72</v>
      </c>
      <c r="K591" s="14">
        <v>40</v>
      </c>
      <c r="L591" s="22">
        <v>44.220103092783503</v>
      </c>
      <c r="M591" s="1">
        <f t="shared" si="18"/>
        <v>44.220103092783503</v>
      </c>
      <c r="N591" s="1" t="str">
        <f t="shared" si="19"/>
        <v>EQUAL</v>
      </c>
    </row>
    <row r="592" spans="1:14" ht="15">
      <c r="A592" s="11" t="s">
        <v>309</v>
      </c>
      <c r="B592" s="11"/>
      <c r="C592" s="4" t="s">
        <v>318</v>
      </c>
      <c r="D592" s="11" t="str">
        <f>VLOOKUP(E592,[1]region!$A:$B,2,FALSE)</f>
        <v>CD</v>
      </c>
      <c r="E592" s="11" t="str">
        <f>IFERROR(VLOOKUP(C592,Sheet1!C:D,2,FALSE),C592)</f>
        <v>Congo, Dem. Rep.</v>
      </c>
      <c r="F592" s="12">
        <v>2014</v>
      </c>
      <c r="G592" s="5">
        <v>22.680412371134022</v>
      </c>
      <c r="H592" s="6">
        <v>25</v>
      </c>
      <c r="I592" s="19">
        <v>75</v>
      </c>
      <c r="J592" s="13">
        <v>72</v>
      </c>
      <c r="K592" s="14">
        <v>40</v>
      </c>
      <c r="L592" s="22">
        <v>45.470103092783503</v>
      </c>
      <c r="M592" s="1">
        <f t="shared" si="18"/>
        <v>45.470103092783503</v>
      </c>
      <c r="N592" s="1" t="str">
        <f t="shared" si="19"/>
        <v>EQUAL</v>
      </c>
    </row>
    <row r="593" spans="1:14" ht="15">
      <c r="A593" s="11" t="s">
        <v>309</v>
      </c>
      <c r="B593" s="11"/>
      <c r="C593" s="4" t="s">
        <v>318</v>
      </c>
      <c r="D593" s="11" t="str">
        <f>VLOOKUP(E593,[1]region!$A:$B,2,FALSE)</f>
        <v>CD</v>
      </c>
      <c r="E593" s="11" t="str">
        <f>IFERROR(VLOOKUP(C593,Sheet1!C:D,2,FALSE),C593)</f>
        <v>Congo, Dem. Rep.</v>
      </c>
      <c r="F593" s="12">
        <v>2015</v>
      </c>
      <c r="G593" s="5">
        <v>22.680412371134022</v>
      </c>
      <c r="H593" s="6">
        <v>25</v>
      </c>
      <c r="I593" s="19">
        <v>75</v>
      </c>
      <c r="J593" s="13">
        <v>72</v>
      </c>
      <c r="K593" s="14">
        <v>40</v>
      </c>
      <c r="L593" s="22">
        <v>45.470103092783503</v>
      </c>
      <c r="M593" s="1">
        <f t="shared" si="18"/>
        <v>45.470103092783503</v>
      </c>
      <c r="N593" s="1" t="str">
        <f t="shared" si="19"/>
        <v>EQUAL</v>
      </c>
    </row>
    <row r="594" spans="1:14" ht="15">
      <c r="A594" s="11" t="s">
        <v>309</v>
      </c>
      <c r="B594" s="11"/>
      <c r="C594" s="4" t="s">
        <v>318</v>
      </c>
      <c r="D594" s="11" t="str">
        <f>VLOOKUP(E594,[1]region!$A:$B,2,FALSE)</f>
        <v>CD</v>
      </c>
      <c r="E594" s="11" t="str">
        <f>IFERROR(VLOOKUP(C594,Sheet1!C:D,2,FALSE),C594)</f>
        <v>Congo, Dem. Rep.</v>
      </c>
      <c r="F594" s="12">
        <v>2016</v>
      </c>
      <c r="G594" s="5">
        <v>21.649484536082475</v>
      </c>
      <c r="H594" s="6">
        <v>19</v>
      </c>
      <c r="I594" s="19">
        <v>75</v>
      </c>
      <c r="J594" s="13">
        <v>72</v>
      </c>
      <c r="K594" s="14">
        <v>40</v>
      </c>
      <c r="L594" s="22">
        <v>43.712371134020614</v>
      </c>
      <c r="M594" s="1">
        <f t="shared" si="18"/>
        <v>43.712371134020614</v>
      </c>
      <c r="N594" s="1" t="str">
        <f t="shared" si="19"/>
        <v>EQUAL</v>
      </c>
    </row>
    <row r="595" spans="1:14" ht="15">
      <c r="A595" s="11" t="s">
        <v>309</v>
      </c>
      <c r="B595" s="11"/>
      <c r="C595" s="4" t="s">
        <v>318</v>
      </c>
      <c r="D595" s="11" t="str">
        <f>VLOOKUP(E595,[1]region!$A:$B,2,FALSE)</f>
        <v>CD</v>
      </c>
      <c r="E595" s="11" t="str">
        <f>IFERROR(VLOOKUP(C595,Sheet1!C:D,2,FALSE),C595)</f>
        <v>Congo, Dem. Rep.</v>
      </c>
      <c r="F595" s="12">
        <v>2017</v>
      </c>
      <c r="G595" s="5">
        <v>21.649484536082475</v>
      </c>
      <c r="H595" s="15">
        <v>17</v>
      </c>
      <c r="I595" s="19">
        <v>75</v>
      </c>
      <c r="J595" s="13">
        <v>72</v>
      </c>
      <c r="K595" s="14">
        <v>40</v>
      </c>
      <c r="L595" s="22">
        <v>43.212371134020614</v>
      </c>
      <c r="M595" s="1">
        <f t="shared" si="18"/>
        <v>43.212371134020614</v>
      </c>
      <c r="N595" s="1" t="str">
        <f t="shared" si="19"/>
        <v>EQUAL</v>
      </c>
    </row>
    <row r="596" spans="1:14" ht="15">
      <c r="A596" s="11" t="s">
        <v>66</v>
      </c>
      <c r="B596" s="11"/>
      <c r="C596" s="4" t="s">
        <v>317</v>
      </c>
      <c r="D596" s="11" t="str">
        <f>VLOOKUP(E596,[1]region!$A:$B,2,FALSE)</f>
        <v>CG</v>
      </c>
      <c r="E596" s="11" t="str">
        <f>IFERROR(VLOOKUP(C596,Sheet1!C:D,2,FALSE),C596)</f>
        <v>Congo, Rep.</v>
      </c>
      <c r="F596" s="12">
        <v>2000</v>
      </c>
      <c r="G596" s="5">
        <v>22.680412371134022</v>
      </c>
      <c r="H596" s="6">
        <v>39</v>
      </c>
      <c r="I596" s="19">
        <v>20</v>
      </c>
      <c r="J596" s="13">
        <v>16</v>
      </c>
      <c r="K596" s="14">
        <v>100</v>
      </c>
      <c r="L596" s="22">
        <v>32.820103092783505</v>
      </c>
      <c r="M596" s="1">
        <f t="shared" si="18"/>
        <v>32.820103092783505</v>
      </c>
      <c r="N596" s="1" t="str">
        <f t="shared" si="19"/>
        <v>EQUAL</v>
      </c>
    </row>
    <row r="597" spans="1:14" ht="15">
      <c r="A597" s="11" t="s">
        <v>66</v>
      </c>
      <c r="B597" s="11"/>
      <c r="C597" s="4" t="s">
        <v>317</v>
      </c>
      <c r="D597" s="11" t="str">
        <f>VLOOKUP(E597,[1]region!$A:$B,2,FALSE)</f>
        <v>CG</v>
      </c>
      <c r="E597" s="11" t="str">
        <f>IFERROR(VLOOKUP(C597,Sheet1!C:D,2,FALSE),C597)</f>
        <v>Congo, Rep.</v>
      </c>
      <c r="F597" s="12">
        <v>2001</v>
      </c>
      <c r="G597" s="5">
        <v>22.680412371134022</v>
      </c>
      <c r="H597" s="6">
        <v>39</v>
      </c>
      <c r="I597" s="19">
        <v>25</v>
      </c>
      <c r="J597" s="13">
        <v>16</v>
      </c>
      <c r="K597" s="14">
        <v>100</v>
      </c>
      <c r="L597" s="22">
        <v>34.070103092783505</v>
      </c>
      <c r="M597" s="1">
        <f t="shared" si="18"/>
        <v>34.070103092783505</v>
      </c>
      <c r="N597" s="1" t="str">
        <f t="shared" si="19"/>
        <v>EQUAL</v>
      </c>
    </row>
    <row r="598" spans="1:14" ht="15">
      <c r="A598" s="11" t="s">
        <v>66</v>
      </c>
      <c r="B598" s="11"/>
      <c r="C598" s="4" t="s">
        <v>317</v>
      </c>
      <c r="D598" s="11" t="str">
        <f>VLOOKUP(E598,[1]region!$A:$B,2,FALSE)</f>
        <v>CG</v>
      </c>
      <c r="E598" s="11" t="str">
        <f>IFERROR(VLOOKUP(C598,Sheet1!C:D,2,FALSE),C598)</f>
        <v>Congo, Rep.</v>
      </c>
      <c r="F598" s="12">
        <v>2002</v>
      </c>
      <c r="G598" s="5">
        <v>22.680412371134022</v>
      </c>
      <c r="H598" s="6">
        <v>39</v>
      </c>
      <c r="I598" s="19">
        <v>30</v>
      </c>
      <c r="J598" s="13">
        <v>30</v>
      </c>
      <c r="K598" s="14">
        <v>90</v>
      </c>
      <c r="L598" s="22">
        <v>36.420103092783506</v>
      </c>
      <c r="M598" s="1">
        <f t="shared" si="18"/>
        <v>36.420103092783506</v>
      </c>
      <c r="N598" s="1" t="str">
        <f t="shared" si="19"/>
        <v>EQUAL</v>
      </c>
    </row>
    <row r="599" spans="1:14" ht="15">
      <c r="A599" s="11" t="s">
        <v>66</v>
      </c>
      <c r="B599" s="11"/>
      <c r="C599" s="4" t="s">
        <v>317</v>
      </c>
      <c r="D599" s="11" t="str">
        <f>VLOOKUP(E599,[1]region!$A:$B,2,FALSE)</f>
        <v>CG</v>
      </c>
      <c r="E599" s="11" t="str">
        <f>IFERROR(VLOOKUP(C599,Sheet1!C:D,2,FALSE),C599)</f>
        <v>Congo, Rep.</v>
      </c>
      <c r="F599" s="12">
        <v>2003</v>
      </c>
      <c r="G599" s="5">
        <v>22.680412371134022</v>
      </c>
      <c r="H599" s="6">
        <v>42</v>
      </c>
      <c r="I599" s="19">
        <v>30</v>
      </c>
      <c r="J599" s="13">
        <v>30</v>
      </c>
      <c r="K599" s="14">
        <v>90</v>
      </c>
      <c r="L599" s="22">
        <v>37.170103092783506</v>
      </c>
      <c r="M599" s="1">
        <f t="shared" si="18"/>
        <v>37.170103092783506</v>
      </c>
      <c r="N599" s="1" t="str">
        <f t="shared" si="19"/>
        <v>EQUAL</v>
      </c>
    </row>
    <row r="600" spans="1:14" ht="15">
      <c r="A600" s="11" t="s">
        <v>66</v>
      </c>
      <c r="B600" s="11"/>
      <c r="C600" s="4" t="s">
        <v>317</v>
      </c>
      <c r="D600" s="11" t="str">
        <f>VLOOKUP(E600,[1]region!$A:$B,2,FALSE)</f>
        <v>CG</v>
      </c>
      <c r="E600" s="11" t="str">
        <f>IFERROR(VLOOKUP(C600,Sheet1!C:D,2,FALSE),C600)</f>
        <v>Congo, Rep.</v>
      </c>
      <c r="F600" s="12">
        <v>2004</v>
      </c>
      <c r="G600" s="5">
        <v>23.711340206185564</v>
      </c>
      <c r="H600" s="6">
        <v>42</v>
      </c>
      <c r="I600" s="19">
        <v>30</v>
      </c>
      <c r="J600" s="13">
        <v>30</v>
      </c>
      <c r="K600" s="14">
        <v>100</v>
      </c>
      <c r="L600" s="22">
        <v>38.427835051546396</v>
      </c>
      <c r="M600" s="1">
        <f t="shared" si="18"/>
        <v>38.427835051546396</v>
      </c>
      <c r="N600" s="1" t="str">
        <f t="shared" si="19"/>
        <v>EQUAL</v>
      </c>
    </row>
    <row r="601" spans="1:14" ht="15">
      <c r="A601" s="11" t="s">
        <v>66</v>
      </c>
      <c r="B601" s="11"/>
      <c r="C601" s="4" t="s">
        <v>317</v>
      </c>
      <c r="D601" s="11" t="str">
        <f>VLOOKUP(E601,[1]region!$A:$B,2,FALSE)</f>
        <v>CG</v>
      </c>
      <c r="E601" s="11" t="str">
        <f>IFERROR(VLOOKUP(C601,Sheet1!C:D,2,FALSE),C601)</f>
        <v>Congo, Rep.</v>
      </c>
      <c r="F601" s="12">
        <v>2005</v>
      </c>
      <c r="G601" s="5">
        <v>23.711340206185564</v>
      </c>
      <c r="H601" s="6">
        <v>37</v>
      </c>
      <c r="I601" s="19">
        <v>30</v>
      </c>
      <c r="J601" s="13">
        <v>30</v>
      </c>
      <c r="K601" s="14">
        <v>100</v>
      </c>
      <c r="L601" s="22">
        <v>37.177835051546396</v>
      </c>
      <c r="M601" s="1">
        <f t="shared" si="18"/>
        <v>37.177835051546396</v>
      </c>
      <c r="N601" s="1" t="str">
        <f t="shared" si="19"/>
        <v>EQUAL</v>
      </c>
    </row>
    <row r="602" spans="1:14" ht="15">
      <c r="A602" s="11" t="s">
        <v>66</v>
      </c>
      <c r="B602" s="11"/>
      <c r="C602" s="4" t="s">
        <v>317</v>
      </c>
      <c r="D602" s="11" t="str">
        <f>VLOOKUP(E602,[1]region!$A:$B,2,FALSE)</f>
        <v>CG</v>
      </c>
      <c r="E602" s="11" t="str">
        <f>IFERROR(VLOOKUP(C602,Sheet1!C:D,2,FALSE),C602)</f>
        <v>Congo, Rep.</v>
      </c>
      <c r="F602" s="12">
        <v>2006</v>
      </c>
      <c r="G602" s="5">
        <v>22.680412371134022</v>
      </c>
      <c r="H602" s="6">
        <v>35</v>
      </c>
      <c r="I602" s="19">
        <v>30</v>
      </c>
      <c r="J602" s="13">
        <v>30</v>
      </c>
      <c r="K602" s="14">
        <v>100</v>
      </c>
      <c r="L602" s="22">
        <v>36.420103092783506</v>
      </c>
      <c r="M602" s="1">
        <f t="shared" si="18"/>
        <v>36.420103092783506</v>
      </c>
      <c r="N602" s="1" t="str">
        <f t="shared" si="19"/>
        <v>EQUAL</v>
      </c>
    </row>
    <row r="603" spans="1:14" ht="15">
      <c r="A603" s="11" t="s">
        <v>66</v>
      </c>
      <c r="B603" s="11"/>
      <c r="C603" s="4" t="s">
        <v>317</v>
      </c>
      <c r="D603" s="11" t="str">
        <f>VLOOKUP(E603,[1]region!$A:$B,2,FALSE)</f>
        <v>CG</v>
      </c>
      <c r="E603" s="11" t="str">
        <f>IFERROR(VLOOKUP(C603,Sheet1!C:D,2,FALSE),C603)</f>
        <v>Congo, Rep.</v>
      </c>
      <c r="F603" s="12">
        <v>2007</v>
      </c>
      <c r="G603" s="5">
        <v>21.649484536082475</v>
      </c>
      <c r="H603" s="6">
        <v>32</v>
      </c>
      <c r="I603" s="19">
        <v>30</v>
      </c>
      <c r="J603" s="13">
        <v>30</v>
      </c>
      <c r="K603" s="14">
        <v>100</v>
      </c>
      <c r="L603" s="22">
        <v>35.412371134020617</v>
      </c>
      <c r="M603" s="1">
        <f t="shared" si="18"/>
        <v>35.412371134020617</v>
      </c>
      <c r="N603" s="1" t="str">
        <f t="shared" si="19"/>
        <v>EQUAL</v>
      </c>
    </row>
    <row r="604" spans="1:14" ht="15">
      <c r="A604" s="11" t="s">
        <v>66</v>
      </c>
      <c r="B604" s="11"/>
      <c r="C604" s="4" t="s">
        <v>317</v>
      </c>
      <c r="D604" s="11" t="str">
        <f>VLOOKUP(E604,[1]region!$A:$B,2,FALSE)</f>
        <v>CG</v>
      </c>
      <c r="E604" s="11" t="str">
        <f>IFERROR(VLOOKUP(C604,Sheet1!C:D,2,FALSE),C604)</f>
        <v>Congo, Rep.</v>
      </c>
      <c r="F604" s="12">
        <v>2008</v>
      </c>
      <c r="G604" s="5">
        <v>19.587628865979383</v>
      </c>
      <c r="H604" s="6">
        <v>33</v>
      </c>
      <c r="I604" s="19">
        <v>30</v>
      </c>
      <c r="J604" s="13">
        <v>30</v>
      </c>
      <c r="K604" s="14">
        <v>100</v>
      </c>
      <c r="L604" s="22">
        <v>35.146907216494846</v>
      </c>
      <c r="M604" s="1">
        <f t="shared" si="18"/>
        <v>35.146907216494846</v>
      </c>
      <c r="N604" s="1" t="str">
        <f t="shared" si="19"/>
        <v>EQUAL</v>
      </c>
    </row>
    <row r="605" spans="1:14" ht="15">
      <c r="A605" s="11" t="s">
        <v>66</v>
      </c>
      <c r="B605" s="11"/>
      <c r="C605" s="4" t="s">
        <v>317</v>
      </c>
      <c r="D605" s="11" t="str">
        <f>VLOOKUP(E605,[1]region!$A:$B,2,FALSE)</f>
        <v>CG</v>
      </c>
      <c r="E605" s="11" t="str">
        <f>IFERROR(VLOOKUP(C605,Sheet1!C:D,2,FALSE),C605)</f>
        <v>Congo, Rep.</v>
      </c>
      <c r="F605" s="12">
        <v>2009</v>
      </c>
      <c r="G605" s="5">
        <v>19.587628865979383</v>
      </c>
      <c r="H605" s="6">
        <v>29</v>
      </c>
      <c r="I605" s="19">
        <v>30</v>
      </c>
      <c r="J605" s="13">
        <v>30</v>
      </c>
      <c r="K605" s="14">
        <v>100</v>
      </c>
      <c r="L605" s="22">
        <v>34.146907216494846</v>
      </c>
      <c r="M605" s="1">
        <f t="shared" si="18"/>
        <v>34.146907216494846</v>
      </c>
      <c r="N605" s="1" t="str">
        <f t="shared" si="19"/>
        <v>EQUAL</v>
      </c>
    </row>
    <row r="606" spans="1:14" ht="15">
      <c r="A606" s="11" t="s">
        <v>66</v>
      </c>
      <c r="B606" s="11"/>
      <c r="C606" s="4" t="s">
        <v>317</v>
      </c>
      <c r="D606" s="11" t="str">
        <f>VLOOKUP(E606,[1]region!$A:$B,2,FALSE)</f>
        <v>CG</v>
      </c>
      <c r="E606" s="11" t="str">
        <f>IFERROR(VLOOKUP(C606,Sheet1!C:D,2,FALSE),C606)</f>
        <v>Congo, Rep.</v>
      </c>
      <c r="F606" s="12">
        <v>2010</v>
      </c>
      <c r="G606" s="5">
        <v>21.649484536082475</v>
      </c>
      <c r="H606" s="6">
        <v>29</v>
      </c>
      <c r="I606" s="19">
        <v>30</v>
      </c>
      <c r="J606" s="13">
        <v>30</v>
      </c>
      <c r="K606" s="14">
        <v>100</v>
      </c>
      <c r="L606" s="22">
        <v>34.662371134020617</v>
      </c>
      <c r="M606" s="1">
        <f t="shared" si="18"/>
        <v>34.662371134020617</v>
      </c>
      <c r="N606" s="1" t="str">
        <f t="shared" si="19"/>
        <v>EQUAL</v>
      </c>
    </row>
    <row r="607" spans="1:14" ht="15">
      <c r="A607" s="11" t="s">
        <v>66</v>
      </c>
      <c r="B607" s="11"/>
      <c r="C607" s="4" t="s">
        <v>317</v>
      </c>
      <c r="D607" s="11" t="str">
        <f>VLOOKUP(E607,[1]region!$A:$B,2,FALSE)</f>
        <v>CG</v>
      </c>
      <c r="E607" s="11" t="str">
        <f>IFERROR(VLOOKUP(C607,Sheet1!C:D,2,FALSE),C607)</f>
        <v>Congo, Rep.</v>
      </c>
      <c r="F607" s="12">
        <v>2011</v>
      </c>
      <c r="G607" s="5">
        <v>22.209659793814431</v>
      </c>
      <c r="H607" s="6">
        <v>29</v>
      </c>
      <c r="I607" s="19">
        <v>30</v>
      </c>
      <c r="J607" s="13">
        <v>30</v>
      </c>
      <c r="K607" s="14">
        <v>100</v>
      </c>
      <c r="L607" s="22">
        <v>34.80241494845361</v>
      </c>
      <c r="M607" s="1">
        <f t="shared" si="18"/>
        <v>34.80241494845361</v>
      </c>
      <c r="N607" s="1" t="str">
        <f t="shared" si="19"/>
        <v>EQUAL</v>
      </c>
    </row>
    <row r="608" spans="1:14" ht="15">
      <c r="A608" s="11" t="s">
        <v>66</v>
      </c>
      <c r="B608" s="11"/>
      <c r="C608" s="4" t="s">
        <v>317</v>
      </c>
      <c r="D608" s="11" t="str">
        <f>VLOOKUP(E608,[1]region!$A:$B,2,FALSE)</f>
        <v>CG</v>
      </c>
      <c r="E608" s="11" t="str">
        <f>IFERROR(VLOOKUP(C608,Sheet1!C:D,2,FALSE),C608)</f>
        <v>Congo, Rep.</v>
      </c>
      <c r="F608" s="12">
        <v>2012</v>
      </c>
      <c r="G608" s="5">
        <v>26.804123711340207</v>
      </c>
      <c r="H608" s="6">
        <v>29</v>
      </c>
      <c r="I608" s="19">
        <v>30</v>
      </c>
      <c r="J608" s="13">
        <v>30</v>
      </c>
      <c r="K608" s="14">
        <v>100</v>
      </c>
      <c r="L608" s="22">
        <v>35.951030927835049</v>
      </c>
      <c r="M608" s="1">
        <f t="shared" si="18"/>
        <v>35.951030927835049</v>
      </c>
      <c r="N608" s="1" t="str">
        <f t="shared" si="19"/>
        <v>EQUAL</v>
      </c>
    </row>
    <row r="609" spans="1:14" ht="15">
      <c r="A609" s="11" t="s">
        <v>66</v>
      </c>
      <c r="B609" s="11"/>
      <c r="C609" s="4" t="s">
        <v>317</v>
      </c>
      <c r="D609" s="11" t="str">
        <f>VLOOKUP(E609,[1]region!$A:$B,2,FALSE)</f>
        <v>CG</v>
      </c>
      <c r="E609" s="11" t="str">
        <f>IFERROR(VLOOKUP(C609,Sheet1!C:D,2,FALSE),C609)</f>
        <v>Congo, Rep.</v>
      </c>
      <c r="F609" s="12">
        <v>2013</v>
      </c>
      <c r="G609" s="5">
        <v>22.680412371134022</v>
      </c>
      <c r="H609" s="6">
        <v>30</v>
      </c>
      <c r="I609" s="19">
        <v>30</v>
      </c>
      <c r="J609" s="13">
        <v>30</v>
      </c>
      <c r="K609" s="14">
        <v>100</v>
      </c>
      <c r="L609" s="22">
        <v>35.170103092783506</v>
      </c>
      <c r="M609" s="1">
        <f t="shared" si="18"/>
        <v>35.170103092783506</v>
      </c>
      <c r="N609" s="1" t="str">
        <f t="shared" si="19"/>
        <v>EQUAL</v>
      </c>
    </row>
    <row r="610" spans="1:14" ht="15">
      <c r="A610" s="11" t="s">
        <v>66</v>
      </c>
      <c r="B610" s="11"/>
      <c r="C610" s="4" t="s">
        <v>317</v>
      </c>
      <c r="D610" s="11" t="str">
        <f>VLOOKUP(E610,[1]region!$A:$B,2,FALSE)</f>
        <v>CG</v>
      </c>
      <c r="E610" s="11" t="str">
        <f>IFERROR(VLOOKUP(C610,Sheet1!C:D,2,FALSE),C610)</f>
        <v>Congo, Rep.</v>
      </c>
      <c r="F610" s="12">
        <v>2014</v>
      </c>
      <c r="G610" s="5">
        <v>23.711340206185564</v>
      </c>
      <c r="H610" s="6">
        <v>30</v>
      </c>
      <c r="I610" s="19">
        <v>30</v>
      </c>
      <c r="J610" s="13">
        <v>30</v>
      </c>
      <c r="K610" s="14">
        <v>100</v>
      </c>
      <c r="L610" s="22">
        <v>35.427835051546396</v>
      </c>
      <c r="M610" s="1">
        <f t="shared" si="18"/>
        <v>35.427835051546396</v>
      </c>
      <c r="N610" s="1" t="str">
        <f t="shared" si="19"/>
        <v>EQUAL</v>
      </c>
    </row>
    <row r="611" spans="1:14" ht="15">
      <c r="A611" s="11" t="s">
        <v>66</v>
      </c>
      <c r="B611" s="11"/>
      <c r="C611" s="4" t="s">
        <v>317</v>
      </c>
      <c r="D611" s="11" t="str">
        <f>VLOOKUP(E611,[1]region!$A:$B,2,FALSE)</f>
        <v>CG</v>
      </c>
      <c r="E611" s="11" t="str">
        <f>IFERROR(VLOOKUP(C611,Sheet1!C:D,2,FALSE),C611)</f>
        <v>Congo, Rep.</v>
      </c>
      <c r="F611" s="12">
        <v>2015</v>
      </c>
      <c r="G611" s="5">
        <v>23.711340206185564</v>
      </c>
      <c r="H611" s="6">
        <v>28</v>
      </c>
      <c r="I611" s="19">
        <v>30</v>
      </c>
      <c r="J611" s="13">
        <v>30</v>
      </c>
      <c r="K611" s="14">
        <v>100</v>
      </c>
      <c r="L611" s="22">
        <v>34.927835051546396</v>
      </c>
      <c r="M611" s="1">
        <f t="shared" si="18"/>
        <v>34.927835051546396</v>
      </c>
      <c r="N611" s="1" t="str">
        <f t="shared" si="19"/>
        <v>EQUAL</v>
      </c>
    </row>
    <row r="612" spans="1:14" ht="15">
      <c r="A612" s="11" t="s">
        <v>66</v>
      </c>
      <c r="B612" s="11"/>
      <c r="C612" s="4" t="s">
        <v>317</v>
      </c>
      <c r="D612" s="11" t="str">
        <f>VLOOKUP(E612,[1]region!$A:$B,2,FALSE)</f>
        <v>CG</v>
      </c>
      <c r="E612" s="11" t="str">
        <f>IFERROR(VLOOKUP(C612,Sheet1!C:D,2,FALSE),C612)</f>
        <v>Congo, Rep.</v>
      </c>
      <c r="F612" s="12">
        <v>2016</v>
      </c>
      <c r="G612" s="5">
        <v>20.618556701030926</v>
      </c>
      <c r="H612" s="6">
        <v>27</v>
      </c>
      <c r="I612" s="19">
        <v>30</v>
      </c>
      <c r="J612" s="13">
        <v>30</v>
      </c>
      <c r="K612" s="14">
        <v>100</v>
      </c>
      <c r="L612" s="22">
        <v>33.904639175257728</v>
      </c>
      <c r="M612" s="1">
        <f t="shared" si="18"/>
        <v>33.904639175257728</v>
      </c>
      <c r="N612" s="1" t="str">
        <f t="shared" si="19"/>
        <v>EQUAL</v>
      </c>
    </row>
    <row r="613" spans="1:14" ht="15">
      <c r="A613" s="11" t="s">
        <v>66</v>
      </c>
      <c r="B613" s="11"/>
      <c r="C613" s="4" t="s">
        <v>317</v>
      </c>
      <c r="D613" s="11" t="str">
        <f>VLOOKUP(E613,[1]region!$A:$B,2,FALSE)</f>
        <v>CG</v>
      </c>
      <c r="E613" s="11" t="str">
        <f>IFERROR(VLOOKUP(C613,Sheet1!C:D,2,FALSE),C613)</f>
        <v>Congo, Rep.</v>
      </c>
      <c r="F613" s="12">
        <v>2017</v>
      </c>
      <c r="G613" s="5">
        <v>21.649484536082475</v>
      </c>
      <c r="H613" s="15">
        <v>21</v>
      </c>
      <c r="I613" s="19">
        <v>30</v>
      </c>
      <c r="J613" s="13">
        <v>30</v>
      </c>
      <c r="K613" s="14">
        <v>100</v>
      </c>
      <c r="L613" s="22">
        <v>32.662371134020617</v>
      </c>
      <c r="M613" s="1">
        <f t="shared" si="18"/>
        <v>32.662371134020617</v>
      </c>
      <c r="N613" s="1" t="str">
        <f t="shared" si="19"/>
        <v>EQUAL</v>
      </c>
    </row>
    <row r="614" spans="1:14" ht="15">
      <c r="A614" s="11" t="s">
        <v>67</v>
      </c>
      <c r="B614" s="11"/>
      <c r="C614" s="11" t="s">
        <v>68</v>
      </c>
      <c r="D614" s="11" t="str">
        <f>VLOOKUP(E614,[1]region!$A:$B,2,FALSE)</f>
        <v>CR</v>
      </c>
      <c r="E614" s="11" t="str">
        <f>IFERROR(VLOOKUP(C614,Sheet1!C:D,2,FALSE),C614)</f>
        <v>Costa Rica</v>
      </c>
      <c r="F614" s="12">
        <v>2000</v>
      </c>
      <c r="G614" s="5">
        <v>46.391752577319586</v>
      </c>
      <c r="H614" s="6">
        <v>90</v>
      </c>
      <c r="I614" s="19">
        <v>100</v>
      </c>
      <c r="J614" s="13">
        <v>100</v>
      </c>
      <c r="K614" s="14">
        <v>100</v>
      </c>
      <c r="L614" s="22">
        <v>84.097938144329902</v>
      </c>
      <c r="M614" s="1">
        <f t="shared" si="18"/>
        <v>84.097938144329902</v>
      </c>
      <c r="N614" s="1" t="str">
        <f t="shared" si="19"/>
        <v>EQUAL</v>
      </c>
    </row>
    <row r="615" spans="1:14" ht="15">
      <c r="A615" s="11" t="s">
        <v>67</v>
      </c>
      <c r="B615" s="11"/>
      <c r="C615" s="11" t="s">
        <v>68</v>
      </c>
      <c r="D615" s="11" t="str">
        <f>VLOOKUP(E615,[1]region!$A:$B,2,FALSE)</f>
        <v>CR</v>
      </c>
      <c r="E615" s="11" t="str">
        <f>IFERROR(VLOOKUP(C615,Sheet1!C:D,2,FALSE),C615)</f>
        <v>Costa Rica</v>
      </c>
      <c r="F615" s="12">
        <v>2001</v>
      </c>
      <c r="G615" s="5">
        <v>46.391752577319586</v>
      </c>
      <c r="H615" s="6">
        <v>90</v>
      </c>
      <c r="I615" s="19">
        <v>100</v>
      </c>
      <c r="J615" s="13">
        <v>100</v>
      </c>
      <c r="K615" s="14">
        <v>100</v>
      </c>
      <c r="L615" s="22">
        <v>84.097938144329902</v>
      </c>
      <c r="M615" s="1">
        <f t="shared" si="18"/>
        <v>84.097938144329902</v>
      </c>
      <c r="N615" s="1" t="str">
        <f t="shared" si="19"/>
        <v>EQUAL</v>
      </c>
    </row>
    <row r="616" spans="1:14" ht="15">
      <c r="A616" s="11" t="s">
        <v>67</v>
      </c>
      <c r="B616" s="11"/>
      <c r="C616" s="11" t="s">
        <v>68</v>
      </c>
      <c r="D616" s="11" t="str">
        <f>VLOOKUP(E616,[1]region!$A:$B,2,FALSE)</f>
        <v>CR</v>
      </c>
      <c r="E616" s="11" t="str">
        <f>IFERROR(VLOOKUP(C616,Sheet1!C:D,2,FALSE),C616)</f>
        <v>Costa Rica</v>
      </c>
      <c r="F616" s="12">
        <v>2002</v>
      </c>
      <c r="G616" s="5">
        <v>46.391752577319586</v>
      </c>
      <c r="H616" s="6">
        <v>90</v>
      </c>
      <c r="I616" s="19">
        <v>100</v>
      </c>
      <c r="J616" s="13">
        <v>100</v>
      </c>
      <c r="K616" s="14">
        <v>100</v>
      </c>
      <c r="L616" s="22">
        <v>84.097938144329902</v>
      </c>
      <c r="M616" s="1">
        <f t="shared" si="18"/>
        <v>84.097938144329902</v>
      </c>
      <c r="N616" s="1" t="str">
        <f t="shared" si="19"/>
        <v>EQUAL</v>
      </c>
    </row>
    <row r="617" spans="1:14" ht="15">
      <c r="A617" s="11" t="s">
        <v>67</v>
      </c>
      <c r="B617" s="11"/>
      <c r="C617" s="11" t="s">
        <v>68</v>
      </c>
      <c r="D617" s="11" t="str">
        <f>VLOOKUP(E617,[1]region!$A:$B,2,FALSE)</f>
        <v>CR</v>
      </c>
      <c r="E617" s="11" t="str">
        <f>IFERROR(VLOOKUP(C617,Sheet1!C:D,2,FALSE),C617)</f>
        <v>Costa Rica</v>
      </c>
      <c r="F617" s="12">
        <v>2003</v>
      </c>
      <c r="G617" s="5">
        <v>44.329896907216494</v>
      </c>
      <c r="H617" s="6">
        <v>90</v>
      </c>
      <c r="I617" s="19">
        <v>100</v>
      </c>
      <c r="J617" s="13">
        <v>100</v>
      </c>
      <c r="K617" s="14">
        <v>100</v>
      </c>
      <c r="L617" s="22">
        <v>83.582474226804123</v>
      </c>
      <c r="M617" s="1">
        <f t="shared" si="18"/>
        <v>83.582474226804123</v>
      </c>
      <c r="N617" s="1" t="str">
        <f t="shared" si="19"/>
        <v>EQUAL</v>
      </c>
    </row>
    <row r="618" spans="1:14" ht="15">
      <c r="A618" s="11" t="s">
        <v>67</v>
      </c>
      <c r="B618" s="11"/>
      <c r="C618" s="11" t="s">
        <v>68</v>
      </c>
      <c r="D618" s="11" t="str">
        <f>VLOOKUP(E618,[1]region!$A:$B,2,FALSE)</f>
        <v>CR</v>
      </c>
      <c r="E618" s="11" t="str">
        <f>IFERROR(VLOOKUP(C618,Sheet1!C:D,2,FALSE),C618)</f>
        <v>Costa Rica</v>
      </c>
      <c r="F618" s="12">
        <v>2004</v>
      </c>
      <c r="G618" s="5">
        <v>50.515463917525771</v>
      </c>
      <c r="H618" s="6">
        <v>92</v>
      </c>
      <c r="I618" s="19">
        <v>100</v>
      </c>
      <c r="J618" s="13">
        <v>100</v>
      </c>
      <c r="K618" s="14">
        <v>100</v>
      </c>
      <c r="L618" s="22">
        <v>85.628865979381445</v>
      </c>
      <c r="M618" s="1">
        <f t="shared" si="18"/>
        <v>85.628865979381445</v>
      </c>
      <c r="N618" s="1" t="str">
        <f t="shared" si="19"/>
        <v>EQUAL</v>
      </c>
    </row>
    <row r="619" spans="1:14" ht="15">
      <c r="A619" s="11" t="s">
        <v>67</v>
      </c>
      <c r="B619" s="11"/>
      <c r="C619" s="11" t="s">
        <v>68</v>
      </c>
      <c r="D619" s="11" t="str">
        <f>VLOOKUP(E619,[1]region!$A:$B,2,FALSE)</f>
        <v>CR</v>
      </c>
      <c r="E619" s="11" t="str">
        <f>IFERROR(VLOOKUP(C619,Sheet1!C:D,2,FALSE),C619)</f>
        <v>Costa Rica</v>
      </c>
      <c r="F619" s="12">
        <v>2005</v>
      </c>
      <c r="G619" s="5">
        <v>43.298969072164951</v>
      </c>
      <c r="H619" s="6">
        <v>92</v>
      </c>
      <c r="I619" s="19">
        <v>100</v>
      </c>
      <c r="J619" s="13">
        <v>100</v>
      </c>
      <c r="K619" s="14">
        <v>100</v>
      </c>
      <c r="L619" s="22">
        <v>83.824742268041234</v>
      </c>
      <c r="M619" s="1">
        <f t="shared" si="18"/>
        <v>83.824742268041234</v>
      </c>
      <c r="N619" s="1" t="str">
        <f t="shared" si="19"/>
        <v>EQUAL</v>
      </c>
    </row>
    <row r="620" spans="1:14" ht="15">
      <c r="A620" s="11" t="s">
        <v>67</v>
      </c>
      <c r="B620" s="11"/>
      <c r="C620" s="11" t="s">
        <v>68</v>
      </c>
      <c r="D620" s="11" t="str">
        <f>VLOOKUP(E620,[1]region!$A:$B,2,FALSE)</f>
        <v>CR</v>
      </c>
      <c r="E620" s="11" t="str">
        <f>IFERROR(VLOOKUP(C620,Sheet1!C:D,2,FALSE),C620)</f>
        <v>Costa Rica</v>
      </c>
      <c r="F620" s="12">
        <v>2006</v>
      </c>
      <c r="G620" s="5">
        <v>42.268041237113401</v>
      </c>
      <c r="H620" s="6">
        <v>91</v>
      </c>
      <c r="I620" s="19">
        <v>100</v>
      </c>
      <c r="J620" s="13">
        <v>100</v>
      </c>
      <c r="K620" s="14">
        <v>100</v>
      </c>
      <c r="L620" s="22">
        <v>83.317010309278345</v>
      </c>
      <c r="M620" s="1">
        <f t="shared" si="18"/>
        <v>83.317010309278345</v>
      </c>
      <c r="N620" s="1" t="str">
        <f t="shared" si="19"/>
        <v>EQUAL</v>
      </c>
    </row>
    <row r="621" spans="1:14" ht="15">
      <c r="A621" s="11" t="s">
        <v>67</v>
      </c>
      <c r="B621" s="11"/>
      <c r="C621" s="11" t="s">
        <v>68</v>
      </c>
      <c r="D621" s="11" t="str">
        <f>VLOOKUP(E621,[1]region!$A:$B,2,FALSE)</f>
        <v>CR</v>
      </c>
      <c r="E621" s="11" t="str">
        <f>IFERROR(VLOOKUP(C621,Sheet1!C:D,2,FALSE),C621)</f>
        <v>Costa Rica</v>
      </c>
      <c r="F621" s="12">
        <v>2007</v>
      </c>
      <c r="G621" s="5">
        <v>51.546391752577314</v>
      </c>
      <c r="H621" s="6">
        <v>91</v>
      </c>
      <c r="I621" s="19">
        <v>100</v>
      </c>
      <c r="J621" s="13">
        <v>100</v>
      </c>
      <c r="K621" s="14">
        <v>100</v>
      </c>
      <c r="L621" s="22">
        <v>85.63659793814432</v>
      </c>
      <c r="M621" s="1">
        <f t="shared" si="18"/>
        <v>85.63659793814432</v>
      </c>
      <c r="N621" s="1" t="str">
        <f t="shared" si="19"/>
        <v>EQUAL</v>
      </c>
    </row>
    <row r="622" spans="1:14" ht="15">
      <c r="A622" s="11" t="s">
        <v>67</v>
      </c>
      <c r="B622" s="11"/>
      <c r="C622" s="11" t="s">
        <v>68</v>
      </c>
      <c r="D622" s="11" t="str">
        <f>VLOOKUP(E622,[1]region!$A:$B,2,FALSE)</f>
        <v>CR</v>
      </c>
      <c r="E622" s="11" t="str">
        <f>IFERROR(VLOOKUP(C622,Sheet1!C:D,2,FALSE),C622)</f>
        <v>Costa Rica</v>
      </c>
      <c r="F622" s="12">
        <v>2008</v>
      </c>
      <c r="G622" s="5">
        <v>52.577319587628871</v>
      </c>
      <c r="H622" s="6">
        <v>91</v>
      </c>
      <c r="I622" s="19">
        <v>100</v>
      </c>
      <c r="J622" s="13">
        <v>100</v>
      </c>
      <c r="K622" s="14">
        <v>100</v>
      </c>
      <c r="L622" s="22">
        <v>85.894329896907209</v>
      </c>
      <c r="M622" s="1">
        <f t="shared" si="18"/>
        <v>85.894329896907209</v>
      </c>
      <c r="N622" s="1" t="str">
        <f t="shared" si="19"/>
        <v>EQUAL</v>
      </c>
    </row>
    <row r="623" spans="1:14" ht="15">
      <c r="A623" s="11" t="s">
        <v>67</v>
      </c>
      <c r="B623" s="11"/>
      <c r="C623" s="11" t="s">
        <v>68</v>
      </c>
      <c r="D623" s="11" t="str">
        <f>VLOOKUP(E623,[1]region!$A:$B,2,FALSE)</f>
        <v>CR</v>
      </c>
      <c r="E623" s="11" t="str">
        <f>IFERROR(VLOOKUP(C623,Sheet1!C:D,2,FALSE),C623)</f>
        <v>Costa Rica</v>
      </c>
      <c r="F623" s="12">
        <v>2009</v>
      </c>
      <c r="G623" s="5">
        <v>54.639175257731956</v>
      </c>
      <c r="H623" s="6">
        <v>91</v>
      </c>
      <c r="I623" s="19">
        <v>100</v>
      </c>
      <c r="J623" s="13">
        <v>100</v>
      </c>
      <c r="K623" s="14">
        <v>100</v>
      </c>
      <c r="L623" s="22">
        <v>86.409793814432987</v>
      </c>
      <c r="M623" s="1">
        <f t="shared" si="18"/>
        <v>86.409793814432987</v>
      </c>
      <c r="N623" s="1" t="str">
        <f t="shared" si="19"/>
        <v>EQUAL</v>
      </c>
    </row>
    <row r="624" spans="1:14" ht="15">
      <c r="A624" s="11" t="s">
        <v>67</v>
      </c>
      <c r="B624" s="11"/>
      <c r="C624" s="11" t="s">
        <v>68</v>
      </c>
      <c r="D624" s="11" t="str">
        <f>VLOOKUP(E624,[1]region!$A:$B,2,FALSE)</f>
        <v>CR</v>
      </c>
      <c r="E624" s="11" t="str">
        <f>IFERROR(VLOOKUP(C624,Sheet1!C:D,2,FALSE),C624)</f>
        <v>Costa Rica</v>
      </c>
      <c r="F624" s="12">
        <v>2010</v>
      </c>
      <c r="G624" s="5">
        <v>54.639175257731956</v>
      </c>
      <c r="H624" s="6">
        <v>91</v>
      </c>
      <c r="I624" s="19">
        <v>100</v>
      </c>
      <c r="J624" s="13">
        <v>100</v>
      </c>
      <c r="K624" s="14">
        <v>100</v>
      </c>
      <c r="L624" s="22">
        <v>86.409793814432987</v>
      </c>
      <c r="M624" s="1">
        <f t="shared" si="18"/>
        <v>86.409793814432987</v>
      </c>
      <c r="N624" s="1" t="str">
        <f t="shared" si="19"/>
        <v>EQUAL</v>
      </c>
    </row>
    <row r="625" spans="1:14" ht="15">
      <c r="A625" s="11" t="s">
        <v>67</v>
      </c>
      <c r="B625" s="11"/>
      <c r="C625" s="11" t="s">
        <v>68</v>
      </c>
      <c r="D625" s="11" t="str">
        <f>VLOOKUP(E625,[1]region!$A:$B,2,FALSE)</f>
        <v>CR</v>
      </c>
      <c r="E625" s="11" t="str">
        <f>IFERROR(VLOOKUP(C625,Sheet1!C:D,2,FALSE),C625)</f>
        <v>Costa Rica</v>
      </c>
      <c r="F625" s="12">
        <v>2011</v>
      </c>
      <c r="G625" s="5">
        <v>49.464896907216492</v>
      </c>
      <c r="H625" s="6">
        <v>91</v>
      </c>
      <c r="I625" s="19">
        <v>100</v>
      </c>
      <c r="J625" s="13">
        <v>100</v>
      </c>
      <c r="K625" s="14">
        <v>100</v>
      </c>
      <c r="L625" s="22">
        <v>85.116224226804121</v>
      </c>
      <c r="M625" s="1">
        <f t="shared" si="18"/>
        <v>85.116224226804121</v>
      </c>
      <c r="N625" s="1" t="str">
        <f t="shared" si="19"/>
        <v>EQUAL</v>
      </c>
    </row>
    <row r="626" spans="1:14" ht="15">
      <c r="A626" s="11" t="s">
        <v>67</v>
      </c>
      <c r="B626" s="11"/>
      <c r="C626" s="11" t="s">
        <v>68</v>
      </c>
      <c r="D626" s="11" t="str">
        <f>VLOOKUP(E626,[1]region!$A:$B,2,FALSE)</f>
        <v>CR</v>
      </c>
      <c r="E626" s="11" t="str">
        <f>IFERROR(VLOOKUP(C626,Sheet1!C:D,2,FALSE),C626)</f>
        <v>Costa Rica</v>
      </c>
      <c r="F626" s="12">
        <v>2012</v>
      </c>
      <c r="G626" s="5">
        <v>55.670103092783506</v>
      </c>
      <c r="H626" s="6">
        <v>91</v>
      </c>
      <c r="I626" s="19">
        <v>100</v>
      </c>
      <c r="J626" s="13">
        <v>100</v>
      </c>
      <c r="K626" s="14">
        <v>100</v>
      </c>
      <c r="L626" s="22">
        <v>86.667525773195877</v>
      </c>
      <c r="M626" s="1">
        <f t="shared" si="18"/>
        <v>86.667525773195877</v>
      </c>
      <c r="N626" s="1" t="str">
        <f t="shared" si="19"/>
        <v>EQUAL</v>
      </c>
    </row>
    <row r="627" spans="1:14" ht="15">
      <c r="A627" s="11" t="s">
        <v>67</v>
      </c>
      <c r="B627" s="11"/>
      <c r="C627" s="11" t="s">
        <v>68</v>
      </c>
      <c r="D627" s="11" t="str">
        <f>VLOOKUP(E627,[1]region!$A:$B,2,FALSE)</f>
        <v>CR</v>
      </c>
      <c r="E627" s="11" t="str">
        <f>IFERROR(VLOOKUP(C627,Sheet1!C:D,2,FALSE),C627)</f>
        <v>Costa Rica</v>
      </c>
      <c r="F627" s="12">
        <v>2013</v>
      </c>
      <c r="G627" s="5">
        <v>54.639175257731956</v>
      </c>
      <c r="H627" s="6">
        <v>90</v>
      </c>
      <c r="I627" s="19">
        <v>100</v>
      </c>
      <c r="J627" s="13">
        <v>100</v>
      </c>
      <c r="K627" s="14">
        <v>100</v>
      </c>
      <c r="L627" s="22">
        <v>86.159793814432987</v>
      </c>
      <c r="M627" s="1">
        <f t="shared" si="18"/>
        <v>86.159793814432987</v>
      </c>
      <c r="N627" s="1" t="str">
        <f t="shared" si="19"/>
        <v>EQUAL</v>
      </c>
    </row>
    <row r="628" spans="1:14" ht="15">
      <c r="A628" s="11" t="s">
        <v>67</v>
      </c>
      <c r="B628" s="11"/>
      <c r="C628" s="11" t="s">
        <v>68</v>
      </c>
      <c r="D628" s="11" t="str">
        <f>VLOOKUP(E628,[1]region!$A:$B,2,FALSE)</f>
        <v>CR</v>
      </c>
      <c r="E628" s="11" t="str">
        <f>IFERROR(VLOOKUP(C628,Sheet1!C:D,2,FALSE),C628)</f>
        <v>Costa Rica</v>
      </c>
      <c r="F628" s="12">
        <v>2014</v>
      </c>
      <c r="G628" s="5">
        <v>55.670103092783506</v>
      </c>
      <c r="H628" s="6">
        <v>90</v>
      </c>
      <c r="I628" s="19">
        <v>100</v>
      </c>
      <c r="J628" s="13">
        <v>100</v>
      </c>
      <c r="K628" s="14">
        <v>100</v>
      </c>
      <c r="L628" s="22">
        <v>86.417525773195877</v>
      </c>
      <c r="M628" s="1">
        <f t="shared" si="18"/>
        <v>86.417525773195877</v>
      </c>
      <c r="N628" s="1" t="str">
        <f t="shared" si="19"/>
        <v>EQUAL</v>
      </c>
    </row>
    <row r="629" spans="1:14" ht="15">
      <c r="A629" s="11" t="s">
        <v>67</v>
      </c>
      <c r="B629" s="11"/>
      <c r="C629" s="11" t="s">
        <v>68</v>
      </c>
      <c r="D629" s="11" t="str">
        <f>VLOOKUP(E629,[1]region!$A:$B,2,FALSE)</f>
        <v>CR</v>
      </c>
      <c r="E629" s="11" t="str">
        <f>IFERROR(VLOOKUP(C629,Sheet1!C:D,2,FALSE),C629)</f>
        <v>Costa Rica</v>
      </c>
      <c r="F629" s="12">
        <v>2015</v>
      </c>
      <c r="G629" s="5">
        <v>56.701030927835049</v>
      </c>
      <c r="H629" s="6">
        <v>90</v>
      </c>
      <c r="I629" s="19">
        <v>100</v>
      </c>
      <c r="J629" s="13">
        <v>100</v>
      </c>
      <c r="K629" s="14">
        <v>100</v>
      </c>
      <c r="L629" s="22">
        <v>86.675257731958766</v>
      </c>
      <c r="M629" s="1">
        <f t="shared" si="18"/>
        <v>86.675257731958766</v>
      </c>
      <c r="N629" s="1" t="str">
        <f t="shared" si="19"/>
        <v>EQUAL</v>
      </c>
    </row>
    <row r="630" spans="1:14" ht="15">
      <c r="A630" s="11" t="s">
        <v>67</v>
      </c>
      <c r="B630" s="11"/>
      <c r="C630" s="11" t="s">
        <v>68</v>
      </c>
      <c r="D630" s="11" t="str">
        <f>VLOOKUP(E630,[1]region!$A:$B,2,FALSE)</f>
        <v>CR</v>
      </c>
      <c r="E630" s="11" t="str">
        <f>IFERROR(VLOOKUP(C630,Sheet1!C:D,2,FALSE),C630)</f>
        <v>Costa Rica</v>
      </c>
      <c r="F630" s="12">
        <v>2016</v>
      </c>
      <c r="G630" s="5">
        <v>59.793814432989691</v>
      </c>
      <c r="H630" s="6">
        <v>91</v>
      </c>
      <c r="I630" s="19">
        <v>100</v>
      </c>
      <c r="J630" s="13">
        <v>100</v>
      </c>
      <c r="K630" s="14">
        <v>100</v>
      </c>
      <c r="L630" s="22">
        <v>87.698453608247419</v>
      </c>
      <c r="M630" s="1">
        <f t="shared" si="18"/>
        <v>87.698453608247419</v>
      </c>
      <c r="N630" s="1" t="str">
        <f t="shared" si="19"/>
        <v>EQUAL</v>
      </c>
    </row>
    <row r="631" spans="1:14" ht="15">
      <c r="A631" s="11" t="s">
        <v>67</v>
      </c>
      <c r="B631" s="11"/>
      <c r="C631" s="11" t="s">
        <v>68</v>
      </c>
      <c r="D631" s="11" t="str">
        <f>VLOOKUP(E631,[1]region!$A:$B,2,FALSE)</f>
        <v>CR</v>
      </c>
      <c r="E631" s="11" t="str">
        <f>IFERROR(VLOOKUP(C631,Sheet1!C:D,2,FALSE),C631)</f>
        <v>Costa Rica</v>
      </c>
      <c r="F631" s="12">
        <v>2017</v>
      </c>
      <c r="G631" s="5">
        <v>60.824742268041234</v>
      </c>
      <c r="H631" s="15">
        <v>91</v>
      </c>
      <c r="I631" s="19">
        <v>100</v>
      </c>
      <c r="J631" s="13">
        <v>100</v>
      </c>
      <c r="K631" s="14">
        <v>100</v>
      </c>
      <c r="L631" s="22">
        <v>87.956185567010309</v>
      </c>
      <c r="M631" s="1">
        <f t="shared" si="18"/>
        <v>87.956185567010309</v>
      </c>
      <c r="N631" s="1" t="str">
        <f t="shared" si="19"/>
        <v>EQUAL</v>
      </c>
    </row>
    <row r="632" spans="1:14" ht="15">
      <c r="A632" s="11" t="s">
        <v>137</v>
      </c>
      <c r="B632" s="11"/>
      <c r="C632" s="11" t="s">
        <v>138</v>
      </c>
      <c r="D632" s="11" t="str">
        <f>VLOOKUP(E632,[1]region!$A:$B,2,FALSE)</f>
        <v>CI</v>
      </c>
      <c r="E632" s="11" t="str">
        <f>IFERROR(VLOOKUP(C632,Sheet1!C:D,2,FALSE),C632)</f>
        <v>Cote d'Ivoire</v>
      </c>
      <c r="F632" s="12">
        <v>2000</v>
      </c>
      <c r="G632" s="5">
        <v>20.618556701030926</v>
      </c>
      <c r="H632" s="6">
        <v>26</v>
      </c>
      <c r="I632" s="19">
        <v>70</v>
      </c>
      <c r="J632" s="13">
        <v>72</v>
      </c>
      <c r="K632" s="14">
        <v>80</v>
      </c>
      <c r="L632" s="22">
        <v>47.954639175257732</v>
      </c>
      <c r="M632" s="1">
        <f t="shared" si="18"/>
        <v>47.954639175257732</v>
      </c>
      <c r="N632" s="1" t="str">
        <f t="shared" si="19"/>
        <v>EQUAL</v>
      </c>
    </row>
    <row r="633" spans="1:14" ht="15">
      <c r="A633" s="11" t="s">
        <v>137</v>
      </c>
      <c r="B633" s="11"/>
      <c r="C633" s="11" t="s">
        <v>138</v>
      </c>
      <c r="D633" s="11" t="str">
        <f>VLOOKUP(E633,[1]region!$A:$B,2,FALSE)</f>
        <v>CI</v>
      </c>
      <c r="E633" s="11" t="str">
        <f>IFERROR(VLOOKUP(C633,Sheet1!C:D,2,FALSE),C633)</f>
        <v>Cote d'Ivoire</v>
      </c>
      <c r="F633" s="12">
        <v>2001</v>
      </c>
      <c r="G633" s="5">
        <v>21.649484536082475</v>
      </c>
      <c r="H633" s="6">
        <v>31</v>
      </c>
      <c r="I633" s="19">
        <v>70</v>
      </c>
      <c r="J633" s="13">
        <v>72</v>
      </c>
      <c r="K633" s="14">
        <v>80</v>
      </c>
      <c r="L633" s="22">
        <v>49.462371134020614</v>
      </c>
      <c r="M633" s="1">
        <f t="shared" si="18"/>
        <v>49.462371134020614</v>
      </c>
      <c r="N633" s="1" t="str">
        <f t="shared" si="19"/>
        <v>EQUAL</v>
      </c>
    </row>
    <row r="634" spans="1:14" ht="15">
      <c r="A634" s="11" t="s">
        <v>137</v>
      </c>
      <c r="B634" s="11"/>
      <c r="C634" s="11" t="s">
        <v>138</v>
      </c>
      <c r="D634" s="11" t="str">
        <f>VLOOKUP(E634,[1]region!$A:$B,2,FALSE)</f>
        <v>CI</v>
      </c>
      <c r="E634" s="11" t="str">
        <f>IFERROR(VLOOKUP(C634,Sheet1!C:D,2,FALSE),C634)</f>
        <v>Cote d'Ivoire</v>
      </c>
      <c r="F634" s="12">
        <v>2002</v>
      </c>
      <c r="G634" s="5">
        <v>20.618556701030926</v>
      </c>
      <c r="H634" s="6">
        <v>21</v>
      </c>
      <c r="I634" s="19">
        <v>50</v>
      </c>
      <c r="J634" s="13">
        <v>44</v>
      </c>
      <c r="K634" s="14">
        <v>80</v>
      </c>
      <c r="L634" s="22">
        <v>37.504639175257729</v>
      </c>
      <c r="M634" s="1">
        <f t="shared" si="18"/>
        <v>37.504639175257729</v>
      </c>
      <c r="N634" s="1" t="str">
        <f t="shared" si="19"/>
        <v>EQUAL</v>
      </c>
    </row>
    <row r="635" spans="1:14" ht="15">
      <c r="A635" s="11" t="s">
        <v>137</v>
      </c>
      <c r="B635" s="11"/>
      <c r="C635" s="11" t="s">
        <v>138</v>
      </c>
      <c r="D635" s="11" t="str">
        <f>VLOOKUP(E635,[1]region!$A:$B,2,FALSE)</f>
        <v>CI</v>
      </c>
      <c r="E635" s="11" t="str">
        <f>IFERROR(VLOOKUP(C635,Sheet1!C:D,2,FALSE),C635)</f>
        <v>Cote d'Ivoire</v>
      </c>
      <c r="F635" s="12">
        <v>2003</v>
      </c>
      <c r="G635" s="5">
        <v>21.649484536082475</v>
      </c>
      <c r="H635" s="6">
        <v>21</v>
      </c>
      <c r="I635" s="19">
        <v>50</v>
      </c>
      <c r="J635" s="13">
        <v>44</v>
      </c>
      <c r="K635" s="14">
        <v>80</v>
      </c>
      <c r="L635" s="22">
        <v>37.762371134020619</v>
      </c>
      <c r="M635" s="1">
        <f t="shared" si="18"/>
        <v>37.762371134020619</v>
      </c>
      <c r="N635" s="1" t="str">
        <f t="shared" si="19"/>
        <v>EQUAL</v>
      </c>
    </row>
    <row r="636" spans="1:14" ht="15">
      <c r="A636" s="11" t="s">
        <v>137</v>
      </c>
      <c r="B636" s="11"/>
      <c r="C636" s="11" t="s">
        <v>138</v>
      </c>
      <c r="D636" s="11" t="str">
        <f>VLOOKUP(E636,[1]region!$A:$B,2,FALSE)</f>
        <v>CI</v>
      </c>
      <c r="E636" s="11" t="str">
        <f>IFERROR(VLOOKUP(C636,Sheet1!C:D,2,FALSE),C636)</f>
        <v>Cote d'Ivoire</v>
      </c>
      <c r="F636" s="12">
        <v>2004</v>
      </c>
      <c r="G636" s="5">
        <v>22.680412371134022</v>
      </c>
      <c r="H636" s="6">
        <v>21</v>
      </c>
      <c r="I636" s="19">
        <v>50</v>
      </c>
      <c r="J636" s="13">
        <v>44</v>
      </c>
      <c r="K636" s="14">
        <v>80</v>
      </c>
      <c r="L636" s="22">
        <v>38.020103092783508</v>
      </c>
      <c r="M636" s="1">
        <f t="shared" si="18"/>
        <v>38.020103092783508</v>
      </c>
      <c r="N636" s="1" t="str">
        <f t="shared" si="19"/>
        <v>EQUAL</v>
      </c>
    </row>
    <row r="637" spans="1:14" ht="15">
      <c r="A637" s="11" t="s">
        <v>137</v>
      </c>
      <c r="B637" s="11"/>
      <c r="C637" s="11" t="s">
        <v>138</v>
      </c>
      <c r="D637" s="11" t="str">
        <f>VLOOKUP(E637,[1]region!$A:$B,2,FALSE)</f>
        <v>CI</v>
      </c>
      <c r="E637" s="11" t="str">
        <f>IFERROR(VLOOKUP(C637,Sheet1!C:D,2,FALSE),C637)</f>
        <v>Cote d'Ivoire</v>
      </c>
      <c r="F637" s="12">
        <v>2005</v>
      </c>
      <c r="G637" s="5">
        <v>23.027876288659794</v>
      </c>
      <c r="H637" s="6">
        <v>24</v>
      </c>
      <c r="I637" s="19">
        <v>50</v>
      </c>
      <c r="J637" s="13">
        <v>44</v>
      </c>
      <c r="K637" s="14">
        <v>80</v>
      </c>
      <c r="L637" s="22">
        <v>38.856969072164951</v>
      </c>
      <c r="M637" s="1">
        <f t="shared" si="18"/>
        <v>38.856969072164951</v>
      </c>
      <c r="N637" s="1" t="str">
        <f t="shared" si="19"/>
        <v>EQUAL</v>
      </c>
    </row>
    <row r="638" spans="1:14" ht="15">
      <c r="A638" s="11" t="s">
        <v>137</v>
      </c>
      <c r="B638" s="11"/>
      <c r="C638" s="11" t="s">
        <v>138</v>
      </c>
      <c r="D638" s="11" t="str">
        <f>VLOOKUP(E638,[1]region!$A:$B,2,FALSE)</f>
        <v>CI</v>
      </c>
      <c r="E638" s="11" t="str">
        <f>IFERROR(VLOOKUP(C638,Sheet1!C:D,2,FALSE),C638)</f>
        <v>Cote d'Ivoire</v>
      </c>
      <c r="F638" s="12">
        <v>2006</v>
      </c>
      <c r="G638" s="5">
        <v>29.896907216494846</v>
      </c>
      <c r="H638" s="6">
        <v>25</v>
      </c>
      <c r="I638" s="19">
        <v>50</v>
      </c>
      <c r="J638" s="13">
        <v>44</v>
      </c>
      <c r="K638" s="14">
        <v>100</v>
      </c>
      <c r="L638" s="22">
        <v>42.824226804123711</v>
      </c>
      <c r="M638" s="1">
        <f t="shared" si="18"/>
        <v>42.824226804123711</v>
      </c>
      <c r="N638" s="1" t="str">
        <f t="shared" si="19"/>
        <v>EQUAL</v>
      </c>
    </row>
    <row r="639" spans="1:14" ht="15">
      <c r="A639" s="11" t="s">
        <v>137</v>
      </c>
      <c r="B639" s="11"/>
      <c r="C639" s="11" t="s">
        <v>138</v>
      </c>
      <c r="D639" s="11" t="str">
        <f>VLOOKUP(E639,[1]region!$A:$B,2,FALSE)</f>
        <v>CI</v>
      </c>
      <c r="E639" s="11" t="str">
        <f>IFERROR(VLOOKUP(C639,Sheet1!C:D,2,FALSE),C639)</f>
        <v>Cote d'Ivoire</v>
      </c>
      <c r="F639" s="12">
        <v>2007</v>
      </c>
      <c r="G639" s="5">
        <v>27.835051546391753</v>
      </c>
      <c r="H639" s="6">
        <v>26</v>
      </c>
      <c r="I639" s="19">
        <v>50</v>
      </c>
      <c r="J639" s="13">
        <v>44</v>
      </c>
      <c r="K639" s="14">
        <v>100</v>
      </c>
      <c r="L639" s="22">
        <v>42.55876288659794</v>
      </c>
      <c r="M639" s="1">
        <f t="shared" si="18"/>
        <v>42.55876288659794</v>
      </c>
      <c r="N639" s="1" t="str">
        <f t="shared" si="19"/>
        <v>EQUAL</v>
      </c>
    </row>
    <row r="640" spans="1:14" ht="15">
      <c r="A640" s="11" t="s">
        <v>137</v>
      </c>
      <c r="B640" s="11"/>
      <c r="C640" s="11" t="s">
        <v>138</v>
      </c>
      <c r="D640" s="11" t="str">
        <f>VLOOKUP(E640,[1]region!$A:$B,2,FALSE)</f>
        <v>CI</v>
      </c>
      <c r="E640" s="11" t="str">
        <f>IFERROR(VLOOKUP(C640,Sheet1!C:D,2,FALSE),C640)</f>
        <v>Cote d'Ivoire</v>
      </c>
      <c r="F640" s="12">
        <v>2008</v>
      </c>
      <c r="G640" s="5">
        <v>32.989690721649481</v>
      </c>
      <c r="H640" s="6">
        <v>20</v>
      </c>
      <c r="I640" s="19">
        <v>50</v>
      </c>
      <c r="J640" s="13">
        <v>44</v>
      </c>
      <c r="K640" s="14">
        <v>100</v>
      </c>
      <c r="L640" s="22">
        <v>42.347422680412372</v>
      </c>
      <c r="M640" s="1">
        <f t="shared" si="18"/>
        <v>42.347422680412372</v>
      </c>
      <c r="N640" s="1" t="str">
        <f t="shared" si="19"/>
        <v>EQUAL</v>
      </c>
    </row>
    <row r="641" spans="1:14" ht="15">
      <c r="A641" s="11" t="s">
        <v>137</v>
      </c>
      <c r="B641" s="11"/>
      <c r="C641" s="11" t="s">
        <v>138</v>
      </c>
      <c r="D641" s="11" t="str">
        <f>VLOOKUP(E641,[1]region!$A:$B,2,FALSE)</f>
        <v>CI</v>
      </c>
      <c r="E641" s="11" t="str">
        <f>IFERROR(VLOOKUP(C641,Sheet1!C:D,2,FALSE),C641)</f>
        <v>Cote d'Ivoire</v>
      </c>
      <c r="F641" s="12">
        <v>2009</v>
      </c>
      <c r="G641" s="5">
        <v>32.989690721649481</v>
      </c>
      <c r="H641" s="6">
        <v>24</v>
      </c>
      <c r="I641" s="19">
        <v>50</v>
      </c>
      <c r="J641" s="13">
        <v>44</v>
      </c>
      <c r="K641" s="14">
        <v>100</v>
      </c>
      <c r="L641" s="22">
        <v>43.347422680412372</v>
      </c>
      <c r="M641" s="1">
        <f t="shared" si="18"/>
        <v>43.347422680412372</v>
      </c>
      <c r="N641" s="1" t="str">
        <f t="shared" si="19"/>
        <v>EQUAL</v>
      </c>
    </row>
    <row r="642" spans="1:14" ht="15">
      <c r="A642" s="11" t="s">
        <v>137</v>
      </c>
      <c r="B642" s="11"/>
      <c r="C642" s="11" t="s">
        <v>138</v>
      </c>
      <c r="D642" s="11" t="str">
        <f>VLOOKUP(E642,[1]region!$A:$B,2,FALSE)</f>
        <v>CI</v>
      </c>
      <c r="E642" s="11" t="str">
        <f>IFERROR(VLOOKUP(C642,Sheet1!C:D,2,FALSE),C642)</f>
        <v>Cote d'Ivoire</v>
      </c>
      <c r="F642" s="12">
        <v>2010</v>
      </c>
      <c r="G642" s="5">
        <v>35.051546391752574</v>
      </c>
      <c r="H642" s="6">
        <v>34</v>
      </c>
      <c r="I642" s="19">
        <v>50</v>
      </c>
      <c r="J642" s="13">
        <v>44</v>
      </c>
      <c r="K642" s="14">
        <v>100</v>
      </c>
      <c r="L642" s="22">
        <v>46.362886597938143</v>
      </c>
      <c r="M642" s="1">
        <f t="shared" si="18"/>
        <v>46.362886597938143</v>
      </c>
      <c r="N642" s="1" t="str">
        <f t="shared" si="19"/>
        <v>EQUAL</v>
      </c>
    </row>
    <row r="643" spans="1:14" ht="15">
      <c r="A643" s="11" t="s">
        <v>137</v>
      </c>
      <c r="B643" s="11"/>
      <c r="C643" s="11" t="s">
        <v>138</v>
      </c>
      <c r="D643" s="11" t="str">
        <f>VLOOKUP(E643,[1]region!$A:$B,2,FALSE)</f>
        <v>CI</v>
      </c>
      <c r="E643" s="11" t="str">
        <f>IFERROR(VLOOKUP(C643,Sheet1!C:D,2,FALSE),C643)</f>
        <v>Cote d'Ivoire</v>
      </c>
      <c r="F643" s="12">
        <v>2011</v>
      </c>
      <c r="G643" s="5">
        <v>27.835051546391753</v>
      </c>
      <c r="H643" s="6">
        <v>45</v>
      </c>
      <c r="I643" s="19">
        <v>70</v>
      </c>
      <c r="J643" s="13">
        <v>72</v>
      </c>
      <c r="K643" s="14">
        <v>80</v>
      </c>
      <c r="L643" s="22">
        <v>54.508762886597935</v>
      </c>
      <c r="M643" s="1">
        <f t="shared" ref="M643:M706" si="20">G643*0.25+H643*0.25+I643*0.25+J643*0.15+K643*0.1</f>
        <v>54.508762886597935</v>
      </c>
      <c r="N643" s="1" t="str">
        <f t="shared" ref="N643:N706" si="21">IF(ABS(M643-L643)&lt;0.5,"EQUAL", "NOT EQUAL")</f>
        <v>EQUAL</v>
      </c>
    </row>
    <row r="644" spans="1:14" ht="15">
      <c r="A644" s="11" t="s">
        <v>137</v>
      </c>
      <c r="B644" s="11"/>
      <c r="C644" s="11" t="s">
        <v>138</v>
      </c>
      <c r="D644" s="11" t="str">
        <f>VLOOKUP(E644,[1]region!$A:$B,2,FALSE)</f>
        <v>CI</v>
      </c>
      <c r="E644" s="11" t="str">
        <f>IFERROR(VLOOKUP(C644,Sheet1!C:D,2,FALSE),C644)</f>
        <v>Cote d'Ivoire</v>
      </c>
      <c r="F644" s="12">
        <v>2012</v>
      </c>
      <c r="G644" s="5">
        <v>27.835051546391753</v>
      </c>
      <c r="H644" s="6">
        <v>45</v>
      </c>
      <c r="I644" s="19">
        <v>70</v>
      </c>
      <c r="J644" s="13">
        <v>72</v>
      </c>
      <c r="K644" s="14">
        <v>100</v>
      </c>
      <c r="L644" s="22">
        <v>56.508762886597935</v>
      </c>
      <c r="M644" s="1">
        <f t="shared" si="20"/>
        <v>56.508762886597935</v>
      </c>
      <c r="N644" s="1" t="str">
        <f t="shared" si="21"/>
        <v>EQUAL</v>
      </c>
    </row>
    <row r="645" spans="1:14" ht="15">
      <c r="A645" s="11" t="s">
        <v>137</v>
      </c>
      <c r="B645" s="11"/>
      <c r="C645" s="11" t="s">
        <v>138</v>
      </c>
      <c r="D645" s="11" t="str">
        <f>VLOOKUP(E645,[1]region!$A:$B,2,FALSE)</f>
        <v>CI</v>
      </c>
      <c r="E645" s="11" t="str">
        <f>IFERROR(VLOOKUP(C645,Sheet1!C:D,2,FALSE),C645)</f>
        <v>Cote d'Ivoire</v>
      </c>
      <c r="F645" s="12">
        <v>2013</v>
      </c>
      <c r="G645" s="5">
        <v>27.835051546391753</v>
      </c>
      <c r="H645" s="6">
        <v>45</v>
      </c>
      <c r="I645" s="19">
        <v>70</v>
      </c>
      <c r="J645" s="13">
        <v>72</v>
      </c>
      <c r="K645" s="14">
        <v>100</v>
      </c>
      <c r="L645" s="22">
        <v>56.508762886597935</v>
      </c>
      <c r="M645" s="1">
        <f t="shared" si="20"/>
        <v>56.508762886597935</v>
      </c>
      <c r="N645" s="1" t="str">
        <f t="shared" si="21"/>
        <v>EQUAL</v>
      </c>
    </row>
    <row r="646" spans="1:14" ht="15">
      <c r="A646" s="11" t="s">
        <v>137</v>
      </c>
      <c r="B646" s="11"/>
      <c r="C646" s="11" t="s">
        <v>138</v>
      </c>
      <c r="D646" s="11" t="str">
        <f>VLOOKUP(E646,[1]region!$A:$B,2,FALSE)</f>
        <v>CI</v>
      </c>
      <c r="E646" s="11" t="str">
        <f>IFERROR(VLOOKUP(C646,Sheet1!C:D,2,FALSE),C646)</f>
        <v>Cote d'Ivoire</v>
      </c>
      <c r="F646" s="12">
        <v>2014</v>
      </c>
      <c r="G646" s="5">
        <v>21.649484536082475</v>
      </c>
      <c r="H646" s="6">
        <v>46</v>
      </c>
      <c r="I646" s="19">
        <v>70</v>
      </c>
      <c r="J646" s="13">
        <v>72</v>
      </c>
      <c r="K646" s="14">
        <v>100</v>
      </c>
      <c r="L646" s="22">
        <v>55.212371134020614</v>
      </c>
      <c r="M646" s="1">
        <f t="shared" si="20"/>
        <v>55.212371134020614</v>
      </c>
      <c r="N646" s="1" t="str">
        <f t="shared" si="21"/>
        <v>EQUAL</v>
      </c>
    </row>
    <row r="647" spans="1:14" ht="15">
      <c r="A647" s="11" t="s">
        <v>137</v>
      </c>
      <c r="B647" s="11"/>
      <c r="C647" s="11" t="s">
        <v>138</v>
      </c>
      <c r="D647" s="11" t="str">
        <f>VLOOKUP(E647,[1]region!$A:$B,2,FALSE)</f>
        <v>CI</v>
      </c>
      <c r="E647" s="11" t="str">
        <f>IFERROR(VLOOKUP(C647,Sheet1!C:D,2,FALSE),C647)</f>
        <v>Cote d'Ivoire</v>
      </c>
      <c r="F647" s="12">
        <v>2015</v>
      </c>
      <c r="G647" s="5">
        <v>19.587628865979383</v>
      </c>
      <c r="H647" s="6">
        <v>51</v>
      </c>
      <c r="I647" s="19">
        <v>70</v>
      </c>
      <c r="J647" s="13">
        <v>72</v>
      </c>
      <c r="K647" s="14">
        <v>100</v>
      </c>
      <c r="L647" s="22">
        <v>55.946907216494843</v>
      </c>
      <c r="M647" s="1">
        <f t="shared" si="20"/>
        <v>55.946907216494843</v>
      </c>
      <c r="N647" s="1" t="str">
        <f t="shared" si="21"/>
        <v>EQUAL</v>
      </c>
    </row>
    <row r="648" spans="1:14" ht="15">
      <c r="A648" s="11" t="s">
        <v>137</v>
      </c>
      <c r="B648" s="11"/>
      <c r="C648" s="11" t="s">
        <v>138</v>
      </c>
      <c r="D648" s="11" t="str">
        <f>VLOOKUP(E648,[1]region!$A:$B,2,FALSE)</f>
        <v>CI</v>
      </c>
      <c r="E648" s="11" t="str">
        <f>IFERROR(VLOOKUP(C648,Sheet1!C:D,2,FALSE),C648)</f>
        <v>Cote d'Ivoire</v>
      </c>
      <c r="F648" s="12">
        <v>2016</v>
      </c>
      <c r="G648" s="5">
        <v>21.649484536082475</v>
      </c>
      <c r="H648" s="6">
        <v>52</v>
      </c>
      <c r="I648" s="19">
        <v>70</v>
      </c>
      <c r="J648" s="13">
        <v>72</v>
      </c>
      <c r="K648" s="14">
        <v>100</v>
      </c>
      <c r="L648" s="22">
        <v>56.712371134020614</v>
      </c>
      <c r="M648" s="1">
        <f t="shared" si="20"/>
        <v>56.712371134020614</v>
      </c>
      <c r="N648" s="1" t="str">
        <f t="shared" si="21"/>
        <v>EQUAL</v>
      </c>
    </row>
    <row r="649" spans="1:14" ht="15">
      <c r="A649" s="11" t="s">
        <v>137</v>
      </c>
      <c r="B649" s="11"/>
      <c r="C649" s="11" t="s">
        <v>138</v>
      </c>
      <c r="D649" s="11" t="str">
        <f>VLOOKUP(E649,[1]region!$A:$B,2,FALSE)</f>
        <v>CI</v>
      </c>
      <c r="E649" s="11" t="str">
        <f>IFERROR(VLOOKUP(C649,Sheet1!C:D,2,FALSE),C649)</f>
        <v>Cote d'Ivoire</v>
      </c>
      <c r="F649" s="12">
        <v>2017</v>
      </c>
      <c r="G649" s="5">
        <v>37.113402061855673</v>
      </c>
      <c r="H649" s="15">
        <v>51</v>
      </c>
      <c r="I649" s="19">
        <v>70</v>
      </c>
      <c r="J649" s="13">
        <v>72</v>
      </c>
      <c r="K649" s="14">
        <v>100</v>
      </c>
      <c r="L649" s="22">
        <v>60.328350515463917</v>
      </c>
      <c r="M649" s="1">
        <f t="shared" si="20"/>
        <v>60.328350515463917</v>
      </c>
      <c r="N649" s="1" t="str">
        <f t="shared" si="21"/>
        <v>EQUAL</v>
      </c>
    </row>
    <row r="650" spans="1:14" ht="15">
      <c r="A650" s="11" t="s">
        <v>69</v>
      </c>
      <c r="B650" s="11"/>
      <c r="C650" s="11" t="s">
        <v>70</v>
      </c>
      <c r="D650" s="11" t="str">
        <f>VLOOKUP(E650,[1]region!$A:$B,2,FALSE)</f>
        <v>HR</v>
      </c>
      <c r="E650" s="11" t="str">
        <f>IFERROR(VLOOKUP(C650,Sheet1!C:D,2,FALSE),C650)</f>
        <v>Croatia</v>
      </c>
      <c r="F650" s="12">
        <v>2000</v>
      </c>
      <c r="G650" s="5">
        <v>39.175257731958766</v>
      </c>
      <c r="H650" s="6">
        <v>80</v>
      </c>
      <c r="I650" s="19">
        <v>90</v>
      </c>
      <c r="J650" s="13">
        <v>100</v>
      </c>
      <c r="K650" s="14">
        <v>100</v>
      </c>
      <c r="L650" s="22">
        <v>77.293814432989691</v>
      </c>
      <c r="M650" s="1">
        <f t="shared" si="20"/>
        <v>77.293814432989691</v>
      </c>
      <c r="N650" s="1" t="str">
        <f t="shared" si="21"/>
        <v>EQUAL</v>
      </c>
    </row>
    <row r="651" spans="1:14" ht="15">
      <c r="A651" s="11" t="s">
        <v>69</v>
      </c>
      <c r="B651" s="11"/>
      <c r="C651" s="11" t="s">
        <v>70</v>
      </c>
      <c r="D651" s="11" t="str">
        <f>VLOOKUP(E651,[1]region!$A:$B,2,FALSE)</f>
        <v>HR</v>
      </c>
      <c r="E651" s="11" t="str">
        <f>IFERROR(VLOOKUP(C651,Sheet1!C:D,2,FALSE),C651)</f>
        <v>Croatia</v>
      </c>
      <c r="F651" s="12">
        <v>2001</v>
      </c>
      <c r="G651" s="5">
        <v>39.175257731958766</v>
      </c>
      <c r="H651" s="6">
        <v>80</v>
      </c>
      <c r="I651" s="19">
        <v>90</v>
      </c>
      <c r="J651" s="13">
        <v>100</v>
      </c>
      <c r="K651" s="14">
        <v>100</v>
      </c>
      <c r="L651" s="22">
        <v>77.293814432989691</v>
      </c>
      <c r="M651" s="1">
        <f t="shared" si="20"/>
        <v>77.293814432989691</v>
      </c>
      <c r="N651" s="1" t="str">
        <f t="shared" si="21"/>
        <v>EQUAL</v>
      </c>
    </row>
    <row r="652" spans="1:14" ht="15">
      <c r="A652" s="11" t="s">
        <v>69</v>
      </c>
      <c r="B652" s="11"/>
      <c r="C652" s="11" t="s">
        <v>70</v>
      </c>
      <c r="D652" s="11" t="str">
        <f>VLOOKUP(E652,[1]region!$A:$B,2,FALSE)</f>
        <v>HR</v>
      </c>
      <c r="E652" s="11" t="str">
        <f>IFERROR(VLOOKUP(C652,Sheet1!C:D,2,FALSE),C652)</f>
        <v>Croatia</v>
      </c>
      <c r="F652" s="12">
        <v>2002</v>
      </c>
      <c r="G652" s="5">
        <v>39.175257731958766</v>
      </c>
      <c r="H652" s="6">
        <v>80</v>
      </c>
      <c r="I652" s="19">
        <v>90</v>
      </c>
      <c r="J652" s="13">
        <v>100</v>
      </c>
      <c r="K652" s="14">
        <v>100</v>
      </c>
      <c r="L652" s="22">
        <v>77.293814432989691</v>
      </c>
      <c r="M652" s="1">
        <f t="shared" si="20"/>
        <v>77.293814432989691</v>
      </c>
      <c r="N652" s="1" t="str">
        <f t="shared" si="21"/>
        <v>EQUAL</v>
      </c>
    </row>
    <row r="653" spans="1:14" ht="15">
      <c r="A653" s="11" t="s">
        <v>69</v>
      </c>
      <c r="B653" s="11"/>
      <c r="C653" s="11" t="s">
        <v>70</v>
      </c>
      <c r="D653" s="11" t="str">
        <f>VLOOKUP(E653,[1]region!$A:$B,2,FALSE)</f>
        <v>HR</v>
      </c>
      <c r="E653" s="11" t="str">
        <f>IFERROR(VLOOKUP(C653,Sheet1!C:D,2,FALSE),C653)</f>
        <v>Croatia</v>
      </c>
      <c r="F653" s="12">
        <v>2003</v>
      </c>
      <c r="G653" s="5">
        <v>38.144329896907216</v>
      </c>
      <c r="H653" s="6">
        <v>79</v>
      </c>
      <c r="I653" s="19">
        <v>90</v>
      </c>
      <c r="J653" s="13">
        <v>100</v>
      </c>
      <c r="K653" s="14">
        <v>100</v>
      </c>
      <c r="L653" s="22">
        <v>76.786082474226802</v>
      </c>
      <c r="M653" s="1">
        <f t="shared" si="20"/>
        <v>76.786082474226802</v>
      </c>
      <c r="N653" s="1" t="str">
        <f t="shared" si="21"/>
        <v>EQUAL</v>
      </c>
    </row>
    <row r="654" spans="1:14" ht="15">
      <c r="A654" s="11" t="s">
        <v>69</v>
      </c>
      <c r="B654" s="11"/>
      <c r="C654" s="11" t="s">
        <v>70</v>
      </c>
      <c r="D654" s="11" t="str">
        <f>VLOOKUP(E654,[1]region!$A:$B,2,FALSE)</f>
        <v>HR</v>
      </c>
      <c r="E654" s="11" t="str">
        <f>IFERROR(VLOOKUP(C654,Sheet1!C:D,2,FALSE),C654)</f>
        <v>Croatia</v>
      </c>
      <c r="F654" s="12">
        <v>2004</v>
      </c>
      <c r="G654" s="5">
        <v>36.082474226804123</v>
      </c>
      <c r="H654" s="6">
        <v>82</v>
      </c>
      <c r="I654" s="19">
        <v>90</v>
      </c>
      <c r="J654" s="13">
        <v>100</v>
      </c>
      <c r="K654" s="14">
        <v>100</v>
      </c>
      <c r="L654" s="22">
        <v>77.020618556701038</v>
      </c>
      <c r="M654" s="1">
        <f t="shared" si="20"/>
        <v>77.020618556701038</v>
      </c>
      <c r="N654" s="1" t="str">
        <f t="shared" si="21"/>
        <v>EQUAL</v>
      </c>
    </row>
    <row r="655" spans="1:14" ht="15">
      <c r="A655" s="11" t="s">
        <v>69</v>
      </c>
      <c r="B655" s="11"/>
      <c r="C655" s="11" t="s">
        <v>70</v>
      </c>
      <c r="D655" s="11" t="str">
        <f>VLOOKUP(E655,[1]region!$A:$B,2,FALSE)</f>
        <v>HR</v>
      </c>
      <c r="E655" s="11" t="str">
        <f>IFERROR(VLOOKUP(C655,Sheet1!C:D,2,FALSE),C655)</f>
        <v>Croatia</v>
      </c>
      <c r="F655" s="12">
        <v>2005</v>
      </c>
      <c r="G655" s="5">
        <v>35.051546391752574</v>
      </c>
      <c r="H655" s="6">
        <v>84</v>
      </c>
      <c r="I655" s="19">
        <v>95</v>
      </c>
      <c r="J655" s="13">
        <v>100</v>
      </c>
      <c r="K655" s="14">
        <v>100</v>
      </c>
      <c r="L655" s="22">
        <v>78.512886597938149</v>
      </c>
      <c r="M655" s="1">
        <f t="shared" si="20"/>
        <v>78.512886597938149</v>
      </c>
      <c r="N655" s="1" t="str">
        <f t="shared" si="21"/>
        <v>EQUAL</v>
      </c>
    </row>
    <row r="656" spans="1:14" ht="15">
      <c r="A656" s="11" t="s">
        <v>69</v>
      </c>
      <c r="B656" s="11"/>
      <c r="C656" s="11" t="s">
        <v>70</v>
      </c>
      <c r="D656" s="11" t="str">
        <f>VLOOKUP(E656,[1]region!$A:$B,2,FALSE)</f>
        <v>HR</v>
      </c>
      <c r="E656" s="11" t="str">
        <f>IFERROR(VLOOKUP(C656,Sheet1!C:D,2,FALSE),C656)</f>
        <v>Croatia</v>
      </c>
      <c r="F656" s="12">
        <v>2006</v>
      </c>
      <c r="G656" s="5">
        <v>35.051546391752574</v>
      </c>
      <c r="H656" s="6">
        <v>85</v>
      </c>
      <c r="I656" s="19">
        <v>95</v>
      </c>
      <c r="J656" s="13">
        <v>100</v>
      </c>
      <c r="K656" s="14">
        <v>100</v>
      </c>
      <c r="L656" s="22">
        <v>78.762886597938149</v>
      </c>
      <c r="M656" s="1">
        <f t="shared" si="20"/>
        <v>78.762886597938149</v>
      </c>
      <c r="N656" s="1" t="str">
        <f t="shared" si="21"/>
        <v>EQUAL</v>
      </c>
    </row>
    <row r="657" spans="1:14" ht="15">
      <c r="A657" s="11" t="s">
        <v>69</v>
      </c>
      <c r="B657" s="11"/>
      <c r="C657" s="11" t="s">
        <v>70</v>
      </c>
      <c r="D657" s="11" t="str">
        <f>VLOOKUP(E657,[1]region!$A:$B,2,FALSE)</f>
        <v>HR</v>
      </c>
      <c r="E657" s="11" t="str">
        <f>IFERROR(VLOOKUP(C657,Sheet1!C:D,2,FALSE),C657)</f>
        <v>Croatia</v>
      </c>
      <c r="F657" s="12">
        <v>2007</v>
      </c>
      <c r="G657" s="5">
        <v>42.268041237113401</v>
      </c>
      <c r="H657" s="6">
        <v>85</v>
      </c>
      <c r="I657" s="19">
        <v>95</v>
      </c>
      <c r="J657" s="13">
        <v>100</v>
      </c>
      <c r="K657" s="14">
        <v>100</v>
      </c>
      <c r="L657" s="22">
        <v>80.567010309278345</v>
      </c>
      <c r="M657" s="1">
        <f t="shared" si="20"/>
        <v>80.567010309278345</v>
      </c>
      <c r="N657" s="1" t="str">
        <f t="shared" si="21"/>
        <v>EQUAL</v>
      </c>
    </row>
    <row r="658" spans="1:14" ht="15">
      <c r="A658" s="11" t="s">
        <v>69</v>
      </c>
      <c r="B658" s="11"/>
      <c r="C658" s="11" t="s">
        <v>70</v>
      </c>
      <c r="D658" s="11" t="str">
        <f>VLOOKUP(E658,[1]region!$A:$B,2,FALSE)</f>
        <v>HR</v>
      </c>
      <c r="E658" s="11" t="str">
        <f>IFERROR(VLOOKUP(C658,Sheet1!C:D,2,FALSE),C658)</f>
        <v>Croatia</v>
      </c>
      <c r="F658" s="12">
        <v>2008</v>
      </c>
      <c r="G658" s="5">
        <v>45.360824742268044</v>
      </c>
      <c r="H658" s="6">
        <v>84</v>
      </c>
      <c r="I658" s="19">
        <v>95</v>
      </c>
      <c r="J658" s="13">
        <v>100</v>
      </c>
      <c r="K658" s="14">
        <v>100</v>
      </c>
      <c r="L658" s="22">
        <v>81.090206185567013</v>
      </c>
      <c r="M658" s="1">
        <f t="shared" si="20"/>
        <v>81.090206185567013</v>
      </c>
      <c r="N658" s="1" t="str">
        <f t="shared" si="21"/>
        <v>EQUAL</v>
      </c>
    </row>
    <row r="659" spans="1:14" ht="15">
      <c r="A659" s="11" t="s">
        <v>69</v>
      </c>
      <c r="B659" s="11"/>
      <c r="C659" s="11" t="s">
        <v>70</v>
      </c>
      <c r="D659" s="11" t="str">
        <f>VLOOKUP(E659,[1]region!$A:$B,2,FALSE)</f>
        <v>HR</v>
      </c>
      <c r="E659" s="11" t="str">
        <f>IFERROR(VLOOKUP(C659,Sheet1!C:D,2,FALSE),C659)</f>
        <v>Croatia</v>
      </c>
      <c r="F659" s="12">
        <v>2009</v>
      </c>
      <c r="G659" s="5">
        <v>42.268041237113401</v>
      </c>
      <c r="H659" s="6">
        <v>86</v>
      </c>
      <c r="I659" s="19">
        <v>95</v>
      </c>
      <c r="J659" s="13">
        <v>100</v>
      </c>
      <c r="K659" s="14">
        <v>100</v>
      </c>
      <c r="L659" s="22">
        <v>80.817010309278345</v>
      </c>
      <c r="M659" s="1">
        <f t="shared" si="20"/>
        <v>80.817010309278345</v>
      </c>
      <c r="N659" s="1" t="str">
        <f t="shared" si="21"/>
        <v>EQUAL</v>
      </c>
    </row>
    <row r="660" spans="1:14" ht="15">
      <c r="A660" s="11" t="s">
        <v>69</v>
      </c>
      <c r="B660" s="11"/>
      <c r="C660" s="11" t="s">
        <v>70</v>
      </c>
      <c r="D660" s="11" t="str">
        <f>VLOOKUP(E660,[1]region!$A:$B,2,FALSE)</f>
        <v>HR</v>
      </c>
      <c r="E660" s="11" t="str">
        <f>IFERROR(VLOOKUP(C660,Sheet1!C:D,2,FALSE),C660)</f>
        <v>Croatia</v>
      </c>
      <c r="F660" s="12">
        <v>2010</v>
      </c>
      <c r="G660" s="5">
        <v>42.268041237113401</v>
      </c>
      <c r="H660" s="6">
        <v>86</v>
      </c>
      <c r="I660" s="19">
        <v>95</v>
      </c>
      <c r="J660" s="13">
        <v>100</v>
      </c>
      <c r="K660" s="14">
        <v>100</v>
      </c>
      <c r="L660" s="22">
        <v>80.817010309278345</v>
      </c>
      <c r="M660" s="1">
        <f t="shared" si="20"/>
        <v>80.817010309278345</v>
      </c>
      <c r="N660" s="1" t="str">
        <f t="shared" si="21"/>
        <v>EQUAL</v>
      </c>
    </row>
    <row r="661" spans="1:14" ht="15">
      <c r="A661" s="11" t="s">
        <v>69</v>
      </c>
      <c r="B661" s="11"/>
      <c r="C661" s="11" t="s">
        <v>70</v>
      </c>
      <c r="D661" s="11" t="str">
        <f>VLOOKUP(E661,[1]region!$A:$B,2,FALSE)</f>
        <v>HR</v>
      </c>
      <c r="E661" s="11" t="str">
        <f>IFERROR(VLOOKUP(C661,Sheet1!C:D,2,FALSE),C661)</f>
        <v>Croatia</v>
      </c>
      <c r="F661" s="12">
        <v>2011</v>
      </c>
      <c r="G661" s="5">
        <v>41.59015463917526</v>
      </c>
      <c r="H661" s="6">
        <v>86</v>
      </c>
      <c r="I661" s="19">
        <v>95</v>
      </c>
      <c r="J661" s="13">
        <v>100</v>
      </c>
      <c r="K661" s="14">
        <v>100</v>
      </c>
      <c r="L661" s="22">
        <v>80.64753865979381</v>
      </c>
      <c r="M661" s="1">
        <f t="shared" si="20"/>
        <v>80.64753865979381</v>
      </c>
      <c r="N661" s="1" t="str">
        <f t="shared" si="21"/>
        <v>EQUAL</v>
      </c>
    </row>
    <row r="662" spans="1:14" ht="15">
      <c r="A662" s="11" t="s">
        <v>69</v>
      </c>
      <c r="B662" s="11"/>
      <c r="C662" s="11" t="s">
        <v>70</v>
      </c>
      <c r="D662" s="11" t="str">
        <f>VLOOKUP(E662,[1]region!$A:$B,2,FALSE)</f>
        <v>HR</v>
      </c>
      <c r="E662" s="11" t="str">
        <f>IFERROR(VLOOKUP(C662,Sheet1!C:D,2,FALSE),C662)</f>
        <v>Croatia</v>
      </c>
      <c r="F662" s="12">
        <v>2012</v>
      </c>
      <c r="G662" s="5">
        <v>47.422680412371129</v>
      </c>
      <c r="H662" s="6">
        <v>86</v>
      </c>
      <c r="I662" s="19">
        <v>95</v>
      </c>
      <c r="J662" s="13">
        <v>100</v>
      </c>
      <c r="K662" s="14">
        <v>100</v>
      </c>
      <c r="L662" s="22">
        <v>82.105670103092791</v>
      </c>
      <c r="M662" s="1">
        <f t="shared" si="20"/>
        <v>82.105670103092791</v>
      </c>
      <c r="N662" s="1" t="str">
        <f t="shared" si="21"/>
        <v>EQUAL</v>
      </c>
    </row>
    <row r="663" spans="1:14" ht="15">
      <c r="A663" s="11" t="s">
        <v>69</v>
      </c>
      <c r="B663" s="11"/>
      <c r="C663" s="11" t="s">
        <v>70</v>
      </c>
      <c r="D663" s="11" t="str">
        <f>VLOOKUP(E663,[1]region!$A:$B,2,FALSE)</f>
        <v>HR</v>
      </c>
      <c r="E663" s="11" t="str">
        <f>IFERROR(VLOOKUP(C663,Sheet1!C:D,2,FALSE),C663)</f>
        <v>Croatia</v>
      </c>
      <c r="F663" s="12">
        <v>2013</v>
      </c>
      <c r="G663" s="5">
        <v>49.484536082474229</v>
      </c>
      <c r="H663" s="6">
        <v>86</v>
      </c>
      <c r="I663" s="19">
        <v>95</v>
      </c>
      <c r="J663" s="13">
        <v>100</v>
      </c>
      <c r="K663" s="14">
        <v>100</v>
      </c>
      <c r="L663" s="22">
        <v>82.621134020618555</v>
      </c>
      <c r="M663" s="1">
        <f t="shared" si="20"/>
        <v>82.621134020618555</v>
      </c>
      <c r="N663" s="1" t="str">
        <f t="shared" si="21"/>
        <v>EQUAL</v>
      </c>
    </row>
    <row r="664" spans="1:14" ht="15">
      <c r="A664" s="11" t="s">
        <v>69</v>
      </c>
      <c r="B664" s="11"/>
      <c r="C664" s="11" t="s">
        <v>70</v>
      </c>
      <c r="D664" s="11" t="str">
        <f>VLOOKUP(E664,[1]region!$A:$B,2,FALSE)</f>
        <v>HR</v>
      </c>
      <c r="E664" s="11" t="str">
        <f>IFERROR(VLOOKUP(C664,Sheet1!C:D,2,FALSE),C664)</f>
        <v>Croatia</v>
      </c>
      <c r="F664" s="12">
        <v>2014</v>
      </c>
      <c r="G664" s="5">
        <v>49.484536082474229</v>
      </c>
      <c r="H664" s="6">
        <v>86</v>
      </c>
      <c r="I664" s="19">
        <v>95</v>
      </c>
      <c r="J664" s="13">
        <v>100</v>
      </c>
      <c r="K664" s="14">
        <v>100</v>
      </c>
      <c r="L664" s="22">
        <v>82.621134020618555</v>
      </c>
      <c r="M664" s="1">
        <f t="shared" si="20"/>
        <v>82.621134020618555</v>
      </c>
      <c r="N664" s="1" t="str">
        <f t="shared" si="21"/>
        <v>EQUAL</v>
      </c>
    </row>
    <row r="665" spans="1:14" ht="15">
      <c r="A665" s="11" t="s">
        <v>69</v>
      </c>
      <c r="B665" s="11"/>
      <c r="C665" s="11" t="s">
        <v>70</v>
      </c>
      <c r="D665" s="11" t="str">
        <f>VLOOKUP(E665,[1]region!$A:$B,2,FALSE)</f>
        <v>HR</v>
      </c>
      <c r="E665" s="11" t="str">
        <f>IFERROR(VLOOKUP(C665,Sheet1!C:D,2,FALSE),C665)</f>
        <v>Croatia</v>
      </c>
      <c r="F665" s="12">
        <v>2015</v>
      </c>
      <c r="G665" s="5">
        <v>52.577319587628871</v>
      </c>
      <c r="H665" s="6">
        <v>87</v>
      </c>
      <c r="I665" s="19">
        <v>95</v>
      </c>
      <c r="J665" s="13">
        <v>100</v>
      </c>
      <c r="K665" s="14">
        <v>100</v>
      </c>
      <c r="L665" s="22">
        <v>83.644329896907209</v>
      </c>
      <c r="M665" s="1">
        <f t="shared" si="20"/>
        <v>83.644329896907209</v>
      </c>
      <c r="N665" s="1" t="str">
        <f t="shared" si="21"/>
        <v>EQUAL</v>
      </c>
    </row>
    <row r="666" spans="1:14" ht="15">
      <c r="A666" s="11" t="s">
        <v>69</v>
      </c>
      <c r="B666" s="11"/>
      <c r="C666" s="11" t="s">
        <v>70</v>
      </c>
      <c r="D666" s="11" t="str">
        <f>VLOOKUP(E666,[1]region!$A:$B,2,FALSE)</f>
        <v>HR</v>
      </c>
      <c r="E666" s="11" t="str">
        <f>IFERROR(VLOOKUP(C666,Sheet1!C:D,2,FALSE),C666)</f>
        <v>Croatia</v>
      </c>
      <c r="F666" s="12">
        <v>2016</v>
      </c>
      <c r="G666" s="5">
        <v>50.515463917525771</v>
      </c>
      <c r="H666" s="6">
        <v>87</v>
      </c>
      <c r="I666" s="19">
        <v>95</v>
      </c>
      <c r="J666" s="13">
        <v>100</v>
      </c>
      <c r="K666" s="14">
        <v>100</v>
      </c>
      <c r="L666" s="22">
        <v>83.128865979381445</v>
      </c>
      <c r="M666" s="1">
        <f t="shared" si="20"/>
        <v>83.128865979381445</v>
      </c>
      <c r="N666" s="1" t="str">
        <f t="shared" si="21"/>
        <v>EQUAL</v>
      </c>
    </row>
    <row r="667" spans="1:14" ht="15">
      <c r="A667" s="11" t="s">
        <v>69</v>
      </c>
      <c r="B667" s="11"/>
      <c r="C667" s="11" t="s">
        <v>70</v>
      </c>
      <c r="D667" s="11" t="str">
        <f>VLOOKUP(E667,[1]region!$A:$B,2,FALSE)</f>
        <v>HR</v>
      </c>
      <c r="E667" s="11" t="str">
        <f>IFERROR(VLOOKUP(C667,Sheet1!C:D,2,FALSE),C667)</f>
        <v>Croatia</v>
      </c>
      <c r="F667" s="12">
        <v>2017</v>
      </c>
      <c r="G667" s="5">
        <v>50.515463917525771</v>
      </c>
      <c r="H667" s="15">
        <v>86</v>
      </c>
      <c r="I667" s="19">
        <v>95</v>
      </c>
      <c r="J667" s="13">
        <v>100</v>
      </c>
      <c r="K667" s="14">
        <v>100</v>
      </c>
      <c r="L667" s="22">
        <v>82.878865979381445</v>
      </c>
      <c r="M667" s="1">
        <f t="shared" si="20"/>
        <v>82.878865979381445</v>
      </c>
      <c r="N667" s="1" t="str">
        <f t="shared" si="21"/>
        <v>EQUAL</v>
      </c>
    </row>
    <row r="668" spans="1:14" ht="15">
      <c r="A668" s="11" t="s">
        <v>71</v>
      </c>
      <c r="B668" s="11"/>
      <c r="C668" s="11" t="s">
        <v>72</v>
      </c>
      <c r="D668" s="11" t="str">
        <f>VLOOKUP(E668,[1]region!$A:$B,2,FALSE)</f>
        <v>CY</v>
      </c>
      <c r="E668" s="11" t="str">
        <f>IFERROR(VLOOKUP(C668,Sheet1!C:D,2,FALSE),C668)</f>
        <v>Cyprus</v>
      </c>
      <c r="F668" s="12">
        <v>2000</v>
      </c>
      <c r="G668" s="5">
        <v>62.886597938144327</v>
      </c>
      <c r="H668" s="6">
        <v>96</v>
      </c>
      <c r="I668" s="19">
        <v>100</v>
      </c>
      <c r="J668" s="13">
        <v>100</v>
      </c>
      <c r="K668" s="14">
        <v>100</v>
      </c>
      <c r="L668" s="22">
        <v>89.721649484536073</v>
      </c>
      <c r="M668" s="1">
        <f t="shared" si="20"/>
        <v>89.721649484536073</v>
      </c>
      <c r="N668" s="1" t="str">
        <f t="shared" si="21"/>
        <v>EQUAL</v>
      </c>
    </row>
    <row r="669" spans="1:14" ht="15">
      <c r="A669" s="11" t="s">
        <v>71</v>
      </c>
      <c r="B669" s="11"/>
      <c r="C669" s="11" t="s">
        <v>72</v>
      </c>
      <c r="D669" s="11" t="str">
        <f>VLOOKUP(E669,[1]region!$A:$B,2,FALSE)</f>
        <v>CY</v>
      </c>
      <c r="E669" s="11" t="str">
        <f>IFERROR(VLOOKUP(C669,Sheet1!C:D,2,FALSE),C669)</f>
        <v>Cyprus</v>
      </c>
      <c r="F669" s="12">
        <v>2001</v>
      </c>
      <c r="G669" s="5">
        <v>62.886597938144327</v>
      </c>
      <c r="H669" s="6">
        <v>96</v>
      </c>
      <c r="I669" s="19">
        <v>100</v>
      </c>
      <c r="J669" s="13">
        <v>100</v>
      </c>
      <c r="K669" s="14">
        <v>100</v>
      </c>
      <c r="L669" s="22">
        <v>89.721649484536073</v>
      </c>
      <c r="M669" s="1">
        <f t="shared" si="20"/>
        <v>89.721649484536073</v>
      </c>
      <c r="N669" s="1" t="str">
        <f t="shared" si="21"/>
        <v>EQUAL</v>
      </c>
    </row>
    <row r="670" spans="1:14" ht="15">
      <c r="A670" s="11" t="s">
        <v>71</v>
      </c>
      <c r="B670" s="11"/>
      <c r="C670" s="11" t="s">
        <v>72</v>
      </c>
      <c r="D670" s="11" t="str">
        <f>VLOOKUP(E670,[1]region!$A:$B,2,FALSE)</f>
        <v>CY</v>
      </c>
      <c r="E670" s="11" t="str">
        <f>IFERROR(VLOOKUP(C670,Sheet1!C:D,2,FALSE),C670)</f>
        <v>Cyprus</v>
      </c>
      <c r="F670" s="12">
        <v>2002</v>
      </c>
      <c r="G670" s="5">
        <v>62.886597938144327</v>
      </c>
      <c r="H670" s="6">
        <v>96</v>
      </c>
      <c r="I670" s="19">
        <v>100</v>
      </c>
      <c r="J670" s="13">
        <v>100</v>
      </c>
      <c r="K670" s="14">
        <v>100</v>
      </c>
      <c r="L670" s="22">
        <v>89.721649484536073</v>
      </c>
      <c r="M670" s="1">
        <f t="shared" si="20"/>
        <v>89.721649484536073</v>
      </c>
      <c r="N670" s="1" t="str">
        <f t="shared" si="21"/>
        <v>EQUAL</v>
      </c>
    </row>
    <row r="671" spans="1:14" ht="15">
      <c r="A671" s="11" t="s">
        <v>71</v>
      </c>
      <c r="B671" s="11"/>
      <c r="C671" s="11" t="s">
        <v>72</v>
      </c>
      <c r="D671" s="11" t="str">
        <f>VLOOKUP(E671,[1]region!$A:$B,2,FALSE)</f>
        <v>CY</v>
      </c>
      <c r="E671" s="11" t="str">
        <f>IFERROR(VLOOKUP(C671,Sheet1!C:D,2,FALSE),C671)</f>
        <v>Cyprus</v>
      </c>
      <c r="F671" s="12">
        <v>2003</v>
      </c>
      <c r="G671" s="5">
        <v>62.886597938144327</v>
      </c>
      <c r="H671" s="6">
        <v>96</v>
      </c>
      <c r="I671" s="19">
        <v>100</v>
      </c>
      <c r="J671" s="13">
        <v>100</v>
      </c>
      <c r="K671" s="14">
        <v>100</v>
      </c>
      <c r="L671" s="22">
        <v>89.721649484536073</v>
      </c>
      <c r="M671" s="1">
        <f t="shared" si="20"/>
        <v>89.721649484536073</v>
      </c>
      <c r="N671" s="1" t="str">
        <f t="shared" si="21"/>
        <v>EQUAL</v>
      </c>
    </row>
    <row r="672" spans="1:14" ht="15">
      <c r="A672" s="11" t="s">
        <v>71</v>
      </c>
      <c r="B672" s="11"/>
      <c r="C672" s="11" t="s">
        <v>72</v>
      </c>
      <c r="D672" s="11" t="str">
        <f>VLOOKUP(E672,[1]region!$A:$B,2,FALSE)</f>
        <v>CY</v>
      </c>
      <c r="E672" s="11" t="str">
        <f>IFERROR(VLOOKUP(C672,Sheet1!C:D,2,FALSE),C672)</f>
        <v>Cyprus</v>
      </c>
      <c r="F672" s="12">
        <v>2004</v>
      </c>
      <c r="G672" s="5">
        <v>55.670103092783506</v>
      </c>
      <c r="H672" s="6">
        <v>96</v>
      </c>
      <c r="I672" s="19">
        <v>100</v>
      </c>
      <c r="J672" s="13">
        <v>100</v>
      </c>
      <c r="K672" s="14">
        <v>100</v>
      </c>
      <c r="L672" s="22">
        <v>87.917525773195877</v>
      </c>
      <c r="M672" s="1">
        <f t="shared" si="20"/>
        <v>87.917525773195877</v>
      </c>
      <c r="N672" s="1" t="str">
        <f t="shared" si="21"/>
        <v>EQUAL</v>
      </c>
    </row>
    <row r="673" spans="1:14" ht="15">
      <c r="A673" s="11" t="s">
        <v>71</v>
      </c>
      <c r="B673" s="11"/>
      <c r="C673" s="11" t="s">
        <v>72</v>
      </c>
      <c r="D673" s="11" t="str">
        <f>VLOOKUP(E673,[1]region!$A:$B,2,FALSE)</f>
        <v>CY</v>
      </c>
      <c r="E673" s="11" t="str">
        <f>IFERROR(VLOOKUP(C673,Sheet1!C:D,2,FALSE),C673)</f>
        <v>Cyprus</v>
      </c>
      <c r="F673" s="12">
        <v>2005</v>
      </c>
      <c r="G673" s="5">
        <v>58.762886597938149</v>
      </c>
      <c r="H673" s="6">
        <v>95</v>
      </c>
      <c r="I673" s="19">
        <v>100</v>
      </c>
      <c r="J673" s="13">
        <v>100</v>
      </c>
      <c r="K673" s="14">
        <v>100</v>
      </c>
      <c r="L673" s="22">
        <v>88.440721649484544</v>
      </c>
      <c r="M673" s="1">
        <f t="shared" si="20"/>
        <v>88.440721649484544</v>
      </c>
      <c r="N673" s="1" t="str">
        <f t="shared" si="21"/>
        <v>EQUAL</v>
      </c>
    </row>
    <row r="674" spans="1:14" ht="15">
      <c r="A674" s="11" t="s">
        <v>71</v>
      </c>
      <c r="B674" s="11"/>
      <c r="C674" s="11" t="s">
        <v>72</v>
      </c>
      <c r="D674" s="11" t="str">
        <f>VLOOKUP(E674,[1]region!$A:$B,2,FALSE)</f>
        <v>CY</v>
      </c>
      <c r="E674" s="11" t="str">
        <f>IFERROR(VLOOKUP(C674,Sheet1!C:D,2,FALSE),C674)</f>
        <v>Cyprus</v>
      </c>
      <c r="F674" s="12">
        <v>2006</v>
      </c>
      <c r="G674" s="5">
        <v>57.731958762886592</v>
      </c>
      <c r="H674" s="6">
        <v>95</v>
      </c>
      <c r="I674" s="19">
        <v>100</v>
      </c>
      <c r="J674" s="13">
        <v>100</v>
      </c>
      <c r="K674" s="14">
        <v>100</v>
      </c>
      <c r="L674" s="22">
        <v>88.182989690721655</v>
      </c>
      <c r="M674" s="1">
        <f t="shared" si="20"/>
        <v>88.182989690721655</v>
      </c>
      <c r="N674" s="1" t="str">
        <f t="shared" si="21"/>
        <v>EQUAL</v>
      </c>
    </row>
    <row r="675" spans="1:14" ht="15">
      <c r="A675" s="11" t="s">
        <v>71</v>
      </c>
      <c r="B675" s="11"/>
      <c r="C675" s="11" t="s">
        <v>72</v>
      </c>
      <c r="D675" s="11" t="str">
        <f>VLOOKUP(E675,[1]region!$A:$B,2,FALSE)</f>
        <v>CY</v>
      </c>
      <c r="E675" s="11" t="str">
        <f>IFERROR(VLOOKUP(C675,Sheet1!C:D,2,FALSE),C675)</f>
        <v>Cyprus</v>
      </c>
      <c r="F675" s="12">
        <v>2007</v>
      </c>
      <c r="G675" s="5">
        <v>54.639175257731956</v>
      </c>
      <c r="H675" s="6">
        <v>95</v>
      </c>
      <c r="I675" s="19">
        <v>100</v>
      </c>
      <c r="J675" s="13">
        <v>100</v>
      </c>
      <c r="K675" s="14">
        <v>100</v>
      </c>
      <c r="L675" s="22">
        <v>87.409793814432987</v>
      </c>
      <c r="M675" s="1">
        <f t="shared" si="20"/>
        <v>87.409793814432987</v>
      </c>
      <c r="N675" s="1" t="str">
        <f t="shared" si="21"/>
        <v>EQUAL</v>
      </c>
    </row>
    <row r="676" spans="1:14" ht="15">
      <c r="A676" s="11" t="s">
        <v>71</v>
      </c>
      <c r="B676" s="11"/>
      <c r="C676" s="11" t="s">
        <v>72</v>
      </c>
      <c r="D676" s="11" t="str">
        <f>VLOOKUP(E676,[1]region!$A:$B,2,FALSE)</f>
        <v>CY</v>
      </c>
      <c r="E676" s="11" t="str">
        <f>IFERROR(VLOOKUP(C676,Sheet1!C:D,2,FALSE),C676)</f>
        <v>Cyprus</v>
      </c>
      <c r="F676" s="12">
        <v>2008</v>
      </c>
      <c r="G676" s="5">
        <v>65.979381443298962</v>
      </c>
      <c r="H676" s="6">
        <v>95</v>
      </c>
      <c r="I676" s="19">
        <v>100</v>
      </c>
      <c r="J676" s="13">
        <v>100</v>
      </c>
      <c r="K676" s="14">
        <v>100</v>
      </c>
      <c r="L676" s="22">
        <v>90.244845360824741</v>
      </c>
      <c r="M676" s="1">
        <f t="shared" si="20"/>
        <v>90.244845360824741</v>
      </c>
      <c r="N676" s="1" t="str">
        <f t="shared" si="21"/>
        <v>EQUAL</v>
      </c>
    </row>
    <row r="677" spans="1:14" ht="15">
      <c r="A677" s="11" t="s">
        <v>71</v>
      </c>
      <c r="B677" s="11"/>
      <c r="C677" s="11" t="s">
        <v>72</v>
      </c>
      <c r="D677" s="11" t="str">
        <f>VLOOKUP(E677,[1]region!$A:$B,2,FALSE)</f>
        <v>CY</v>
      </c>
      <c r="E677" s="11" t="str">
        <f>IFERROR(VLOOKUP(C677,Sheet1!C:D,2,FALSE),C677)</f>
        <v>Cyprus</v>
      </c>
      <c r="F677" s="12">
        <v>2009</v>
      </c>
      <c r="G677" s="5">
        <v>68.041237113402062</v>
      </c>
      <c r="H677" s="6">
        <v>94</v>
      </c>
      <c r="I677" s="19">
        <v>100</v>
      </c>
      <c r="J677" s="13">
        <v>100</v>
      </c>
      <c r="K677" s="14">
        <v>100</v>
      </c>
      <c r="L677" s="22">
        <v>90.510309278350519</v>
      </c>
      <c r="M677" s="1">
        <f t="shared" si="20"/>
        <v>90.510309278350519</v>
      </c>
      <c r="N677" s="1" t="str">
        <f t="shared" si="21"/>
        <v>EQUAL</v>
      </c>
    </row>
    <row r="678" spans="1:14" ht="15">
      <c r="A678" s="11" t="s">
        <v>71</v>
      </c>
      <c r="B678" s="11"/>
      <c r="C678" s="11" t="s">
        <v>72</v>
      </c>
      <c r="D678" s="11" t="str">
        <f>VLOOKUP(E678,[1]region!$A:$B,2,FALSE)</f>
        <v>CY</v>
      </c>
      <c r="E678" s="11" t="str">
        <f>IFERROR(VLOOKUP(C678,Sheet1!C:D,2,FALSE),C678)</f>
        <v>Cyprus</v>
      </c>
      <c r="F678" s="12">
        <v>2010</v>
      </c>
      <c r="G678" s="5">
        <v>64.948453608247419</v>
      </c>
      <c r="H678" s="6">
        <v>94</v>
      </c>
      <c r="I678" s="19">
        <v>100</v>
      </c>
      <c r="J678" s="13">
        <v>100</v>
      </c>
      <c r="K678" s="14">
        <v>100</v>
      </c>
      <c r="L678" s="22">
        <v>89.737113402061851</v>
      </c>
      <c r="M678" s="1">
        <f t="shared" si="20"/>
        <v>89.737113402061851</v>
      </c>
      <c r="N678" s="1" t="str">
        <f t="shared" si="21"/>
        <v>EQUAL</v>
      </c>
    </row>
    <row r="679" spans="1:14" ht="15">
      <c r="A679" s="11" t="s">
        <v>71</v>
      </c>
      <c r="B679" s="11"/>
      <c r="C679" s="11" t="s">
        <v>72</v>
      </c>
      <c r="D679" s="11" t="str">
        <f>VLOOKUP(E679,[1]region!$A:$B,2,FALSE)</f>
        <v>CY</v>
      </c>
      <c r="E679" s="11" t="str">
        <f>IFERROR(VLOOKUP(C679,Sheet1!C:D,2,FALSE),C679)</f>
        <v>Cyprus</v>
      </c>
      <c r="F679" s="12">
        <v>2011</v>
      </c>
      <c r="G679" s="5">
        <v>64.594268041237115</v>
      </c>
      <c r="H679" s="6">
        <v>93</v>
      </c>
      <c r="I679" s="19">
        <v>100</v>
      </c>
      <c r="J679" s="13">
        <v>100</v>
      </c>
      <c r="K679" s="14">
        <v>100</v>
      </c>
      <c r="L679" s="22">
        <v>89.398567010309279</v>
      </c>
      <c r="M679" s="1">
        <f t="shared" si="20"/>
        <v>89.398567010309279</v>
      </c>
      <c r="N679" s="1" t="str">
        <f t="shared" si="21"/>
        <v>EQUAL</v>
      </c>
    </row>
    <row r="680" spans="1:14" ht="15">
      <c r="A680" s="11" t="s">
        <v>71</v>
      </c>
      <c r="B680" s="11"/>
      <c r="C680" s="11" t="s">
        <v>72</v>
      </c>
      <c r="D680" s="11" t="str">
        <f>VLOOKUP(E680,[1]region!$A:$B,2,FALSE)</f>
        <v>CY</v>
      </c>
      <c r="E680" s="11" t="str">
        <f>IFERROR(VLOOKUP(C680,Sheet1!C:D,2,FALSE),C680)</f>
        <v>Cyprus</v>
      </c>
      <c r="F680" s="12">
        <v>2012</v>
      </c>
      <c r="G680" s="5">
        <v>68.041237113402062</v>
      </c>
      <c r="H680" s="6">
        <v>93</v>
      </c>
      <c r="I680" s="19">
        <v>100</v>
      </c>
      <c r="J680" s="13">
        <v>100</v>
      </c>
      <c r="K680" s="14">
        <v>100</v>
      </c>
      <c r="L680" s="22">
        <v>90.260309278350519</v>
      </c>
      <c r="M680" s="1">
        <f t="shared" si="20"/>
        <v>90.260309278350519</v>
      </c>
      <c r="N680" s="1" t="str">
        <f t="shared" si="21"/>
        <v>EQUAL</v>
      </c>
    </row>
    <row r="681" spans="1:14" ht="15">
      <c r="A681" s="11" t="s">
        <v>71</v>
      </c>
      <c r="B681" s="11"/>
      <c r="C681" s="11" t="s">
        <v>72</v>
      </c>
      <c r="D681" s="11" t="str">
        <f>VLOOKUP(E681,[1]region!$A:$B,2,FALSE)</f>
        <v>CY</v>
      </c>
      <c r="E681" s="11" t="str">
        <f>IFERROR(VLOOKUP(C681,Sheet1!C:D,2,FALSE),C681)</f>
        <v>Cyprus</v>
      </c>
      <c r="F681" s="12">
        <v>2013</v>
      </c>
      <c r="G681" s="5">
        <v>64.948453608247419</v>
      </c>
      <c r="H681" s="6">
        <v>92</v>
      </c>
      <c r="I681" s="19">
        <v>100</v>
      </c>
      <c r="J681" s="13">
        <v>100</v>
      </c>
      <c r="K681" s="14">
        <v>100</v>
      </c>
      <c r="L681" s="22">
        <v>89.237113402061851</v>
      </c>
      <c r="M681" s="1">
        <f t="shared" si="20"/>
        <v>89.237113402061851</v>
      </c>
      <c r="N681" s="1" t="str">
        <f t="shared" si="21"/>
        <v>EQUAL</v>
      </c>
    </row>
    <row r="682" spans="1:14" ht="15">
      <c r="A682" s="11" t="s">
        <v>71</v>
      </c>
      <c r="B682" s="11"/>
      <c r="C682" s="11" t="s">
        <v>72</v>
      </c>
      <c r="D682" s="11" t="str">
        <f>VLOOKUP(E682,[1]region!$A:$B,2,FALSE)</f>
        <v>CY</v>
      </c>
      <c r="E682" s="11" t="str">
        <f>IFERROR(VLOOKUP(C682,Sheet1!C:D,2,FALSE),C682)</f>
        <v>Cyprus</v>
      </c>
      <c r="F682" s="12">
        <v>2014</v>
      </c>
      <c r="G682" s="5">
        <v>64.948453608247419</v>
      </c>
      <c r="H682" s="6">
        <v>93</v>
      </c>
      <c r="I682" s="19">
        <v>100</v>
      </c>
      <c r="J682" s="13">
        <v>100</v>
      </c>
      <c r="K682" s="14">
        <v>100</v>
      </c>
      <c r="L682" s="22">
        <v>89.487113402061851</v>
      </c>
      <c r="M682" s="1">
        <f t="shared" si="20"/>
        <v>89.487113402061851</v>
      </c>
      <c r="N682" s="1" t="str">
        <f t="shared" si="21"/>
        <v>EQUAL</v>
      </c>
    </row>
    <row r="683" spans="1:14" ht="15">
      <c r="A683" s="11" t="s">
        <v>71</v>
      </c>
      <c r="B683" s="11"/>
      <c r="C683" s="11" t="s">
        <v>72</v>
      </c>
      <c r="D683" s="11" t="str">
        <f>VLOOKUP(E683,[1]region!$A:$B,2,FALSE)</f>
        <v>CY</v>
      </c>
      <c r="E683" s="11" t="str">
        <f>IFERROR(VLOOKUP(C683,Sheet1!C:D,2,FALSE),C683)</f>
        <v>Cyprus</v>
      </c>
      <c r="F683" s="12">
        <v>2015</v>
      </c>
      <c r="G683" s="5">
        <v>62.886597938144327</v>
      </c>
      <c r="H683" s="6">
        <v>94</v>
      </c>
      <c r="I683" s="19">
        <v>100</v>
      </c>
      <c r="J683" s="13">
        <v>100</v>
      </c>
      <c r="K683" s="14">
        <v>100</v>
      </c>
      <c r="L683" s="22">
        <v>89.221649484536073</v>
      </c>
      <c r="M683" s="1">
        <f t="shared" si="20"/>
        <v>89.221649484536073</v>
      </c>
      <c r="N683" s="1" t="str">
        <f t="shared" si="21"/>
        <v>EQUAL</v>
      </c>
    </row>
    <row r="684" spans="1:14" ht="15">
      <c r="A684" s="11" t="s">
        <v>71</v>
      </c>
      <c r="B684" s="11"/>
      <c r="C684" s="11" t="s">
        <v>72</v>
      </c>
      <c r="D684" s="11" t="str">
        <f>VLOOKUP(E684,[1]region!$A:$B,2,FALSE)</f>
        <v>CY</v>
      </c>
      <c r="E684" s="11" t="str">
        <f>IFERROR(VLOOKUP(C684,Sheet1!C:D,2,FALSE),C684)</f>
        <v>Cyprus</v>
      </c>
      <c r="F684" s="12">
        <v>2016</v>
      </c>
      <c r="G684" s="5">
        <v>56.701030927835049</v>
      </c>
      <c r="H684" s="6">
        <v>94</v>
      </c>
      <c r="I684" s="19">
        <v>100</v>
      </c>
      <c r="J684" s="13">
        <v>100</v>
      </c>
      <c r="K684" s="14">
        <v>100</v>
      </c>
      <c r="L684" s="22">
        <v>87.675257731958766</v>
      </c>
      <c r="M684" s="1">
        <f t="shared" si="20"/>
        <v>87.675257731958766</v>
      </c>
      <c r="N684" s="1" t="str">
        <f t="shared" si="21"/>
        <v>EQUAL</v>
      </c>
    </row>
    <row r="685" spans="1:14" ht="15">
      <c r="A685" s="11" t="s">
        <v>71</v>
      </c>
      <c r="B685" s="11"/>
      <c r="C685" s="11" t="s">
        <v>72</v>
      </c>
      <c r="D685" s="11" t="str">
        <f>VLOOKUP(E685,[1]region!$A:$B,2,FALSE)</f>
        <v>CY</v>
      </c>
      <c r="E685" s="11" t="str">
        <f>IFERROR(VLOOKUP(C685,Sheet1!C:D,2,FALSE),C685)</f>
        <v>Cyprus</v>
      </c>
      <c r="F685" s="12">
        <v>2017</v>
      </c>
      <c r="G685" s="5">
        <v>58.762886597938149</v>
      </c>
      <c r="H685" s="15">
        <v>94</v>
      </c>
      <c r="I685" s="19">
        <v>100</v>
      </c>
      <c r="J685" s="13">
        <v>100</v>
      </c>
      <c r="K685" s="14">
        <v>100</v>
      </c>
      <c r="L685" s="22">
        <v>88.190721649484544</v>
      </c>
      <c r="M685" s="1">
        <f t="shared" si="20"/>
        <v>88.190721649484544</v>
      </c>
      <c r="N685" s="1" t="str">
        <f t="shared" si="21"/>
        <v>EQUAL</v>
      </c>
    </row>
    <row r="686" spans="1:14" ht="15">
      <c r="A686" s="11" t="s">
        <v>73</v>
      </c>
      <c r="B686" s="11"/>
      <c r="C686" s="11" t="s">
        <v>74</v>
      </c>
      <c r="D686" s="11" t="str">
        <f>VLOOKUP(E686,[1]region!$A:$B,2,FALSE)</f>
        <v>CZ</v>
      </c>
      <c r="E686" s="11" t="str">
        <f>IFERROR(VLOOKUP(C686,Sheet1!C:D,2,FALSE),C686)</f>
        <v>Czech Republic</v>
      </c>
      <c r="F686" s="12">
        <v>2000</v>
      </c>
      <c r="G686" s="5">
        <v>38.144329896907216</v>
      </c>
      <c r="H686" s="6">
        <v>84</v>
      </c>
      <c r="I686" s="19">
        <v>100</v>
      </c>
      <c r="J686" s="13">
        <v>100</v>
      </c>
      <c r="K686" s="14">
        <v>100</v>
      </c>
      <c r="L686" s="22">
        <v>80.536082474226802</v>
      </c>
      <c r="M686" s="1">
        <f t="shared" si="20"/>
        <v>80.536082474226802</v>
      </c>
      <c r="N686" s="1" t="str">
        <f t="shared" si="21"/>
        <v>EQUAL</v>
      </c>
    </row>
    <row r="687" spans="1:14" ht="15">
      <c r="A687" s="11" t="s">
        <v>73</v>
      </c>
      <c r="B687" s="11"/>
      <c r="C687" s="11" t="s">
        <v>74</v>
      </c>
      <c r="D687" s="11" t="str">
        <f>VLOOKUP(E687,[1]region!$A:$B,2,FALSE)</f>
        <v>CZ</v>
      </c>
      <c r="E687" s="11" t="str">
        <f>IFERROR(VLOOKUP(C687,Sheet1!C:D,2,FALSE),C687)</f>
        <v>Czech Republic</v>
      </c>
      <c r="F687" s="12">
        <v>2001</v>
      </c>
      <c r="G687" s="5">
        <v>38.144329896907216</v>
      </c>
      <c r="H687" s="6">
        <v>84</v>
      </c>
      <c r="I687" s="19">
        <v>100</v>
      </c>
      <c r="J687" s="13">
        <v>100</v>
      </c>
      <c r="K687" s="14">
        <v>100</v>
      </c>
      <c r="L687" s="22">
        <v>80.536082474226802</v>
      </c>
      <c r="M687" s="1">
        <f t="shared" si="20"/>
        <v>80.536082474226802</v>
      </c>
      <c r="N687" s="1" t="str">
        <f t="shared" si="21"/>
        <v>EQUAL</v>
      </c>
    </row>
    <row r="688" spans="1:14" ht="15">
      <c r="A688" s="11" t="s">
        <v>73</v>
      </c>
      <c r="B688" s="11"/>
      <c r="C688" s="11" t="s">
        <v>74</v>
      </c>
      <c r="D688" s="11" t="str">
        <f>VLOOKUP(E688,[1]region!$A:$B,2,FALSE)</f>
        <v>CZ</v>
      </c>
      <c r="E688" s="11" t="str">
        <f>IFERROR(VLOOKUP(C688,Sheet1!C:D,2,FALSE),C688)</f>
        <v>Czech Republic</v>
      </c>
      <c r="F688" s="12">
        <v>2002</v>
      </c>
      <c r="G688" s="5">
        <v>38.144329896907216</v>
      </c>
      <c r="H688" s="6">
        <v>84</v>
      </c>
      <c r="I688" s="19">
        <v>100</v>
      </c>
      <c r="J688" s="13">
        <v>100</v>
      </c>
      <c r="K688" s="14">
        <v>100</v>
      </c>
      <c r="L688" s="22">
        <v>80.536082474226802</v>
      </c>
      <c r="M688" s="1">
        <f t="shared" si="20"/>
        <v>80.536082474226802</v>
      </c>
      <c r="N688" s="1" t="str">
        <f t="shared" si="21"/>
        <v>EQUAL</v>
      </c>
    </row>
    <row r="689" spans="1:14" ht="15">
      <c r="A689" s="11" t="s">
        <v>73</v>
      </c>
      <c r="B689" s="11"/>
      <c r="C689" s="11" t="s">
        <v>74</v>
      </c>
      <c r="D689" s="11" t="str">
        <f>VLOOKUP(E689,[1]region!$A:$B,2,FALSE)</f>
        <v>CZ</v>
      </c>
      <c r="E689" s="11" t="str">
        <f>IFERROR(VLOOKUP(C689,Sheet1!C:D,2,FALSE),C689)</f>
        <v>Czech Republic</v>
      </c>
      <c r="F689" s="12">
        <v>2003</v>
      </c>
      <c r="G689" s="5">
        <v>40.206185567010309</v>
      </c>
      <c r="H689" s="6">
        <v>89</v>
      </c>
      <c r="I689" s="19">
        <v>100</v>
      </c>
      <c r="J689" s="13">
        <v>100</v>
      </c>
      <c r="K689" s="14">
        <v>100</v>
      </c>
      <c r="L689" s="22">
        <v>82.301546391752581</v>
      </c>
      <c r="M689" s="1">
        <f t="shared" si="20"/>
        <v>82.301546391752581</v>
      </c>
      <c r="N689" s="1" t="str">
        <f t="shared" si="21"/>
        <v>EQUAL</v>
      </c>
    </row>
    <row r="690" spans="1:14" ht="15">
      <c r="A690" s="11" t="s">
        <v>73</v>
      </c>
      <c r="B690" s="11"/>
      <c r="C690" s="11" t="s">
        <v>74</v>
      </c>
      <c r="D690" s="11" t="str">
        <f>VLOOKUP(E690,[1]region!$A:$B,2,FALSE)</f>
        <v>CZ</v>
      </c>
      <c r="E690" s="11" t="str">
        <f>IFERROR(VLOOKUP(C690,Sheet1!C:D,2,FALSE),C690)</f>
        <v>Czech Republic</v>
      </c>
      <c r="F690" s="12">
        <v>2004</v>
      </c>
      <c r="G690" s="5">
        <v>43.298969072164951</v>
      </c>
      <c r="H690" s="6">
        <v>93</v>
      </c>
      <c r="I690" s="19">
        <v>100</v>
      </c>
      <c r="J690" s="13">
        <v>100</v>
      </c>
      <c r="K690" s="14">
        <v>100</v>
      </c>
      <c r="L690" s="22">
        <v>84.074742268041234</v>
      </c>
      <c r="M690" s="1">
        <f t="shared" si="20"/>
        <v>84.074742268041234</v>
      </c>
      <c r="N690" s="1" t="str">
        <f t="shared" si="21"/>
        <v>EQUAL</v>
      </c>
    </row>
    <row r="691" spans="1:14" ht="15">
      <c r="A691" s="11" t="s">
        <v>73</v>
      </c>
      <c r="B691" s="11"/>
      <c r="C691" s="11" t="s">
        <v>74</v>
      </c>
      <c r="D691" s="11" t="str">
        <f>VLOOKUP(E691,[1]region!$A:$B,2,FALSE)</f>
        <v>CZ</v>
      </c>
      <c r="E691" s="11" t="str">
        <f>IFERROR(VLOOKUP(C691,Sheet1!C:D,2,FALSE),C691)</f>
        <v>Czech Republic</v>
      </c>
      <c r="F691" s="12">
        <v>2005</v>
      </c>
      <c r="G691" s="5">
        <v>44.329896907216494</v>
      </c>
      <c r="H691" s="6">
        <v>92</v>
      </c>
      <c r="I691" s="19">
        <v>100</v>
      </c>
      <c r="J691" s="13">
        <v>100</v>
      </c>
      <c r="K691" s="14">
        <v>100</v>
      </c>
      <c r="L691" s="22">
        <v>84.082474226804123</v>
      </c>
      <c r="M691" s="1">
        <f t="shared" si="20"/>
        <v>84.082474226804123</v>
      </c>
      <c r="N691" s="1" t="str">
        <f t="shared" si="21"/>
        <v>EQUAL</v>
      </c>
    </row>
    <row r="692" spans="1:14" ht="15">
      <c r="A692" s="11" t="s">
        <v>73</v>
      </c>
      <c r="B692" s="11"/>
      <c r="C692" s="11" t="s">
        <v>74</v>
      </c>
      <c r="D692" s="11" t="str">
        <f>VLOOKUP(E692,[1]region!$A:$B,2,FALSE)</f>
        <v>CZ</v>
      </c>
      <c r="E692" s="11" t="str">
        <f>IFERROR(VLOOKUP(C692,Sheet1!C:D,2,FALSE),C692)</f>
        <v>Czech Republic</v>
      </c>
      <c r="F692" s="12">
        <v>2006</v>
      </c>
      <c r="G692" s="5">
        <v>49.484536082474229</v>
      </c>
      <c r="H692" s="6">
        <v>95</v>
      </c>
      <c r="I692" s="19">
        <v>95</v>
      </c>
      <c r="J692" s="13">
        <v>100</v>
      </c>
      <c r="K692" s="14">
        <v>100</v>
      </c>
      <c r="L692" s="22">
        <v>84.871134020618555</v>
      </c>
      <c r="M692" s="1">
        <f t="shared" si="20"/>
        <v>84.871134020618555</v>
      </c>
      <c r="N692" s="1" t="str">
        <f t="shared" si="21"/>
        <v>EQUAL</v>
      </c>
    </row>
    <row r="693" spans="1:14" ht="15">
      <c r="A693" s="11" t="s">
        <v>73</v>
      </c>
      <c r="B693" s="11"/>
      <c r="C693" s="11" t="s">
        <v>74</v>
      </c>
      <c r="D693" s="11" t="str">
        <f>VLOOKUP(E693,[1]region!$A:$B,2,FALSE)</f>
        <v>CZ</v>
      </c>
      <c r="E693" s="11" t="str">
        <f>IFERROR(VLOOKUP(C693,Sheet1!C:D,2,FALSE),C693)</f>
        <v>Czech Republic</v>
      </c>
      <c r="F693" s="12">
        <v>2007</v>
      </c>
      <c r="G693" s="5">
        <v>53.608247422680414</v>
      </c>
      <c r="H693" s="6">
        <v>95</v>
      </c>
      <c r="I693" s="19">
        <v>95</v>
      </c>
      <c r="J693" s="13">
        <v>100</v>
      </c>
      <c r="K693" s="14">
        <v>100</v>
      </c>
      <c r="L693" s="22">
        <v>85.902061855670098</v>
      </c>
      <c r="M693" s="1">
        <f t="shared" si="20"/>
        <v>85.902061855670098</v>
      </c>
      <c r="N693" s="1" t="str">
        <f t="shared" si="21"/>
        <v>EQUAL</v>
      </c>
    </row>
    <row r="694" spans="1:14" ht="15">
      <c r="A694" s="11" t="s">
        <v>73</v>
      </c>
      <c r="B694" s="11"/>
      <c r="C694" s="11" t="s">
        <v>74</v>
      </c>
      <c r="D694" s="11" t="str">
        <f>VLOOKUP(E694,[1]region!$A:$B,2,FALSE)</f>
        <v>CZ</v>
      </c>
      <c r="E694" s="11" t="str">
        <f>IFERROR(VLOOKUP(C694,Sheet1!C:D,2,FALSE),C694)</f>
        <v>Czech Republic</v>
      </c>
      <c r="F694" s="12">
        <v>2008</v>
      </c>
      <c r="G694" s="5">
        <v>50.515463917525771</v>
      </c>
      <c r="H694" s="6">
        <v>95</v>
      </c>
      <c r="I694" s="19">
        <v>95</v>
      </c>
      <c r="J694" s="13">
        <v>100</v>
      </c>
      <c r="K694" s="14">
        <v>100</v>
      </c>
      <c r="L694" s="22">
        <v>85.128865979381445</v>
      </c>
      <c r="M694" s="1">
        <f t="shared" si="20"/>
        <v>85.128865979381445</v>
      </c>
      <c r="N694" s="1" t="str">
        <f t="shared" si="21"/>
        <v>EQUAL</v>
      </c>
    </row>
    <row r="695" spans="1:14" ht="15">
      <c r="A695" s="11" t="s">
        <v>73</v>
      </c>
      <c r="B695" s="11"/>
      <c r="C695" s="11" t="s">
        <v>74</v>
      </c>
      <c r="D695" s="11" t="str">
        <f>VLOOKUP(E695,[1]region!$A:$B,2,FALSE)</f>
        <v>CZ</v>
      </c>
      <c r="E695" s="11" t="str">
        <f>IFERROR(VLOOKUP(C695,Sheet1!C:D,2,FALSE),C695)</f>
        <v>Czech Republic</v>
      </c>
      <c r="F695" s="12">
        <v>2009</v>
      </c>
      <c r="G695" s="5">
        <v>47.422680412371129</v>
      </c>
      <c r="H695" s="6">
        <v>95</v>
      </c>
      <c r="I695" s="19">
        <v>95</v>
      </c>
      <c r="J695" s="13">
        <v>100</v>
      </c>
      <c r="K695" s="14">
        <v>100</v>
      </c>
      <c r="L695" s="22">
        <v>84.355670103092791</v>
      </c>
      <c r="M695" s="1">
        <f t="shared" si="20"/>
        <v>84.355670103092791</v>
      </c>
      <c r="N695" s="1" t="str">
        <f t="shared" si="21"/>
        <v>EQUAL</v>
      </c>
    </row>
    <row r="696" spans="1:14" ht="15">
      <c r="A696" s="11" t="s">
        <v>73</v>
      </c>
      <c r="B696" s="11"/>
      <c r="C696" s="11" t="s">
        <v>74</v>
      </c>
      <c r="D696" s="11" t="str">
        <f>VLOOKUP(E696,[1]region!$A:$B,2,FALSE)</f>
        <v>CZ</v>
      </c>
      <c r="E696" s="11" t="str">
        <f>IFERROR(VLOOKUP(C696,Sheet1!C:D,2,FALSE),C696)</f>
        <v>Czech Republic</v>
      </c>
      <c r="F696" s="12">
        <v>2010</v>
      </c>
      <c r="G696" s="5">
        <v>45.031793814432987</v>
      </c>
      <c r="H696" s="6">
        <v>95</v>
      </c>
      <c r="I696" s="19">
        <v>95</v>
      </c>
      <c r="J696" s="13">
        <v>100</v>
      </c>
      <c r="K696" s="14">
        <v>100</v>
      </c>
      <c r="L696" s="22">
        <v>83.75794845360825</v>
      </c>
      <c r="M696" s="1">
        <f t="shared" si="20"/>
        <v>83.75794845360825</v>
      </c>
      <c r="N696" s="1" t="str">
        <f t="shared" si="21"/>
        <v>EQUAL</v>
      </c>
    </row>
    <row r="697" spans="1:14" ht="15">
      <c r="A697" s="11" t="s">
        <v>73</v>
      </c>
      <c r="B697" s="11"/>
      <c r="C697" s="11" t="s">
        <v>74</v>
      </c>
      <c r="D697" s="11" t="str">
        <f>VLOOKUP(E697,[1]region!$A:$B,2,FALSE)</f>
        <v>CZ</v>
      </c>
      <c r="E697" s="11" t="str">
        <f>IFERROR(VLOOKUP(C697,Sheet1!C:D,2,FALSE),C697)</f>
        <v>Czech Republic</v>
      </c>
      <c r="F697" s="12">
        <v>2011</v>
      </c>
      <c r="G697" s="5">
        <v>50.515463917525771</v>
      </c>
      <c r="H697" s="6">
        <v>95</v>
      </c>
      <c r="I697" s="19">
        <v>95</v>
      </c>
      <c r="J697" s="13">
        <v>100</v>
      </c>
      <c r="K697" s="14">
        <v>100</v>
      </c>
      <c r="L697" s="22">
        <v>85.128865979381445</v>
      </c>
      <c r="M697" s="1">
        <f t="shared" si="20"/>
        <v>85.128865979381445</v>
      </c>
      <c r="N697" s="1" t="str">
        <f t="shared" si="21"/>
        <v>EQUAL</v>
      </c>
    </row>
    <row r="698" spans="1:14" ht="15">
      <c r="A698" s="11" t="s">
        <v>73</v>
      </c>
      <c r="B698" s="11"/>
      <c r="C698" s="11" t="s">
        <v>74</v>
      </c>
      <c r="D698" s="11" t="str">
        <f>VLOOKUP(E698,[1]region!$A:$B,2,FALSE)</f>
        <v>CZ</v>
      </c>
      <c r="E698" s="11" t="str">
        <f>IFERROR(VLOOKUP(C698,Sheet1!C:D,2,FALSE),C698)</f>
        <v>Czech Republic</v>
      </c>
      <c r="F698" s="12">
        <v>2012</v>
      </c>
      <c r="G698" s="5">
        <v>49.484536082474229</v>
      </c>
      <c r="H698" s="6">
        <v>95</v>
      </c>
      <c r="I698" s="19">
        <v>95</v>
      </c>
      <c r="J698" s="13">
        <v>100</v>
      </c>
      <c r="K698" s="14">
        <v>100</v>
      </c>
      <c r="L698" s="22">
        <v>84.871134020618555</v>
      </c>
      <c r="M698" s="1">
        <f t="shared" si="20"/>
        <v>84.871134020618555</v>
      </c>
      <c r="N698" s="1" t="str">
        <f t="shared" si="21"/>
        <v>EQUAL</v>
      </c>
    </row>
    <row r="699" spans="1:14" ht="15">
      <c r="A699" s="11" t="s">
        <v>73</v>
      </c>
      <c r="B699" s="11"/>
      <c r="C699" s="11" t="s">
        <v>74</v>
      </c>
      <c r="D699" s="11" t="str">
        <f>VLOOKUP(E699,[1]region!$A:$B,2,FALSE)</f>
        <v>CZ</v>
      </c>
      <c r="E699" s="11" t="str">
        <f>IFERROR(VLOOKUP(C699,Sheet1!C:D,2,FALSE),C699)</f>
        <v>Czech Republic</v>
      </c>
      <c r="F699" s="12">
        <v>2013</v>
      </c>
      <c r="G699" s="5">
        <v>52.577319587628871</v>
      </c>
      <c r="H699" s="6">
        <v>94</v>
      </c>
      <c r="I699" s="19">
        <v>95</v>
      </c>
      <c r="J699" s="13">
        <v>100</v>
      </c>
      <c r="K699" s="14">
        <v>100</v>
      </c>
      <c r="L699" s="22">
        <v>85.394329896907209</v>
      </c>
      <c r="M699" s="1">
        <f t="shared" si="20"/>
        <v>85.394329896907209</v>
      </c>
      <c r="N699" s="1" t="str">
        <f t="shared" si="21"/>
        <v>EQUAL</v>
      </c>
    </row>
    <row r="700" spans="1:14" ht="15">
      <c r="A700" s="11" t="s">
        <v>73</v>
      </c>
      <c r="B700" s="11"/>
      <c r="C700" s="11" t="s">
        <v>74</v>
      </c>
      <c r="D700" s="11" t="str">
        <f>VLOOKUP(E700,[1]region!$A:$B,2,FALSE)</f>
        <v>CZ</v>
      </c>
      <c r="E700" s="11" t="str">
        <f>IFERROR(VLOOKUP(C700,Sheet1!C:D,2,FALSE),C700)</f>
        <v>Czech Republic</v>
      </c>
      <c r="F700" s="12">
        <v>2014</v>
      </c>
      <c r="G700" s="5">
        <v>57.731958762886592</v>
      </c>
      <c r="H700" s="6">
        <v>95</v>
      </c>
      <c r="I700" s="19">
        <v>95</v>
      </c>
      <c r="J700" s="13">
        <v>100</v>
      </c>
      <c r="K700" s="14">
        <v>100</v>
      </c>
      <c r="L700" s="22">
        <v>86.932989690721655</v>
      </c>
      <c r="M700" s="1">
        <f t="shared" si="20"/>
        <v>86.932989690721655</v>
      </c>
      <c r="N700" s="1" t="str">
        <f t="shared" si="21"/>
        <v>EQUAL</v>
      </c>
    </row>
    <row r="701" spans="1:14" ht="15">
      <c r="A701" s="11" t="s">
        <v>73</v>
      </c>
      <c r="B701" s="11"/>
      <c r="C701" s="11" t="s">
        <v>74</v>
      </c>
      <c r="D701" s="11" t="str">
        <f>VLOOKUP(E701,[1]region!$A:$B,2,FALSE)</f>
        <v>CZ</v>
      </c>
      <c r="E701" s="11" t="str">
        <f>IFERROR(VLOOKUP(C701,Sheet1!C:D,2,FALSE),C701)</f>
        <v>Czech Republic</v>
      </c>
      <c r="F701" s="12">
        <v>2015</v>
      </c>
      <c r="G701" s="5">
        <v>56.701030927835049</v>
      </c>
      <c r="H701" s="6">
        <v>95</v>
      </c>
      <c r="I701" s="19">
        <v>95</v>
      </c>
      <c r="J701" s="13">
        <v>100</v>
      </c>
      <c r="K701" s="14">
        <v>100</v>
      </c>
      <c r="L701" s="22">
        <v>86.675257731958766</v>
      </c>
      <c r="M701" s="1">
        <f t="shared" si="20"/>
        <v>86.675257731958766</v>
      </c>
      <c r="N701" s="1" t="str">
        <f t="shared" si="21"/>
        <v>EQUAL</v>
      </c>
    </row>
    <row r="702" spans="1:14" ht="15">
      <c r="A702" s="11" t="s">
        <v>73</v>
      </c>
      <c r="B702" s="11"/>
      <c r="C702" s="11" t="s">
        <v>74</v>
      </c>
      <c r="D702" s="11" t="str">
        <f>VLOOKUP(E702,[1]region!$A:$B,2,FALSE)</f>
        <v>CZ</v>
      </c>
      <c r="E702" s="11" t="str">
        <f>IFERROR(VLOOKUP(C702,Sheet1!C:D,2,FALSE),C702)</f>
        <v>Czech Republic</v>
      </c>
      <c r="F702" s="12">
        <v>2016</v>
      </c>
      <c r="G702" s="5">
        <v>58.762886597938149</v>
      </c>
      <c r="H702" s="15">
        <v>93</v>
      </c>
      <c r="I702" s="19">
        <v>95</v>
      </c>
      <c r="J702" s="13">
        <v>100</v>
      </c>
      <c r="K702" s="14">
        <v>100</v>
      </c>
      <c r="L702" s="22">
        <v>86.690721649484544</v>
      </c>
      <c r="M702" s="1">
        <f t="shared" si="20"/>
        <v>86.690721649484544</v>
      </c>
      <c r="N702" s="1" t="str">
        <f t="shared" si="21"/>
        <v>EQUAL</v>
      </c>
    </row>
    <row r="703" spans="1:14" ht="15">
      <c r="A703" s="11" t="s">
        <v>73</v>
      </c>
      <c r="B703" s="11"/>
      <c r="C703" s="11" t="s">
        <v>74</v>
      </c>
      <c r="D703" s="11" t="str">
        <f>VLOOKUP(E703,[1]region!$A:$B,2,FALSE)</f>
        <v>CZ</v>
      </c>
      <c r="E703" s="11" t="str">
        <f>IFERROR(VLOOKUP(C703,Sheet1!C:D,2,FALSE),C703)</f>
        <v>Czech Republic</v>
      </c>
      <c r="F703" s="12">
        <v>2017</v>
      </c>
      <c r="G703" s="5">
        <v>53.608247422680414</v>
      </c>
      <c r="H703" s="6">
        <v>94</v>
      </c>
      <c r="I703" s="19">
        <v>95</v>
      </c>
      <c r="J703" s="13">
        <v>100</v>
      </c>
      <c r="K703" s="14">
        <v>100</v>
      </c>
      <c r="L703" s="22">
        <v>85.652061855670098</v>
      </c>
      <c r="M703" s="1">
        <f t="shared" si="20"/>
        <v>85.652061855670098</v>
      </c>
      <c r="N703" s="1" t="str">
        <f t="shared" si="21"/>
        <v>EQUAL</v>
      </c>
    </row>
    <row r="704" spans="1:14" ht="15">
      <c r="A704" s="11" t="s">
        <v>75</v>
      </c>
      <c r="B704" s="11"/>
      <c r="C704" s="11" t="s">
        <v>76</v>
      </c>
      <c r="D704" s="11" t="str">
        <f>VLOOKUP(E704,[1]region!$A:$B,2,FALSE)</f>
        <v>DK</v>
      </c>
      <c r="E704" s="11" t="str">
        <f>IFERROR(VLOOKUP(C704,Sheet1!C:D,2,FALSE),C704)</f>
        <v>Denmark</v>
      </c>
      <c r="F704" s="12">
        <v>2000</v>
      </c>
      <c r="G704" s="5">
        <v>97.9381443298969</v>
      </c>
      <c r="H704" s="6">
        <v>99</v>
      </c>
      <c r="I704" s="19">
        <v>100</v>
      </c>
      <c r="J704" s="13">
        <v>100</v>
      </c>
      <c r="K704" s="14">
        <v>100</v>
      </c>
      <c r="L704" s="22">
        <v>99.234536082474222</v>
      </c>
      <c r="M704" s="1">
        <f t="shared" si="20"/>
        <v>99.234536082474222</v>
      </c>
      <c r="N704" s="1" t="str">
        <f t="shared" si="21"/>
        <v>EQUAL</v>
      </c>
    </row>
    <row r="705" spans="1:14" ht="15">
      <c r="A705" s="11" t="s">
        <v>75</v>
      </c>
      <c r="B705" s="11"/>
      <c r="C705" s="11" t="s">
        <v>76</v>
      </c>
      <c r="D705" s="11" t="str">
        <f>VLOOKUP(E705,[1]region!$A:$B,2,FALSE)</f>
        <v>DK</v>
      </c>
      <c r="E705" s="11" t="str">
        <f>IFERROR(VLOOKUP(C705,Sheet1!C:D,2,FALSE),C705)</f>
        <v>Denmark</v>
      </c>
      <c r="F705" s="12">
        <v>2001</v>
      </c>
      <c r="G705" s="5">
        <v>97.9381443298969</v>
      </c>
      <c r="H705" s="6">
        <v>99</v>
      </c>
      <c r="I705" s="19">
        <v>100</v>
      </c>
      <c r="J705" s="13">
        <v>100</v>
      </c>
      <c r="K705" s="14">
        <v>100</v>
      </c>
      <c r="L705" s="22">
        <v>99.234536082474222</v>
      </c>
      <c r="M705" s="1">
        <f t="shared" si="20"/>
        <v>99.234536082474222</v>
      </c>
      <c r="N705" s="1" t="str">
        <f t="shared" si="21"/>
        <v>EQUAL</v>
      </c>
    </row>
    <row r="706" spans="1:14" ht="15">
      <c r="A706" s="11" t="s">
        <v>75</v>
      </c>
      <c r="B706" s="11"/>
      <c r="C706" s="11" t="s">
        <v>76</v>
      </c>
      <c r="D706" s="11" t="str">
        <f>VLOOKUP(E706,[1]region!$A:$B,2,FALSE)</f>
        <v>DK</v>
      </c>
      <c r="E706" s="11" t="str">
        <f>IFERROR(VLOOKUP(C706,Sheet1!C:D,2,FALSE),C706)</f>
        <v>Denmark</v>
      </c>
      <c r="F706" s="12">
        <v>2002</v>
      </c>
      <c r="G706" s="5">
        <v>97.9381443298969</v>
      </c>
      <c r="H706" s="6">
        <v>99</v>
      </c>
      <c r="I706" s="19">
        <v>100</v>
      </c>
      <c r="J706" s="13">
        <v>100</v>
      </c>
      <c r="K706" s="14">
        <v>100</v>
      </c>
      <c r="L706" s="22">
        <v>99.234536082474222</v>
      </c>
      <c r="M706" s="1">
        <f t="shared" si="20"/>
        <v>99.234536082474222</v>
      </c>
      <c r="N706" s="1" t="str">
        <f t="shared" si="21"/>
        <v>EQUAL</v>
      </c>
    </row>
    <row r="707" spans="1:14" ht="15">
      <c r="A707" s="11" t="s">
        <v>75</v>
      </c>
      <c r="B707" s="11"/>
      <c r="C707" s="11" t="s">
        <v>76</v>
      </c>
      <c r="D707" s="11" t="str">
        <f>VLOOKUP(E707,[1]region!$A:$B,2,FALSE)</f>
        <v>DK</v>
      </c>
      <c r="E707" s="11" t="str">
        <f>IFERROR(VLOOKUP(C707,Sheet1!C:D,2,FALSE),C707)</f>
        <v>Denmark</v>
      </c>
      <c r="F707" s="12">
        <v>2003</v>
      </c>
      <c r="G707" s="5">
        <v>97.9381443298969</v>
      </c>
      <c r="H707" s="6">
        <v>99</v>
      </c>
      <c r="I707" s="19">
        <v>100</v>
      </c>
      <c r="J707" s="13">
        <v>100</v>
      </c>
      <c r="K707" s="14">
        <v>100</v>
      </c>
      <c r="L707" s="22">
        <v>99.234536082474222</v>
      </c>
      <c r="M707" s="1">
        <f t="shared" ref="M707:M770" si="22">G707*0.25+H707*0.25+I707*0.25+J707*0.15+K707*0.1</f>
        <v>99.234536082474222</v>
      </c>
      <c r="N707" s="1" t="str">
        <f t="shared" ref="N707:N770" si="23">IF(ABS(M707-L707)&lt;0.5,"EQUAL", "NOT EQUAL")</f>
        <v>EQUAL</v>
      </c>
    </row>
    <row r="708" spans="1:14" ht="15">
      <c r="A708" s="11" t="s">
        <v>75</v>
      </c>
      <c r="B708" s="11"/>
      <c r="C708" s="11" t="s">
        <v>76</v>
      </c>
      <c r="D708" s="11" t="str">
        <f>VLOOKUP(E708,[1]region!$A:$B,2,FALSE)</f>
        <v>DK</v>
      </c>
      <c r="E708" s="11" t="str">
        <f>IFERROR(VLOOKUP(C708,Sheet1!C:D,2,FALSE),C708)</f>
        <v>Denmark</v>
      </c>
      <c r="F708" s="12">
        <v>2004</v>
      </c>
      <c r="G708" s="5">
        <v>97.9381443298969</v>
      </c>
      <c r="H708" s="6">
        <v>99</v>
      </c>
      <c r="I708" s="19">
        <v>100</v>
      </c>
      <c r="J708" s="13">
        <v>100</v>
      </c>
      <c r="K708" s="14">
        <v>100</v>
      </c>
      <c r="L708" s="22">
        <v>99.234536082474222</v>
      </c>
      <c r="M708" s="1">
        <f t="shared" si="22"/>
        <v>99.234536082474222</v>
      </c>
      <c r="N708" s="1" t="str">
        <f t="shared" si="23"/>
        <v>EQUAL</v>
      </c>
    </row>
    <row r="709" spans="1:14" ht="15">
      <c r="A709" s="11" t="s">
        <v>75</v>
      </c>
      <c r="B709" s="11"/>
      <c r="C709" s="11" t="s">
        <v>76</v>
      </c>
      <c r="D709" s="11" t="str">
        <f>VLOOKUP(E709,[1]region!$A:$B,2,FALSE)</f>
        <v>DK</v>
      </c>
      <c r="E709" s="11" t="str">
        <f>IFERROR(VLOOKUP(C709,Sheet1!C:D,2,FALSE),C709)</f>
        <v>Denmark</v>
      </c>
      <c r="F709" s="12">
        <v>2005</v>
      </c>
      <c r="G709" s="5">
        <v>97.9381443298969</v>
      </c>
      <c r="H709" s="6">
        <v>98</v>
      </c>
      <c r="I709" s="19">
        <v>100</v>
      </c>
      <c r="J709" s="13">
        <v>100</v>
      </c>
      <c r="K709" s="14">
        <v>100</v>
      </c>
      <c r="L709" s="22">
        <v>98.984536082474222</v>
      </c>
      <c r="M709" s="1">
        <f t="shared" si="22"/>
        <v>98.984536082474222</v>
      </c>
      <c r="N709" s="1" t="str">
        <f t="shared" si="23"/>
        <v>EQUAL</v>
      </c>
    </row>
    <row r="710" spans="1:14" ht="15">
      <c r="A710" s="11" t="s">
        <v>75</v>
      </c>
      <c r="B710" s="11"/>
      <c r="C710" s="11" t="s">
        <v>76</v>
      </c>
      <c r="D710" s="11" t="str">
        <f>VLOOKUP(E710,[1]region!$A:$B,2,FALSE)</f>
        <v>DK</v>
      </c>
      <c r="E710" s="11" t="str">
        <f>IFERROR(VLOOKUP(C710,Sheet1!C:D,2,FALSE),C710)</f>
        <v>Denmark</v>
      </c>
      <c r="F710" s="12">
        <v>2006</v>
      </c>
      <c r="G710" s="5">
        <v>97.9381443298969</v>
      </c>
      <c r="H710" s="6">
        <v>98</v>
      </c>
      <c r="I710" s="19">
        <v>100</v>
      </c>
      <c r="J710" s="13">
        <v>100</v>
      </c>
      <c r="K710" s="14">
        <v>100</v>
      </c>
      <c r="L710" s="22">
        <v>98.984536082474222</v>
      </c>
      <c r="M710" s="1">
        <f t="shared" si="22"/>
        <v>98.984536082474222</v>
      </c>
      <c r="N710" s="1" t="str">
        <f t="shared" si="23"/>
        <v>EQUAL</v>
      </c>
    </row>
    <row r="711" spans="1:14" ht="15">
      <c r="A711" s="11" t="s">
        <v>75</v>
      </c>
      <c r="B711" s="11"/>
      <c r="C711" s="11" t="s">
        <v>76</v>
      </c>
      <c r="D711" s="11" t="str">
        <f>VLOOKUP(E711,[1]region!$A:$B,2,FALSE)</f>
        <v>DK</v>
      </c>
      <c r="E711" s="11" t="str">
        <f>IFERROR(VLOOKUP(C711,Sheet1!C:D,2,FALSE),C711)</f>
        <v>Denmark</v>
      </c>
      <c r="F711" s="12">
        <v>2007</v>
      </c>
      <c r="G711" s="5">
        <v>96.907216494845358</v>
      </c>
      <c r="H711" s="6">
        <v>98</v>
      </c>
      <c r="I711" s="19">
        <v>100</v>
      </c>
      <c r="J711" s="13">
        <v>100</v>
      </c>
      <c r="K711" s="14">
        <v>100</v>
      </c>
      <c r="L711" s="22">
        <v>98.726804123711332</v>
      </c>
      <c r="M711" s="1">
        <f t="shared" si="22"/>
        <v>98.726804123711332</v>
      </c>
      <c r="N711" s="1" t="str">
        <f t="shared" si="23"/>
        <v>EQUAL</v>
      </c>
    </row>
    <row r="712" spans="1:14" ht="15">
      <c r="A712" s="11" t="s">
        <v>75</v>
      </c>
      <c r="B712" s="11"/>
      <c r="C712" s="11" t="s">
        <v>76</v>
      </c>
      <c r="D712" s="11" t="str">
        <f>VLOOKUP(E712,[1]region!$A:$B,2,FALSE)</f>
        <v>DK</v>
      </c>
      <c r="E712" s="11" t="str">
        <f>IFERROR(VLOOKUP(C712,Sheet1!C:D,2,FALSE),C712)</f>
        <v>Denmark</v>
      </c>
      <c r="F712" s="12">
        <v>2008</v>
      </c>
      <c r="G712" s="5">
        <v>95.876288659793815</v>
      </c>
      <c r="H712" s="6">
        <v>97</v>
      </c>
      <c r="I712" s="19">
        <v>100</v>
      </c>
      <c r="J712" s="13">
        <v>100</v>
      </c>
      <c r="K712" s="14">
        <v>100</v>
      </c>
      <c r="L712" s="22">
        <v>98.219072164948457</v>
      </c>
      <c r="M712" s="1">
        <f t="shared" si="22"/>
        <v>98.219072164948457</v>
      </c>
      <c r="N712" s="1" t="str">
        <f t="shared" si="23"/>
        <v>EQUAL</v>
      </c>
    </row>
    <row r="713" spans="1:14" ht="15">
      <c r="A713" s="11" t="s">
        <v>75</v>
      </c>
      <c r="B713" s="11"/>
      <c r="C713" s="11" t="s">
        <v>76</v>
      </c>
      <c r="D713" s="11" t="str">
        <f>VLOOKUP(E713,[1]region!$A:$B,2,FALSE)</f>
        <v>DK</v>
      </c>
      <c r="E713" s="11" t="str">
        <f>IFERROR(VLOOKUP(C713,Sheet1!C:D,2,FALSE),C713)</f>
        <v>Denmark</v>
      </c>
      <c r="F713" s="12">
        <v>2009</v>
      </c>
      <c r="G713" s="5">
        <v>95.876288659793815</v>
      </c>
      <c r="H713" s="6">
        <v>96</v>
      </c>
      <c r="I713" s="19">
        <v>100</v>
      </c>
      <c r="J713" s="13">
        <v>100</v>
      </c>
      <c r="K713" s="14">
        <v>100</v>
      </c>
      <c r="L713" s="22">
        <v>97.969072164948457</v>
      </c>
      <c r="M713" s="1">
        <f t="shared" si="22"/>
        <v>97.969072164948457</v>
      </c>
      <c r="N713" s="1" t="str">
        <f t="shared" si="23"/>
        <v>EQUAL</v>
      </c>
    </row>
    <row r="714" spans="1:14" ht="15">
      <c r="A714" s="11" t="s">
        <v>75</v>
      </c>
      <c r="B714" s="11"/>
      <c r="C714" s="11" t="s">
        <v>76</v>
      </c>
      <c r="D714" s="11" t="str">
        <f>VLOOKUP(E714,[1]region!$A:$B,2,FALSE)</f>
        <v>DK</v>
      </c>
      <c r="E714" s="11" t="str">
        <f>IFERROR(VLOOKUP(C714,Sheet1!C:D,2,FALSE),C714)</f>
        <v>Denmark</v>
      </c>
      <c r="F714" s="12">
        <v>2010</v>
      </c>
      <c r="G714" s="5">
        <v>95.876288659793815</v>
      </c>
      <c r="H714" s="6">
        <v>97</v>
      </c>
      <c r="I714" s="19">
        <v>100</v>
      </c>
      <c r="J714" s="13">
        <v>100</v>
      </c>
      <c r="K714" s="14">
        <v>100</v>
      </c>
      <c r="L714" s="22">
        <v>98.219072164948457</v>
      </c>
      <c r="M714" s="1">
        <f t="shared" si="22"/>
        <v>98.219072164948457</v>
      </c>
      <c r="N714" s="1" t="str">
        <f t="shared" si="23"/>
        <v>EQUAL</v>
      </c>
    </row>
    <row r="715" spans="1:14" ht="15">
      <c r="A715" s="11" t="s">
        <v>75</v>
      </c>
      <c r="B715" s="11"/>
      <c r="C715" s="11" t="s">
        <v>76</v>
      </c>
      <c r="D715" s="11" t="str">
        <f>VLOOKUP(E715,[1]region!$A:$B,2,FALSE)</f>
        <v>DK</v>
      </c>
      <c r="E715" s="11" t="str">
        <f>IFERROR(VLOOKUP(C715,Sheet1!C:D,2,FALSE),C715)</f>
        <v>Denmark</v>
      </c>
      <c r="F715" s="12">
        <v>2011</v>
      </c>
      <c r="G715" s="5">
        <v>96.825567010309271</v>
      </c>
      <c r="H715" s="6">
        <v>98</v>
      </c>
      <c r="I715" s="19">
        <v>100</v>
      </c>
      <c r="J715" s="13">
        <v>100</v>
      </c>
      <c r="K715" s="14">
        <v>100</v>
      </c>
      <c r="L715" s="22">
        <v>98.706391752577318</v>
      </c>
      <c r="M715" s="1">
        <f t="shared" si="22"/>
        <v>98.706391752577318</v>
      </c>
      <c r="N715" s="1" t="str">
        <f t="shared" si="23"/>
        <v>EQUAL</v>
      </c>
    </row>
    <row r="716" spans="1:14" ht="15">
      <c r="A716" s="11" t="s">
        <v>75</v>
      </c>
      <c r="B716" s="11"/>
      <c r="C716" s="11" t="s">
        <v>76</v>
      </c>
      <c r="D716" s="11" t="str">
        <f>VLOOKUP(E716,[1]region!$A:$B,2,FALSE)</f>
        <v>DK</v>
      </c>
      <c r="E716" s="11" t="str">
        <f>IFERROR(VLOOKUP(C716,Sheet1!C:D,2,FALSE),C716)</f>
        <v>Denmark</v>
      </c>
      <c r="F716" s="12">
        <v>2012</v>
      </c>
      <c r="G716" s="5">
        <v>92.783505154639172</v>
      </c>
      <c r="H716" s="6">
        <v>98</v>
      </c>
      <c r="I716" s="19">
        <v>100</v>
      </c>
      <c r="J716" s="13">
        <v>100</v>
      </c>
      <c r="K716" s="14">
        <v>100</v>
      </c>
      <c r="L716" s="22">
        <v>97.69587628865979</v>
      </c>
      <c r="M716" s="1">
        <f t="shared" si="22"/>
        <v>97.69587628865979</v>
      </c>
      <c r="N716" s="1" t="str">
        <f t="shared" si="23"/>
        <v>EQUAL</v>
      </c>
    </row>
    <row r="717" spans="1:14" ht="15">
      <c r="A717" s="11" t="s">
        <v>75</v>
      </c>
      <c r="B717" s="11"/>
      <c r="C717" s="11" t="s">
        <v>76</v>
      </c>
      <c r="D717" s="11" t="str">
        <f>VLOOKUP(E717,[1]region!$A:$B,2,FALSE)</f>
        <v>DK</v>
      </c>
      <c r="E717" s="11" t="str">
        <f>IFERROR(VLOOKUP(C717,Sheet1!C:D,2,FALSE),C717)</f>
        <v>Denmark</v>
      </c>
      <c r="F717" s="12">
        <v>2013</v>
      </c>
      <c r="G717" s="5">
        <v>93.814432989690715</v>
      </c>
      <c r="H717" s="6">
        <v>98</v>
      </c>
      <c r="I717" s="19">
        <v>100</v>
      </c>
      <c r="J717" s="13">
        <v>100</v>
      </c>
      <c r="K717" s="14">
        <v>100</v>
      </c>
      <c r="L717" s="22">
        <v>97.953608247422679</v>
      </c>
      <c r="M717" s="1">
        <f t="shared" si="22"/>
        <v>97.953608247422679</v>
      </c>
      <c r="N717" s="1" t="str">
        <f t="shared" si="23"/>
        <v>EQUAL</v>
      </c>
    </row>
    <row r="718" spans="1:14" ht="15">
      <c r="A718" s="11" t="s">
        <v>75</v>
      </c>
      <c r="B718" s="11"/>
      <c r="C718" s="11" t="s">
        <v>76</v>
      </c>
      <c r="D718" s="11" t="str">
        <f>VLOOKUP(E718,[1]region!$A:$B,2,FALSE)</f>
        <v>DK</v>
      </c>
      <c r="E718" s="11" t="str">
        <f>IFERROR(VLOOKUP(C718,Sheet1!C:D,2,FALSE),C718)</f>
        <v>Denmark</v>
      </c>
      <c r="F718" s="12">
        <v>2014</v>
      </c>
      <c r="G718" s="5">
        <v>94.845360824742258</v>
      </c>
      <c r="H718" s="6">
        <v>98</v>
      </c>
      <c r="I718" s="19">
        <v>100</v>
      </c>
      <c r="J718" s="13">
        <v>100</v>
      </c>
      <c r="K718" s="14">
        <v>100</v>
      </c>
      <c r="L718" s="22">
        <v>98.211340206185568</v>
      </c>
      <c r="M718" s="1">
        <f t="shared" si="22"/>
        <v>98.211340206185568</v>
      </c>
      <c r="N718" s="1" t="str">
        <f t="shared" si="23"/>
        <v>EQUAL</v>
      </c>
    </row>
    <row r="719" spans="1:14" ht="15">
      <c r="A719" s="11" t="s">
        <v>75</v>
      </c>
      <c r="B719" s="11"/>
      <c r="C719" s="11" t="s">
        <v>76</v>
      </c>
      <c r="D719" s="11" t="str">
        <f>VLOOKUP(E719,[1]region!$A:$B,2,FALSE)</f>
        <v>DK</v>
      </c>
      <c r="E719" s="11" t="str">
        <f>IFERROR(VLOOKUP(C719,Sheet1!C:D,2,FALSE),C719)</f>
        <v>Denmark</v>
      </c>
      <c r="F719" s="12">
        <v>2015</v>
      </c>
      <c r="G719" s="5">
        <v>93.814432989690715</v>
      </c>
      <c r="H719" s="6">
        <v>98</v>
      </c>
      <c r="I719" s="19">
        <v>100</v>
      </c>
      <c r="J719" s="13">
        <v>100</v>
      </c>
      <c r="K719" s="14">
        <v>100</v>
      </c>
      <c r="L719" s="22">
        <v>97.953608247422679</v>
      </c>
      <c r="M719" s="1">
        <f t="shared" si="22"/>
        <v>97.953608247422679</v>
      </c>
      <c r="N719" s="1" t="str">
        <f t="shared" si="23"/>
        <v>EQUAL</v>
      </c>
    </row>
    <row r="720" spans="1:14" ht="15">
      <c r="A720" s="11" t="s">
        <v>75</v>
      </c>
      <c r="B720" s="11"/>
      <c r="C720" s="11" t="s">
        <v>76</v>
      </c>
      <c r="D720" s="11" t="str">
        <f>VLOOKUP(E720,[1]region!$A:$B,2,FALSE)</f>
        <v>DK</v>
      </c>
      <c r="E720" s="11" t="str">
        <f>IFERROR(VLOOKUP(C720,Sheet1!C:D,2,FALSE),C720)</f>
        <v>Denmark</v>
      </c>
      <c r="F720" s="12">
        <v>2016</v>
      </c>
      <c r="G720" s="5">
        <v>92.783505154639172</v>
      </c>
      <c r="H720" s="6">
        <v>97</v>
      </c>
      <c r="I720" s="19">
        <v>100</v>
      </c>
      <c r="J720" s="13">
        <v>100</v>
      </c>
      <c r="K720" s="14">
        <v>100</v>
      </c>
      <c r="L720" s="22">
        <v>97.44587628865979</v>
      </c>
      <c r="M720" s="1">
        <f t="shared" si="22"/>
        <v>97.44587628865979</v>
      </c>
      <c r="N720" s="1" t="str">
        <f t="shared" si="23"/>
        <v>EQUAL</v>
      </c>
    </row>
    <row r="721" spans="1:14" ht="15">
      <c r="A721" s="11" t="s">
        <v>75</v>
      </c>
      <c r="B721" s="11"/>
      <c r="C721" s="11" t="s">
        <v>76</v>
      </c>
      <c r="D721" s="11" t="str">
        <f>VLOOKUP(E721,[1]region!$A:$B,2,FALSE)</f>
        <v>DK</v>
      </c>
      <c r="E721" s="11" t="str">
        <f>IFERROR(VLOOKUP(C721,Sheet1!C:D,2,FALSE),C721)</f>
        <v>Denmark</v>
      </c>
      <c r="F721" s="12">
        <v>2017</v>
      </c>
      <c r="G721" s="5">
        <v>90.721649484536087</v>
      </c>
      <c r="H721" s="15">
        <v>97</v>
      </c>
      <c r="I721" s="19">
        <v>100</v>
      </c>
      <c r="J721" s="13">
        <v>100</v>
      </c>
      <c r="K721" s="14">
        <v>100</v>
      </c>
      <c r="L721" s="22">
        <v>96.930412371134025</v>
      </c>
      <c r="M721" s="1">
        <f t="shared" si="22"/>
        <v>96.930412371134025</v>
      </c>
      <c r="N721" s="1" t="str">
        <f t="shared" si="23"/>
        <v>EQUAL</v>
      </c>
    </row>
    <row r="722" spans="1:14" ht="15">
      <c r="A722" s="11" t="s">
        <v>77</v>
      </c>
      <c r="B722" s="11"/>
      <c r="C722" s="11" t="s">
        <v>78</v>
      </c>
      <c r="D722" s="11" t="str">
        <f>VLOOKUP(E722,[1]region!$A:$B,2,FALSE)</f>
        <v>DJ</v>
      </c>
      <c r="E722" s="11" t="str">
        <f>IFERROR(VLOOKUP(C722,Sheet1!C:D,2,FALSE),C722)</f>
        <v>Djibouti</v>
      </c>
      <c r="F722" s="12">
        <v>2000</v>
      </c>
      <c r="G722" s="5">
        <v>29.896907216494846</v>
      </c>
      <c r="H722" s="6">
        <v>43</v>
      </c>
      <c r="I722" s="19">
        <v>60</v>
      </c>
      <c r="J722" s="13">
        <v>44</v>
      </c>
      <c r="K722" s="14">
        <v>100</v>
      </c>
      <c r="L722" s="22">
        <v>49.824226804123711</v>
      </c>
      <c r="M722" s="1">
        <f t="shared" si="22"/>
        <v>49.824226804123711</v>
      </c>
      <c r="N722" s="1" t="str">
        <f t="shared" si="23"/>
        <v>EQUAL</v>
      </c>
    </row>
    <row r="723" spans="1:14" ht="15">
      <c r="A723" s="11" t="s">
        <v>77</v>
      </c>
      <c r="B723" s="11"/>
      <c r="C723" s="11" t="s">
        <v>78</v>
      </c>
      <c r="D723" s="11" t="str">
        <f>VLOOKUP(E723,[1]region!$A:$B,2,FALSE)</f>
        <v>DJ</v>
      </c>
      <c r="E723" s="11" t="str">
        <f>IFERROR(VLOOKUP(C723,Sheet1!C:D,2,FALSE),C723)</f>
        <v>Djibouti</v>
      </c>
      <c r="F723" s="12">
        <v>2001</v>
      </c>
      <c r="G723" s="5">
        <v>29.896907216494846</v>
      </c>
      <c r="H723" s="6">
        <v>43</v>
      </c>
      <c r="I723" s="19">
        <v>60</v>
      </c>
      <c r="J723" s="13">
        <v>44</v>
      </c>
      <c r="K723" s="14">
        <v>100</v>
      </c>
      <c r="L723" s="22">
        <v>49.824226804123711</v>
      </c>
      <c r="M723" s="1">
        <f t="shared" si="22"/>
        <v>49.824226804123711</v>
      </c>
      <c r="N723" s="1" t="str">
        <f t="shared" si="23"/>
        <v>EQUAL</v>
      </c>
    </row>
    <row r="724" spans="1:14" ht="15">
      <c r="A724" s="11" t="s">
        <v>77</v>
      </c>
      <c r="B724" s="11"/>
      <c r="C724" s="11" t="s">
        <v>78</v>
      </c>
      <c r="D724" s="11" t="str">
        <f>VLOOKUP(E724,[1]region!$A:$B,2,FALSE)</f>
        <v>DJ</v>
      </c>
      <c r="E724" s="11" t="str">
        <f>IFERROR(VLOOKUP(C724,Sheet1!C:D,2,FALSE),C724)</f>
        <v>Djibouti</v>
      </c>
      <c r="F724" s="12">
        <v>2002</v>
      </c>
      <c r="G724" s="5">
        <v>29.896907216494846</v>
      </c>
      <c r="H724" s="6">
        <v>43</v>
      </c>
      <c r="I724" s="19">
        <v>60</v>
      </c>
      <c r="J724" s="13">
        <v>44</v>
      </c>
      <c r="K724" s="14">
        <v>100</v>
      </c>
      <c r="L724" s="22">
        <v>49.824226804123711</v>
      </c>
      <c r="M724" s="1">
        <f t="shared" si="22"/>
        <v>49.824226804123711</v>
      </c>
      <c r="N724" s="1" t="str">
        <f t="shared" si="23"/>
        <v>EQUAL</v>
      </c>
    </row>
    <row r="725" spans="1:14" ht="15">
      <c r="A725" s="11" t="s">
        <v>77</v>
      </c>
      <c r="B725" s="11"/>
      <c r="C725" s="11" t="s">
        <v>78</v>
      </c>
      <c r="D725" s="11" t="str">
        <f>VLOOKUP(E725,[1]region!$A:$B,2,FALSE)</f>
        <v>DJ</v>
      </c>
      <c r="E725" s="11" t="str">
        <f>IFERROR(VLOOKUP(C725,Sheet1!C:D,2,FALSE),C725)</f>
        <v>Djibouti</v>
      </c>
      <c r="F725" s="12">
        <v>2003</v>
      </c>
      <c r="G725" s="5">
        <v>29.896907216494846</v>
      </c>
      <c r="H725" s="6">
        <v>39</v>
      </c>
      <c r="I725" s="19">
        <v>60</v>
      </c>
      <c r="J725" s="13">
        <v>44</v>
      </c>
      <c r="K725" s="14">
        <v>100</v>
      </c>
      <c r="L725" s="22">
        <v>48.824226804123711</v>
      </c>
      <c r="M725" s="1">
        <f t="shared" si="22"/>
        <v>48.824226804123711</v>
      </c>
      <c r="N725" s="1" t="str">
        <f t="shared" si="23"/>
        <v>EQUAL</v>
      </c>
    </row>
    <row r="726" spans="1:14" ht="15">
      <c r="A726" s="11" t="s">
        <v>77</v>
      </c>
      <c r="B726" s="11"/>
      <c r="C726" s="11" t="s">
        <v>78</v>
      </c>
      <c r="D726" s="11" t="str">
        <f>VLOOKUP(E726,[1]region!$A:$B,2,FALSE)</f>
        <v>DJ</v>
      </c>
      <c r="E726" s="11" t="str">
        <f>IFERROR(VLOOKUP(C726,Sheet1!C:D,2,FALSE),C726)</f>
        <v>Djibouti</v>
      </c>
      <c r="F726" s="12">
        <v>2004</v>
      </c>
      <c r="G726" s="5">
        <v>29.896907216494846</v>
      </c>
      <c r="H726" s="6">
        <v>39</v>
      </c>
      <c r="I726" s="19">
        <v>60</v>
      </c>
      <c r="J726" s="13">
        <v>44</v>
      </c>
      <c r="K726" s="14">
        <v>100</v>
      </c>
      <c r="L726" s="22">
        <v>48.824226804123711</v>
      </c>
      <c r="M726" s="1">
        <f t="shared" si="22"/>
        <v>48.824226804123711</v>
      </c>
      <c r="N726" s="1" t="str">
        <f t="shared" si="23"/>
        <v>EQUAL</v>
      </c>
    </row>
    <row r="727" spans="1:14" ht="15">
      <c r="A727" s="11" t="s">
        <v>77</v>
      </c>
      <c r="B727" s="11"/>
      <c r="C727" s="11" t="s">
        <v>78</v>
      </c>
      <c r="D727" s="11" t="str">
        <f>VLOOKUP(E727,[1]region!$A:$B,2,FALSE)</f>
        <v>DJ</v>
      </c>
      <c r="E727" s="11" t="str">
        <f>IFERROR(VLOOKUP(C727,Sheet1!C:D,2,FALSE),C727)</f>
        <v>Djibouti</v>
      </c>
      <c r="F727" s="12">
        <v>2005</v>
      </c>
      <c r="G727" s="5">
        <v>29.896907216494846</v>
      </c>
      <c r="H727" s="6">
        <v>35</v>
      </c>
      <c r="I727" s="19">
        <v>60</v>
      </c>
      <c r="J727" s="13">
        <v>44</v>
      </c>
      <c r="K727" s="14">
        <v>100</v>
      </c>
      <c r="L727" s="22">
        <v>47.824226804123711</v>
      </c>
      <c r="M727" s="1">
        <f t="shared" si="22"/>
        <v>47.824226804123711</v>
      </c>
      <c r="N727" s="1" t="str">
        <f t="shared" si="23"/>
        <v>EQUAL</v>
      </c>
    </row>
    <row r="728" spans="1:14" ht="15">
      <c r="A728" s="11" t="s">
        <v>77</v>
      </c>
      <c r="B728" s="11"/>
      <c r="C728" s="11" t="s">
        <v>78</v>
      </c>
      <c r="D728" s="11" t="str">
        <f>VLOOKUP(E728,[1]region!$A:$B,2,FALSE)</f>
        <v>DJ</v>
      </c>
      <c r="E728" s="11" t="str">
        <f>IFERROR(VLOOKUP(C728,Sheet1!C:D,2,FALSE),C728)</f>
        <v>Djibouti</v>
      </c>
      <c r="F728" s="12">
        <v>2006</v>
      </c>
      <c r="G728" s="5">
        <v>29.896907216494846</v>
      </c>
      <c r="H728" s="6">
        <v>35</v>
      </c>
      <c r="I728" s="19">
        <v>60</v>
      </c>
      <c r="J728" s="13">
        <v>44</v>
      </c>
      <c r="K728" s="14">
        <v>100</v>
      </c>
      <c r="L728" s="22">
        <v>47.824226804123711</v>
      </c>
      <c r="M728" s="1">
        <f t="shared" si="22"/>
        <v>47.824226804123711</v>
      </c>
      <c r="N728" s="1" t="str">
        <f t="shared" si="23"/>
        <v>EQUAL</v>
      </c>
    </row>
    <row r="729" spans="1:14" ht="15">
      <c r="A729" s="11" t="s">
        <v>77</v>
      </c>
      <c r="B729" s="11"/>
      <c r="C729" s="11" t="s">
        <v>78</v>
      </c>
      <c r="D729" s="11" t="str">
        <f>VLOOKUP(E729,[1]region!$A:$B,2,FALSE)</f>
        <v>DJ</v>
      </c>
      <c r="E729" s="11" t="str">
        <f>IFERROR(VLOOKUP(C729,Sheet1!C:D,2,FALSE),C729)</f>
        <v>Djibouti</v>
      </c>
      <c r="F729" s="12">
        <v>2007</v>
      </c>
      <c r="G729" s="5">
        <v>29.896907216494846</v>
      </c>
      <c r="H729" s="6">
        <v>34</v>
      </c>
      <c r="I729" s="19">
        <v>60</v>
      </c>
      <c r="J729" s="13">
        <v>44</v>
      </c>
      <c r="K729" s="14">
        <v>100</v>
      </c>
      <c r="L729" s="22">
        <v>47.574226804123711</v>
      </c>
      <c r="M729" s="1">
        <f t="shared" si="22"/>
        <v>47.574226804123711</v>
      </c>
      <c r="N729" s="1" t="str">
        <f t="shared" si="23"/>
        <v>EQUAL</v>
      </c>
    </row>
    <row r="730" spans="1:14" ht="15">
      <c r="A730" s="11" t="s">
        <v>77</v>
      </c>
      <c r="B730" s="11"/>
      <c r="C730" s="11" t="s">
        <v>78</v>
      </c>
      <c r="D730" s="11" t="str">
        <f>VLOOKUP(E730,[1]region!$A:$B,2,FALSE)</f>
        <v>DJ</v>
      </c>
      <c r="E730" s="11" t="str">
        <f>IFERROR(VLOOKUP(C730,Sheet1!C:D,2,FALSE),C730)</f>
        <v>Djibouti</v>
      </c>
      <c r="F730" s="12">
        <v>2008</v>
      </c>
      <c r="G730" s="5">
        <v>30.927835051546392</v>
      </c>
      <c r="H730" s="6">
        <v>34</v>
      </c>
      <c r="I730" s="19">
        <v>60</v>
      </c>
      <c r="J730" s="13">
        <v>44</v>
      </c>
      <c r="K730" s="14">
        <v>100</v>
      </c>
      <c r="L730" s="22">
        <v>47.8319587628866</v>
      </c>
      <c r="M730" s="1">
        <f t="shared" si="22"/>
        <v>47.8319587628866</v>
      </c>
      <c r="N730" s="1" t="str">
        <f t="shared" si="23"/>
        <v>EQUAL</v>
      </c>
    </row>
    <row r="731" spans="1:14" ht="15">
      <c r="A731" s="11" t="s">
        <v>77</v>
      </c>
      <c r="B731" s="11"/>
      <c r="C731" s="11" t="s">
        <v>78</v>
      </c>
      <c r="D731" s="11" t="str">
        <f>VLOOKUP(E731,[1]region!$A:$B,2,FALSE)</f>
        <v>DJ</v>
      </c>
      <c r="E731" s="11" t="str">
        <f>IFERROR(VLOOKUP(C731,Sheet1!C:D,2,FALSE),C731)</f>
        <v>Djibouti</v>
      </c>
      <c r="F731" s="12">
        <v>2009</v>
      </c>
      <c r="G731" s="5">
        <v>28.865979381443296</v>
      </c>
      <c r="H731" s="6">
        <v>35</v>
      </c>
      <c r="I731" s="19">
        <v>60</v>
      </c>
      <c r="J731" s="13">
        <v>44</v>
      </c>
      <c r="K731" s="14">
        <v>100</v>
      </c>
      <c r="L731" s="22">
        <v>47.566494845360822</v>
      </c>
      <c r="M731" s="1">
        <f t="shared" si="22"/>
        <v>47.566494845360822</v>
      </c>
      <c r="N731" s="1" t="str">
        <f t="shared" si="23"/>
        <v>EQUAL</v>
      </c>
    </row>
    <row r="732" spans="1:14" ht="15">
      <c r="A732" s="11" t="s">
        <v>77</v>
      </c>
      <c r="B732" s="11"/>
      <c r="C732" s="11" t="s">
        <v>78</v>
      </c>
      <c r="D732" s="11" t="str">
        <f>VLOOKUP(E732,[1]region!$A:$B,2,FALSE)</f>
        <v>DJ</v>
      </c>
      <c r="E732" s="11" t="str">
        <f>IFERROR(VLOOKUP(C732,Sheet1!C:D,2,FALSE),C732)</f>
        <v>Djibouti</v>
      </c>
      <c r="F732" s="12">
        <v>2010</v>
      </c>
      <c r="G732" s="5">
        <v>32.989690721649481</v>
      </c>
      <c r="H732" s="6">
        <v>33</v>
      </c>
      <c r="I732" s="19">
        <v>60</v>
      </c>
      <c r="J732" s="13">
        <v>44</v>
      </c>
      <c r="K732" s="14">
        <v>100</v>
      </c>
      <c r="L732" s="22">
        <v>48.097422680412372</v>
      </c>
      <c r="M732" s="1">
        <f t="shared" si="22"/>
        <v>48.097422680412372</v>
      </c>
      <c r="N732" s="1" t="str">
        <f t="shared" si="23"/>
        <v>EQUAL</v>
      </c>
    </row>
    <row r="733" spans="1:14" ht="15">
      <c r="A733" s="11" t="s">
        <v>77</v>
      </c>
      <c r="B733" s="11"/>
      <c r="C733" s="11" t="s">
        <v>78</v>
      </c>
      <c r="D733" s="11" t="str">
        <f>VLOOKUP(E733,[1]region!$A:$B,2,FALSE)</f>
        <v>DJ</v>
      </c>
      <c r="E733" s="11" t="str">
        <f>IFERROR(VLOOKUP(C733,Sheet1!C:D,2,FALSE),C733)</f>
        <v>Djibouti</v>
      </c>
      <c r="F733" s="12">
        <v>2011</v>
      </c>
      <c r="G733" s="5">
        <v>30.732680412371131</v>
      </c>
      <c r="H733" s="6">
        <v>29</v>
      </c>
      <c r="I733" s="19">
        <v>60</v>
      </c>
      <c r="J733" s="13">
        <v>44</v>
      </c>
      <c r="K733" s="14">
        <v>100</v>
      </c>
      <c r="L733" s="22">
        <v>46.533170103092786</v>
      </c>
      <c r="M733" s="1">
        <f t="shared" si="22"/>
        <v>46.533170103092786</v>
      </c>
      <c r="N733" s="1" t="str">
        <f t="shared" si="23"/>
        <v>EQUAL</v>
      </c>
    </row>
    <row r="734" spans="1:14" ht="15">
      <c r="A734" s="11" t="s">
        <v>77</v>
      </c>
      <c r="B734" s="11"/>
      <c r="C734" s="11" t="s">
        <v>78</v>
      </c>
      <c r="D734" s="11" t="str">
        <f>VLOOKUP(E734,[1]region!$A:$B,2,FALSE)</f>
        <v>DJ</v>
      </c>
      <c r="E734" s="11" t="str">
        <f>IFERROR(VLOOKUP(C734,Sheet1!C:D,2,FALSE),C734)</f>
        <v>Djibouti</v>
      </c>
      <c r="F734" s="12">
        <v>2012</v>
      </c>
      <c r="G734" s="5">
        <v>37.113402061855673</v>
      </c>
      <c r="H734" s="6">
        <v>29</v>
      </c>
      <c r="I734" s="19">
        <v>60</v>
      </c>
      <c r="J734" s="13">
        <v>44</v>
      </c>
      <c r="K734" s="14">
        <v>100</v>
      </c>
      <c r="L734" s="22">
        <v>48.128350515463922</v>
      </c>
      <c r="M734" s="1">
        <f t="shared" si="22"/>
        <v>48.128350515463922</v>
      </c>
      <c r="N734" s="1" t="str">
        <f t="shared" si="23"/>
        <v>EQUAL</v>
      </c>
    </row>
    <row r="735" spans="1:14" ht="15">
      <c r="A735" s="11" t="s">
        <v>77</v>
      </c>
      <c r="B735" s="11"/>
      <c r="C735" s="11" t="s">
        <v>78</v>
      </c>
      <c r="D735" s="11" t="str">
        <f>VLOOKUP(E735,[1]region!$A:$B,2,FALSE)</f>
        <v>DJ</v>
      </c>
      <c r="E735" s="11" t="str">
        <f>IFERROR(VLOOKUP(C735,Sheet1!C:D,2,FALSE),C735)</f>
        <v>Djibouti</v>
      </c>
      <c r="F735" s="12">
        <v>2013</v>
      </c>
      <c r="G735" s="5">
        <v>37.113402061855673</v>
      </c>
      <c r="H735" s="6">
        <v>29</v>
      </c>
      <c r="I735" s="19">
        <v>65</v>
      </c>
      <c r="J735" s="13">
        <v>58</v>
      </c>
      <c r="K735" s="14">
        <v>100</v>
      </c>
      <c r="L735" s="22">
        <v>51.478350515463916</v>
      </c>
      <c r="M735" s="1">
        <f t="shared" si="22"/>
        <v>51.478350515463916</v>
      </c>
      <c r="N735" s="1" t="str">
        <f t="shared" si="23"/>
        <v>EQUAL</v>
      </c>
    </row>
    <row r="736" spans="1:14" ht="15">
      <c r="A736" s="11" t="s">
        <v>77</v>
      </c>
      <c r="B736" s="11"/>
      <c r="C736" s="11" t="s">
        <v>78</v>
      </c>
      <c r="D736" s="11" t="str">
        <f>VLOOKUP(E736,[1]region!$A:$B,2,FALSE)</f>
        <v>DJ</v>
      </c>
      <c r="E736" s="11" t="str">
        <f>IFERROR(VLOOKUP(C736,Sheet1!C:D,2,FALSE),C736)</f>
        <v>Djibouti</v>
      </c>
      <c r="F736" s="12">
        <v>2014</v>
      </c>
      <c r="G736" s="5">
        <v>35.051546391752574</v>
      </c>
      <c r="H736" s="6">
        <v>28</v>
      </c>
      <c r="I736" s="19">
        <v>65</v>
      </c>
      <c r="J736" s="13">
        <v>58</v>
      </c>
      <c r="K736" s="14">
        <v>100</v>
      </c>
      <c r="L736" s="22">
        <v>50.712886597938137</v>
      </c>
      <c r="M736" s="1">
        <f t="shared" si="22"/>
        <v>50.712886597938137</v>
      </c>
      <c r="N736" s="1" t="str">
        <f t="shared" si="23"/>
        <v>EQUAL</v>
      </c>
    </row>
    <row r="737" spans="1:14" ht="15">
      <c r="A737" s="11" t="s">
        <v>77</v>
      </c>
      <c r="B737" s="11"/>
      <c r="C737" s="11" t="s">
        <v>78</v>
      </c>
      <c r="D737" s="11" t="str">
        <f>VLOOKUP(E737,[1]region!$A:$B,2,FALSE)</f>
        <v>DJ</v>
      </c>
      <c r="E737" s="11" t="str">
        <f>IFERROR(VLOOKUP(C737,Sheet1!C:D,2,FALSE),C737)</f>
        <v>Djibouti</v>
      </c>
      <c r="F737" s="12">
        <v>2015</v>
      </c>
      <c r="G737" s="5">
        <v>35.051546391752574</v>
      </c>
      <c r="H737" s="6">
        <v>28</v>
      </c>
      <c r="I737" s="19">
        <v>65</v>
      </c>
      <c r="J737" s="13">
        <v>58</v>
      </c>
      <c r="K737" s="14">
        <v>100</v>
      </c>
      <c r="L737" s="22">
        <v>50.712886597938137</v>
      </c>
      <c r="M737" s="1">
        <f t="shared" si="22"/>
        <v>50.712886597938137</v>
      </c>
      <c r="N737" s="1" t="str">
        <f t="shared" si="23"/>
        <v>EQUAL</v>
      </c>
    </row>
    <row r="738" spans="1:14" ht="15">
      <c r="A738" s="11" t="s">
        <v>77</v>
      </c>
      <c r="B738" s="11"/>
      <c r="C738" s="11" t="s">
        <v>78</v>
      </c>
      <c r="D738" s="11" t="str">
        <f>VLOOKUP(E738,[1]region!$A:$B,2,FALSE)</f>
        <v>DJ</v>
      </c>
      <c r="E738" s="11" t="str">
        <f>IFERROR(VLOOKUP(C738,Sheet1!C:D,2,FALSE),C738)</f>
        <v>Djibouti</v>
      </c>
      <c r="F738" s="12">
        <v>2016</v>
      </c>
      <c r="G738" s="5">
        <v>30.927835051546392</v>
      </c>
      <c r="H738" s="6">
        <v>26</v>
      </c>
      <c r="I738" s="19">
        <v>65</v>
      </c>
      <c r="J738" s="13">
        <v>58</v>
      </c>
      <c r="K738" s="14">
        <v>100</v>
      </c>
      <c r="L738" s="22">
        <v>49.181958762886595</v>
      </c>
      <c r="M738" s="1">
        <f t="shared" si="22"/>
        <v>49.181958762886595</v>
      </c>
      <c r="N738" s="1" t="str">
        <f t="shared" si="23"/>
        <v>EQUAL</v>
      </c>
    </row>
    <row r="739" spans="1:14" ht="15">
      <c r="A739" s="11" t="s">
        <v>77</v>
      </c>
      <c r="B739" s="11"/>
      <c r="C739" s="11" t="s">
        <v>78</v>
      </c>
      <c r="D739" s="11" t="str">
        <f>VLOOKUP(E739,[1]region!$A:$B,2,FALSE)</f>
        <v>DJ</v>
      </c>
      <c r="E739" s="11" t="str">
        <f>IFERROR(VLOOKUP(C739,Sheet1!C:D,2,FALSE),C739)</f>
        <v>Djibouti</v>
      </c>
      <c r="F739" s="12">
        <v>2017</v>
      </c>
      <c r="G739" s="5">
        <v>31.958762886597935</v>
      </c>
      <c r="H739" s="15">
        <v>26</v>
      </c>
      <c r="I739" s="19">
        <v>65</v>
      </c>
      <c r="J739" s="13">
        <v>58</v>
      </c>
      <c r="K739" s="14">
        <v>100</v>
      </c>
      <c r="L739" s="22">
        <v>49.439690721649484</v>
      </c>
      <c r="M739" s="1">
        <f t="shared" si="22"/>
        <v>49.439690721649484</v>
      </c>
      <c r="N739" s="1" t="str">
        <f t="shared" si="23"/>
        <v>EQUAL</v>
      </c>
    </row>
    <row r="740" spans="1:14" ht="15">
      <c r="A740" s="11" t="s">
        <v>79</v>
      </c>
      <c r="B740" s="11"/>
      <c r="C740" s="11" t="s">
        <v>80</v>
      </c>
      <c r="D740" s="11" t="str">
        <f>VLOOKUP(E740,[1]region!$A:$B,2,FALSE)</f>
        <v>DO</v>
      </c>
      <c r="E740" s="11" t="str">
        <f>IFERROR(VLOOKUP(C740,Sheet1!C:D,2,FALSE),C740)</f>
        <v>Dominican Republic</v>
      </c>
      <c r="F740" s="12">
        <v>2000</v>
      </c>
      <c r="G740" s="5">
        <v>36.082474226804123</v>
      </c>
      <c r="H740" s="6">
        <v>78</v>
      </c>
      <c r="I740" s="19">
        <v>90</v>
      </c>
      <c r="J740" s="13">
        <v>86</v>
      </c>
      <c r="K740" s="14">
        <v>100</v>
      </c>
      <c r="L740" s="22">
        <v>73.920618556701029</v>
      </c>
      <c r="M740" s="1">
        <f t="shared" si="22"/>
        <v>73.920618556701029</v>
      </c>
      <c r="N740" s="1" t="str">
        <f t="shared" si="23"/>
        <v>EQUAL</v>
      </c>
    </row>
    <row r="741" spans="1:14" ht="15">
      <c r="A741" s="11" t="s">
        <v>79</v>
      </c>
      <c r="B741" s="11"/>
      <c r="C741" s="11" t="s">
        <v>80</v>
      </c>
      <c r="D741" s="11" t="str">
        <f>VLOOKUP(E741,[1]region!$A:$B,2,FALSE)</f>
        <v>DO</v>
      </c>
      <c r="E741" s="11" t="str">
        <f>IFERROR(VLOOKUP(C741,Sheet1!C:D,2,FALSE),C741)</f>
        <v>Dominican Republic</v>
      </c>
      <c r="F741" s="12">
        <v>2001</v>
      </c>
      <c r="G741" s="5">
        <v>36.082474226804123</v>
      </c>
      <c r="H741" s="6">
        <v>78</v>
      </c>
      <c r="I741" s="19">
        <v>90</v>
      </c>
      <c r="J741" s="13">
        <v>86</v>
      </c>
      <c r="K741" s="14">
        <v>100</v>
      </c>
      <c r="L741" s="22">
        <v>73.920618556701029</v>
      </c>
      <c r="M741" s="1">
        <f t="shared" si="22"/>
        <v>73.920618556701029</v>
      </c>
      <c r="N741" s="1" t="str">
        <f t="shared" si="23"/>
        <v>EQUAL</v>
      </c>
    </row>
    <row r="742" spans="1:14" ht="15">
      <c r="A742" s="11" t="s">
        <v>79</v>
      </c>
      <c r="B742" s="11"/>
      <c r="C742" s="11" t="s">
        <v>80</v>
      </c>
      <c r="D742" s="11" t="str">
        <f>VLOOKUP(E742,[1]region!$A:$B,2,FALSE)</f>
        <v>DO</v>
      </c>
      <c r="E742" s="11" t="str">
        <f>IFERROR(VLOOKUP(C742,Sheet1!C:D,2,FALSE),C742)</f>
        <v>Dominican Republic</v>
      </c>
      <c r="F742" s="12">
        <v>2002</v>
      </c>
      <c r="G742" s="5">
        <v>36.082474226804123</v>
      </c>
      <c r="H742" s="6">
        <v>78</v>
      </c>
      <c r="I742" s="19">
        <v>90</v>
      </c>
      <c r="J742" s="13">
        <v>86</v>
      </c>
      <c r="K742" s="14">
        <v>100</v>
      </c>
      <c r="L742" s="22">
        <v>73.920618556701029</v>
      </c>
      <c r="M742" s="1">
        <f t="shared" si="22"/>
        <v>73.920618556701029</v>
      </c>
      <c r="N742" s="1" t="str">
        <f t="shared" si="23"/>
        <v>EQUAL</v>
      </c>
    </row>
    <row r="743" spans="1:14" ht="15">
      <c r="A743" s="11" t="s">
        <v>79</v>
      </c>
      <c r="B743" s="11"/>
      <c r="C743" s="11" t="s">
        <v>80</v>
      </c>
      <c r="D743" s="11" t="str">
        <f>VLOOKUP(E743,[1]region!$A:$B,2,FALSE)</f>
        <v>DO</v>
      </c>
      <c r="E743" s="11" t="str">
        <f>IFERROR(VLOOKUP(C743,Sheet1!C:D,2,FALSE),C743)</f>
        <v>Dominican Republic</v>
      </c>
      <c r="F743" s="12">
        <v>2003</v>
      </c>
      <c r="G743" s="5">
        <v>34.020618556701031</v>
      </c>
      <c r="H743" s="6">
        <v>73</v>
      </c>
      <c r="I743" s="19">
        <v>90</v>
      </c>
      <c r="J743" s="13">
        <v>86</v>
      </c>
      <c r="K743" s="14">
        <v>100</v>
      </c>
      <c r="L743" s="22">
        <v>72.155154639175265</v>
      </c>
      <c r="M743" s="1">
        <f t="shared" si="22"/>
        <v>72.155154639175265</v>
      </c>
      <c r="N743" s="1" t="str">
        <f t="shared" si="23"/>
        <v>EQUAL</v>
      </c>
    </row>
    <row r="744" spans="1:14" ht="15">
      <c r="A744" s="11" t="s">
        <v>79</v>
      </c>
      <c r="B744" s="11"/>
      <c r="C744" s="11" t="s">
        <v>80</v>
      </c>
      <c r="D744" s="11" t="str">
        <f>VLOOKUP(E744,[1]region!$A:$B,2,FALSE)</f>
        <v>DO</v>
      </c>
      <c r="E744" s="11" t="str">
        <f>IFERROR(VLOOKUP(C744,Sheet1!C:D,2,FALSE),C744)</f>
        <v>Dominican Republic</v>
      </c>
      <c r="F744" s="12">
        <v>2004</v>
      </c>
      <c r="G744" s="5">
        <v>29.896907216494846</v>
      </c>
      <c r="H744" s="6">
        <v>78</v>
      </c>
      <c r="I744" s="19">
        <v>90</v>
      </c>
      <c r="J744" s="13">
        <v>86</v>
      </c>
      <c r="K744" s="14">
        <v>100</v>
      </c>
      <c r="L744" s="22">
        <v>72.374226804123708</v>
      </c>
      <c r="M744" s="1">
        <f t="shared" si="22"/>
        <v>72.374226804123708</v>
      </c>
      <c r="N744" s="1" t="str">
        <f t="shared" si="23"/>
        <v>EQUAL</v>
      </c>
    </row>
    <row r="745" spans="1:14" ht="15">
      <c r="A745" s="11" t="s">
        <v>79</v>
      </c>
      <c r="B745" s="11"/>
      <c r="C745" s="11" t="s">
        <v>80</v>
      </c>
      <c r="D745" s="11" t="str">
        <f>VLOOKUP(E745,[1]region!$A:$B,2,FALSE)</f>
        <v>DO</v>
      </c>
      <c r="E745" s="11" t="str">
        <f>IFERROR(VLOOKUP(C745,Sheet1!C:D,2,FALSE),C745)</f>
        <v>Dominican Republic</v>
      </c>
      <c r="F745" s="12">
        <v>2005</v>
      </c>
      <c r="G745" s="5">
        <v>30.927835051546392</v>
      </c>
      <c r="H745" s="6">
        <v>78</v>
      </c>
      <c r="I745" s="19">
        <v>90</v>
      </c>
      <c r="J745" s="13">
        <v>86</v>
      </c>
      <c r="K745" s="14">
        <v>100</v>
      </c>
      <c r="L745" s="22">
        <v>72.631958762886597</v>
      </c>
      <c r="M745" s="1">
        <f t="shared" si="22"/>
        <v>72.631958762886597</v>
      </c>
      <c r="N745" s="1" t="str">
        <f t="shared" si="23"/>
        <v>EQUAL</v>
      </c>
    </row>
    <row r="746" spans="1:14" ht="15">
      <c r="A746" s="11" t="s">
        <v>79</v>
      </c>
      <c r="B746" s="11"/>
      <c r="C746" s="11" t="s">
        <v>80</v>
      </c>
      <c r="D746" s="11" t="str">
        <f>VLOOKUP(E746,[1]region!$A:$B,2,FALSE)</f>
        <v>DO</v>
      </c>
      <c r="E746" s="11" t="str">
        <f>IFERROR(VLOOKUP(C746,Sheet1!C:D,2,FALSE),C746)</f>
        <v>Dominican Republic</v>
      </c>
      <c r="F746" s="12">
        <v>2006</v>
      </c>
      <c r="G746" s="5">
        <v>28.865979381443296</v>
      </c>
      <c r="H746" s="6">
        <v>80</v>
      </c>
      <c r="I746" s="19">
        <v>90</v>
      </c>
      <c r="J746" s="13">
        <v>86</v>
      </c>
      <c r="K746" s="14">
        <v>100</v>
      </c>
      <c r="L746" s="22">
        <v>72.616494845360819</v>
      </c>
      <c r="M746" s="1">
        <f t="shared" si="22"/>
        <v>72.616494845360819</v>
      </c>
      <c r="N746" s="1" t="str">
        <f t="shared" si="23"/>
        <v>EQUAL</v>
      </c>
    </row>
    <row r="747" spans="1:14" ht="15">
      <c r="A747" s="11" t="s">
        <v>79</v>
      </c>
      <c r="B747" s="11"/>
      <c r="C747" s="11" t="s">
        <v>80</v>
      </c>
      <c r="D747" s="11" t="str">
        <f>VLOOKUP(E747,[1]region!$A:$B,2,FALSE)</f>
        <v>DO</v>
      </c>
      <c r="E747" s="11" t="str">
        <f>IFERROR(VLOOKUP(C747,Sheet1!C:D,2,FALSE),C747)</f>
        <v>Dominican Republic</v>
      </c>
      <c r="F747" s="12">
        <v>2007</v>
      </c>
      <c r="G747" s="5">
        <v>30.927835051546392</v>
      </c>
      <c r="H747" s="6">
        <v>80</v>
      </c>
      <c r="I747" s="19">
        <v>90</v>
      </c>
      <c r="J747" s="13">
        <v>86</v>
      </c>
      <c r="K747" s="14">
        <v>100</v>
      </c>
      <c r="L747" s="22">
        <v>73.131958762886597</v>
      </c>
      <c r="M747" s="1">
        <f t="shared" si="22"/>
        <v>73.131958762886597</v>
      </c>
      <c r="N747" s="1" t="str">
        <f t="shared" si="23"/>
        <v>EQUAL</v>
      </c>
    </row>
    <row r="748" spans="1:14" ht="15">
      <c r="A748" s="11" t="s">
        <v>79</v>
      </c>
      <c r="B748" s="11"/>
      <c r="C748" s="11" t="s">
        <v>80</v>
      </c>
      <c r="D748" s="11" t="str">
        <f>VLOOKUP(E748,[1]region!$A:$B,2,FALSE)</f>
        <v>DO</v>
      </c>
      <c r="E748" s="11" t="str">
        <f>IFERROR(VLOOKUP(C748,Sheet1!C:D,2,FALSE),C748)</f>
        <v>Dominican Republic</v>
      </c>
      <c r="F748" s="12">
        <v>2008</v>
      </c>
      <c r="G748" s="5">
        <v>30.927835051546392</v>
      </c>
      <c r="H748" s="6">
        <v>81</v>
      </c>
      <c r="I748" s="19">
        <v>90</v>
      </c>
      <c r="J748" s="13">
        <v>86</v>
      </c>
      <c r="K748" s="14">
        <v>100</v>
      </c>
      <c r="L748" s="22">
        <v>73.381958762886597</v>
      </c>
      <c r="M748" s="1">
        <f t="shared" si="22"/>
        <v>73.381958762886597</v>
      </c>
      <c r="N748" s="1" t="str">
        <f t="shared" si="23"/>
        <v>EQUAL</v>
      </c>
    </row>
    <row r="749" spans="1:14" ht="15">
      <c r="A749" s="11" t="s">
        <v>79</v>
      </c>
      <c r="B749" s="11"/>
      <c r="C749" s="11" t="s">
        <v>80</v>
      </c>
      <c r="D749" s="11" t="str">
        <f>VLOOKUP(E749,[1]region!$A:$B,2,FALSE)</f>
        <v>DO</v>
      </c>
      <c r="E749" s="11" t="str">
        <f>IFERROR(VLOOKUP(C749,Sheet1!C:D,2,FALSE),C749)</f>
        <v>Dominican Republic</v>
      </c>
      <c r="F749" s="12">
        <v>2009</v>
      </c>
      <c r="G749" s="5">
        <v>30.927835051546392</v>
      </c>
      <c r="H749" s="6">
        <v>78</v>
      </c>
      <c r="I749" s="19">
        <v>90</v>
      </c>
      <c r="J749" s="13">
        <v>86</v>
      </c>
      <c r="K749" s="14">
        <v>100</v>
      </c>
      <c r="L749" s="22">
        <v>72.631958762886597</v>
      </c>
      <c r="M749" s="1">
        <f t="shared" si="22"/>
        <v>72.631958762886597</v>
      </c>
      <c r="N749" s="1" t="str">
        <f t="shared" si="23"/>
        <v>EQUAL</v>
      </c>
    </row>
    <row r="750" spans="1:14" ht="15">
      <c r="A750" s="11" t="s">
        <v>79</v>
      </c>
      <c r="B750" s="11"/>
      <c r="C750" s="11" t="s">
        <v>80</v>
      </c>
      <c r="D750" s="11" t="str">
        <f>VLOOKUP(E750,[1]region!$A:$B,2,FALSE)</f>
        <v>DO</v>
      </c>
      <c r="E750" s="11" t="str">
        <f>IFERROR(VLOOKUP(C750,Sheet1!C:D,2,FALSE),C750)</f>
        <v>Dominican Republic</v>
      </c>
      <c r="F750" s="12">
        <v>2010</v>
      </c>
      <c r="G750" s="5">
        <v>30.927835051546392</v>
      </c>
      <c r="H750" s="6">
        <v>76</v>
      </c>
      <c r="I750" s="19">
        <v>90</v>
      </c>
      <c r="J750" s="13">
        <v>86</v>
      </c>
      <c r="K750" s="14">
        <v>100</v>
      </c>
      <c r="L750" s="22">
        <v>72.131958762886597</v>
      </c>
      <c r="M750" s="1">
        <f t="shared" si="22"/>
        <v>72.131958762886597</v>
      </c>
      <c r="N750" s="1" t="str">
        <f t="shared" si="23"/>
        <v>EQUAL</v>
      </c>
    </row>
    <row r="751" spans="1:14" ht="15">
      <c r="A751" s="11" t="s">
        <v>79</v>
      </c>
      <c r="B751" s="11"/>
      <c r="C751" s="11" t="s">
        <v>80</v>
      </c>
      <c r="D751" s="11" t="str">
        <f>VLOOKUP(E751,[1]region!$A:$B,2,FALSE)</f>
        <v>DO</v>
      </c>
      <c r="E751" s="11" t="str">
        <f>IFERROR(VLOOKUP(C751,Sheet1!C:D,2,FALSE),C751)</f>
        <v>Dominican Republic</v>
      </c>
      <c r="F751" s="12">
        <v>2011</v>
      </c>
      <c r="G751" s="5">
        <v>26.698649484536084</v>
      </c>
      <c r="H751" s="6">
        <v>75</v>
      </c>
      <c r="I751" s="19">
        <v>90</v>
      </c>
      <c r="J751" s="13">
        <v>86</v>
      </c>
      <c r="K751" s="14">
        <v>100</v>
      </c>
      <c r="L751" s="22">
        <v>70.824662371134025</v>
      </c>
      <c r="M751" s="1">
        <f t="shared" si="22"/>
        <v>70.824662371134025</v>
      </c>
      <c r="N751" s="1" t="str">
        <f t="shared" si="23"/>
        <v>EQUAL</v>
      </c>
    </row>
    <row r="752" spans="1:14" ht="15">
      <c r="A752" s="11" t="s">
        <v>79</v>
      </c>
      <c r="B752" s="11"/>
      <c r="C752" s="11" t="s">
        <v>80</v>
      </c>
      <c r="D752" s="11" t="str">
        <f>VLOOKUP(E752,[1]region!$A:$B,2,FALSE)</f>
        <v>DO</v>
      </c>
      <c r="E752" s="11" t="str">
        <f>IFERROR(VLOOKUP(C752,Sheet1!C:D,2,FALSE),C752)</f>
        <v>Dominican Republic</v>
      </c>
      <c r="F752" s="12">
        <v>2012</v>
      </c>
      <c r="G752" s="5">
        <v>32.989690721649481</v>
      </c>
      <c r="H752" s="6">
        <v>75</v>
      </c>
      <c r="I752" s="19">
        <v>90</v>
      </c>
      <c r="J752" s="13">
        <v>86</v>
      </c>
      <c r="K752" s="14">
        <v>100</v>
      </c>
      <c r="L752" s="22">
        <v>72.397422680412376</v>
      </c>
      <c r="M752" s="1">
        <f t="shared" si="22"/>
        <v>72.397422680412376</v>
      </c>
      <c r="N752" s="1" t="str">
        <f t="shared" si="23"/>
        <v>EQUAL</v>
      </c>
    </row>
    <row r="753" spans="1:14" ht="15">
      <c r="A753" s="11" t="s">
        <v>79</v>
      </c>
      <c r="B753" s="11"/>
      <c r="C753" s="11" t="s">
        <v>80</v>
      </c>
      <c r="D753" s="11" t="str">
        <f>VLOOKUP(E753,[1]region!$A:$B,2,FALSE)</f>
        <v>DO</v>
      </c>
      <c r="E753" s="11" t="str">
        <f>IFERROR(VLOOKUP(C753,Sheet1!C:D,2,FALSE),C753)</f>
        <v>Dominican Republic</v>
      </c>
      <c r="F753" s="12">
        <v>2013</v>
      </c>
      <c r="G753" s="5">
        <v>29.896907216494846</v>
      </c>
      <c r="H753" s="6">
        <v>73</v>
      </c>
      <c r="I753" s="19">
        <v>90</v>
      </c>
      <c r="J753" s="13">
        <v>86</v>
      </c>
      <c r="K753" s="14">
        <v>100</v>
      </c>
      <c r="L753" s="22">
        <v>71.124226804123708</v>
      </c>
      <c r="M753" s="1">
        <f t="shared" si="22"/>
        <v>71.124226804123708</v>
      </c>
      <c r="N753" s="1" t="str">
        <f t="shared" si="23"/>
        <v>EQUAL</v>
      </c>
    </row>
    <row r="754" spans="1:14" ht="15">
      <c r="A754" s="11" t="s">
        <v>79</v>
      </c>
      <c r="B754" s="11"/>
      <c r="C754" s="11" t="s">
        <v>80</v>
      </c>
      <c r="D754" s="11" t="str">
        <f>VLOOKUP(E754,[1]region!$A:$B,2,FALSE)</f>
        <v>DO</v>
      </c>
      <c r="E754" s="11" t="str">
        <f>IFERROR(VLOOKUP(C754,Sheet1!C:D,2,FALSE),C754)</f>
        <v>Dominican Republic</v>
      </c>
      <c r="F754" s="12">
        <v>2014</v>
      </c>
      <c r="G754" s="5">
        <v>32.989690721649481</v>
      </c>
      <c r="H754" s="6">
        <v>73</v>
      </c>
      <c r="I754" s="19">
        <v>90</v>
      </c>
      <c r="J754" s="13">
        <v>86</v>
      </c>
      <c r="K754" s="14">
        <v>100</v>
      </c>
      <c r="L754" s="22">
        <v>71.897422680412376</v>
      </c>
      <c r="M754" s="1">
        <f t="shared" si="22"/>
        <v>71.897422680412376</v>
      </c>
      <c r="N754" s="1" t="str">
        <f t="shared" si="23"/>
        <v>EQUAL</v>
      </c>
    </row>
    <row r="755" spans="1:14" ht="15">
      <c r="A755" s="11" t="s">
        <v>79</v>
      </c>
      <c r="B755" s="11"/>
      <c r="C755" s="11" t="s">
        <v>80</v>
      </c>
      <c r="D755" s="11" t="str">
        <f>VLOOKUP(E755,[1]region!$A:$B,2,FALSE)</f>
        <v>DO</v>
      </c>
      <c r="E755" s="11" t="str">
        <f>IFERROR(VLOOKUP(C755,Sheet1!C:D,2,FALSE),C755)</f>
        <v>Dominican Republic</v>
      </c>
      <c r="F755" s="12">
        <v>2015</v>
      </c>
      <c r="G755" s="5">
        <v>34.020618556701031</v>
      </c>
      <c r="H755" s="6">
        <v>70</v>
      </c>
      <c r="I755" s="19">
        <v>90</v>
      </c>
      <c r="J755" s="13">
        <v>86</v>
      </c>
      <c r="K755" s="14">
        <v>100</v>
      </c>
      <c r="L755" s="22">
        <v>71.405154639175265</v>
      </c>
      <c r="M755" s="1">
        <f t="shared" si="22"/>
        <v>71.405154639175265</v>
      </c>
      <c r="N755" s="1" t="str">
        <f t="shared" si="23"/>
        <v>EQUAL</v>
      </c>
    </row>
    <row r="756" spans="1:14" ht="15">
      <c r="A756" s="11" t="s">
        <v>79</v>
      </c>
      <c r="B756" s="11"/>
      <c r="C756" s="11" t="s">
        <v>80</v>
      </c>
      <c r="D756" s="11" t="str">
        <f>VLOOKUP(E756,[1]region!$A:$B,2,FALSE)</f>
        <v>DO</v>
      </c>
      <c r="E756" s="11" t="str">
        <f>IFERROR(VLOOKUP(C756,Sheet1!C:D,2,FALSE),C756)</f>
        <v>Dominican Republic</v>
      </c>
      <c r="F756" s="12">
        <v>2016</v>
      </c>
      <c r="G756" s="5">
        <v>31.958762886597935</v>
      </c>
      <c r="H756" s="6">
        <v>68</v>
      </c>
      <c r="I756" s="19">
        <v>85</v>
      </c>
      <c r="J756" s="13">
        <v>86</v>
      </c>
      <c r="K756" s="14">
        <v>100</v>
      </c>
      <c r="L756" s="22">
        <v>69.139690721649487</v>
      </c>
      <c r="M756" s="1">
        <f t="shared" si="22"/>
        <v>69.139690721649487</v>
      </c>
      <c r="N756" s="1" t="str">
        <f t="shared" si="23"/>
        <v>EQUAL</v>
      </c>
    </row>
    <row r="757" spans="1:14" ht="15">
      <c r="A757" s="11" t="s">
        <v>79</v>
      </c>
      <c r="B757" s="11"/>
      <c r="C757" s="11" t="s">
        <v>80</v>
      </c>
      <c r="D757" s="11" t="str">
        <f>VLOOKUP(E757,[1]region!$A:$B,2,FALSE)</f>
        <v>DO</v>
      </c>
      <c r="E757" s="11" t="str">
        <f>IFERROR(VLOOKUP(C757,Sheet1!C:D,2,FALSE),C757)</f>
        <v>Dominican Republic</v>
      </c>
      <c r="F757" s="12">
        <v>2017</v>
      </c>
      <c r="G757" s="5">
        <v>29.896907216494846</v>
      </c>
      <c r="H757" s="15">
        <v>67</v>
      </c>
      <c r="I757" s="19">
        <v>85</v>
      </c>
      <c r="J757" s="13">
        <v>86</v>
      </c>
      <c r="K757" s="14">
        <v>100</v>
      </c>
      <c r="L757" s="22">
        <v>68.374226804123708</v>
      </c>
      <c r="M757" s="1">
        <f t="shared" si="22"/>
        <v>68.374226804123708</v>
      </c>
      <c r="N757" s="1" t="str">
        <f t="shared" si="23"/>
        <v>EQUAL</v>
      </c>
    </row>
    <row r="758" spans="1:14" ht="15">
      <c r="A758" s="11" t="s">
        <v>81</v>
      </c>
      <c r="B758" s="11"/>
      <c r="C758" s="11" t="s">
        <v>82</v>
      </c>
      <c r="D758" s="11" t="str">
        <f>VLOOKUP(E758,[1]region!$A:$B,2,FALSE)</f>
        <v>EC</v>
      </c>
      <c r="E758" s="11" t="str">
        <f>IFERROR(VLOOKUP(C758,Sheet1!C:D,2,FALSE),C758)</f>
        <v>Ecuador</v>
      </c>
      <c r="F758" s="12">
        <v>2000</v>
      </c>
      <c r="G758" s="5">
        <v>22.680412371134022</v>
      </c>
      <c r="H758" s="6">
        <v>64</v>
      </c>
      <c r="I758" s="19">
        <v>80</v>
      </c>
      <c r="J758" s="13">
        <v>86</v>
      </c>
      <c r="K758" s="14">
        <v>100</v>
      </c>
      <c r="L758" s="22">
        <v>64.570103092783512</v>
      </c>
      <c r="M758" s="1">
        <f t="shared" si="22"/>
        <v>64.570103092783512</v>
      </c>
      <c r="N758" s="1" t="str">
        <f t="shared" si="23"/>
        <v>EQUAL</v>
      </c>
    </row>
    <row r="759" spans="1:14" ht="15">
      <c r="A759" s="11" t="s">
        <v>81</v>
      </c>
      <c r="B759" s="11"/>
      <c r="C759" s="11" t="s">
        <v>82</v>
      </c>
      <c r="D759" s="11" t="str">
        <f>VLOOKUP(E759,[1]region!$A:$B,2,FALSE)</f>
        <v>EC</v>
      </c>
      <c r="E759" s="11" t="str">
        <f>IFERROR(VLOOKUP(C759,Sheet1!C:D,2,FALSE),C759)</f>
        <v>Ecuador</v>
      </c>
      <c r="F759" s="12">
        <v>2001</v>
      </c>
      <c r="G759" s="5">
        <v>22.680412371134022</v>
      </c>
      <c r="H759" s="6">
        <v>64</v>
      </c>
      <c r="I759" s="19">
        <v>80</v>
      </c>
      <c r="J759" s="13">
        <v>86</v>
      </c>
      <c r="K759" s="14">
        <v>100</v>
      </c>
      <c r="L759" s="22">
        <v>64.570103092783512</v>
      </c>
      <c r="M759" s="1">
        <f t="shared" si="22"/>
        <v>64.570103092783512</v>
      </c>
      <c r="N759" s="1" t="str">
        <f t="shared" si="23"/>
        <v>EQUAL</v>
      </c>
    </row>
    <row r="760" spans="1:14" ht="15">
      <c r="A760" s="11" t="s">
        <v>81</v>
      </c>
      <c r="B760" s="11"/>
      <c r="C760" s="11" t="s">
        <v>82</v>
      </c>
      <c r="D760" s="11" t="str">
        <f>VLOOKUP(E760,[1]region!$A:$B,2,FALSE)</f>
        <v>EC</v>
      </c>
      <c r="E760" s="11" t="str">
        <f>IFERROR(VLOOKUP(C760,Sheet1!C:D,2,FALSE),C760)</f>
        <v>Ecuador</v>
      </c>
      <c r="F760" s="12">
        <v>2002</v>
      </c>
      <c r="G760" s="5">
        <v>22.680412371134022</v>
      </c>
      <c r="H760" s="6">
        <v>64</v>
      </c>
      <c r="I760" s="19">
        <v>80</v>
      </c>
      <c r="J760" s="13">
        <v>86</v>
      </c>
      <c r="K760" s="14">
        <v>100</v>
      </c>
      <c r="L760" s="22">
        <v>64.570103092783512</v>
      </c>
      <c r="M760" s="1">
        <f t="shared" si="22"/>
        <v>64.570103092783512</v>
      </c>
      <c r="N760" s="1" t="str">
        <f t="shared" si="23"/>
        <v>EQUAL</v>
      </c>
    </row>
    <row r="761" spans="1:14" ht="15">
      <c r="A761" s="11" t="s">
        <v>81</v>
      </c>
      <c r="B761" s="11"/>
      <c r="C761" s="11" t="s">
        <v>82</v>
      </c>
      <c r="D761" s="11" t="str">
        <f>VLOOKUP(E761,[1]region!$A:$B,2,FALSE)</f>
        <v>EC</v>
      </c>
      <c r="E761" s="11" t="str">
        <f>IFERROR(VLOOKUP(C761,Sheet1!C:D,2,FALSE),C761)</f>
        <v>Ecuador</v>
      </c>
      <c r="F761" s="12">
        <v>2003</v>
      </c>
      <c r="G761" s="5">
        <v>22.680412371134022</v>
      </c>
      <c r="H761" s="6">
        <v>67</v>
      </c>
      <c r="I761" s="19">
        <v>80</v>
      </c>
      <c r="J761" s="13">
        <v>86</v>
      </c>
      <c r="K761" s="14">
        <v>100</v>
      </c>
      <c r="L761" s="22">
        <v>65.320103092783512</v>
      </c>
      <c r="M761" s="1">
        <f t="shared" si="22"/>
        <v>65.320103092783512</v>
      </c>
      <c r="N761" s="1" t="str">
        <f t="shared" si="23"/>
        <v>EQUAL</v>
      </c>
    </row>
    <row r="762" spans="1:14" ht="15">
      <c r="A762" s="11" t="s">
        <v>81</v>
      </c>
      <c r="B762" s="11"/>
      <c r="C762" s="11" t="s">
        <v>82</v>
      </c>
      <c r="D762" s="11" t="str">
        <f>VLOOKUP(E762,[1]region!$A:$B,2,FALSE)</f>
        <v>EC</v>
      </c>
      <c r="E762" s="11" t="str">
        <f>IFERROR(VLOOKUP(C762,Sheet1!C:D,2,FALSE),C762)</f>
        <v>Ecuador</v>
      </c>
      <c r="F762" s="12">
        <v>2004</v>
      </c>
      <c r="G762" s="5">
        <v>24.742268041237114</v>
      </c>
      <c r="H762" s="6">
        <v>68</v>
      </c>
      <c r="I762" s="19">
        <v>80</v>
      </c>
      <c r="J762" s="13">
        <v>86</v>
      </c>
      <c r="K762" s="14">
        <v>100</v>
      </c>
      <c r="L762" s="22">
        <v>66.085567010309276</v>
      </c>
      <c r="M762" s="1">
        <f t="shared" si="22"/>
        <v>66.085567010309276</v>
      </c>
      <c r="N762" s="1" t="str">
        <f t="shared" si="23"/>
        <v>EQUAL</v>
      </c>
    </row>
    <row r="763" spans="1:14" ht="15">
      <c r="A763" s="11" t="s">
        <v>81</v>
      </c>
      <c r="B763" s="11"/>
      <c r="C763" s="11" t="s">
        <v>82</v>
      </c>
      <c r="D763" s="11" t="str">
        <f>VLOOKUP(E763,[1]region!$A:$B,2,FALSE)</f>
        <v>EC</v>
      </c>
      <c r="E763" s="11" t="str">
        <f>IFERROR(VLOOKUP(C763,Sheet1!C:D,2,FALSE),C763)</f>
        <v>Ecuador</v>
      </c>
      <c r="F763" s="12">
        <v>2005</v>
      </c>
      <c r="G763" s="5">
        <v>25.773195876288657</v>
      </c>
      <c r="H763" s="6">
        <v>68</v>
      </c>
      <c r="I763" s="19">
        <v>80</v>
      </c>
      <c r="J763" s="13">
        <v>86</v>
      </c>
      <c r="K763" s="14">
        <v>100</v>
      </c>
      <c r="L763" s="22">
        <v>66.343298969072151</v>
      </c>
      <c r="M763" s="1">
        <f t="shared" si="22"/>
        <v>66.343298969072151</v>
      </c>
      <c r="N763" s="1" t="str">
        <f t="shared" si="23"/>
        <v>EQUAL</v>
      </c>
    </row>
    <row r="764" spans="1:14" ht="15">
      <c r="A764" s="11" t="s">
        <v>81</v>
      </c>
      <c r="B764" s="11"/>
      <c r="C764" s="11" t="s">
        <v>82</v>
      </c>
      <c r="D764" s="11" t="str">
        <f>VLOOKUP(E764,[1]region!$A:$B,2,FALSE)</f>
        <v>EC</v>
      </c>
      <c r="E764" s="11" t="str">
        <f>IFERROR(VLOOKUP(C764,Sheet1!C:D,2,FALSE),C764)</f>
        <v>Ecuador</v>
      </c>
      <c r="F764" s="12">
        <v>2006</v>
      </c>
      <c r="G764" s="5">
        <v>23.711340206185564</v>
      </c>
      <c r="H764" s="6">
        <v>69</v>
      </c>
      <c r="I764" s="19">
        <v>85</v>
      </c>
      <c r="J764" s="13">
        <v>86</v>
      </c>
      <c r="K764" s="14">
        <v>100</v>
      </c>
      <c r="L764" s="22">
        <v>67.327835051546401</v>
      </c>
      <c r="M764" s="1">
        <f t="shared" si="22"/>
        <v>67.327835051546401</v>
      </c>
      <c r="N764" s="1" t="str">
        <f t="shared" si="23"/>
        <v>EQUAL</v>
      </c>
    </row>
    <row r="765" spans="1:14" ht="15">
      <c r="A765" s="11" t="s">
        <v>81</v>
      </c>
      <c r="B765" s="11"/>
      <c r="C765" s="11" t="s">
        <v>82</v>
      </c>
      <c r="D765" s="11" t="str">
        <f>VLOOKUP(E765,[1]region!$A:$B,2,FALSE)</f>
        <v>EC</v>
      </c>
      <c r="E765" s="11" t="str">
        <f>IFERROR(VLOOKUP(C765,Sheet1!C:D,2,FALSE),C765)</f>
        <v>Ecuador</v>
      </c>
      <c r="F765" s="12">
        <v>2007</v>
      </c>
      <c r="G765" s="5">
        <v>21.649484536082475</v>
      </c>
      <c r="H765" s="6">
        <v>69</v>
      </c>
      <c r="I765" s="19">
        <v>75</v>
      </c>
      <c r="J765" s="13">
        <v>58</v>
      </c>
      <c r="K765" s="14">
        <v>100</v>
      </c>
      <c r="L765" s="22">
        <v>60.11237113402062</v>
      </c>
      <c r="M765" s="1">
        <f t="shared" si="22"/>
        <v>60.11237113402062</v>
      </c>
      <c r="N765" s="1" t="str">
        <f t="shared" si="23"/>
        <v>EQUAL</v>
      </c>
    </row>
    <row r="766" spans="1:14" ht="15">
      <c r="A766" s="11" t="s">
        <v>81</v>
      </c>
      <c r="B766" s="11"/>
      <c r="C766" s="11" t="s">
        <v>82</v>
      </c>
      <c r="D766" s="11" t="str">
        <f>VLOOKUP(E766,[1]region!$A:$B,2,FALSE)</f>
        <v>EC</v>
      </c>
      <c r="E766" s="11" t="str">
        <f>IFERROR(VLOOKUP(C766,Sheet1!C:D,2,FALSE),C766)</f>
        <v>Ecuador</v>
      </c>
      <c r="F766" s="12">
        <v>2008</v>
      </c>
      <c r="G766" s="5">
        <v>20.618556701030926</v>
      </c>
      <c r="H766" s="6">
        <v>69</v>
      </c>
      <c r="I766" s="19">
        <v>75</v>
      </c>
      <c r="J766" s="13">
        <v>58</v>
      </c>
      <c r="K766" s="14">
        <v>100</v>
      </c>
      <c r="L766" s="22">
        <v>59.854639175257731</v>
      </c>
      <c r="M766" s="1">
        <f t="shared" si="22"/>
        <v>59.854639175257731</v>
      </c>
      <c r="N766" s="1" t="str">
        <f t="shared" si="23"/>
        <v>EQUAL</v>
      </c>
    </row>
    <row r="767" spans="1:14" ht="15">
      <c r="A767" s="11" t="s">
        <v>81</v>
      </c>
      <c r="B767" s="11"/>
      <c r="C767" s="11" t="s">
        <v>82</v>
      </c>
      <c r="D767" s="11" t="str">
        <f>VLOOKUP(E767,[1]region!$A:$B,2,FALSE)</f>
        <v>EC</v>
      </c>
      <c r="E767" s="11" t="str">
        <f>IFERROR(VLOOKUP(C767,Sheet1!C:D,2,FALSE),C767)</f>
        <v>Ecuador</v>
      </c>
      <c r="F767" s="12">
        <v>2009</v>
      </c>
      <c r="G767" s="5">
        <v>22.680412371134022</v>
      </c>
      <c r="H767" s="6">
        <v>68</v>
      </c>
      <c r="I767" s="19">
        <v>75</v>
      </c>
      <c r="J767" s="13">
        <v>58</v>
      </c>
      <c r="K767" s="14">
        <v>100</v>
      </c>
      <c r="L767" s="22">
        <v>60.120103092783509</v>
      </c>
      <c r="M767" s="1">
        <f t="shared" si="22"/>
        <v>60.120103092783509</v>
      </c>
      <c r="N767" s="1" t="str">
        <f t="shared" si="23"/>
        <v>EQUAL</v>
      </c>
    </row>
    <row r="768" spans="1:14" ht="15">
      <c r="A768" s="11" t="s">
        <v>81</v>
      </c>
      <c r="B768" s="11"/>
      <c r="C768" s="11" t="s">
        <v>82</v>
      </c>
      <c r="D768" s="11" t="str">
        <f>VLOOKUP(E768,[1]region!$A:$B,2,FALSE)</f>
        <v>EC</v>
      </c>
      <c r="E768" s="11" t="str">
        <f>IFERROR(VLOOKUP(C768,Sheet1!C:D,2,FALSE),C768)</f>
        <v>Ecuador</v>
      </c>
      <c r="F768" s="12">
        <v>2010</v>
      </c>
      <c r="G768" s="5">
        <v>25.773195876288657</v>
      </c>
      <c r="H768" s="6">
        <v>67</v>
      </c>
      <c r="I768" s="19">
        <v>75</v>
      </c>
      <c r="J768" s="13">
        <v>58</v>
      </c>
      <c r="K768" s="14">
        <v>100</v>
      </c>
      <c r="L768" s="22">
        <v>60.643298969072163</v>
      </c>
      <c r="M768" s="1">
        <f t="shared" si="22"/>
        <v>60.643298969072163</v>
      </c>
      <c r="N768" s="1" t="str">
        <f t="shared" si="23"/>
        <v>EQUAL</v>
      </c>
    </row>
    <row r="769" spans="1:14" ht="15">
      <c r="A769" s="11" t="s">
        <v>81</v>
      </c>
      <c r="B769" s="11"/>
      <c r="C769" s="11" t="s">
        <v>82</v>
      </c>
      <c r="D769" s="11" t="str">
        <f>VLOOKUP(E769,[1]region!$A:$B,2,FALSE)</f>
        <v>EC</v>
      </c>
      <c r="E769" s="11" t="str">
        <f>IFERROR(VLOOKUP(C769,Sheet1!C:D,2,FALSE),C769)</f>
        <v>Ecuador</v>
      </c>
      <c r="F769" s="12">
        <v>2011</v>
      </c>
      <c r="G769" s="5">
        <v>27.32181443298969</v>
      </c>
      <c r="H769" s="6">
        <v>63</v>
      </c>
      <c r="I769" s="19">
        <v>75</v>
      </c>
      <c r="J769" s="13">
        <v>58</v>
      </c>
      <c r="K769" s="14">
        <v>100</v>
      </c>
      <c r="L769" s="22">
        <v>60.030453608247427</v>
      </c>
      <c r="M769" s="1">
        <f t="shared" si="22"/>
        <v>60.030453608247427</v>
      </c>
      <c r="N769" s="1" t="str">
        <f t="shared" si="23"/>
        <v>EQUAL</v>
      </c>
    </row>
    <row r="770" spans="1:14" ht="15">
      <c r="A770" s="11" t="s">
        <v>81</v>
      </c>
      <c r="B770" s="11"/>
      <c r="C770" s="11" t="s">
        <v>82</v>
      </c>
      <c r="D770" s="11" t="str">
        <f>VLOOKUP(E770,[1]region!$A:$B,2,FALSE)</f>
        <v>EC</v>
      </c>
      <c r="E770" s="11" t="str">
        <f>IFERROR(VLOOKUP(C770,Sheet1!C:D,2,FALSE),C770)</f>
        <v>Ecuador</v>
      </c>
      <c r="F770" s="12">
        <v>2012</v>
      </c>
      <c r="G770" s="5">
        <v>32.989690721649481</v>
      </c>
      <c r="H770" s="6">
        <v>60</v>
      </c>
      <c r="I770" s="19">
        <v>75</v>
      </c>
      <c r="J770" s="13">
        <v>58</v>
      </c>
      <c r="K770" s="14">
        <v>100</v>
      </c>
      <c r="L770" s="22">
        <v>60.697422680412373</v>
      </c>
      <c r="M770" s="1">
        <f t="shared" si="22"/>
        <v>60.697422680412373</v>
      </c>
      <c r="N770" s="1" t="str">
        <f t="shared" si="23"/>
        <v>EQUAL</v>
      </c>
    </row>
    <row r="771" spans="1:14" ht="15">
      <c r="A771" s="11" t="s">
        <v>81</v>
      </c>
      <c r="B771" s="11"/>
      <c r="C771" s="11" t="s">
        <v>82</v>
      </c>
      <c r="D771" s="11" t="str">
        <f>VLOOKUP(E771,[1]region!$A:$B,2,FALSE)</f>
        <v>EC</v>
      </c>
      <c r="E771" s="11" t="str">
        <f>IFERROR(VLOOKUP(C771,Sheet1!C:D,2,FALSE),C771)</f>
        <v>Ecuador</v>
      </c>
      <c r="F771" s="12">
        <v>2013</v>
      </c>
      <c r="G771" s="5">
        <v>36.082474226804123</v>
      </c>
      <c r="H771" s="6">
        <v>60</v>
      </c>
      <c r="I771" s="19">
        <v>75</v>
      </c>
      <c r="J771" s="13">
        <v>58</v>
      </c>
      <c r="K771" s="14">
        <v>100</v>
      </c>
      <c r="L771" s="22">
        <v>61.470618556701027</v>
      </c>
      <c r="M771" s="1">
        <f t="shared" ref="M771:M834" si="24">G771*0.25+H771*0.25+I771*0.25+J771*0.15+K771*0.1</f>
        <v>61.470618556701027</v>
      </c>
      <c r="N771" s="1" t="str">
        <f t="shared" ref="N771:N834" si="25">IF(ABS(M771-L771)&lt;0.5,"EQUAL", "NOT EQUAL")</f>
        <v>EQUAL</v>
      </c>
    </row>
    <row r="772" spans="1:14" ht="15">
      <c r="A772" s="11" t="s">
        <v>81</v>
      </c>
      <c r="B772" s="11"/>
      <c r="C772" s="11" t="s">
        <v>82</v>
      </c>
      <c r="D772" s="11" t="str">
        <f>VLOOKUP(E772,[1]region!$A:$B,2,FALSE)</f>
        <v>EC</v>
      </c>
      <c r="E772" s="11" t="str">
        <f>IFERROR(VLOOKUP(C772,Sheet1!C:D,2,FALSE),C772)</f>
        <v>Ecuador</v>
      </c>
      <c r="F772" s="12">
        <v>2014</v>
      </c>
      <c r="G772" s="5">
        <v>34.020618556701031</v>
      </c>
      <c r="H772" s="6">
        <v>59</v>
      </c>
      <c r="I772" s="19">
        <v>75</v>
      </c>
      <c r="J772" s="13">
        <v>58</v>
      </c>
      <c r="K772" s="14">
        <v>100</v>
      </c>
      <c r="L772" s="22">
        <v>60.705154639175262</v>
      </c>
      <c r="M772" s="1">
        <f t="shared" si="24"/>
        <v>60.705154639175262</v>
      </c>
      <c r="N772" s="1" t="str">
        <f t="shared" si="25"/>
        <v>EQUAL</v>
      </c>
    </row>
    <row r="773" spans="1:14" ht="15">
      <c r="A773" s="11" t="s">
        <v>81</v>
      </c>
      <c r="B773" s="11"/>
      <c r="C773" s="11" t="s">
        <v>82</v>
      </c>
      <c r="D773" s="11" t="str">
        <f>VLOOKUP(E773,[1]region!$A:$B,2,FALSE)</f>
        <v>EC</v>
      </c>
      <c r="E773" s="11" t="str">
        <f>IFERROR(VLOOKUP(C773,Sheet1!C:D,2,FALSE),C773)</f>
        <v>Ecuador</v>
      </c>
      <c r="F773" s="12">
        <v>2015</v>
      </c>
      <c r="G773" s="5">
        <v>32.989690721649481</v>
      </c>
      <c r="H773" s="6">
        <v>59</v>
      </c>
      <c r="I773" s="19">
        <v>75</v>
      </c>
      <c r="J773" s="13">
        <v>58</v>
      </c>
      <c r="K773" s="14">
        <v>100</v>
      </c>
      <c r="L773" s="22">
        <v>60.447422680412373</v>
      </c>
      <c r="M773" s="1">
        <f t="shared" si="24"/>
        <v>60.447422680412373</v>
      </c>
      <c r="N773" s="1" t="str">
        <f t="shared" si="25"/>
        <v>EQUAL</v>
      </c>
    </row>
    <row r="774" spans="1:14" ht="15">
      <c r="A774" s="11" t="s">
        <v>81</v>
      </c>
      <c r="B774" s="11"/>
      <c r="C774" s="11" t="s">
        <v>82</v>
      </c>
      <c r="D774" s="11" t="str">
        <f>VLOOKUP(E774,[1]region!$A:$B,2,FALSE)</f>
        <v>EC</v>
      </c>
      <c r="E774" s="11" t="str">
        <f>IFERROR(VLOOKUP(C774,Sheet1!C:D,2,FALSE),C774)</f>
        <v>Ecuador</v>
      </c>
      <c r="F774" s="12">
        <v>2016</v>
      </c>
      <c r="G774" s="5">
        <v>31.958762886597935</v>
      </c>
      <c r="H774" s="6">
        <v>57</v>
      </c>
      <c r="I774" s="19">
        <v>75</v>
      </c>
      <c r="J774" s="13">
        <v>58</v>
      </c>
      <c r="K774" s="14">
        <v>100</v>
      </c>
      <c r="L774" s="22">
        <v>59.689690721649484</v>
      </c>
      <c r="M774" s="1">
        <f t="shared" si="24"/>
        <v>59.689690721649484</v>
      </c>
      <c r="N774" s="1" t="str">
        <f t="shared" si="25"/>
        <v>EQUAL</v>
      </c>
    </row>
    <row r="775" spans="1:14" ht="15">
      <c r="A775" s="11" t="s">
        <v>81</v>
      </c>
      <c r="B775" s="11"/>
      <c r="C775" s="11" t="s">
        <v>82</v>
      </c>
      <c r="D775" s="11" t="str">
        <f>VLOOKUP(E775,[1]region!$A:$B,2,FALSE)</f>
        <v>EC</v>
      </c>
      <c r="E775" s="11" t="str">
        <f>IFERROR(VLOOKUP(C775,Sheet1!C:D,2,FALSE),C775)</f>
        <v>Ecuador</v>
      </c>
      <c r="F775" s="12">
        <v>2017</v>
      </c>
      <c r="G775" s="5">
        <v>32.989690721649481</v>
      </c>
      <c r="H775" s="15">
        <v>60</v>
      </c>
      <c r="I775" s="19">
        <v>75</v>
      </c>
      <c r="J775" s="13">
        <v>58</v>
      </c>
      <c r="K775" s="14">
        <v>100</v>
      </c>
      <c r="L775" s="22">
        <v>60.697422680412373</v>
      </c>
      <c r="M775" s="1">
        <f t="shared" si="24"/>
        <v>60.697422680412373</v>
      </c>
      <c r="N775" s="1" t="str">
        <f t="shared" si="25"/>
        <v>EQUAL</v>
      </c>
    </row>
    <row r="776" spans="1:14" ht="15">
      <c r="A776" s="11" t="s">
        <v>83</v>
      </c>
      <c r="B776" s="11"/>
      <c r="C776" s="11" t="s">
        <v>84</v>
      </c>
      <c r="D776" s="11" t="str">
        <f>VLOOKUP(E776,[1]region!$A:$B,2,FALSE)</f>
        <v>EG</v>
      </c>
      <c r="E776" s="11" t="str">
        <f>IFERROR(VLOOKUP(C776,Sheet1!C:D,2,FALSE),C776)</f>
        <v>Egypt, Arab Rep.</v>
      </c>
      <c r="F776" s="12">
        <v>2000</v>
      </c>
      <c r="G776" s="5">
        <v>35.051546391752574</v>
      </c>
      <c r="H776" s="6">
        <v>23</v>
      </c>
      <c r="I776" s="19">
        <v>20</v>
      </c>
      <c r="J776" s="13">
        <v>44</v>
      </c>
      <c r="K776" s="14">
        <v>100</v>
      </c>
      <c r="L776" s="22">
        <v>36.112886597938143</v>
      </c>
      <c r="M776" s="1">
        <f t="shared" si="24"/>
        <v>36.112886597938143</v>
      </c>
      <c r="N776" s="1" t="str">
        <f t="shared" si="25"/>
        <v>EQUAL</v>
      </c>
    </row>
    <row r="777" spans="1:14" ht="15">
      <c r="A777" s="11" t="s">
        <v>83</v>
      </c>
      <c r="B777" s="11"/>
      <c r="C777" s="11" t="s">
        <v>84</v>
      </c>
      <c r="D777" s="11" t="str">
        <f>VLOOKUP(E777,[1]region!$A:$B,2,FALSE)</f>
        <v>EG</v>
      </c>
      <c r="E777" s="11" t="str">
        <f>IFERROR(VLOOKUP(C777,Sheet1!C:D,2,FALSE),C777)</f>
        <v>Egypt, Arab Rep.</v>
      </c>
      <c r="F777" s="12">
        <v>2001</v>
      </c>
      <c r="G777" s="5">
        <v>35.051546391752574</v>
      </c>
      <c r="H777" s="6">
        <v>23</v>
      </c>
      <c r="I777" s="19">
        <v>20</v>
      </c>
      <c r="J777" s="13">
        <v>44</v>
      </c>
      <c r="K777" s="14">
        <v>100</v>
      </c>
      <c r="L777" s="22">
        <v>36.112886597938143</v>
      </c>
      <c r="M777" s="1">
        <f t="shared" si="24"/>
        <v>36.112886597938143</v>
      </c>
      <c r="N777" s="1" t="str">
        <f t="shared" si="25"/>
        <v>EQUAL</v>
      </c>
    </row>
    <row r="778" spans="1:14" ht="15">
      <c r="A778" s="11" t="s">
        <v>83</v>
      </c>
      <c r="B778" s="11"/>
      <c r="C778" s="11" t="s">
        <v>84</v>
      </c>
      <c r="D778" s="11" t="str">
        <f>VLOOKUP(E778,[1]region!$A:$B,2,FALSE)</f>
        <v>EG</v>
      </c>
      <c r="E778" s="11" t="str">
        <f>IFERROR(VLOOKUP(C778,Sheet1!C:D,2,FALSE),C778)</f>
        <v>Egypt, Arab Rep.</v>
      </c>
      <c r="F778" s="12">
        <v>2002</v>
      </c>
      <c r="G778" s="5">
        <v>35.051546391752574</v>
      </c>
      <c r="H778" s="6">
        <v>23</v>
      </c>
      <c r="I778" s="19">
        <v>20</v>
      </c>
      <c r="J778" s="13">
        <v>44</v>
      </c>
      <c r="K778" s="14">
        <v>100</v>
      </c>
      <c r="L778" s="22">
        <v>36.112886597938143</v>
      </c>
      <c r="M778" s="1">
        <f t="shared" si="24"/>
        <v>36.112886597938143</v>
      </c>
      <c r="N778" s="1" t="str">
        <f t="shared" si="25"/>
        <v>EQUAL</v>
      </c>
    </row>
    <row r="779" spans="1:14" ht="15">
      <c r="A779" s="11" t="s">
        <v>83</v>
      </c>
      <c r="B779" s="11"/>
      <c r="C779" s="11" t="s">
        <v>84</v>
      </c>
      <c r="D779" s="11" t="str">
        <f>VLOOKUP(E779,[1]region!$A:$B,2,FALSE)</f>
        <v>EG</v>
      </c>
      <c r="E779" s="11" t="str">
        <f>IFERROR(VLOOKUP(C779,Sheet1!C:D,2,FALSE),C779)</f>
        <v>Egypt, Arab Rep.</v>
      </c>
      <c r="F779" s="12">
        <v>2003</v>
      </c>
      <c r="G779" s="5">
        <v>34.020618556701031</v>
      </c>
      <c r="H779" s="6">
        <v>23</v>
      </c>
      <c r="I779" s="19">
        <v>20</v>
      </c>
      <c r="J779" s="13">
        <v>44</v>
      </c>
      <c r="K779" s="14">
        <v>100</v>
      </c>
      <c r="L779" s="22">
        <v>35.855154639175261</v>
      </c>
      <c r="M779" s="1">
        <f t="shared" si="24"/>
        <v>35.855154639175261</v>
      </c>
      <c r="N779" s="1" t="str">
        <f t="shared" si="25"/>
        <v>EQUAL</v>
      </c>
    </row>
    <row r="780" spans="1:14" ht="15">
      <c r="A780" s="11" t="s">
        <v>83</v>
      </c>
      <c r="B780" s="11"/>
      <c r="C780" s="11" t="s">
        <v>84</v>
      </c>
      <c r="D780" s="11" t="str">
        <f>VLOOKUP(E780,[1]region!$A:$B,2,FALSE)</f>
        <v>EG</v>
      </c>
      <c r="E780" s="11" t="str">
        <f>IFERROR(VLOOKUP(C780,Sheet1!C:D,2,FALSE),C780)</f>
        <v>Egypt, Arab Rep.</v>
      </c>
      <c r="F780" s="12">
        <v>2004</v>
      </c>
      <c r="G780" s="5">
        <v>32.989690721649481</v>
      </c>
      <c r="H780" s="6">
        <v>25</v>
      </c>
      <c r="I780" s="19">
        <v>20</v>
      </c>
      <c r="J780" s="13">
        <v>44</v>
      </c>
      <c r="K780" s="14">
        <v>100</v>
      </c>
      <c r="L780" s="22">
        <v>36.097422680412372</v>
      </c>
      <c r="M780" s="1">
        <f t="shared" si="24"/>
        <v>36.097422680412372</v>
      </c>
      <c r="N780" s="1" t="str">
        <f t="shared" si="25"/>
        <v>EQUAL</v>
      </c>
    </row>
    <row r="781" spans="1:14" ht="15">
      <c r="A781" s="11" t="s">
        <v>83</v>
      </c>
      <c r="B781" s="11"/>
      <c r="C781" s="11" t="s">
        <v>84</v>
      </c>
      <c r="D781" s="11" t="str">
        <f>VLOOKUP(E781,[1]region!$A:$B,2,FALSE)</f>
        <v>EG</v>
      </c>
      <c r="E781" s="11" t="str">
        <f>IFERROR(VLOOKUP(C781,Sheet1!C:D,2,FALSE),C781)</f>
        <v>Egypt, Arab Rep.</v>
      </c>
      <c r="F781" s="12">
        <v>2005</v>
      </c>
      <c r="G781" s="5">
        <v>35.051546391752574</v>
      </c>
      <c r="H781" s="6">
        <v>30</v>
      </c>
      <c r="I781" s="19">
        <v>35</v>
      </c>
      <c r="J781" s="13">
        <v>44</v>
      </c>
      <c r="K781" s="14">
        <v>100</v>
      </c>
      <c r="L781" s="22">
        <v>41.612886597938143</v>
      </c>
      <c r="M781" s="1">
        <f t="shared" si="24"/>
        <v>41.612886597938143</v>
      </c>
      <c r="N781" s="1" t="str">
        <f t="shared" si="25"/>
        <v>EQUAL</v>
      </c>
    </row>
    <row r="782" spans="1:14" ht="15">
      <c r="A782" s="11" t="s">
        <v>83</v>
      </c>
      <c r="B782" s="11"/>
      <c r="C782" s="11" t="s">
        <v>84</v>
      </c>
      <c r="D782" s="11" t="str">
        <f>VLOOKUP(E782,[1]region!$A:$B,2,FALSE)</f>
        <v>EG</v>
      </c>
      <c r="E782" s="11" t="str">
        <f>IFERROR(VLOOKUP(C782,Sheet1!C:D,2,FALSE),C782)</f>
        <v>Egypt, Arab Rep.</v>
      </c>
      <c r="F782" s="12">
        <v>2006</v>
      </c>
      <c r="G782" s="5">
        <v>34.020618556701031</v>
      </c>
      <c r="H782" s="6">
        <v>27</v>
      </c>
      <c r="I782" s="19">
        <v>35</v>
      </c>
      <c r="J782" s="13">
        <v>44</v>
      </c>
      <c r="K782" s="14">
        <v>100</v>
      </c>
      <c r="L782" s="22">
        <v>40.605154639175261</v>
      </c>
      <c r="M782" s="1">
        <f t="shared" si="24"/>
        <v>40.605154639175261</v>
      </c>
      <c r="N782" s="1" t="str">
        <f t="shared" si="25"/>
        <v>EQUAL</v>
      </c>
    </row>
    <row r="783" spans="1:14" ht="15">
      <c r="A783" s="11" t="s">
        <v>83</v>
      </c>
      <c r="B783" s="11"/>
      <c r="C783" s="11" t="s">
        <v>84</v>
      </c>
      <c r="D783" s="11" t="str">
        <f>VLOOKUP(E783,[1]region!$A:$B,2,FALSE)</f>
        <v>EG</v>
      </c>
      <c r="E783" s="11" t="str">
        <f>IFERROR(VLOOKUP(C783,Sheet1!C:D,2,FALSE),C783)</f>
        <v>Egypt, Arab Rep.</v>
      </c>
      <c r="F783" s="12">
        <v>2007</v>
      </c>
      <c r="G783" s="5">
        <v>29.896907216494846</v>
      </c>
      <c r="H783" s="6">
        <v>25</v>
      </c>
      <c r="I783" s="19">
        <v>35</v>
      </c>
      <c r="J783" s="13">
        <v>44</v>
      </c>
      <c r="K783" s="14">
        <v>100</v>
      </c>
      <c r="L783" s="22">
        <v>39.074226804123711</v>
      </c>
      <c r="M783" s="1">
        <f t="shared" si="24"/>
        <v>39.074226804123711</v>
      </c>
      <c r="N783" s="1" t="str">
        <f t="shared" si="25"/>
        <v>EQUAL</v>
      </c>
    </row>
    <row r="784" spans="1:14" ht="15">
      <c r="A784" s="11" t="s">
        <v>83</v>
      </c>
      <c r="B784" s="11"/>
      <c r="C784" s="11" t="s">
        <v>84</v>
      </c>
      <c r="D784" s="11" t="str">
        <f>VLOOKUP(E784,[1]region!$A:$B,2,FALSE)</f>
        <v>EG</v>
      </c>
      <c r="E784" s="11" t="str">
        <f>IFERROR(VLOOKUP(C784,Sheet1!C:D,2,FALSE),C784)</f>
        <v>Egypt, Arab Rep.</v>
      </c>
      <c r="F784" s="12">
        <v>2008</v>
      </c>
      <c r="G784" s="5">
        <v>28.865979381443296</v>
      </c>
      <c r="H784" s="6">
        <v>25</v>
      </c>
      <c r="I784" s="19">
        <v>35</v>
      </c>
      <c r="J784" s="13">
        <v>44</v>
      </c>
      <c r="K784" s="14">
        <v>100</v>
      </c>
      <c r="L784" s="22">
        <v>38.816494845360822</v>
      </c>
      <c r="M784" s="1">
        <f t="shared" si="24"/>
        <v>38.816494845360822</v>
      </c>
      <c r="N784" s="1" t="str">
        <f t="shared" si="25"/>
        <v>EQUAL</v>
      </c>
    </row>
    <row r="785" spans="1:14" ht="15">
      <c r="A785" s="11" t="s">
        <v>83</v>
      </c>
      <c r="B785" s="11"/>
      <c r="C785" s="11" t="s">
        <v>84</v>
      </c>
      <c r="D785" s="11" t="str">
        <f>VLOOKUP(E785,[1]region!$A:$B,2,FALSE)</f>
        <v>EG</v>
      </c>
      <c r="E785" s="11" t="str">
        <f>IFERROR(VLOOKUP(C785,Sheet1!C:D,2,FALSE),C785)</f>
        <v>Egypt, Arab Rep.</v>
      </c>
      <c r="F785" s="12">
        <v>2009</v>
      </c>
      <c r="G785" s="5">
        <v>28.865979381443296</v>
      </c>
      <c r="H785" s="6">
        <v>27</v>
      </c>
      <c r="I785" s="19">
        <v>35</v>
      </c>
      <c r="J785" s="13">
        <v>44</v>
      </c>
      <c r="K785" s="14">
        <v>100</v>
      </c>
      <c r="L785" s="22">
        <v>39.316494845360822</v>
      </c>
      <c r="M785" s="1">
        <f t="shared" si="24"/>
        <v>39.316494845360822</v>
      </c>
      <c r="N785" s="1" t="str">
        <f t="shared" si="25"/>
        <v>EQUAL</v>
      </c>
    </row>
    <row r="786" spans="1:14" ht="15">
      <c r="A786" s="11" t="s">
        <v>83</v>
      </c>
      <c r="B786" s="11"/>
      <c r="C786" s="11" t="s">
        <v>84</v>
      </c>
      <c r="D786" s="11" t="str">
        <f>VLOOKUP(E786,[1]region!$A:$B,2,FALSE)</f>
        <v>EG</v>
      </c>
      <c r="E786" s="11" t="str">
        <f>IFERROR(VLOOKUP(C786,Sheet1!C:D,2,FALSE),C786)</f>
        <v>Egypt, Arab Rep.</v>
      </c>
      <c r="F786" s="12">
        <v>2010</v>
      </c>
      <c r="G786" s="5">
        <v>31.958762886597935</v>
      </c>
      <c r="H786" s="6">
        <v>25</v>
      </c>
      <c r="I786" s="19">
        <v>35</v>
      </c>
      <c r="J786" s="13">
        <v>44</v>
      </c>
      <c r="K786" s="14">
        <v>100</v>
      </c>
      <c r="L786" s="22">
        <v>39.589690721649482</v>
      </c>
      <c r="M786" s="1">
        <f t="shared" si="24"/>
        <v>39.589690721649482</v>
      </c>
      <c r="N786" s="1" t="str">
        <f t="shared" si="25"/>
        <v>EQUAL</v>
      </c>
    </row>
    <row r="787" spans="1:14" ht="15">
      <c r="A787" s="11" t="s">
        <v>83</v>
      </c>
      <c r="B787" s="11"/>
      <c r="C787" s="11" t="s">
        <v>84</v>
      </c>
      <c r="D787" s="11" t="str">
        <f>VLOOKUP(E787,[1]region!$A:$B,2,FALSE)</f>
        <v>EG</v>
      </c>
      <c r="E787" s="11" t="str">
        <f>IFERROR(VLOOKUP(C787,Sheet1!C:D,2,FALSE),C787)</f>
        <v>Egypt, Arab Rep.</v>
      </c>
      <c r="F787" s="12">
        <v>2011</v>
      </c>
      <c r="G787" s="5">
        <v>29.507082474226802</v>
      </c>
      <c r="H787" s="6">
        <v>35</v>
      </c>
      <c r="I787" s="19">
        <v>40</v>
      </c>
      <c r="J787" s="13">
        <v>30</v>
      </c>
      <c r="K787" s="14">
        <v>90</v>
      </c>
      <c r="L787" s="22">
        <v>39.626770618556705</v>
      </c>
      <c r="M787" s="1">
        <f t="shared" si="24"/>
        <v>39.626770618556705</v>
      </c>
      <c r="N787" s="1" t="str">
        <f t="shared" si="25"/>
        <v>EQUAL</v>
      </c>
    </row>
    <row r="788" spans="1:14" ht="15">
      <c r="A788" s="11" t="s">
        <v>83</v>
      </c>
      <c r="B788" s="11"/>
      <c r="C788" s="11" t="s">
        <v>84</v>
      </c>
      <c r="D788" s="11" t="str">
        <f>VLOOKUP(E788,[1]region!$A:$B,2,FALSE)</f>
        <v>EG</v>
      </c>
      <c r="E788" s="11" t="str">
        <f>IFERROR(VLOOKUP(C788,Sheet1!C:D,2,FALSE),C788)</f>
        <v>Egypt, Arab Rep.</v>
      </c>
      <c r="F788" s="12">
        <v>2012</v>
      </c>
      <c r="G788" s="5">
        <v>32.989690721649481</v>
      </c>
      <c r="H788" s="6">
        <v>38</v>
      </c>
      <c r="I788" s="19">
        <v>35</v>
      </c>
      <c r="J788" s="13">
        <v>30</v>
      </c>
      <c r="K788" s="14">
        <v>100</v>
      </c>
      <c r="L788" s="22">
        <v>40.99742268041237</v>
      </c>
      <c r="M788" s="1">
        <f t="shared" si="24"/>
        <v>40.99742268041237</v>
      </c>
      <c r="N788" s="1" t="str">
        <f t="shared" si="25"/>
        <v>EQUAL</v>
      </c>
    </row>
    <row r="789" spans="1:14" ht="15">
      <c r="A789" s="11" t="s">
        <v>83</v>
      </c>
      <c r="B789" s="11"/>
      <c r="C789" s="11" t="s">
        <v>84</v>
      </c>
      <c r="D789" s="11" t="str">
        <f>VLOOKUP(E789,[1]region!$A:$B,2,FALSE)</f>
        <v>EG</v>
      </c>
      <c r="E789" s="11" t="str">
        <f>IFERROR(VLOOKUP(C789,Sheet1!C:D,2,FALSE),C789)</f>
        <v>Egypt, Arab Rep.</v>
      </c>
      <c r="F789" s="12">
        <v>2013</v>
      </c>
      <c r="G789" s="5">
        <v>32.989690721649481</v>
      </c>
      <c r="H789" s="6">
        <v>31</v>
      </c>
      <c r="I789" s="19">
        <v>30</v>
      </c>
      <c r="J789" s="13">
        <v>44</v>
      </c>
      <c r="K789" s="14">
        <v>90</v>
      </c>
      <c r="L789" s="22">
        <v>39.097422680412372</v>
      </c>
      <c r="M789" s="1">
        <f t="shared" si="24"/>
        <v>39.097422680412372</v>
      </c>
      <c r="N789" s="1" t="str">
        <f t="shared" si="25"/>
        <v>EQUAL</v>
      </c>
    </row>
    <row r="790" spans="1:14" ht="15">
      <c r="A790" s="11" t="s">
        <v>83</v>
      </c>
      <c r="B790" s="11"/>
      <c r="C790" s="11" t="s">
        <v>84</v>
      </c>
      <c r="D790" s="11" t="str">
        <f>VLOOKUP(E790,[1]region!$A:$B,2,FALSE)</f>
        <v>EG</v>
      </c>
      <c r="E790" s="11" t="str">
        <f>IFERROR(VLOOKUP(C790,Sheet1!C:D,2,FALSE),C790)</f>
        <v>Egypt, Arab Rep.</v>
      </c>
      <c r="F790" s="12">
        <v>2014</v>
      </c>
      <c r="G790" s="5">
        <v>38.144329896907216</v>
      </c>
      <c r="H790" s="6">
        <v>26</v>
      </c>
      <c r="I790" s="19">
        <v>30</v>
      </c>
      <c r="J790" s="13">
        <v>44</v>
      </c>
      <c r="K790" s="14">
        <v>90</v>
      </c>
      <c r="L790" s="22">
        <v>39.136082474226804</v>
      </c>
      <c r="M790" s="1">
        <f t="shared" si="24"/>
        <v>39.136082474226804</v>
      </c>
      <c r="N790" s="1" t="str">
        <f t="shared" si="25"/>
        <v>EQUAL</v>
      </c>
    </row>
    <row r="791" spans="1:14" ht="15">
      <c r="A791" s="11" t="s">
        <v>83</v>
      </c>
      <c r="B791" s="11"/>
      <c r="C791" s="11" t="s">
        <v>84</v>
      </c>
      <c r="D791" s="11" t="str">
        <f>VLOOKUP(E791,[1]region!$A:$B,2,FALSE)</f>
        <v>EG</v>
      </c>
      <c r="E791" s="11" t="str">
        <f>IFERROR(VLOOKUP(C791,Sheet1!C:D,2,FALSE),C791)</f>
        <v>Egypt, Arab Rep.</v>
      </c>
      <c r="F791" s="12">
        <v>2015</v>
      </c>
      <c r="G791" s="5">
        <v>37.113402061855673</v>
      </c>
      <c r="H791" s="6">
        <v>27</v>
      </c>
      <c r="I791" s="19">
        <v>30</v>
      </c>
      <c r="J791" s="13">
        <v>44</v>
      </c>
      <c r="K791" s="14">
        <v>90</v>
      </c>
      <c r="L791" s="22">
        <v>39.128350515463922</v>
      </c>
      <c r="M791" s="1">
        <f t="shared" si="24"/>
        <v>39.128350515463922</v>
      </c>
      <c r="N791" s="1" t="str">
        <f t="shared" si="25"/>
        <v>EQUAL</v>
      </c>
    </row>
    <row r="792" spans="1:14" ht="15">
      <c r="A792" s="11" t="s">
        <v>83</v>
      </c>
      <c r="B792" s="11"/>
      <c r="C792" s="11" t="s">
        <v>84</v>
      </c>
      <c r="D792" s="11" t="str">
        <f>VLOOKUP(E792,[1]region!$A:$B,2,FALSE)</f>
        <v>EG</v>
      </c>
      <c r="E792" s="11" t="str">
        <f>IFERROR(VLOOKUP(C792,Sheet1!C:D,2,FALSE),C792)</f>
        <v>Egypt, Arab Rep.</v>
      </c>
      <c r="F792" s="12">
        <v>2016</v>
      </c>
      <c r="G792" s="5">
        <v>35.051546391752574</v>
      </c>
      <c r="H792" s="6">
        <v>26</v>
      </c>
      <c r="I792" s="19">
        <v>30</v>
      </c>
      <c r="J792" s="13">
        <v>44</v>
      </c>
      <c r="K792" s="14">
        <v>90</v>
      </c>
      <c r="L792" s="22">
        <v>38.362886597938143</v>
      </c>
      <c r="M792" s="1">
        <f t="shared" si="24"/>
        <v>38.362886597938143</v>
      </c>
      <c r="N792" s="1" t="str">
        <f t="shared" si="25"/>
        <v>EQUAL</v>
      </c>
    </row>
    <row r="793" spans="1:14" ht="15">
      <c r="A793" s="11" t="s">
        <v>83</v>
      </c>
      <c r="B793" s="11"/>
      <c r="C793" s="11" t="s">
        <v>84</v>
      </c>
      <c r="D793" s="11" t="str">
        <f>VLOOKUP(E793,[1]region!$A:$B,2,FALSE)</f>
        <v>EG</v>
      </c>
      <c r="E793" s="11" t="str">
        <f>IFERROR(VLOOKUP(C793,Sheet1!C:D,2,FALSE),C793)</f>
        <v>Egypt, Arab Rep.</v>
      </c>
      <c r="F793" s="12">
        <v>2017</v>
      </c>
      <c r="G793" s="5">
        <v>32.989690721649481</v>
      </c>
      <c r="H793" s="15">
        <v>26</v>
      </c>
      <c r="I793" s="19">
        <v>30</v>
      </c>
      <c r="J793" s="13">
        <v>44</v>
      </c>
      <c r="K793" s="14">
        <v>90</v>
      </c>
      <c r="L793" s="22">
        <v>37.847422680412372</v>
      </c>
      <c r="M793" s="1">
        <f t="shared" si="24"/>
        <v>37.847422680412372</v>
      </c>
      <c r="N793" s="1" t="str">
        <f t="shared" si="25"/>
        <v>EQUAL</v>
      </c>
    </row>
    <row r="794" spans="1:14" ht="15">
      <c r="A794" s="11" t="s">
        <v>242</v>
      </c>
      <c r="B794" s="11"/>
      <c r="C794" s="11" t="s">
        <v>243</v>
      </c>
      <c r="D794" s="11" t="str">
        <f>VLOOKUP(E794,[1]region!$A:$B,2,FALSE)</f>
        <v>SV</v>
      </c>
      <c r="E794" s="11" t="str">
        <f>IFERROR(VLOOKUP(C794,Sheet1!C:D,2,FALSE),C794)</f>
        <v>El Salvador</v>
      </c>
      <c r="F794" s="12">
        <v>2000</v>
      </c>
      <c r="G794" s="5">
        <v>35.051546391752574</v>
      </c>
      <c r="H794" s="6">
        <v>75</v>
      </c>
      <c r="I794" s="19">
        <v>85</v>
      </c>
      <c r="J794" s="13">
        <v>72</v>
      </c>
      <c r="K794" s="14">
        <v>100</v>
      </c>
      <c r="L794" s="22">
        <v>69.562886597938132</v>
      </c>
      <c r="M794" s="1">
        <f t="shared" si="24"/>
        <v>69.562886597938132</v>
      </c>
      <c r="N794" s="1" t="str">
        <f t="shared" si="25"/>
        <v>EQUAL</v>
      </c>
    </row>
    <row r="795" spans="1:14" ht="15">
      <c r="A795" s="11" t="s">
        <v>242</v>
      </c>
      <c r="B795" s="11"/>
      <c r="C795" s="11" t="s">
        <v>243</v>
      </c>
      <c r="D795" s="11" t="str">
        <f>VLOOKUP(E795,[1]region!$A:$B,2,FALSE)</f>
        <v>SV</v>
      </c>
      <c r="E795" s="11" t="str">
        <f>IFERROR(VLOOKUP(C795,Sheet1!C:D,2,FALSE),C795)</f>
        <v>El Salvador</v>
      </c>
      <c r="F795" s="12">
        <v>2001</v>
      </c>
      <c r="G795" s="5">
        <v>35.051546391752574</v>
      </c>
      <c r="H795" s="6">
        <v>75</v>
      </c>
      <c r="I795" s="19">
        <v>85</v>
      </c>
      <c r="J795" s="13">
        <v>72</v>
      </c>
      <c r="K795" s="14">
        <v>100</v>
      </c>
      <c r="L795" s="22">
        <v>69.562886597938132</v>
      </c>
      <c r="M795" s="1">
        <f t="shared" si="24"/>
        <v>69.562886597938132</v>
      </c>
      <c r="N795" s="1" t="str">
        <f t="shared" si="25"/>
        <v>EQUAL</v>
      </c>
    </row>
    <row r="796" spans="1:14" ht="15">
      <c r="A796" s="11" t="s">
        <v>242</v>
      </c>
      <c r="B796" s="11"/>
      <c r="C796" s="11" t="s">
        <v>243</v>
      </c>
      <c r="D796" s="11" t="str">
        <f>VLOOKUP(E796,[1]region!$A:$B,2,FALSE)</f>
        <v>SV</v>
      </c>
      <c r="E796" s="11" t="str">
        <f>IFERROR(VLOOKUP(C796,Sheet1!C:D,2,FALSE),C796)</f>
        <v>El Salvador</v>
      </c>
      <c r="F796" s="12">
        <v>2002</v>
      </c>
      <c r="G796" s="5">
        <v>35.051546391752574</v>
      </c>
      <c r="H796" s="6">
        <v>75</v>
      </c>
      <c r="I796" s="19">
        <v>85</v>
      </c>
      <c r="J796" s="13">
        <v>72</v>
      </c>
      <c r="K796" s="14">
        <v>100</v>
      </c>
      <c r="L796" s="22">
        <v>69.562886597938132</v>
      </c>
      <c r="M796" s="1">
        <f t="shared" si="24"/>
        <v>69.562886597938132</v>
      </c>
      <c r="N796" s="1" t="str">
        <f t="shared" si="25"/>
        <v>EQUAL</v>
      </c>
    </row>
    <row r="797" spans="1:14" ht="15">
      <c r="A797" s="11" t="s">
        <v>242</v>
      </c>
      <c r="B797" s="11"/>
      <c r="C797" s="11" t="s">
        <v>243</v>
      </c>
      <c r="D797" s="11" t="str">
        <f>VLOOKUP(E797,[1]region!$A:$B,2,FALSE)</f>
        <v>SV</v>
      </c>
      <c r="E797" s="11" t="str">
        <f>IFERROR(VLOOKUP(C797,Sheet1!C:D,2,FALSE),C797)</f>
        <v>El Salvador</v>
      </c>
      <c r="F797" s="12">
        <v>2003</v>
      </c>
      <c r="G797" s="5">
        <v>38.144329896907216</v>
      </c>
      <c r="H797" s="6">
        <v>73</v>
      </c>
      <c r="I797" s="19">
        <v>85</v>
      </c>
      <c r="J797" s="13">
        <v>72</v>
      </c>
      <c r="K797" s="14">
        <v>100</v>
      </c>
      <c r="L797" s="22">
        <v>69.836082474226799</v>
      </c>
      <c r="M797" s="1">
        <f t="shared" si="24"/>
        <v>69.836082474226799</v>
      </c>
      <c r="N797" s="1" t="str">
        <f t="shared" si="25"/>
        <v>EQUAL</v>
      </c>
    </row>
    <row r="798" spans="1:14" ht="15">
      <c r="A798" s="11" t="s">
        <v>242</v>
      </c>
      <c r="B798" s="11"/>
      <c r="C798" s="11" t="s">
        <v>243</v>
      </c>
      <c r="D798" s="11" t="str">
        <f>VLOOKUP(E798,[1]region!$A:$B,2,FALSE)</f>
        <v>SV</v>
      </c>
      <c r="E798" s="11" t="str">
        <f>IFERROR(VLOOKUP(C798,Sheet1!C:D,2,FALSE),C798)</f>
        <v>El Salvador</v>
      </c>
      <c r="F798" s="12">
        <v>2004</v>
      </c>
      <c r="G798" s="5">
        <v>43.298969072164951</v>
      </c>
      <c r="H798" s="6">
        <v>73</v>
      </c>
      <c r="I798" s="19">
        <v>85</v>
      </c>
      <c r="J798" s="13">
        <v>72</v>
      </c>
      <c r="K798" s="14">
        <v>100</v>
      </c>
      <c r="L798" s="22">
        <v>71.124742268041231</v>
      </c>
      <c r="M798" s="1">
        <f t="shared" si="24"/>
        <v>71.124742268041231</v>
      </c>
      <c r="N798" s="1" t="str">
        <f t="shared" si="25"/>
        <v>EQUAL</v>
      </c>
    </row>
    <row r="799" spans="1:14" ht="15">
      <c r="A799" s="11" t="s">
        <v>242</v>
      </c>
      <c r="B799" s="11"/>
      <c r="C799" s="11" t="s">
        <v>243</v>
      </c>
      <c r="D799" s="11" t="str">
        <f>VLOOKUP(E799,[1]region!$A:$B,2,FALSE)</f>
        <v>SV</v>
      </c>
      <c r="E799" s="11" t="str">
        <f>IFERROR(VLOOKUP(C799,Sheet1!C:D,2,FALSE),C799)</f>
        <v>El Salvador</v>
      </c>
      <c r="F799" s="12">
        <v>2005</v>
      </c>
      <c r="G799" s="5">
        <v>43.298969072164951</v>
      </c>
      <c r="H799" s="6">
        <v>75</v>
      </c>
      <c r="I799" s="19">
        <v>85</v>
      </c>
      <c r="J799" s="13">
        <v>72</v>
      </c>
      <c r="K799" s="14">
        <v>100</v>
      </c>
      <c r="L799" s="22">
        <v>71.624742268041231</v>
      </c>
      <c r="M799" s="1">
        <f t="shared" si="24"/>
        <v>71.624742268041231</v>
      </c>
      <c r="N799" s="1" t="str">
        <f t="shared" si="25"/>
        <v>EQUAL</v>
      </c>
    </row>
    <row r="800" spans="1:14" ht="15">
      <c r="A800" s="11" t="s">
        <v>242</v>
      </c>
      <c r="B800" s="11"/>
      <c r="C800" s="11" t="s">
        <v>243</v>
      </c>
      <c r="D800" s="11" t="str">
        <f>VLOOKUP(E800,[1]region!$A:$B,2,FALSE)</f>
        <v>SV</v>
      </c>
      <c r="E800" s="11" t="str">
        <f>IFERROR(VLOOKUP(C800,Sheet1!C:D,2,FALSE),C800)</f>
        <v>El Salvador</v>
      </c>
      <c r="F800" s="12">
        <v>2006</v>
      </c>
      <c r="G800" s="5">
        <v>41.237113402061851</v>
      </c>
      <c r="H800" s="6">
        <v>74</v>
      </c>
      <c r="I800" s="19">
        <v>85</v>
      </c>
      <c r="J800" s="13">
        <v>72</v>
      </c>
      <c r="K800" s="14">
        <v>100</v>
      </c>
      <c r="L800" s="22">
        <v>70.859278350515467</v>
      </c>
      <c r="M800" s="1">
        <f t="shared" si="24"/>
        <v>70.859278350515467</v>
      </c>
      <c r="N800" s="1" t="str">
        <f t="shared" si="25"/>
        <v>EQUAL</v>
      </c>
    </row>
    <row r="801" spans="1:14" ht="15">
      <c r="A801" s="11" t="s">
        <v>242</v>
      </c>
      <c r="B801" s="11"/>
      <c r="C801" s="11" t="s">
        <v>243</v>
      </c>
      <c r="D801" s="11" t="str">
        <f>VLOOKUP(E801,[1]region!$A:$B,2,FALSE)</f>
        <v>SV</v>
      </c>
      <c r="E801" s="11" t="str">
        <f>IFERROR(VLOOKUP(C801,Sheet1!C:D,2,FALSE),C801)</f>
        <v>El Salvador</v>
      </c>
      <c r="F801" s="12">
        <v>2007</v>
      </c>
      <c r="G801" s="5">
        <v>41.237113402061851</v>
      </c>
      <c r="H801" s="6">
        <v>73</v>
      </c>
      <c r="I801" s="19">
        <v>85</v>
      </c>
      <c r="J801" s="13">
        <v>72</v>
      </c>
      <c r="K801" s="14">
        <v>100</v>
      </c>
      <c r="L801" s="22">
        <v>70.609278350515467</v>
      </c>
      <c r="M801" s="1">
        <f t="shared" si="24"/>
        <v>70.609278350515467</v>
      </c>
      <c r="N801" s="1" t="str">
        <f t="shared" si="25"/>
        <v>EQUAL</v>
      </c>
    </row>
    <row r="802" spans="1:14" ht="15">
      <c r="A802" s="11" t="s">
        <v>242</v>
      </c>
      <c r="B802" s="11"/>
      <c r="C802" s="11" t="s">
        <v>243</v>
      </c>
      <c r="D802" s="11" t="str">
        <f>VLOOKUP(E802,[1]region!$A:$B,2,FALSE)</f>
        <v>SV</v>
      </c>
      <c r="E802" s="11" t="str">
        <f>IFERROR(VLOOKUP(C802,Sheet1!C:D,2,FALSE),C802)</f>
        <v>El Salvador</v>
      </c>
      <c r="F802" s="12">
        <v>2008</v>
      </c>
      <c r="G802" s="5">
        <v>40.206185567010309</v>
      </c>
      <c r="H802" s="6">
        <v>73</v>
      </c>
      <c r="I802" s="19">
        <v>85</v>
      </c>
      <c r="J802" s="13">
        <v>72</v>
      </c>
      <c r="K802" s="14">
        <v>100</v>
      </c>
      <c r="L802" s="22">
        <v>70.351546391752578</v>
      </c>
      <c r="M802" s="1">
        <f t="shared" si="24"/>
        <v>70.351546391752578</v>
      </c>
      <c r="N802" s="1" t="str">
        <f t="shared" si="25"/>
        <v>EQUAL</v>
      </c>
    </row>
    <row r="803" spans="1:14" ht="15">
      <c r="A803" s="11" t="s">
        <v>242</v>
      </c>
      <c r="B803" s="11"/>
      <c r="C803" s="11" t="s">
        <v>243</v>
      </c>
      <c r="D803" s="11" t="str">
        <f>VLOOKUP(E803,[1]region!$A:$B,2,FALSE)</f>
        <v>SV</v>
      </c>
      <c r="E803" s="11" t="str">
        <f>IFERROR(VLOOKUP(C803,Sheet1!C:D,2,FALSE),C803)</f>
        <v>El Salvador</v>
      </c>
      <c r="F803" s="12">
        <v>2009</v>
      </c>
      <c r="G803" s="5">
        <v>35.051546391752574</v>
      </c>
      <c r="H803" s="6">
        <v>74</v>
      </c>
      <c r="I803" s="19">
        <v>90</v>
      </c>
      <c r="J803" s="13">
        <v>86</v>
      </c>
      <c r="K803" s="14">
        <v>100</v>
      </c>
      <c r="L803" s="22">
        <v>72.66288659793814</v>
      </c>
      <c r="M803" s="1">
        <f t="shared" si="24"/>
        <v>72.66288659793814</v>
      </c>
      <c r="N803" s="1" t="str">
        <f t="shared" si="25"/>
        <v>EQUAL</v>
      </c>
    </row>
    <row r="804" spans="1:14" ht="15">
      <c r="A804" s="11" t="s">
        <v>242</v>
      </c>
      <c r="B804" s="11"/>
      <c r="C804" s="11" t="s">
        <v>243</v>
      </c>
      <c r="D804" s="11" t="str">
        <f>VLOOKUP(E804,[1]region!$A:$B,2,FALSE)</f>
        <v>SV</v>
      </c>
      <c r="E804" s="11" t="str">
        <f>IFERROR(VLOOKUP(C804,Sheet1!C:D,2,FALSE),C804)</f>
        <v>El Salvador</v>
      </c>
      <c r="F804" s="12">
        <v>2010</v>
      </c>
      <c r="G804" s="5">
        <v>37.113402061855673</v>
      </c>
      <c r="H804" s="6">
        <v>75</v>
      </c>
      <c r="I804" s="19">
        <v>90</v>
      </c>
      <c r="J804" s="13">
        <v>86</v>
      </c>
      <c r="K804" s="14">
        <v>100</v>
      </c>
      <c r="L804" s="22">
        <v>73.428350515463919</v>
      </c>
      <c r="M804" s="1">
        <f t="shared" si="24"/>
        <v>73.428350515463919</v>
      </c>
      <c r="N804" s="1" t="str">
        <f t="shared" si="25"/>
        <v>EQUAL</v>
      </c>
    </row>
    <row r="805" spans="1:14" ht="15">
      <c r="A805" s="11" t="s">
        <v>242</v>
      </c>
      <c r="B805" s="11"/>
      <c r="C805" s="11" t="s">
        <v>243</v>
      </c>
      <c r="D805" s="11" t="str">
        <f>VLOOKUP(E805,[1]region!$A:$B,2,FALSE)</f>
        <v>SV</v>
      </c>
      <c r="E805" s="11" t="str">
        <f>IFERROR(VLOOKUP(C805,Sheet1!C:D,2,FALSE),C805)</f>
        <v>El Salvador</v>
      </c>
      <c r="F805" s="12">
        <v>2011</v>
      </c>
      <c r="G805" s="5">
        <v>35.308164948453609</v>
      </c>
      <c r="H805" s="6">
        <v>76</v>
      </c>
      <c r="I805" s="19">
        <v>90</v>
      </c>
      <c r="J805" s="13">
        <v>86</v>
      </c>
      <c r="K805" s="14">
        <v>100</v>
      </c>
      <c r="L805" s="22">
        <v>73.227041237113411</v>
      </c>
      <c r="M805" s="1">
        <f t="shared" si="24"/>
        <v>73.227041237113411</v>
      </c>
      <c r="N805" s="1" t="str">
        <f t="shared" si="25"/>
        <v>EQUAL</v>
      </c>
    </row>
    <row r="806" spans="1:14" ht="15">
      <c r="A806" s="11" t="s">
        <v>242</v>
      </c>
      <c r="B806" s="11"/>
      <c r="C806" s="11" t="s">
        <v>243</v>
      </c>
      <c r="D806" s="11" t="str">
        <f>VLOOKUP(E806,[1]region!$A:$B,2,FALSE)</f>
        <v>SV</v>
      </c>
      <c r="E806" s="11" t="str">
        <f>IFERROR(VLOOKUP(C806,Sheet1!C:D,2,FALSE),C806)</f>
        <v>El Salvador</v>
      </c>
      <c r="F806" s="12">
        <v>2012</v>
      </c>
      <c r="G806" s="5">
        <v>39.175257731958766</v>
      </c>
      <c r="H806" s="6">
        <v>77</v>
      </c>
      <c r="I806" s="19">
        <v>90</v>
      </c>
      <c r="J806" s="13">
        <v>86</v>
      </c>
      <c r="K806" s="14">
        <v>100</v>
      </c>
      <c r="L806" s="22">
        <v>74.443814432989697</v>
      </c>
      <c r="M806" s="1">
        <f t="shared" si="24"/>
        <v>74.443814432989697</v>
      </c>
      <c r="N806" s="1" t="str">
        <f t="shared" si="25"/>
        <v>EQUAL</v>
      </c>
    </row>
    <row r="807" spans="1:14" ht="15">
      <c r="A807" s="11" t="s">
        <v>242</v>
      </c>
      <c r="B807" s="11"/>
      <c r="C807" s="11" t="s">
        <v>243</v>
      </c>
      <c r="D807" s="11" t="str">
        <f>VLOOKUP(E807,[1]region!$A:$B,2,FALSE)</f>
        <v>SV</v>
      </c>
      <c r="E807" s="11" t="str">
        <f>IFERROR(VLOOKUP(C807,Sheet1!C:D,2,FALSE),C807)</f>
        <v>El Salvador</v>
      </c>
      <c r="F807" s="12">
        <v>2013</v>
      </c>
      <c r="G807" s="5">
        <v>39.175257731958766</v>
      </c>
      <c r="H807" s="6">
        <v>77</v>
      </c>
      <c r="I807" s="19">
        <v>90</v>
      </c>
      <c r="J807" s="13">
        <v>86</v>
      </c>
      <c r="K807" s="14">
        <v>100</v>
      </c>
      <c r="L807" s="22">
        <v>74.443814432989697</v>
      </c>
      <c r="M807" s="1">
        <f t="shared" si="24"/>
        <v>74.443814432989697</v>
      </c>
      <c r="N807" s="1" t="str">
        <f t="shared" si="25"/>
        <v>EQUAL</v>
      </c>
    </row>
    <row r="808" spans="1:14" ht="15">
      <c r="A808" s="11" t="s">
        <v>242</v>
      </c>
      <c r="B808" s="11"/>
      <c r="C808" s="11" t="s">
        <v>243</v>
      </c>
      <c r="D808" s="11" t="str">
        <f>VLOOKUP(E808,[1]region!$A:$B,2,FALSE)</f>
        <v>SV</v>
      </c>
      <c r="E808" s="11" t="str">
        <f>IFERROR(VLOOKUP(C808,Sheet1!C:D,2,FALSE),C808)</f>
        <v>El Salvador</v>
      </c>
      <c r="F808" s="12">
        <v>2014</v>
      </c>
      <c r="G808" s="5">
        <v>40.206185567010309</v>
      </c>
      <c r="H808" s="6">
        <v>75</v>
      </c>
      <c r="I808" s="19">
        <v>90</v>
      </c>
      <c r="J808" s="13">
        <v>86</v>
      </c>
      <c r="K808" s="14">
        <v>100</v>
      </c>
      <c r="L808" s="22">
        <v>74.201546391752586</v>
      </c>
      <c r="M808" s="1">
        <f t="shared" si="24"/>
        <v>74.201546391752586</v>
      </c>
      <c r="N808" s="1" t="str">
        <f t="shared" si="25"/>
        <v>EQUAL</v>
      </c>
    </row>
    <row r="809" spans="1:14" ht="15">
      <c r="A809" s="11" t="s">
        <v>242</v>
      </c>
      <c r="B809" s="11"/>
      <c r="C809" s="11" t="s">
        <v>243</v>
      </c>
      <c r="D809" s="11" t="str">
        <f>VLOOKUP(E809,[1]region!$A:$B,2,FALSE)</f>
        <v>SV</v>
      </c>
      <c r="E809" s="11" t="str">
        <f>IFERROR(VLOOKUP(C809,Sheet1!C:D,2,FALSE),C809)</f>
        <v>El Salvador</v>
      </c>
      <c r="F809" s="12">
        <v>2015</v>
      </c>
      <c r="G809" s="5">
        <v>40.206185567010309</v>
      </c>
      <c r="H809" s="6">
        <v>69</v>
      </c>
      <c r="I809" s="19">
        <v>90</v>
      </c>
      <c r="J809" s="13">
        <v>86</v>
      </c>
      <c r="K809" s="14">
        <v>100</v>
      </c>
      <c r="L809" s="22">
        <v>72.701546391752572</v>
      </c>
      <c r="M809" s="1">
        <f t="shared" si="24"/>
        <v>72.701546391752572</v>
      </c>
      <c r="N809" s="1" t="str">
        <f t="shared" si="25"/>
        <v>EQUAL</v>
      </c>
    </row>
    <row r="810" spans="1:14" ht="15">
      <c r="A810" s="11" t="s">
        <v>242</v>
      </c>
      <c r="B810" s="11"/>
      <c r="C810" s="11" t="s">
        <v>243</v>
      </c>
      <c r="D810" s="11" t="str">
        <f>VLOOKUP(E810,[1]region!$A:$B,2,FALSE)</f>
        <v>SV</v>
      </c>
      <c r="E810" s="11" t="str">
        <f>IFERROR(VLOOKUP(C810,Sheet1!C:D,2,FALSE),C810)</f>
        <v>El Salvador</v>
      </c>
      <c r="F810" s="12">
        <v>2016</v>
      </c>
      <c r="G810" s="5">
        <v>37.113402061855673</v>
      </c>
      <c r="H810" s="6">
        <v>70</v>
      </c>
      <c r="I810" s="19">
        <v>90</v>
      </c>
      <c r="J810" s="13">
        <v>86</v>
      </c>
      <c r="K810" s="14">
        <v>100</v>
      </c>
      <c r="L810" s="22">
        <v>72.178350515463919</v>
      </c>
      <c r="M810" s="1">
        <f t="shared" si="24"/>
        <v>72.178350515463919</v>
      </c>
      <c r="N810" s="1" t="str">
        <f t="shared" si="25"/>
        <v>EQUAL</v>
      </c>
    </row>
    <row r="811" spans="1:14" ht="15">
      <c r="A811" s="11" t="s">
        <v>242</v>
      </c>
      <c r="B811" s="11"/>
      <c r="C811" s="11" t="s">
        <v>243</v>
      </c>
      <c r="D811" s="11" t="str">
        <f>VLOOKUP(E811,[1]region!$A:$B,2,FALSE)</f>
        <v>SV</v>
      </c>
      <c r="E811" s="11" t="str">
        <f>IFERROR(VLOOKUP(C811,Sheet1!C:D,2,FALSE),C811)</f>
        <v>El Salvador</v>
      </c>
      <c r="F811" s="12">
        <v>2017</v>
      </c>
      <c r="G811" s="5">
        <v>34.020618556701031</v>
      </c>
      <c r="H811" s="15">
        <v>70</v>
      </c>
      <c r="I811" s="19">
        <v>90</v>
      </c>
      <c r="J811" s="13">
        <v>86</v>
      </c>
      <c r="K811" s="14">
        <v>100</v>
      </c>
      <c r="L811" s="22">
        <v>71.405154639175265</v>
      </c>
      <c r="M811" s="1">
        <f t="shared" si="24"/>
        <v>71.405154639175265</v>
      </c>
      <c r="N811" s="1" t="str">
        <f t="shared" si="25"/>
        <v>EQUAL</v>
      </c>
    </row>
    <row r="812" spans="1:14" ht="15">
      <c r="A812" s="11" t="s">
        <v>85</v>
      </c>
      <c r="B812" s="11"/>
      <c r="C812" s="11" t="s">
        <v>86</v>
      </c>
      <c r="D812" s="11" t="str">
        <f>VLOOKUP(E812,[1]region!$A:$B,2,FALSE)</f>
        <v>GQ</v>
      </c>
      <c r="E812" s="11" t="str">
        <f>IFERROR(VLOOKUP(C812,Sheet1!C:D,2,FALSE),C812)</f>
        <v>Equatorial Guinea</v>
      </c>
      <c r="F812" s="12">
        <v>2000</v>
      </c>
      <c r="G812" s="5">
        <v>19.587628865979383</v>
      </c>
      <c r="H812" s="6">
        <v>17</v>
      </c>
      <c r="I812" s="19">
        <v>20</v>
      </c>
      <c r="J812" s="13">
        <v>16</v>
      </c>
      <c r="K812" s="14">
        <v>100</v>
      </c>
      <c r="L812" s="22">
        <v>26.546907216494844</v>
      </c>
      <c r="M812" s="1">
        <f t="shared" si="24"/>
        <v>26.546907216494844</v>
      </c>
      <c r="N812" s="1" t="str">
        <f t="shared" si="25"/>
        <v>EQUAL</v>
      </c>
    </row>
    <row r="813" spans="1:14" ht="15">
      <c r="A813" s="11" t="s">
        <v>85</v>
      </c>
      <c r="B813" s="11"/>
      <c r="C813" s="11" t="s">
        <v>86</v>
      </c>
      <c r="D813" s="11" t="str">
        <f>VLOOKUP(E813,[1]region!$A:$B,2,FALSE)</f>
        <v>GQ</v>
      </c>
      <c r="E813" s="11" t="str">
        <f>IFERROR(VLOOKUP(C813,Sheet1!C:D,2,FALSE),C813)</f>
        <v>Equatorial Guinea</v>
      </c>
      <c r="F813" s="12">
        <v>2001</v>
      </c>
      <c r="G813" s="5">
        <v>19.587628865979383</v>
      </c>
      <c r="H813" s="6">
        <v>17</v>
      </c>
      <c r="I813" s="19">
        <v>20</v>
      </c>
      <c r="J813" s="13">
        <v>16</v>
      </c>
      <c r="K813" s="14">
        <v>100</v>
      </c>
      <c r="L813" s="22">
        <v>26.546907216494844</v>
      </c>
      <c r="M813" s="1">
        <f t="shared" si="24"/>
        <v>26.546907216494844</v>
      </c>
      <c r="N813" s="1" t="str">
        <f t="shared" si="25"/>
        <v>EQUAL</v>
      </c>
    </row>
    <row r="814" spans="1:14" ht="15">
      <c r="A814" s="11" t="s">
        <v>85</v>
      </c>
      <c r="B814" s="11"/>
      <c r="C814" s="11" t="s">
        <v>86</v>
      </c>
      <c r="D814" s="11" t="str">
        <f>VLOOKUP(E814,[1]region!$A:$B,2,FALSE)</f>
        <v>GQ</v>
      </c>
      <c r="E814" s="11" t="str">
        <f>IFERROR(VLOOKUP(C814,Sheet1!C:D,2,FALSE),C814)</f>
        <v>Equatorial Guinea</v>
      </c>
      <c r="F814" s="12">
        <v>2002</v>
      </c>
      <c r="G814" s="5">
        <v>19.587628865979383</v>
      </c>
      <c r="H814" s="6">
        <v>17</v>
      </c>
      <c r="I814" s="19">
        <v>20</v>
      </c>
      <c r="J814" s="13">
        <v>16</v>
      </c>
      <c r="K814" s="14">
        <v>100</v>
      </c>
      <c r="L814" s="22">
        <v>26.546907216494844</v>
      </c>
      <c r="M814" s="1">
        <f t="shared" si="24"/>
        <v>26.546907216494844</v>
      </c>
      <c r="N814" s="1" t="str">
        <f t="shared" si="25"/>
        <v>EQUAL</v>
      </c>
    </row>
    <row r="815" spans="1:14" ht="15">
      <c r="A815" s="11" t="s">
        <v>85</v>
      </c>
      <c r="B815" s="11"/>
      <c r="C815" s="11" t="s">
        <v>86</v>
      </c>
      <c r="D815" s="11" t="str">
        <f>VLOOKUP(E815,[1]region!$A:$B,2,FALSE)</f>
        <v>GQ</v>
      </c>
      <c r="E815" s="11" t="str">
        <f>IFERROR(VLOOKUP(C815,Sheet1!C:D,2,FALSE),C815)</f>
        <v>Equatorial Guinea</v>
      </c>
      <c r="F815" s="12">
        <v>2003</v>
      </c>
      <c r="G815" s="5">
        <v>19.587628865979383</v>
      </c>
      <c r="H815" s="6">
        <v>17</v>
      </c>
      <c r="I815" s="19">
        <v>20</v>
      </c>
      <c r="J815" s="13">
        <v>16</v>
      </c>
      <c r="K815" s="14">
        <v>100</v>
      </c>
      <c r="L815" s="22">
        <v>26.546907216494844</v>
      </c>
      <c r="M815" s="1">
        <f t="shared" si="24"/>
        <v>26.546907216494844</v>
      </c>
      <c r="N815" s="1" t="str">
        <f t="shared" si="25"/>
        <v>EQUAL</v>
      </c>
    </row>
    <row r="816" spans="1:14" ht="15">
      <c r="A816" s="11" t="s">
        <v>85</v>
      </c>
      <c r="B816" s="11"/>
      <c r="C816" s="11" t="s">
        <v>86</v>
      </c>
      <c r="D816" s="11" t="str">
        <f>VLOOKUP(E816,[1]region!$A:$B,2,FALSE)</f>
        <v>GQ</v>
      </c>
      <c r="E816" s="11" t="str">
        <f>IFERROR(VLOOKUP(C816,Sheet1!C:D,2,FALSE),C816)</f>
        <v>Equatorial Guinea</v>
      </c>
      <c r="F816" s="12">
        <v>2004</v>
      </c>
      <c r="G816" s="5">
        <v>19.587628865979383</v>
      </c>
      <c r="H816" s="6">
        <v>15</v>
      </c>
      <c r="I816" s="19">
        <v>20</v>
      </c>
      <c r="J816" s="13">
        <v>16</v>
      </c>
      <c r="K816" s="14">
        <v>100</v>
      </c>
      <c r="L816" s="22">
        <v>26.046907216494844</v>
      </c>
      <c r="M816" s="1">
        <f t="shared" si="24"/>
        <v>26.046907216494844</v>
      </c>
      <c r="N816" s="1" t="str">
        <f t="shared" si="25"/>
        <v>EQUAL</v>
      </c>
    </row>
    <row r="817" spans="1:14" ht="15">
      <c r="A817" s="11" t="s">
        <v>85</v>
      </c>
      <c r="B817" s="11"/>
      <c r="C817" s="11" t="s">
        <v>86</v>
      </c>
      <c r="D817" s="11" t="str">
        <f>VLOOKUP(E817,[1]region!$A:$B,2,FALSE)</f>
        <v>GQ</v>
      </c>
      <c r="E817" s="11" t="str">
        <f>IFERROR(VLOOKUP(C817,Sheet1!C:D,2,FALSE),C817)</f>
        <v>Equatorial Guinea</v>
      </c>
      <c r="F817" s="12">
        <v>2005</v>
      </c>
      <c r="G817" s="5">
        <v>19.587628865979383</v>
      </c>
      <c r="H817" s="6">
        <v>10</v>
      </c>
      <c r="I817" s="19">
        <v>20</v>
      </c>
      <c r="J817" s="13">
        <v>16</v>
      </c>
      <c r="K817" s="14">
        <v>100</v>
      </c>
      <c r="L817" s="22">
        <v>24.796907216494844</v>
      </c>
      <c r="M817" s="1">
        <f t="shared" si="24"/>
        <v>24.796907216494844</v>
      </c>
      <c r="N817" s="1" t="str">
        <f t="shared" si="25"/>
        <v>EQUAL</v>
      </c>
    </row>
    <row r="818" spans="1:14" ht="15">
      <c r="A818" s="11" t="s">
        <v>85</v>
      </c>
      <c r="B818" s="11"/>
      <c r="C818" s="11" t="s">
        <v>86</v>
      </c>
      <c r="D818" s="11" t="str">
        <f>VLOOKUP(E818,[1]region!$A:$B,2,FALSE)</f>
        <v>GQ</v>
      </c>
      <c r="E818" s="11" t="str">
        <f>IFERROR(VLOOKUP(C818,Sheet1!C:D,2,FALSE),C818)</f>
        <v>Equatorial Guinea</v>
      </c>
      <c r="F818" s="12">
        <v>2006</v>
      </c>
      <c r="G818" s="5">
        <v>21.649484536082475</v>
      </c>
      <c r="H818" s="6">
        <v>10</v>
      </c>
      <c r="I818" s="19">
        <v>20</v>
      </c>
      <c r="J818" s="13">
        <v>16</v>
      </c>
      <c r="K818" s="14">
        <v>100</v>
      </c>
      <c r="L818" s="22">
        <v>25.312371134020619</v>
      </c>
      <c r="M818" s="1">
        <f t="shared" si="24"/>
        <v>25.312371134020619</v>
      </c>
      <c r="N818" s="1" t="str">
        <f t="shared" si="25"/>
        <v>EQUAL</v>
      </c>
    </row>
    <row r="819" spans="1:14" ht="15">
      <c r="A819" s="11" t="s">
        <v>85</v>
      </c>
      <c r="B819" s="11"/>
      <c r="C819" s="11" t="s">
        <v>86</v>
      </c>
      <c r="D819" s="11" t="str">
        <f>VLOOKUP(E819,[1]region!$A:$B,2,FALSE)</f>
        <v>GQ</v>
      </c>
      <c r="E819" s="11" t="str">
        <f>IFERROR(VLOOKUP(C819,Sheet1!C:D,2,FALSE),C819)</f>
        <v>Equatorial Guinea</v>
      </c>
      <c r="F819" s="12">
        <v>2007</v>
      </c>
      <c r="G819" s="5">
        <v>19.587628865979383</v>
      </c>
      <c r="H819" s="6">
        <v>10</v>
      </c>
      <c r="I819" s="19">
        <v>20</v>
      </c>
      <c r="J819" s="13">
        <v>16</v>
      </c>
      <c r="K819" s="14">
        <v>100</v>
      </c>
      <c r="L819" s="22">
        <v>24.796907216494844</v>
      </c>
      <c r="M819" s="1">
        <f t="shared" si="24"/>
        <v>24.796907216494844</v>
      </c>
      <c r="N819" s="1" t="str">
        <f t="shared" si="25"/>
        <v>EQUAL</v>
      </c>
    </row>
    <row r="820" spans="1:14" ht="15">
      <c r="A820" s="11" t="s">
        <v>85</v>
      </c>
      <c r="B820" s="11"/>
      <c r="C820" s="11" t="s">
        <v>86</v>
      </c>
      <c r="D820" s="11" t="str">
        <f>VLOOKUP(E820,[1]region!$A:$B,2,FALSE)</f>
        <v>GQ</v>
      </c>
      <c r="E820" s="11" t="str">
        <f>IFERROR(VLOOKUP(C820,Sheet1!C:D,2,FALSE),C820)</f>
        <v>Equatorial Guinea</v>
      </c>
      <c r="F820" s="12">
        <v>2008</v>
      </c>
      <c r="G820" s="5">
        <v>17.525773195876287</v>
      </c>
      <c r="H820" s="6">
        <v>8</v>
      </c>
      <c r="I820" s="19">
        <v>20</v>
      </c>
      <c r="J820" s="13">
        <v>16</v>
      </c>
      <c r="K820" s="14">
        <v>100</v>
      </c>
      <c r="L820" s="22">
        <v>23.781443298969073</v>
      </c>
      <c r="M820" s="1">
        <f t="shared" si="24"/>
        <v>23.781443298969073</v>
      </c>
      <c r="N820" s="1" t="str">
        <f t="shared" si="25"/>
        <v>EQUAL</v>
      </c>
    </row>
    <row r="821" spans="1:14" ht="15">
      <c r="A821" s="11" t="s">
        <v>85</v>
      </c>
      <c r="B821" s="11"/>
      <c r="C821" s="11" t="s">
        <v>86</v>
      </c>
      <c r="D821" s="11" t="str">
        <f>VLOOKUP(E821,[1]region!$A:$B,2,FALSE)</f>
        <v>GQ</v>
      </c>
      <c r="E821" s="11" t="str">
        <f>IFERROR(VLOOKUP(C821,Sheet1!C:D,2,FALSE),C821)</f>
        <v>Equatorial Guinea</v>
      </c>
      <c r="F821" s="12">
        <v>2009</v>
      </c>
      <c r="G821" s="5">
        <v>18.556701030927837</v>
      </c>
      <c r="H821" s="6">
        <v>8</v>
      </c>
      <c r="I821" s="19">
        <v>20</v>
      </c>
      <c r="J821" s="13">
        <v>16</v>
      </c>
      <c r="K821" s="14">
        <v>100</v>
      </c>
      <c r="L821" s="22">
        <v>24.039175257731962</v>
      </c>
      <c r="M821" s="1">
        <f t="shared" si="24"/>
        <v>24.039175257731962</v>
      </c>
      <c r="N821" s="1" t="str">
        <f t="shared" si="25"/>
        <v>EQUAL</v>
      </c>
    </row>
    <row r="822" spans="1:14" ht="15">
      <c r="A822" s="11" t="s">
        <v>85</v>
      </c>
      <c r="B822" s="11"/>
      <c r="C822" s="11" t="s">
        <v>86</v>
      </c>
      <c r="D822" s="11" t="str">
        <f>VLOOKUP(E822,[1]region!$A:$B,2,FALSE)</f>
        <v>GQ</v>
      </c>
      <c r="E822" s="11" t="str">
        <f>IFERROR(VLOOKUP(C822,Sheet1!C:D,2,FALSE),C822)</f>
        <v>Equatorial Guinea</v>
      </c>
      <c r="F822" s="12">
        <v>2010</v>
      </c>
      <c r="G822" s="5">
        <v>19.587628865979383</v>
      </c>
      <c r="H822" s="6">
        <v>8</v>
      </c>
      <c r="I822" s="19">
        <v>20</v>
      </c>
      <c r="J822" s="13">
        <v>16</v>
      </c>
      <c r="K822" s="14">
        <v>100</v>
      </c>
      <c r="L822" s="22">
        <v>24.296907216494844</v>
      </c>
      <c r="M822" s="1">
        <f t="shared" si="24"/>
        <v>24.296907216494844</v>
      </c>
      <c r="N822" s="1" t="str">
        <f t="shared" si="25"/>
        <v>EQUAL</v>
      </c>
    </row>
    <row r="823" spans="1:14" ht="15">
      <c r="A823" s="11" t="s">
        <v>85</v>
      </c>
      <c r="B823" s="11"/>
      <c r="C823" s="11" t="s">
        <v>86</v>
      </c>
      <c r="D823" s="11" t="str">
        <f>VLOOKUP(E823,[1]region!$A:$B,2,FALSE)</f>
        <v>GQ</v>
      </c>
      <c r="E823" s="11" t="str">
        <f>IFERROR(VLOOKUP(C823,Sheet1!C:D,2,FALSE),C823)</f>
        <v>Equatorial Guinea</v>
      </c>
      <c r="F823" s="12">
        <v>2011</v>
      </c>
      <c r="G823" s="5">
        <v>19.71316494845361</v>
      </c>
      <c r="H823" s="6">
        <v>8</v>
      </c>
      <c r="I823" s="19">
        <v>20</v>
      </c>
      <c r="J823" s="13">
        <v>16</v>
      </c>
      <c r="K823" s="14">
        <v>100</v>
      </c>
      <c r="L823" s="22">
        <v>24.328291237113405</v>
      </c>
      <c r="M823" s="1">
        <f t="shared" si="24"/>
        <v>24.328291237113405</v>
      </c>
      <c r="N823" s="1" t="str">
        <f t="shared" si="25"/>
        <v>EQUAL</v>
      </c>
    </row>
    <row r="824" spans="1:14" ht="15">
      <c r="A824" s="11" t="s">
        <v>85</v>
      </c>
      <c r="B824" s="11"/>
      <c r="C824" s="11" t="s">
        <v>86</v>
      </c>
      <c r="D824" s="11" t="str">
        <f>VLOOKUP(E824,[1]region!$A:$B,2,FALSE)</f>
        <v>GQ</v>
      </c>
      <c r="E824" s="11" t="str">
        <f>IFERROR(VLOOKUP(C824,Sheet1!C:D,2,FALSE),C824)</f>
        <v>Equatorial Guinea</v>
      </c>
      <c r="F824" s="12">
        <v>2012</v>
      </c>
      <c r="G824" s="5">
        <v>19.71316494845361</v>
      </c>
      <c r="H824" s="6">
        <v>8</v>
      </c>
      <c r="I824" s="19">
        <v>20</v>
      </c>
      <c r="J824" s="13">
        <v>16</v>
      </c>
      <c r="K824" s="14">
        <v>100</v>
      </c>
      <c r="L824" s="22">
        <v>24.328291237113405</v>
      </c>
      <c r="M824" s="1">
        <f t="shared" si="24"/>
        <v>24.328291237113405</v>
      </c>
      <c r="N824" s="1" t="str">
        <f t="shared" si="25"/>
        <v>EQUAL</v>
      </c>
    </row>
    <row r="825" spans="1:14" ht="15">
      <c r="A825" s="11" t="s">
        <v>85</v>
      </c>
      <c r="B825" s="11"/>
      <c r="C825" s="11" t="s">
        <v>86</v>
      </c>
      <c r="D825" s="11" t="str">
        <f>VLOOKUP(E825,[1]region!$A:$B,2,FALSE)</f>
        <v>GQ</v>
      </c>
      <c r="E825" s="11" t="str">
        <f>IFERROR(VLOOKUP(C825,Sheet1!C:D,2,FALSE),C825)</f>
        <v>Equatorial Guinea</v>
      </c>
      <c r="F825" s="12">
        <v>2013</v>
      </c>
      <c r="G825" s="5">
        <v>19.71316494845361</v>
      </c>
      <c r="H825" s="6">
        <v>8</v>
      </c>
      <c r="I825" s="19">
        <v>20</v>
      </c>
      <c r="J825" s="13">
        <v>16</v>
      </c>
      <c r="K825" s="14">
        <v>100</v>
      </c>
      <c r="L825" s="22">
        <v>24.328291237113405</v>
      </c>
      <c r="M825" s="1">
        <f t="shared" si="24"/>
        <v>24.328291237113405</v>
      </c>
      <c r="N825" s="1" t="str">
        <f t="shared" si="25"/>
        <v>EQUAL</v>
      </c>
    </row>
    <row r="826" spans="1:14" ht="15">
      <c r="A826" s="11" t="s">
        <v>85</v>
      </c>
      <c r="B826" s="11"/>
      <c r="C826" s="11" t="s">
        <v>86</v>
      </c>
      <c r="D826" s="11" t="str">
        <f>VLOOKUP(E826,[1]region!$A:$B,2,FALSE)</f>
        <v>GQ</v>
      </c>
      <c r="E826" s="11" t="str">
        <f>IFERROR(VLOOKUP(C826,Sheet1!C:D,2,FALSE),C826)</f>
        <v>Equatorial Guinea</v>
      </c>
      <c r="F826" s="12">
        <v>2014</v>
      </c>
      <c r="G826" s="5">
        <v>19.71316494845361</v>
      </c>
      <c r="H826" s="6">
        <v>8</v>
      </c>
      <c r="I826" s="19">
        <v>20</v>
      </c>
      <c r="J826" s="13">
        <v>16</v>
      </c>
      <c r="K826" s="14">
        <v>100</v>
      </c>
      <c r="L826" s="22">
        <v>24.328291237113405</v>
      </c>
      <c r="M826" s="1">
        <f t="shared" si="24"/>
        <v>24.328291237113405</v>
      </c>
      <c r="N826" s="1" t="str">
        <f t="shared" si="25"/>
        <v>EQUAL</v>
      </c>
    </row>
    <row r="827" spans="1:14" ht="15">
      <c r="A827" s="11" t="s">
        <v>85</v>
      </c>
      <c r="B827" s="11"/>
      <c r="C827" s="11" t="s">
        <v>86</v>
      </c>
      <c r="D827" s="11" t="str">
        <f>VLOOKUP(E827,[1]region!$A:$B,2,FALSE)</f>
        <v>GQ</v>
      </c>
      <c r="E827" s="11" t="str">
        <f>IFERROR(VLOOKUP(C827,Sheet1!C:D,2,FALSE),C827)</f>
        <v>Equatorial Guinea</v>
      </c>
      <c r="F827" s="12">
        <v>2015</v>
      </c>
      <c r="G827" s="5">
        <v>19.71316494845361</v>
      </c>
      <c r="H827" s="6">
        <v>8</v>
      </c>
      <c r="I827" s="19">
        <v>20</v>
      </c>
      <c r="J827" s="13">
        <v>16</v>
      </c>
      <c r="K827" s="14">
        <v>100</v>
      </c>
      <c r="L827" s="22">
        <v>24.328291237113405</v>
      </c>
      <c r="M827" s="1">
        <f t="shared" si="24"/>
        <v>24.328291237113405</v>
      </c>
      <c r="N827" s="1" t="str">
        <f t="shared" si="25"/>
        <v>EQUAL</v>
      </c>
    </row>
    <row r="828" spans="1:14" ht="15">
      <c r="A828" s="11" t="s">
        <v>85</v>
      </c>
      <c r="B828" s="11"/>
      <c r="C828" s="11" t="s">
        <v>86</v>
      </c>
      <c r="D828" s="11" t="str">
        <f>VLOOKUP(E828,[1]region!$A:$B,2,FALSE)</f>
        <v>GQ</v>
      </c>
      <c r="E828" s="11" t="str">
        <f>IFERROR(VLOOKUP(C828,Sheet1!C:D,2,FALSE),C828)</f>
        <v>Equatorial Guinea</v>
      </c>
      <c r="F828" s="12">
        <v>2016</v>
      </c>
      <c r="G828" s="5">
        <v>19.71316494845361</v>
      </c>
      <c r="H828" s="6">
        <v>8</v>
      </c>
      <c r="I828" s="19">
        <v>20</v>
      </c>
      <c r="J828" s="13">
        <v>16</v>
      </c>
      <c r="K828" s="14">
        <v>100</v>
      </c>
      <c r="L828" s="22">
        <v>24.328291237113405</v>
      </c>
      <c r="M828" s="1">
        <f t="shared" si="24"/>
        <v>24.328291237113405</v>
      </c>
      <c r="N828" s="1" t="str">
        <f t="shared" si="25"/>
        <v>EQUAL</v>
      </c>
    </row>
    <row r="829" spans="1:14" ht="15">
      <c r="A829" s="11" t="s">
        <v>85</v>
      </c>
      <c r="B829" s="11"/>
      <c r="C829" s="11" t="s">
        <v>86</v>
      </c>
      <c r="D829" s="11" t="str">
        <f>VLOOKUP(E829,[1]region!$A:$B,2,FALSE)</f>
        <v>GQ</v>
      </c>
      <c r="E829" s="11" t="str">
        <f>IFERROR(VLOOKUP(C829,Sheet1!C:D,2,FALSE),C829)</f>
        <v>Equatorial Guinea</v>
      </c>
      <c r="F829" s="12">
        <v>2017</v>
      </c>
      <c r="G829" s="5">
        <v>17.525773195876287</v>
      </c>
      <c r="H829" s="15">
        <v>7</v>
      </c>
      <c r="I829" s="19">
        <v>20</v>
      </c>
      <c r="J829" s="13">
        <v>16</v>
      </c>
      <c r="K829" s="14">
        <v>100</v>
      </c>
      <c r="L829" s="22">
        <v>23.531443298969073</v>
      </c>
      <c r="M829" s="1">
        <f t="shared" si="24"/>
        <v>23.531443298969073</v>
      </c>
      <c r="N829" s="1" t="str">
        <f t="shared" si="25"/>
        <v>EQUAL</v>
      </c>
    </row>
    <row r="830" spans="1:14" ht="15">
      <c r="A830" s="11" t="s">
        <v>87</v>
      </c>
      <c r="B830" s="11"/>
      <c r="C830" s="11" t="s">
        <v>88</v>
      </c>
      <c r="D830" s="11" t="str">
        <f>VLOOKUP(E830,[1]region!$A:$B,2,FALSE)</f>
        <v>EE</v>
      </c>
      <c r="E830" s="11" t="str">
        <f>IFERROR(VLOOKUP(C830,Sheet1!C:D,2,FALSE),C830)</f>
        <v>Estonia</v>
      </c>
      <c r="F830" s="12">
        <v>2000</v>
      </c>
      <c r="G830" s="5">
        <v>57.731958762886592</v>
      </c>
      <c r="H830" s="6">
        <v>87</v>
      </c>
      <c r="I830" s="19">
        <v>95</v>
      </c>
      <c r="J830" s="13">
        <v>100</v>
      </c>
      <c r="K830" s="14">
        <v>100</v>
      </c>
      <c r="L830" s="22">
        <v>84.932989690721655</v>
      </c>
      <c r="M830" s="1">
        <f t="shared" si="24"/>
        <v>84.932989690721655</v>
      </c>
      <c r="N830" s="1" t="str">
        <f t="shared" si="25"/>
        <v>EQUAL</v>
      </c>
    </row>
    <row r="831" spans="1:14" ht="15">
      <c r="A831" s="11" t="s">
        <v>87</v>
      </c>
      <c r="B831" s="11"/>
      <c r="C831" s="11" t="s">
        <v>88</v>
      </c>
      <c r="D831" s="11" t="str">
        <f>VLOOKUP(E831,[1]region!$A:$B,2,FALSE)</f>
        <v>EE</v>
      </c>
      <c r="E831" s="11" t="str">
        <f>IFERROR(VLOOKUP(C831,Sheet1!C:D,2,FALSE),C831)</f>
        <v>Estonia</v>
      </c>
      <c r="F831" s="12">
        <v>2001</v>
      </c>
      <c r="G831" s="5">
        <v>57.731958762886592</v>
      </c>
      <c r="H831" s="6">
        <v>87</v>
      </c>
      <c r="I831" s="19">
        <v>95</v>
      </c>
      <c r="J831" s="13">
        <v>100</v>
      </c>
      <c r="K831" s="14">
        <v>100</v>
      </c>
      <c r="L831" s="22">
        <v>84.932989690721655</v>
      </c>
      <c r="M831" s="1">
        <f t="shared" si="24"/>
        <v>84.932989690721655</v>
      </c>
      <c r="N831" s="1" t="str">
        <f t="shared" si="25"/>
        <v>EQUAL</v>
      </c>
    </row>
    <row r="832" spans="1:14" ht="15">
      <c r="A832" s="11" t="s">
        <v>87</v>
      </c>
      <c r="B832" s="11"/>
      <c r="C832" s="11" t="s">
        <v>88</v>
      </c>
      <c r="D832" s="11" t="str">
        <f>VLOOKUP(E832,[1]region!$A:$B,2,FALSE)</f>
        <v>EE</v>
      </c>
      <c r="E832" s="11" t="str">
        <f>IFERROR(VLOOKUP(C832,Sheet1!C:D,2,FALSE),C832)</f>
        <v>Estonia</v>
      </c>
      <c r="F832" s="12">
        <v>2002</v>
      </c>
      <c r="G832" s="5">
        <v>57.731958762886592</v>
      </c>
      <c r="H832" s="6">
        <v>87</v>
      </c>
      <c r="I832" s="19">
        <v>95</v>
      </c>
      <c r="J832" s="13">
        <v>100</v>
      </c>
      <c r="K832" s="14">
        <v>100</v>
      </c>
      <c r="L832" s="22">
        <v>84.932989690721655</v>
      </c>
      <c r="M832" s="1">
        <f t="shared" si="24"/>
        <v>84.932989690721655</v>
      </c>
      <c r="N832" s="1" t="str">
        <f t="shared" si="25"/>
        <v>EQUAL</v>
      </c>
    </row>
    <row r="833" spans="1:14" ht="15">
      <c r="A833" s="11" t="s">
        <v>87</v>
      </c>
      <c r="B833" s="11"/>
      <c r="C833" s="11" t="s">
        <v>88</v>
      </c>
      <c r="D833" s="11" t="str">
        <f>VLOOKUP(E833,[1]region!$A:$B,2,FALSE)</f>
        <v>EE</v>
      </c>
      <c r="E833" s="11" t="str">
        <f>IFERROR(VLOOKUP(C833,Sheet1!C:D,2,FALSE),C833)</f>
        <v>Estonia</v>
      </c>
      <c r="F833" s="12">
        <v>2003</v>
      </c>
      <c r="G833" s="5">
        <v>56.701030927835049</v>
      </c>
      <c r="H833" s="6">
        <v>89</v>
      </c>
      <c r="I833" s="19">
        <v>95</v>
      </c>
      <c r="J833" s="13">
        <v>100</v>
      </c>
      <c r="K833" s="14">
        <v>100</v>
      </c>
      <c r="L833" s="22">
        <v>85.175257731958766</v>
      </c>
      <c r="M833" s="1">
        <f t="shared" si="24"/>
        <v>85.175257731958766</v>
      </c>
      <c r="N833" s="1" t="str">
        <f t="shared" si="25"/>
        <v>EQUAL</v>
      </c>
    </row>
    <row r="834" spans="1:14" ht="15">
      <c r="A834" s="11" t="s">
        <v>87</v>
      </c>
      <c r="B834" s="11"/>
      <c r="C834" s="11" t="s">
        <v>88</v>
      </c>
      <c r="D834" s="11" t="str">
        <f>VLOOKUP(E834,[1]region!$A:$B,2,FALSE)</f>
        <v>EE</v>
      </c>
      <c r="E834" s="11" t="str">
        <f>IFERROR(VLOOKUP(C834,Sheet1!C:D,2,FALSE),C834)</f>
        <v>Estonia</v>
      </c>
      <c r="F834" s="12">
        <v>2004</v>
      </c>
      <c r="G834" s="5">
        <v>61.855670103092784</v>
      </c>
      <c r="H834" s="6">
        <v>93</v>
      </c>
      <c r="I834" s="19">
        <v>95</v>
      </c>
      <c r="J834" s="13">
        <v>100</v>
      </c>
      <c r="K834" s="14">
        <v>100</v>
      </c>
      <c r="L834" s="22">
        <v>87.463917525773198</v>
      </c>
      <c r="M834" s="1">
        <f t="shared" si="24"/>
        <v>87.463917525773198</v>
      </c>
      <c r="N834" s="1" t="str">
        <f t="shared" si="25"/>
        <v>EQUAL</v>
      </c>
    </row>
    <row r="835" spans="1:14" ht="15">
      <c r="A835" s="11" t="s">
        <v>87</v>
      </c>
      <c r="B835" s="11"/>
      <c r="C835" s="11" t="s">
        <v>88</v>
      </c>
      <c r="D835" s="11" t="str">
        <f>VLOOKUP(E835,[1]region!$A:$B,2,FALSE)</f>
        <v>EE</v>
      </c>
      <c r="E835" s="11" t="str">
        <f>IFERROR(VLOOKUP(C835,Sheet1!C:D,2,FALSE),C835)</f>
        <v>Estonia</v>
      </c>
      <c r="F835" s="12">
        <v>2005</v>
      </c>
      <c r="G835" s="5">
        <v>65.979381443298962</v>
      </c>
      <c r="H835" s="6">
        <v>95</v>
      </c>
      <c r="I835" s="19">
        <v>95</v>
      </c>
      <c r="J835" s="13">
        <v>100</v>
      </c>
      <c r="K835" s="14">
        <v>100</v>
      </c>
      <c r="L835" s="22">
        <v>88.994845360824741</v>
      </c>
      <c r="M835" s="1">
        <f t="shared" ref="M835:M898" si="26">G835*0.25+H835*0.25+I835*0.25+J835*0.15+K835*0.1</f>
        <v>88.994845360824741</v>
      </c>
      <c r="N835" s="1" t="str">
        <f t="shared" ref="N835:N898" si="27">IF(ABS(M835-L835)&lt;0.5,"EQUAL", "NOT EQUAL")</f>
        <v>EQUAL</v>
      </c>
    </row>
    <row r="836" spans="1:14" ht="15">
      <c r="A836" s="11" t="s">
        <v>87</v>
      </c>
      <c r="B836" s="11"/>
      <c r="C836" s="11" t="s">
        <v>88</v>
      </c>
      <c r="D836" s="11" t="str">
        <f>VLOOKUP(E836,[1]region!$A:$B,2,FALSE)</f>
        <v>EE</v>
      </c>
      <c r="E836" s="11" t="str">
        <f>IFERROR(VLOOKUP(C836,Sheet1!C:D,2,FALSE),C836)</f>
        <v>Estonia</v>
      </c>
      <c r="F836" s="12">
        <v>2006</v>
      </c>
      <c r="G836" s="5">
        <v>69.072164948453604</v>
      </c>
      <c r="H836" s="6">
        <v>95</v>
      </c>
      <c r="I836" s="19">
        <v>95</v>
      </c>
      <c r="J836" s="13">
        <v>100</v>
      </c>
      <c r="K836" s="14">
        <v>100</v>
      </c>
      <c r="L836" s="22">
        <v>89.768041237113408</v>
      </c>
      <c r="M836" s="1">
        <f t="shared" si="26"/>
        <v>89.768041237113408</v>
      </c>
      <c r="N836" s="1" t="str">
        <f t="shared" si="27"/>
        <v>EQUAL</v>
      </c>
    </row>
    <row r="837" spans="1:14" ht="15">
      <c r="A837" s="11" t="s">
        <v>87</v>
      </c>
      <c r="B837" s="11"/>
      <c r="C837" s="11" t="s">
        <v>88</v>
      </c>
      <c r="D837" s="11" t="str">
        <f>VLOOKUP(E837,[1]region!$A:$B,2,FALSE)</f>
        <v>EE</v>
      </c>
      <c r="E837" s="11" t="str">
        <f>IFERROR(VLOOKUP(C837,Sheet1!C:D,2,FALSE),C837)</f>
        <v>Estonia</v>
      </c>
      <c r="F837" s="12">
        <v>2007</v>
      </c>
      <c r="G837" s="5">
        <v>67.010309278350505</v>
      </c>
      <c r="H837" s="6">
        <v>94</v>
      </c>
      <c r="I837" s="19">
        <v>95</v>
      </c>
      <c r="J837" s="13">
        <v>100</v>
      </c>
      <c r="K837" s="14">
        <v>100</v>
      </c>
      <c r="L837" s="22">
        <v>89.00257731958763</v>
      </c>
      <c r="M837" s="1">
        <f t="shared" si="26"/>
        <v>89.00257731958763</v>
      </c>
      <c r="N837" s="1" t="str">
        <f t="shared" si="27"/>
        <v>EQUAL</v>
      </c>
    </row>
    <row r="838" spans="1:14" ht="15">
      <c r="A838" s="11" t="s">
        <v>87</v>
      </c>
      <c r="B838" s="11"/>
      <c r="C838" s="11" t="s">
        <v>88</v>
      </c>
      <c r="D838" s="11" t="str">
        <f>VLOOKUP(E838,[1]region!$A:$B,2,FALSE)</f>
        <v>EE</v>
      </c>
      <c r="E838" s="11" t="str">
        <f>IFERROR(VLOOKUP(C838,Sheet1!C:D,2,FALSE),C838)</f>
        <v>Estonia</v>
      </c>
      <c r="F838" s="12">
        <v>2008</v>
      </c>
      <c r="G838" s="5">
        <v>68.041237113402062</v>
      </c>
      <c r="H838" s="6">
        <v>95</v>
      </c>
      <c r="I838" s="19">
        <v>95</v>
      </c>
      <c r="J838" s="13">
        <v>100</v>
      </c>
      <c r="K838" s="14">
        <v>100</v>
      </c>
      <c r="L838" s="22">
        <v>89.510309278350519</v>
      </c>
      <c r="M838" s="1">
        <f t="shared" si="26"/>
        <v>89.510309278350519</v>
      </c>
      <c r="N838" s="1" t="str">
        <f t="shared" si="27"/>
        <v>EQUAL</v>
      </c>
    </row>
    <row r="839" spans="1:14" ht="15">
      <c r="A839" s="11" t="s">
        <v>87</v>
      </c>
      <c r="B839" s="11"/>
      <c r="C839" s="11" t="s">
        <v>88</v>
      </c>
      <c r="D839" s="11" t="str">
        <f>VLOOKUP(E839,[1]region!$A:$B,2,FALSE)</f>
        <v>EE</v>
      </c>
      <c r="E839" s="11" t="str">
        <f>IFERROR(VLOOKUP(C839,Sheet1!C:D,2,FALSE),C839)</f>
        <v>Estonia</v>
      </c>
      <c r="F839" s="12">
        <v>2009</v>
      </c>
      <c r="G839" s="5">
        <v>68.041237113402062</v>
      </c>
      <c r="H839" s="6">
        <v>95</v>
      </c>
      <c r="I839" s="19">
        <v>95</v>
      </c>
      <c r="J839" s="13">
        <v>100</v>
      </c>
      <c r="K839" s="14">
        <v>100</v>
      </c>
      <c r="L839" s="22">
        <v>89.510309278350519</v>
      </c>
      <c r="M839" s="1">
        <f t="shared" si="26"/>
        <v>89.510309278350519</v>
      </c>
      <c r="N839" s="1" t="str">
        <f t="shared" si="27"/>
        <v>EQUAL</v>
      </c>
    </row>
    <row r="840" spans="1:14" ht="15">
      <c r="A840" s="11" t="s">
        <v>87</v>
      </c>
      <c r="B840" s="11"/>
      <c r="C840" s="11" t="s">
        <v>88</v>
      </c>
      <c r="D840" s="11" t="str">
        <f>VLOOKUP(E840,[1]region!$A:$B,2,FALSE)</f>
        <v>EE</v>
      </c>
      <c r="E840" s="11" t="str">
        <f>IFERROR(VLOOKUP(C840,Sheet1!C:D,2,FALSE),C840)</f>
        <v>Estonia</v>
      </c>
      <c r="F840" s="12">
        <v>2010</v>
      </c>
      <c r="G840" s="5">
        <v>67.010309278350505</v>
      </c>
      <c r="H840" s="6">
        <v>95</v>
      </c>
      <c r="I840" s="19">
        <v>95</v>
      </c>
      <c r="J840" s="13">
        <v>100</v>
      </c>
      <c r="K840" s="14">
        <v>100</v>
      </c>
      <c r="L840" s="22">
        <v>89.25257731958763</v>
      </c>
      <c r="M840" s="1">
        <f t="shared" si="26"/>
        <v>89.25257731958763</v>
      </c>
      <c r="N840" s="1" t="str">
        <f t="shared" si="27"/>
        <v>EQUAL</v>
      </c>
    </row>
    <row r="841" spans="1:14" ht="15">
      <c r="A841" s="11" t="s">
        <v>87</v>
      </c>
      <c r="B841" s="11"/>
      <c r="C841" s="11" t="s">
        <v>88</v>
      </c>
      <c r="D841" s="11" t="str">
        <f>VLOOKUP(E841,[1]region!$A:$B,2,FALSE)</f>
        <v>EE</v>
      </c>
      <c r="E841" s="11" t="str">
        <f>IFERROR(VLOOKUP(C841,Sheet1!C:D,2,FALSE),C841)</f>
        <v>Estonia</v>
      </c>
      <c r="F841" s="12">
        <v>2011</v>
      </c>
      <c r="G841" s="5">
        <v>65.501144329896903</v>
      </c>
      <c r="H841" s="6">
        <v>95</v>
      </c>
      <c r="I841" s="19">
        <v>95</v>
      </c>
      <c r="J841" s="13">
        <v>100</v>
      </c>
      <c r="K841" s="14">
        <v>100</v>
      </c>
      <c r="L841" s="22">
        <v>88.875286082474219</v>
      </c>
      <c r="M841" s="1">
        <f t="shared" si="26"/>
        <v>88.875286082474219</v>
      </c>
      <c r="N841" s="1" t="str">
        <f t="shared" si="27"/>
        <v>EQUAL</v>
      </c>
    </row>
    <row r="842" spans="1:14" ht="15">
      <c r="A842" s="11" t="s">
        <v>87</v>
      </c>
      <c r="B842" s="11"/>
      <c r="C842" s="11" t="s">
        <v>88</v>
      </c>
      <c r="D842" s="11" t="str">
        <f>VLOOKUP(E842,[1]region!$A:$B,2,FALSE)</f>
        <v>EE</v>
      </c>
      <c r="E842" s="11" t="str">
        <f>IFERROR(VLOOKUP(C842,Sheet1!C:D,2,FALSE),C842)</f>
        <v>Estonia</v>
      </c>
      <c r="F842" s="12">
        <v>2012</v>
      </c>
      <c r="G842" s="5">
        <v>65.979381443298962</v>
      </c>
      <c r="H842" s="6">
        <v>95</v>
      </c>
      <c r="I842" s="19">
        <v>95</v>
      </c>
      <c r="J842" s="13">
        <v>100</v>
      </c>
      <c r="K842" s="14">
        <v>100</v>
      </c>
      <c r="L842" s="22">
        <v>88.994845360824741</v>
      </c>
      <c r="M842" s="1">
        <f t="shared" si="26"/>
        <v>88.994845360824741</v>
      </c>
      <c r="N842" s="1" t="str">
        <f t="shared" si="27"/>
        <v>EQUAL</v>
      </c>
    </row>
    <row r="843" spans="1:14" ht="15">
      <c r="A843" s="11" t="s">
        <v>87</v>
      </c>
      <c r="B843" s="11"/>
      <c r="C843" s="11" t="s">
        <v>88</v>
      </c>
      <c r="D843" s="11" t="str">
        <f>VLOOKUP(E843,[1]region!$A:$B,2,FALSE)</f>
        <v>EE</v>
      </c>
      <c r="E843" s="11" t="str">
        <f>IFERROR(VLOOKUP(C843,Sheet1!C:D,2,FALSE),C843)</f>
        <v>Estonia</v>
      </c>
      <c r="F843" s="12">
        <v>2013</v>
      </c>
      <c r="G843" s="5">
        <v>70.103092783505147</v>
      </c>
      <c r="H843" s="6">
        <v>95</v>
      </c>
      <c r="I843" s="19">
        <v>95</v>
      </c>
      <c r="J843" s="13">
        <v>100</v>
      </c>
      <c r="K843" s="14">
        <v>100</v>
      </c>
      <c r="L843" s="22">
        <v>90.025773195876283</v>
      </c>
      <c r="M843" s="1">
        <f t="shared" si="26"/>
        <v>90.025773195876283</v>
      </c>
      <c r="N843" s="1" t="str">
        <f t="shared" si="27"/>
        <v>EQUAL</v>
      </c>
    </row>
    <row r="844" spans="1:14" ht="15">
      <c r="A844" s="11" t="s">
        <v>87</v>
      </c>
      <c r="B844" s="11"/>
      <c r="C844" s="11" t="s">
        <v>88</v>
      </c>
      <c r="D844" s="11" t="str">
        <f>VLOOKUP(E844,[1]region!$A:$B,2,FALSE)</f>
        <v>EE</v>
      </c>
      <c r="E844" s="11" t="str">
        <f>IFERROR(VLOOKUP(C844,Sheet1!C:D,2,FALSE),C844)</f>
        <v>Estonia</v>
      </c>
      <c r="F844" s="12">
        <v>2014</v>
      </c>
      <c r="G844" s="5">
        <v>71.134020618556704</v>
      </c>
      <c r="H844" s="6">
        <v>95</v>
      </c>
      <c r="I844" s="19">
        <v>95</v>
      </c>
      <c r="J844" s="13">
        <v>100</v>
      </c>
      <c r="K844" s="14">
        <v>100</v>
      </c>
      <c r="L844" s="22">
        <v>90.283505154639172</v>
      </c>
      <c r="M844" s="1">
        <f t="shared" si="26"/>
        <v>90.283505154639172</v>
      </c>
      <c r="N844" s="1" t="str">
        <f t="shared" si="27"/>
        <v>EQUAL</v>
      </c>
    </row>
    <row r="845" spans="1:14" ht="15">
      <c r="A845" s="11" t="s">
        <v>87</v>
      </c>
      <c r="B845" s="11"/>
      <c r="C845" s="11" t="s">
        <v>88</v>
      </c>
      <c r="D845" s="11" t="str">
        <f>VLOOKUP(E845,[1]region!$A:$B,2,FALSE)</f>
        <v>EE</v>
      </c>
      <c r="E845" s="11" t="str">
        <f>IFERROR(VLOOKUP(C845,Sheet1!C:D,2,FALSE),C845)</f>
        <v>Estonia</v>
      </c>
      <c r="F845" s="12">
        <v>2015</v>
      </c>
      <c r="G845" s="5">
        <v>72.164948453608247</v>
      </c>
      <c r="H845" s="6">
        <v>94</v>
      </c>
      <c r="I845" s="19">
        <v>95</v>
      </c>
      <c r="J845" s="13">
        <v>100</v>
      </c>
      <c r="K845" s="14">
        <v>100</v>
      </c>
      <c r="L845" s="22">
        <v>90.291237113402062</v>
      </c>
      <c r="M845" s="1">
        <f t="shared" si="26"/>
        <v>90.291237113402062</v>
      </c>
      <c r="N845" s="1" t="str">
        <f t="shared" si="27"/>
        <v>EQUAL</v>
      </c>
    </row>
    <row r="846" spans="1:14" ht="15">
      <c r="A846" s="11" t="s">
        <v>87</v>
      </c>
      <c r="B846" s="11"/>
      <c r="C846" s="11" t="s">
        <v>88</v>
      </c>
      <c r="D846" s="11" t="str">
        <f>VLOOKUP(E846,[1]region!$A:$B,2,FALSE)</f>
        <v>EE</v>
      </c>
      <c r="E846" s="11" t="str">
        <f>IFERROR(VLOOKUP(C846,Sheet1!C:D,2,FALSE),C846)</f>
        <v>Estonia</v>
      </c>
      <c r="F846" s="12">
        <v>2016</v>
      </c>
      <c r="G846" s="5">
        <v>72.164948453608247</v>
      </c>
      <c r="H846" s="6">
        <v>94</v>
      </c>
      <c r="I846" s="19">
        <v>95</v>
      </c>
      <c r="J846" s="13">
        <v>100</v>
      </c>
      <c r="K846" s="14">
        <v>100</v>
      </c>
      <c r="L846" s="22">
        <v>90.291237113402062</v>
      </c>
      <c r="M846" s="1">
        <f t="shared" si="26"/>
        <v>90.291237113402062</v>
      </c>
      <c r="N846" s="1" t="str">
        <f t="shared" si="27"/>
        <v>EQUAL</v>
      </c>
    </row>
    <row r="847" spans="1:14" ht="15">
      <c r="A847" s="11" t="s">
        <v>87</v>
      </c>
      <c r="B847" s="11"/>
      <c r="C847" s="11" t="s">
        <v>88</v>
      </c>
      <c r="D847" s="11" t="str">
        <f>VLOOKUP(E847,[1]region!$A:$B,2,FALSE)</f>
        <v>EE</v>
      </c>
      <c r="E847" s="11" t="str">
        <f>IFERROR(VLOOKUP(C847,Sheet1!C:D,2,FALSE),C847)</f>
        <v>Estonia</v>
      </c>
      <c r="F847" s="12">
        <v>2017</v>
      </c>
      <c r="G847" s="5">
        <v>73.19587628865979</v>
      </c>
      <c r="H847" s="15">
        <v>94</v>
      </c>
      <c r="I847" s="19">
        <v>95</v>
      </c>
      <c r="J847" s="13">
        <v>100</v>
      </c>
      <c r="K847" s="14">
        <v>100</v>
      </c>
      <c r="L847" s="22">
        <v>90.548969072164951</v>
      </c>
      <c r="M847" s="1">
        <f t="shared" si="26"/>
        <v>90.548969072164951</v>
      </c>
      <c r="N847" s="1" t="str">
        <f t="shared" si="27"/>
        <v>EQUAL</v>
      </c>
    </row>
    <row r="848" spans="1:14" ht="15">
      <c r="A848" s="11" t="s">
        <v>90</v>
      </c>
      <c r="B848" s="11"/>
      <c r="C848" s="11" t="s">
        <v>89</v>
      </c>
      <c r="D848" s="11" t="str">
        <f>VLOOKUP(E848,[1]region!$A:$B,2,FALSE)</f>
        <v>ET</v>
      </c>
      <c r="E848" s="11" t="str">
        <f>IFERROR(VLOOKUP(C848,Sheet1!C:D,2,FALSE),C848)</f>
        <v>Ethiopia</v>
      </c>
      <c r="F848" s="12">
        <v>2000</v>
      </c>
      <c r="G848" s="5">
        <v>36.082474226804123</v>
      </c>
      <c r="H848" s="6">
        <v>32</v>
      </c>
      <c r="I848" s="19">
        <v>55</v>
      </c>
      <c r="J848" s="13">
        <v>44</v>
      </c>
      <c r="K848" s="14">
        <v>40</v>
      </c>
      <c r="L848" s="22">
        <v>41.370618556701032</v>
      </c>
      <c r="M848" s="1">
        <f t="shared" si="26"/>
        <v>41.370618556701032</v>
      </c>
      <c r="N848" s="1" t="str">
        <f t="shared" si="27"/>
        <v>EQUAL</v>
      </c>
    </row>
    <row r="849" spans="1:14" ht="15">
      <c r="A849" s="11" t="s">
        <v>90</v>
      </c>
      <c r="B849" s="11"/>
      <c r="C849" s="11" t="s">
        <v>89</v>
      </c>
      <c r="D849" s="11" t="str">
        <f>VLOOKUP(E849,[1]region!$A:$B,2,FALSE)</f>
        <v>ET</v>
      </c>
      <c r="E849" s="11" t="str">
        <f>IFERROR(VLOOKUP(C849,Sheet1!C:D,2,FALSE),C849)</f>
        <v>Ethiopia</v>
      </c>
      <c r="F849" s="12">
        <v>2001</v>
      </c>
      <c r="G849" s="5">
        <v>36.082474226804123</v>
      </c>
      <c r="H849" s="6">
        <v>32</v>
      </c>
      <c r="I849" s="19">
        <v>55</v>
      </c>
      <c r="J849" s="13">
        <v>44</v>
      </c>
      <c r="K849" s="14">
        <v>100</v>
      </c>
      <c r="L849" s="22">
        <v>47.370618556701032</v>
      </c>
      <c r="M849" s="1">
        <f t="shared" si="26"/>
        <v>47.370618556701032</v>
      </c>
      <c r="N849" s="1" t="str">
        <f t="shared" si="27"/>
        <v>EQUAL</v>
      </c>
    </row>
    <row r="850" spans="1:14" ht="15">
      <c r="A850" s="11" t="s">
        <v>90</v>
      </c>
      <c r="B850" s="11"/>
      <c r="C850" s="11" t="s">
        <v>89</v>
      </c>
      <c r="D850" s="11" t="str">
        <f>VLOOKUP(E850,[1]region!$A:$B,2,FALSE)</f>
        <v>ET</v>
      </c>
      <c r="E850" s="11" t="str">
        <f>IFERROR(VLOOKUP(C850,Sheet1!C:D,2,FALSE),C850)</f>
        <v>Ethiopia</v>
      </c>
      <c r="F850" s="12">
        <v>2002</v>
      </c>
      <c r="G850" s="5">
        <v>36.082474226804123</v>
      </c>
      <c r="H850" s="6">
        <v>32</v>
      </c>
      <c r="I850" s="19">
        <v>55</v>
      </c>
      <c r="J850" s="13">
        <v>44</v>
      </c>
      <c r="K850" s="14">
        <v>100</v>
      </c>
      <c r="L850" s="22">
        <v>47.370618556701032</v>
      </c>
      <c r="M850" s="1">
        <f t="shared" si="26"/>
        <v>47.370618556701032</v>
      </c>
      <c r="N850" s="1" t="str">
        <f t="shared" si="27"/>
        <v>EQUAL</v>
      </c>
    </row>
    <row r="851" spans="1:14" ht="15">
      <c r="A851" s="11" t="s">
        <v>90</v>
      </c>
      <c r="B851" s="11"/>
      <c r="C851" s="11" t="s">
        <v>89</v>
      </c>
      <c r="D851" s="11" t="str">
        <f>VLOOKUP(E851,[1]region!$A:$B,2,FALSE)</f>
        <v>ET</v>
      </c>
      <c r="E851" s="11" t="str">
        <f>IFERROR(VLOOKUP(C851,Sheet1!C:D,2,FALSE),C851)</f>
        <v>Ethiopia</v>
      </c>
      <c r="F851" s="12">
        <v>2003</v>
      </c>
      <c r="G851" s="5">
        <v>25.773195876288657</v>
      </c>
      <c r="H851" s="6">
        <v>32</v>
      </c>
      <c r="I851" s="19">
        <v>55</v>
      </c>
      <c r="J851" s="13">
        <v>44</v>
      </c>
      <c r="K851" s="14">
        <v>100</v>
      </c>
      <c r="L851" s="22">
        <v>44.793298969072161</v>
      </c>
      <c r="M851" s="1">
        <f t="shared" si="26"/>
        <v>44.793298969072161</v>
      </c>
      <c r="N851" s="1" t="str">
        <f t="shared" si="27"/>
        <v>EQUAL</v>
      </c>
    </row>
    <row r="852" spans="1:14" ht="15">
      <c r="A852" s="11" t="s">
        <v>90</v>
      </c>
      <c r="B852" s="11"/>
      <c r="C852" s="11" t="s">
        <v>89</v>
      </c>
      <c r="D852" s="11" t="str">
        <f>VLOOKUP(E852,[1]region!$A:$B,2,FALSE)</f>
        <v>ET</v>
      </c>
      <c r="E852" s="11" t="str">
        <f>IFERROR(VLOOKUP(C852,Sheet1!C:D,2,FALSE),C852)</f>
        <v>Ethiopia</v>
      </c>
      <c r="F852" s="12">
        <v>2004</v>
      </c>
      <c r="G852" s="5">
        <v>23.711340206185564</v>
      </c>
      <c r="H852" s="6">
        <v>33</v>
      </c>
      <c r="I852" s="19">
        <v>55</v>
      </c>
      <c r="J852" s="13">
        <v>44</v>
      </c>
      <c r="K852" s="14">
        <v>100</v>
      </c>
      <c r="L852" s="22">
        <v>44.52783505154639</v>
      </c>
      <c r="M852" s="1">
        <f t="shared" si="26"/>
        <v>44.52783505154639</v>
      </c>
      <c r="N852" s="1" t="str">
        <f t="shared" si="27"/>
        <v>EQUAL</v>
      </c>
    </row>
    <row r="853" spans="1:14" ht="15">
      <c r="A853" s="11" t="s">
        <v>90</v>
      </c>
      <c r="B853" s="11"/>
      <c r="C853" s="11" t="s">
        <v>89</v>
      </c>
      <c r="D853" s="11" t="str">
        <f>VLOOKUP(E853,[1]region!$A:$B,2,FALSE)</f>
        <v>ET</v>
      </c>
      <c r="E853" s="11" t="str">
        <f>IFERROR(VLOOKUP(C853,Sheet1!C:D,2,FALSE),C853)</f>
        <v>Ethiopia</v>
      </c>
      <c r="F853" s="12">
        <v>2005</v>
      </c>
      <c r="G853" s="5">
        <v>22.680412371134022</v>
      </c>
      <c r="H853" s="6">
        <v>36</v>
      </c>
      <c r="I853" s="19">
        <v>35</v>
      </c>
      <c r="J853" s="13">
        <v>44</v>
      </c>
      <c r="K853" s="14">
        <v>100</v>
      </c>
      <c r="L853" s="22">
        <v>40.020103092783508</v>
      </c>
      <c r="M853" s="1">
        <f t="shared" si="26"/>
        <v>40.020103092783508</v>
      </c>
      <c r="N853" s="1" t="str">
        <f t="shared" si="27"/>
        <v>EQUAL</v>
      </c>
    </row>
    <row r="854" spans="1:14" ht="15">
      <c r="A854" s="11" t="s">
        <v>90</v>
      </c>
      <c r="B854" s="11"/>
      <c r="C854" s="11" t="s">
        <v>89</v>
      </c>
      <c r="D854" s="11" t="str">
        <f>VLOOKUP(E854,[1]region!$A:$B,2,FALSE)</f>
        <v>ET</v>
      </c>
      <c r="E854" s="11" t="str">
        <f>IFERROR(VLOOKUP(C854,Sheet1!C:D,2,FALSE),C854)</f>
        <v>Ethiopia</v>
      </c>
      <c r="F854" s="12">
        <v>2006</v>
      </c>
      <c r="G854" s="5">
        <v>24.742268041237114</v>
      </c>
      <c r="H854" s="6">
        <v>34</v>
      </c>
      <c r="I854" s="19">
        <v>35</v>
      </c>
      <c r="J854" s="13">
        <v>44</v>
      </c>
      <c r="K854" s="14">
        <v>100</v>
      </c>
      <c r="L854" s="22">
        <v>40.035567010309279</v>
      </c>
      <c r="M854" s="1">
        <f t="shared" si="26"/>
        <v>40.035567010309279</v>
      </c>
      <c r="N854" s="1" t="str">
        <f t="shared" si="27"/>
        <v>EQUAL</v>
      </c>
    </row>
    <row r="855" spans="1:14" ht="15">
      <c r="A855" s="11" t="s">
        <v>90</v>
      </c>
      <c r="B855" s="11"/>
      <c r="C855" s="11" t="s">
        <v>89</v>
      </c>
      <c r="D855" s="11" t="str">
        <f>VLOOKUP(E855,[1]region!$A:$B,2,FALSE)</f>
        <v>ET</v>
      </c>
      <c r="E855" s="11" t="str">
        <f>IFERROR(VLOOKUP(C855,Sheet1!C:D,2,FALSE),C855)</f>
        <v>Ethiopia</v>
      </c>
      <c r="F855" s="12">
        <v>2007</v>
      </c>
      <c r="G855" s="5">
        <v>24.742268041237114</v>
      </c>
      <c r="H855" s="6">
        <v>33</v>
      </c>
      <c r="I855" s="19">
        <v>35</v>
      </c>
      <c r="J855" s="13">
        <v>44</v>
      </c>
      <c r="K855" s="14">
        <v>90</v>
      </c>
      <c r="L855" s="22">
        <v>38.785567010309279</v>
      </c>
      <c r="M855" s="1">
        <f t="shared" si="26"/>
        <v>38.785567010309279</v>
      </c>
      <c r="N855" s="1" t="str">
        <f t="shared" si="27"/>
        <v>EQUAL</v>
      </c>
    </row>
    <row r="856" spans="1:14" ht="15">
      <c r="A856" s="11" t="s">
        <v>90</v>
      </c>
      <c r="B856" s="11"/>
      <c r="C856" s="11" t="s">
        <v>89</v>
      </c>
      <c r="D856" s="11" t="str">
        <f>VLOOKUP(E856,[1]region!$A:$B,2,FALSE)</f>
        <v>ET</v>
      </c>
      <c r="E856" s="11" t="str">
        <f>IFERROR(VLOOKUP(C856,Sheet1!C:D,2,FALSE),C856)</f>
        <v>Ethiopia</v>
      </c>
      <c r="F856" s="12">
        <v>2008</v>
      </c>
      <c r="G856" s="5">
        <v>26.804123711340207</v>
      </c>
      <c r="H856" s="6">
        <v>33</v>
      </c>
      <c r="I856" s="19">
        <v>35</v>
      </c>
      <c r="J856" s="13">
        <v>44</v>
      </c>
      <c r="K856" s="14">
        <v>90</v>
      </c>
      <c r="L856" s="22">
        <v>39.30103092783505</v>
      </c>
      <c r="M856" s="1">
        <f t="shared" si="26"/>
        <v>39.30103092783505</v>
      </c>
      <c r="N856" s="1" t="str">
        <f t="shared" si="27"/>
        <v>EQUAL</v>
      </c>
    </row>
    <row r="857" spans="1:14" ht="15">
      <c r="A857" s="11" t="s">
        <v>90</v>
      </c>
      <c r="B857" s="11"/>
      <c r="C857" s="11" t="s">
        <v>89</v>
      </c>
      <c r="D857" s="11" t="str">
        <f>VLOOKUP(E857,[1]region!$A:$B,2,FALSE)</f>
        <v>ET</v>
      </c>
      <c r="E857" s="11" t="str">
        <f>IFERROR(VLOOKUP(C857,Sheet1!C:D,2,FALSE),C857)</f>
        <v>Ethiopia</v>
      </c>
      <c r="F857" s="12">
        <v>2009</v>
      </c>
      <c r="G857" s="5">
        <v>27.835051546391753</v>
      </c>
      <c r="H857" s="6">
        <v>31</v>
      </c>
      <c r="I857" s="19">
        <v>35</v>
      </c>
      <c r="J857" s="13">
        <v>44</v>
      </c>
      <c r="K857" s="14">
        <v>90</v>
      </c>
      <c r="L857" s="22">
        <v>39.05876288659794</v>
      </c>
      <c r="M857" s="1">
        <f t="shared" si="26"/>
        <v>39.05876288659794</v>
      </c>
      <c r="N857" s="1" t="str">
        <f t="shared" si="27"/>
        <v>EQUAL</v>
      </c>
    </row>
    <row r="858" spans="1:14" ht="15">
      <c r="A858" s="11" t="s">
        <v>90</v>
      </c>
      <c r="B858" s="11"/>
      <c r="C858" s="11" t="s">
        <v>89</v>
      </c>
      <c r="D858" s="11" t="str">
        <f>VLOOKUP(E858,[1]region!$A:$B,2,FALSE)</f>
        <v>ET</v>
      </c>
      <c r="E858" s="11" t="str">
        <f>IFERROR(VLOOKUP(C858,Sheet1!C:D,2,FALSE),C858)</f>
        <v>Ethiopia</v>
      </c>
      <c r="F858" s="12">
        <v>2010</v>
      </c>
      <c r="G858" s="5">
        <v>27.835051546391753</v>
      </c>
      <c r="H858" s="6">
        <v>21</v>
      </c>
      <c r="I858" s="19">
        <v>35</v>
      </c>
      <c r="J858" s="13">
        <v>44</v>
      </c>
      <c r="K858" s="14">
        <v>90</v>
      </c>
      <c r="L858" s="22">
        <v>36.55876288659794</v>
      </c>
      <c r="M858" s="1">
        <f t="shared" si="26"/>
        <v>36.55876288659794</v>
      </c>
      <c r="N858" s="1" t="str">
        <f t="shared" si="27"/>
        <v>EQUAL</v>
      </c>
    </row>
    <row r="859" spans="1:14" ht="15">
      <c r="A859" s="11" t="s">
        <v>90</v>
      </c>
      <c r="B859" s="11"/>
      <c r="C859" s="11" t="s">
        <v>89</v>
      </c>
      <c r="D859" s="11" t="str">
        <f>VLOOKUP(E859,[1]region!$A:$B,2,FALSE)</f>
        <v>ET</v>
      </c>
      <c r="E859" s="11" t="str">
        <f>IFERROR(VLOOKUP(C859,Sheet1!C:D,2,FALSE),C859)</f>
        <v>Ethiopia</v>
      </c>
      <c r="F859" s="12">
        <v>2011</v>
      </c>
      <c r="G859" s="5">
        <v>27.741360824742266</v>
      </c>
      <c r="H859" s="6">
        <v>19</v>
      </c>
      <c r="I859" s="19">
        <v>35</v>
      </c>
      <c r="J859" s="13">
        <v>44</v>
      </c>
      <c r="K859" s="14">
        <v>90</v>
      </c>
      <c r="L859" s="22">
        <v>36.035340206185566</v>
      </c>
      <c r="M859" s="1">
        <f t="shared" si="26"/>
        <v>36.035340206185566</v>
      </c>
      <c r="N859" s="1" t="str">
        <f t="shared" si="27"/>
        <v>EQUAL</v>
      </c>
    </row>
    <row r="860" spans="1:14" ht="15">
      <c r="A860" s="11" t="s">
        <v>90</v>
      </c>
      <c r="B860" s="11"/>
      <c r="C860" s="11" t="s">
        <v>89</v>
      </c>
      <c r="D860" s="11" t="str">
        <f>VLOOKUP(E860,[1]region!$A:$B,2,FALSE)</f>
        <v>ET</v>
      </c>
      <c r="E860" s="11" t="str">
        <f>IFERROR(VLOOKUP(C860,Sheet1!C:D,2,FALSE),C860)</f>
        <v>Ethiopia</v>
      </c>
      <c r="F860" s="12">
        <v>2012</v>
      </c>
      <c r="G860" s="5">
        <v>34.020618556701031</v>
      </c>
      <c r="H860" s="6">
        <v>18</v>
      </c>
      <c r="I860" s="19">
        <v>35</v>
      </c>
      <c r="J860" s="13">
        <v>44</v>
      </c>
      <c r="K860" s="14">
        <v>90</v>
      </c>
      <c r="L860" s="22">
        <v>37.355154639175261</v>
      </c>
      <c r="M860" s="1">
        <f t="shared" si="26"/>
        <v>37.355154639175261</v>
      </c>
      <c r="N860" s="1" t="str">
        <f t="shared" si="27"/>
        <v>EQUAL</v>
      </c>
    </row>
    <row r="861" spans="1:14" ht="15">
      <c r="A861" s="11" t="s">
        <v>90</v>
      </c>
      <c r="B861" s="11"/>
      <c r="C861" s="11" t="s">
        <v>89</v>
      </c>
      <c r="D861" s="11" t="str">
        <f>VLOOKUP(E861,[1]region!$A:$B,2,FALSE)</f>
        <v>ET</v>
      </c>
      <c r="E861" s="11" t="str">
        <f>IFERROR(VLOOKUP(C861,Sheet1!C:D,2,FALSE),C861)</f>
        <v>Ethiopia</v>
      </c>
      <c r="F861" s="12">
        <v>2013</v>
      </c>
      <c r="G861" s="5">
        <v>34.020618556701031</v>
      </c>
      <c r="H861" s="6">
        <v>18</v>
      </c>
      <c r="I861" s="19">
        <v>35</v>
      </c>
      <c r="J861" s="13">
        <v>44</v>
      </c>
      <c r="K861" s="14">
        <v>90</v>
      </c>
      <c r="L861" s="22">
        <v>37.355154639175261</v>
      </c>
      <c r="M861" s="1">
        <f t="shared" si="26"/>
        <v>37.355154639175261</v>
      </c>
      <c r="N861" s="1" t="str">
        <f t="shared" si="27"/>
        <v>EQUAL</v>
      </c>
    </row>
    <row r="862" spans="1:14" ht="15">
      <c r="A862" s="11" t="s">
        <v>90</v>
      </c>
      <c r="B862" s="11"/>
      <c r="C862" s="11" t="s">
        <v>89</v>
      </c>
      <c r="D862" s="11" t="str">
        <f>VLOOKUP(E862,[1]region!$A:$B,2,FALSE)</f>
        <v>ET</v>
      </c>
      <c r="E862" s="11" t="str">
        <f>IFERROR(VLOOKUP(C862,Sheet1!C:D,2,FALSE),C862)</f>
        <v>Ethiopia</v>
      </c>
      <c r="F862" s="12">
        <v>2014</v>
      </c>
      <c r="G862" s="5">
        <v>34.020618556701031</v>
      </c>
      <c r="H862" s="6">
        <v>18</v>
      </c>
      <c r="I862" s="19">
        <v>35</v>
      </c>
      <c r="J862" s="13">
        <v>44</v>
      </c>
      <c r="K862" s="14">
        <v>90</v>
      </c>
      <c r="L862" s="22">
        <v>37.355154639175261</v>
      </c>
      <c r="M862" s="1">
        <f t="shared" si="26"/>
        <v>37.355154639175261</v>
      </c>
      <c r="N862" s="1" t="str">
        <f t="shared" si="27"/>
        <v>EQUAL</v>
      </c>
    </row>
    <row r="863" spans="1:14" ht="15">
      <c r="A863" s="11" t="s">
        <v>90</v>
      </c>
      <c r="B863" s="11"/>
      <c r="C863" s="11" t="s">
        <v>89</v>
      </c>
      <c r="D863" s="11" t="str">
        <f>VLOOKUP(E863,[1]region!$A:$B,2,FALSE)</f>
        <v>ET</v>
      </c>
      <c r="E863" s="11" t="str">
        <f>IFERROR(VLOOKUP(C863,Sheet1!C:D,2,FALSE),C863)</f>
        <v>Ethiopia</v>
      </c>
      <c r="F863" s="12">
        <v>2015</v>
      </c>
      <c r="G863" s="5">
        <v>34.020618556701031</v>
      </c>
      <c r="H863" s="6">
        <v>15</v>
      </c>
      <c r="I863" s="19">
        <v>35</v>
      </c>
      <c r="J863" s="13">
        <v>44</v>
      </c>
      <c r="K863" s="14">
        <v>90</v>
      </c>
      <c r="L863" s="22">
        <v>36.605154639175261</v>
      </c>
      <c r="M863" s="1">
        <f t="shared" si="26"/>
        <v>36.605154639175261</v>
      </c>
      <c r="N863" s="1" t="str">
        <f t="shared" si="27"/>
        <v>EQUAL</v>
      </c>
    </row>
    <row r="864" spans="1:14" ht="15">
      <c r="A864" s="11" t="s">
        <v>90</v>
      </c>
      <c r="B864" s="11"/>
      <c r="C864" s="11" t="s">
        <v>89</v>
      </c>
      <c r="D864" s="11" t="str">
        <f>VLOOKUP(E864,[1]region!$A:$B,2,FALSE)</f>
        <v>ET</v>
      </c>
      <c r="E864" s="11" t="str">
        <f>IFERROR(VLOOKUP(C864,Sheet1!C:D,2,FALSE),C864)</f>
        <v>Ethiopia</v>
      </c>
      <c r="F864" s="12">
        <v>2016</v>
      </c>
      <c r="G864" s="5">
        <v>35.051546391752574</v>
      </c>
      <c r="H864" s="6">
        <v>12</v>
      </c>
      <c r="I864" s="19">
        <v>35</v>
      </c>
      <c r="J864" s="13">
        <v>44</v>
      </c>
      <c r="K864" s="14">
        <v>90</v>
      </c>
      <c r="L864" s="22">
        <v>36.112886597938143</v>
      </c>
      <c r="M864" s="1">
        <f t="shared" si="26"/>
        <v>36.112886597938143</v>
      </c>
      <c r="N864" s="1" t="str">
        <f t="shared" si="27"/>
        <v>EQUAL</v>
      </c>
    </row>
    <row r="865" spans="1:14" ht="15">
      <c r="A865" s="11" t="s">
        <v>90</v>
      </c>
      <c r="B865" s="11"/>
      <c r="C865" s="11" t="s">
        <v>89</v>
      </c>
      <c r="D865" s="11" t="str">
        <f>VLOOKUP(E865,[1]region!$A:$B,2,FALSE)</f>
        <v>ET</v>
      </c>
      <c r="E865" s="11" t="str">
        <f>IFERROR(VLOOKUP(C865,Sheet1!C:D,2,FALSE),C865)</f>
        <v>Ethiopia</v>
      </c>
      <c r="F865" s="12">
        <v>2017</v>
      </c>
      <c r="G865" s="5">
        <v>36.082474226804123</v>
      </c>
      <c r="H865" s="15">
        <v>12</v>
      </c>
      <c r="I865" s="19">
        <v>35</v>
      </c>
      <c r="J865" s="13">
        <v>44</v>
      </c>
      <c r="K865" s="14">
        <v>90</v>
      </c>
      <c r="L865" s="22">
        <v>36.370618556701032</v>
      </c>
      <c r="M865" s="1">
        <f t="shared" si="26"/>
        <v>36.370618556701032</v>
      </c>
      <c r="N865" s="1" t="str">
        <f t="shared" si="27"/>
        <v>EQUAL</v>
      </c>
    </row>
    <row r="866" spans="1:14" ht="15">
      <c r="A866" s="11" t="s">
        <v>93</v>
      </c>
      <c r="B866" s="11"/>
      <c r="C866" s="11" t="s">
        <v>94</v>
      </c>
      <c r="D866" s="11" t="str">
        <f>VLOOKUP(E866,[1]region!$A:$B,2,FALSE)</f>
        <v>FI</v>
      </c>
      <c r="E866" s="11" t="str">
        <f>IFERROR(VLOOKUP(C866,Sheet1!C:D,2,FALSE),C866)</f>
        <v>Finland</v>
      </c>
      <c r="F866" s="12">
        <v>2000</v>
      </c>
      <c r="G866" s="5">
        <v>100</v>
      </c>
      <c r="H866" s="6">
        <v>99</v>
      </c>
      <c r="I866" s="19">
        <v>100</v>
      </c>
      <c r="J866" s="13">
        <v>100</v>
      </c>
      <c r="K866" s="14">
        <v>100</v>
      </c>
      <c r="L866" s="22">
        <v>99.75</v>
      </c>
      <c r="M866" s="1">
        <f t="shared" si="26"/>
        <v>99.75</v>
      </c>
      <c r="N866" s="1" t="str">
        <f t="shared" si="27"/>
        <v>EQUAL</v>
      </c>
    </row>
    <row r="867" spans="1:14" ht="15">
      <c r="A867" s="11" t="s">
        <v>93</v>
      </c>
      <c r="B867" s="11"/>
      <c r="C867" s="11" t="s">
        <v>94</v>
      </c>
      <c r="D867" s="11" t="str">
        <f>VLOOKUP(E867,[1]region!$A:$B,2,FALSE)</f>
        <v>FI</v>
      </c>
      <c r="E867" s="11" t="str">
        <f>IFERROR(VLOOKUP(C867,Sheet1!C:D,2,FALSE),C867)</f>
        <v>Finland</v>
      </c>
      <c r="F867" s="12">
        <v>2001</v>
      </c>
      <c r="G867" s="5">
        <v>100</v>
      </c>
      <c r="H867" s="6">
        <v>99</v>
      </c>
      <c r="I867" s="19">
        <v>100</v>
      </c>
      <c r="J867" s="13">
        <v>100</v>
      </c>
      <c r="K867" s="14">
        <v>100</v>
      </c>
      <c r="L867" s="22">
        <v>99.75</v>
      </c>
      <c r="M867" s="1">
        <f t="shared" si="26"/>
        <v>99.75</v>
      </c>
      <c r="N867" s="1" t="str">
        <f t="shared" si="27"/>
        <v>EQUAL</v>
      </c>
    </row>
    <row r="868" spans="1:14" ht="15">
      <c r="A868" s="11" t="s">
        <v>93</v>
      </c>
      <c r="B868" s="11"/>
      <c r="C868" s="11" t="s">
        <v>94</v>
      </c>
      <c r="D868" s="11" t="str">
        <f>VLOOKUP(E868,[1]region!$A:$B,2,FALSE)</f>
        <v>FI</v>
      </c>
      <c r="E868" s="11" t="str">
        <f>IFERROR(VLOOKUP(C868,Sheet1!C:D,2,FALSE),C868)</f>
        <v>Finland</v>
      </c>
      <c r="F868" s="12">
        <v>2002</v>
      </c>
      <c r="G868" s="5">
        <v>100</v>
      </c>
      <c r="H868" s="6">
        <v>99</v>
      </c>
      <c r="I868" s="19">
        <v>100</v>
      </c>
      <c r="J868" s="13">
        <v>100</v>
      </c>
      <c r="K868" s="14">
        <v>100</v>
      </c>
      <c r="L868" s="22">
        <v>99.75</v>
      </c>
      <c r="M868" s="1">
        <f t="shared" si="26"/>
        <v>99.75</v>
      </c>
      <c r="N868" s="1" t="str">
        <f t="shared" si="27"/>
        <v>EQUAL</v>
      </c>
    </row>
    <row r="869" spans="1:14" ht="15">
      <c r="A869" s="11" t="s">
        <v>93</v>
      </c>
      <c r="B869" s="11"/>
      <c r="C869" s="11" t="s">
        <v>94</v>
      </c>
      <c r="D869" s="11" t="str">
        <f>VLOOKUP(E869,[1]region!$A:$B,2,FALSE)</f>
        <v>FI</v>
      </c>
      <c r="E869" s="11" t="str">
        <f>IFERROR(VLOOKUP(C869,Sheet1!C:D,2,FALSE),C869)</f>
        <v>Finland</v>
      </c>
      <c r="F869" s="12">
        <v>2003</v>
      </c>
      <c r="G869" s="5">
        <v>100</v>
      </c>
      <c r="H869" s="6">
        <v>98</v>
      </c>
      <c r="I869" s="19">
        <v>100</v>
      </c>
      <c r="J869" s="13">
        <v>100</v>
      </c>
      <c r="K869" s="14">
        <v>100</v>
      </c>
      <c r="L869" s="22">
        <v>99.5</v>
      </c>
      <c r="M869" s="1">
        <f t="shared" si="26"/>
        <v>99.5</v>
      </c>
      <c r="N869" s="1" t="str">
        <f t="shared" si="27"/>
        <v>EQUAL</v>
      </c>
    </row>
    <row r="870" spans="1:14" ht="15">
      <c r="A870" s="11" t="s">
        <v>93</v>
      </c>
      <c r="B870" s="11"/>
      <c r="C870" s="11" t="s">
        <v>94</v>
      </c>
      <c r="D870" s="11" t="str">
        <f>VLOOKUP(E870,[1]region!$A:$B,2,FALSE)</f>
        <v>FI</v>
      </c>
      <c r="E870" s="11" t="str">
        <f>IFERROR(VLOOKUP(C870,Sheet1!C:D,2,FALSE),C870)</f>
        <v>Finland</v>
      </c>
      <c r="F870" s="12">
        <v>2004</v>
      </c>
      <c r="G870" s="5">
        <v>100</v>
      </c>
      <c r="H870" s="6">
        <v>100</v>
      </c>
      <c r="I870" s="19">
        <v>100</v>
      </c>
      <c r="J870" s="13">
        <v>100</v>
      </c>
      <c r="K870" s="14">
        <v>100</v>
      </c>
      <c r="L870" s="22">
        <v>100</v>
      </c>
      <c r="M870" s="1">
        <f t="shared" si="26"/>
        <v>100</v>
      </c>
      <c r="N870" s="1" t="str">
        <f t="shared" si="27"/>
        <v>EQUAL</v>
      </c>
    </row>
    <row r="871" spans="1:14" ht="15">
      <c r="A871" s="11" t="s">
        <v>93</v>
      </c>
      <c r="B871" s="11"/>
      <c r="C871" s="11" t="s">
        <v>94</v>
      </c>
      <c r="D871" s="11" t="str">
        <f>VLOOKUP(E871,[1]region!$A:$B,2,FALSE)</f>
        <v>FI</v>
      </c>
      <c r="E871" s="11" t="str">
        <f>IFERROR(VLOOKUP(C871,Sheet1!C:D,2,FALSE),C871)</f>
        <v>Finland</v>
      </c>
      <c r="F871" s="12">
        <v>2005</v>
      </c>
      <c r="G871" s="5">
        <v>98.969072164948457</v>
      </c>
      <c r="H871" s="6">
        <v>100</v>
      </c>
      <c r="I871" s="19">
        <v>100</v>
      </c>
      <c r="J871" s="13">
        <v>100</v>
      </c>
      <c r="K871" s="14">
        <v>100</v>
      </c>
      <c r="L871" s="22">
        <v>99.742268041237111</v>
      </c>
      <c r="M871" s="1">
        <f t="shared" si="26"/>
        <v>99.742268041237111</v>
      </c>
      <c r="N871" s="1" t="str">
        <f t="shared" si="27"/>
        <v>EQUAL</v>
      </c>
    </row>
    <row r="872" spans="1:14" ht="15">
      <c r="A872" s="11" t="s">
        <v>93</v>
      </c>
      <c r="B872" s="11"/>
      <c r="C872" s="11" t="s">
        <v>94</v>
      </c>
      <c r="D872" s="11" t="str">
        <f>VLOOKUP(E872,[1]region!$A:$B,2,FALSE)</f>
        <v>FI</v>
      </c>
      <c r="E872" s="11" t="str">
        <f>IFERROR(VLOOKUP(C872,Sheet1!C:D,2,FALSE),C872)</f>
        <v>Finland</v>
      </c>
      <c r="F872" s="12">
        <v>2006</v>
      </c>
      <c r="G872" s="5">
        <v>98.969072164948457</v>
      </c>
      <c r="H872" s="6">
        <v>100</v>
      </c>
      <c r="I872" s="19">
        <v>100</v>
      </c>
      <c r="J872" s="13">
        <v>100</v>
      </c>
      <c r="K872" s="14">
        <v>100</v>
      </c>
      <c r="L872" s="22">
        <v>99.742268041237111</v>
      </c>
      <c r="M872" s="1">
        <f t="shared" si="26"/>
        <v>99.742268041237111</v>
      </c>
      <c r="N872" s="1" t="str">
        <f t="shared" si="27"/>
        <v>EQUAL</v>
      </c>
    </row>
    <row r="873" spans="1:14" ht="15">
      <c r="A873" s="11" t="s">
        <v>93</v>
      </c>
      <c r="B873" s="11"/>
      <c r="C873" s="11" t="s">
        <v>94</v>
      </c>
      <c r="D873" s="11" t="str">
        <f>VLOOKUP(E873,[1]region!$A:$B,2,FALSE)</f>
        <v>FI</v>
      </c>
      <c r="E873" s="11" t="str">
        <f>IFERROR(VLOOKUP(C873,Sheet1!C:D,2,FALSE),C873)</f>
        <v>Finland</v>
      </c>
      <c r="F873" s="12">
        <v>2007</v>
      </c>
      <c r="G873" s="5">
        <v>96.907216494845358</v>
      </c>
      <c r="H873" s="6">
        <v>100</v>
      </c>
      <c r="I873" s="19">
        <v>100</v>
      </c>
      <c r="J873" s="13">
        <v>100</v>
      </c>
      <c r="K873" s="14">
        <v>100</v>
      </c>
      <c r="L873" s="22">
        <v>99.226804123711332</v>
      </c>
      <c r="M873" s="1">
        <f t="shared" si="26"/>
        <v>99.226804123711332</v>
      </c>
      <c r="N873" s="1" t="str">
        <f t="shared" si="27"/>
        <v>EQUAL</v>
      </c>
    </row>
    <row r="874" spans="1:14" ht="15">
      <c r="A874" s="11" t="s">
        <v>93</v>
      </c>
      <c r="B874" s="11"/>
      <c r="C874" s="11" t="s">
        <v>94</v>
      </c>
      <c r="D874" s="11" t="str">
        <f>VLOOKUP(E874,[1]region!$A:$B,2,FALSE)</f>
        <v>FI</v>
      </c>
      <c r="E874" s="11" t="str">
        <f>IFERROR(VLOOKUP(C874,Sheet1!C:D,2,FALSE),C874)</f>
        <v>Finland</v>
      </c>
      <c r="F874" s="12">
        <v>2008</v>
      </c>
      <c r="G874" s="5">
        <v>92.783505154639172</v>
      </c>
      <c r="H874" s="6">
        <v>100</v>
      </c>
      <c r="I874" s="19">
        <v>100</v>
      </c>
      <c r="J874" s="13">
        <v>100</v>
      </c>
      <c r="K874" s="14">
        <v>100</v>
      </c>
      <c r="L874" s="22">
        <v>98.19587628865979</v>
      </c>
      <c r="M874" s="1">
        <f t="shared" si="26"/>
        <v>98.19587628865979</v>
      </c>
      <c r="N874" s="1" t="str">
        <f t="shared" si="27"/>
        <v>EQUAL</v>
      </c>
    </row>
    <row r="875" spans="1:14" ht="15">
      <c r="A875" s="11" t="s">
        <v>93</v>
      </c>
      <c r="B875" s="11"/>
      <c r="C875" s="11" t="s">
        <v>94</v>
      </c>
      <c r="D875" s="11" t="str">
        <f>VLOOKUP(E875,[1]region!$A:$B,2,FALSE)</f>
        <v>FI</v>
      </c>
      <c r="E875" s="11" t="str">
        <f>IFERROR(VLOOKUP(C875,Sheet1!C:D,2,FALSE),C875)</f>
        <v>Finland</v>
      </c>
      <c r="F875" s="12">
        <v>2009</v>
      </c>
      <c r="G875" s="5">
        <v>91.75257731958763</v>
      </c>
      <c r="H875" s="6">
        <v>100</v>
      </c>
      <c r="I875" s="19">
        <v>100</v>
      </c>
      <c r="J875" s="13">
        <v>100</v>
      </c>
      <c r="K875" s="14">
        <v>100</v>
      </c>
      <c r="L875" s="22">
        <v>97.938144329896915</v>
      </c>
      <c r="M875" s="1">
        <f t="shared" si="26"/>
        <v>97.938144329896915</v>
      </c>
      <c r="N875" s="1" t="str">
        <f t="shared" si="27"/>
        <v>EQUAL</v>
      </c>
    </row>
    <row r="876" spans="1:14" ht="15">
      <c r="A876" s="11" t="s">
        <v>93</v>
      </c>
      <c r="B876" s="11"/>
      <c r="C876" s="11" t="s">
        <v>94</v>
      </c>
      <c r="D876" s="11" t="str">
        <f>VLOOKUP(E876,[1]region!$A:$B,2,FALSE)</f>
        <v>FI</v>
      </c>
      <c r="E876" s="11" t="str">
        <f>IFERROR(VLOOKUP(C876,Sheet1!C:D,2,FALSE),C876)</f>
        <v>Finland</v>
      </c>
      <c r="F876" s="12">
        <v>2010</v>
      </c>
      <c r="G876" s="5">
        <v>94.845360824742258</v>
      </c>
      <c r="H876" s="6">
        <v>100</v>
      </c>
      <c r="I876" s="19">
        <v>100</v>
      </c>
      <c r="J876" s="13">
        <v>100</v>
      </c>
      <c r="K876" s="14">
        <v>100</v>
      </c>
      <c r="L876" s="22">
        <v>98.711340206185568</v>
      </c>
      <c r="M876" s="1">
        <f t="shared" si="26"/>
        <v>98.711340206185568</v>
      </c>
      <c r="N876" s="1" t="str">
        <f t="shared" si="27"/>
        <v>EQUAL</v>
      </c>
    </row>
    <row r="877" spans="1:14" ht="15">
      <c r="A877" s="11" t="s">
        <v>93</v>
      </c>
      <c r="B877" s="11"/>
      <c r="C877" s="11" t="s">
        <v>94</v>
      </c>
      <c r="D877" s="11" t="str">
        <f>VLOOKUP(E877,[1]region!$A:$B,2,FALSE)</f>
        <v>FI</v>
      </c>
      <c r="E877" s="11" t="str">
        <f>IFERROR(VLOOKUP(C877,Sheet1!C:D,2,FALSE),C877)</f>
        <v>Finland</v>
      </c>
      <c r="F877" s="12">
        <v>2011</v>
      </c>
      <c r="G877" s="5">
        <v>96.947701030927817</v>
      </c>
      <c r="H877" s="6">
        <v>100</v>
      </c>
      <c r="I877" s="19">
        <v>100</v>
      </c>
      <c r="J877" s="13">
        <v>100</v>
      </c>
      <c r="K877" s="14">
        <v>100</v>
      </c>
      <c r="L877" s="22">
        <v>99.236925257731954</v>
      </c>
      <c r="M877" s="1">
        <f t="shared" si="26"/>
        <v>99.236925257731954</v>
      </c>
      <c r="N877" s="1" t="str">
        <f t="shared" si="27"/>
        <v>EQUAL</v>
      </c>
    </row>
    <row r="878" spans="1:14" ht="15">
      <c r="A878" s="11" t="s">
        <v>93</v>
      </c>
      <c r="B878" s="11"/>
      <c r="C878" s="11" t="s">
        <v>94</v>
      </c>
      <c r="D878" s="11" t="str">
        <f>VLOOKUP(E878,[1]region!$A:$B,2,FALSE)</f>
        <v>FI</v>
      </c>
      <c r="E878" s="11" t="str">
        <f>IFERROR(VLOOKUP(C878,Sheet1!C:D,2,FALSE),C878)</f>
        <v>Finland</v>
      </c>
      <c r="F878" s="12">
        <v>2012</v>
      </c>
      <c r="G878" s="5">
        <v>92.783505154639172</v>
      </c>
      <c r="H878" s="6">
        <v>100</v>
      </c>
      <c r="I878" s="19">
        <v>100</v>
      </c>
      <c r="J878" s="13">
        <v>100</v>
      </c>
      <c r="K878" s="14">
        <v>100</v>
      </c>
      <c r="L878" s="22">
        <v>98.19587628865979</v>
      </c>
      <c r="M878" s="1">
        <f t="shared" si="26"/>
        <v>98.19587628865979</v>
      </c>
      <c r="N878" s="1" t="str">
        <f t="shared" si="27"/>
        <v>EQUAL</v>
      </c>
    </row>
    <row r="879" spans="1:14" ht="15">
      <c r="A879" s="11" t="s">
        <v>93</v>
      </c>
      <c r="B879" s="11"/>
      <c r="C879" s="11" t="s">
        <v>94</v>
      </c>
      <c r="D879" s="11" t="str">
        <f>VLOOKUP(E879,[1]region!$A:$B,2,FALSE)</f>
        <v>FI</v>
      </c>
      <c r="E879" s="11" t="str">
        <f>IFERROR(VLOOKUP(C879,Sheet1!C:D,2,FALSE),C879)</f>
        <v>Finland</v>
      </c>
      <c r="F879" s="12">
        <v>2013</v>
      </c>
      <c r="G879" s="5">
        <v>91.75257731958763</v>
      </c>
      <c r="H879" s="6">
        <v>100</v>
      </c>
      <c r="I879" s="19">
        <v>100</v>
      </c>
      <c r="J879" s="13">
        <v>100</v>
      </c>
      <c r="K879" s="14">
        <v>100</v>
      </c>
      <c r="L879" s="22">
        <v>97.938144329896915</v>
      </c>
      <c r="M879" s="1">
        <f t="shared" si="26"/>
        <v>97.938144329896915</v>
      </c>
      <c r="N879" s="1" t="str">
        <f t="shared" si="27"/>
        <v>EQUAL</v>
      </c>
    </row>
    <row r="880" spans="1:14" ht="15">
      <c r="A880" s="11" t="s">
        <v>93</v>
      </c>
      <c r="B880" s="11"/>
      <c r="C880" s="11" t="s">
        <v>94</v>
      </c>
      <c r="D880" s="11" t="str">
        <f>VLOOKUP(E880,[1]region!$A:$B,2,FALSE)</f>
        <v>FI</v>
      </c>
      <c r="E880" s="11" t="str">
        <f>IFERROR(VLOOKUP(C880,Sheet1!C:D,2,FALSE),C880)</f>
        <v>Finland</v>
      </c>
      <c r="F880" s="12">
        <v>2014</v>
      </c>
      <c r="G880" s="5">
        <v>91.75257731958763</v>
      </c>
      <c r="H880" s="6">
        <v>100</v>
      </c>
      <c r="I880" s="19">
        <v>100</v>
      </c>
      <c r="J880" s="13">
        <v>100</v>
      </c>
      <c r="K880" s="14">
        <v>100</v>
      </c>
      <c r="L880" s="22">
        <v>97.938144329896915</v>
      </c>
      <c r="M880" s="1">
        <f t="shared" si="26"/>
        <v>97.938144329896915</v>
      </c>
      <c r="N880" s="1" t="str">
        <f t="shared" si="27"/>
        <v>EQUAL</v>
      </c>
    </row>
    <row r="881" spans="1:14" ht="15">
      <c r="A881" s="11" t="s">
        <v>93</v>
      </c>
      <c r="B881" s="11"/>
      <c r="C881" s="11" t="s">
        <v>94</v>
      </c>
      <c r="D881" s="11" t="str">
        <f>VLOOKUP(E881,[1]region!$A:$B,2,FALSE)</f>
        <v>FI</v>
      </c>
      <c r="E881" s="11" t="str">
        <f>IFERROR(VLOOKUP(C881,Sheet1!C:D,2,FALSE),C881)</f>
        <v>Finland</v>
      </c>
      <c r="F881" s="12">
        <v>2015</v>
      </c>
      <c r="G881" s="5">
        <v>92.783505154639172</v>
      </c>
      <c r="H881" s="6">
        <v>100</v>
      </c>
      <c r="I881" s="19">
        <v>100</v>
      </c>
      <c r="J881" s="13">
        <v>100</v>
      </c>
      <c r="K881" s="14">
        <v>100</v>
      </c>
      <c r="L881" s="22">
        <v>98.19587628865979</v>
      </c>
      <c r="M881" s="1">
        <f t="shared" si="26"/>
        <v>98.19587628865979</v>
      </c>
      <c r="N881" s="1" t="str">
        <f t="shared" si="27"/>
        <v>EQUAL</v>
      </c>
    </row>
    <row r="882" spans="1:14" ht="15">
      <c r="A882" s="11" t="s">
        <v>93</v>
      </c>
      <c r="B882" s="11"/>
      <c r="C882" s="11" t="s">
        <v>94</v>
      </c>
      <c r="D882" s="11" t="str">
        <f>VLOOKUP(E882,[1]region!$A:$B,2,FALSE)</f>
        <v>FI</v>
      </c>
      <c r="E882" s="11" t="str">
        <f>IFERROR(VLOOKUP(C882,Sheet1!C:D,2,FALSE),C882)</f>
        <v>Finland</v>
      </c>
      <c r="F882" s="12">
        <v>2016</v>
      </c>
      <c r="G882" s="5">
        <v>91.75257731958763</v>
      </c>
      <c r="H882" s="6">
        <v>100</v>
      </c>
      <c r="I882" s="19">
        <v>100</v>
      </c>
      <c r="J882" s="13">
        <v>100</v>
      </c>
      <c r="K882" s="14">
        <v>100</v>
      </c>
      <c r="L882" s="22">
        <v>97.938144329896915</v>
      </c>
      <c r="M882" s="1">
        <f t="shared" si="26"/>
        <v>97.938144329896915</v>
      </c>
      <c r="N882" s="1" t="str">
        <f t="shared" si="27"/>
        <v>EQUAL</v>
      </c>
    </row>
    <row r="883" spans="1:14" ht="15">
      <c r="A883" s="11" t="s">
        <v>93</v>
      </c>
      <c r="B883" s="11"/>
      <c r="C883" s="11" t="s">
        <v>94</v>
      </c>
      <c r="D883" s="11" t="str">
        <f>VLOOKUP(E883,[1]region!$A:$B,2,FALSE)</f>
        <v>FI</v>
      </c>
      <c r="E883" s="11" t="str">
        <f>IFERROR(VLOOKUP(C883,Sheet1!C:D,2,FALSE),C883)</f>
        <v>Finland</v>
      </c>
      <c r="F883" s="12">
        <v>2017</v>
      </c>
      <c r="G883" s="5">
        <v>87.628865979381445</v>
      </c>
      <c r="H883" s="15">
        <v>100</v>
      </c>
      <c r="I883" s="19">
        <v>100</v>
      </c>
      <c r="J883" s="13">
        <v>100</v>
      </c>
      <c r="K883" s="14">
        <v>100</v>
      </c>
      <c r="L883" s="22">
        <v>96.907216494845358</v>
      </c>
      <c r="M883" s="1">
        <f t="shared" si="26"/>
        <v>96.907216494845358</v>
      </c>
      <c r="N883" s="1" t="str">
        <f t="shared" si="27"/>
        <v>EQUAL</v>
      </c>
    </row>
    <row r="884" spans="1:14" ht="15">
      <c r="A884" s="11" t="s">
        <v>95</v>
      </c>
      <c r="B884" s="11"/>
      <c r="C884" s="11" t="s">
        <v>96</v>
      </c>
      <c r="D884" s="11" t="str">
        <f>VLOOKUP(E884,[1]region!$A:$B,2,FALSE)</f>
        <v>FR</v>
      </c>
      <c r="E884" s="11" t="str">
        <f>IFERROR(VLOOKUP(C884,Sheet1!C:D,2,FALSE),C884)</f>
        <v>France</v>
      </c>
      <c r="F884" s="12">
        <v>2000</v>
      </c>
      <c r="G884" s="5">
        <v>64.948453608247419</v>
      </c>
      <c r="H884" s="6">
        <v>95</v>
      </c>
      <c r="I884" s="19">
        <v>95</v>
      </c>
      <c r="J884" s="13">
        <v>86</v>
      </c>
      <c r="K884" s="14">
        <v>100</v>
      </c>
      <c r="L884" s="22">
        <v>86.637113402061857</v>
      </c>
      <c r="M884" s="1">
        <f t="shared" si="26"/>
        <v>86.637113402061857</v>
      </c>
      <c r="N884" s="1" t="str">
        <f t="shared" si="27"/>
        <v>EQUAL</v>
      </c>
    </row>
    <row r="885" spans="1:14" ht="15">
      <c r="A885" s="11" t="s">
        <v>95</v>
      </c>
      <c r="B885" s="11"/>
      <c r="C885" s="11" t="s">
        <v>96</v>
      </c>
      <c r="D885" s="11" t="str">
        <f>VLOOKUP(E885,[1]region!$A:$B,2,FALSE)</f>
        <v>FR</v>
      </c>
      <c r="E885" s="11" t="str">
        <f>IFERROR(VLOOKUP(C885,Sheet1!C:D,2,FALSE),C885)</f>
        <v>France</v>
      </c>
      <c r="F885" s="12">
        <v>2001</v>
      </c>
      <c r="G885" s="5">
        <v>64.948453608247419</v>
      </c>
      <c r="H885" s="6">
        <v>95</v>
      </c>
      <c r="I885" s="19">
        <v>95</v>
      </c>
      <c r="J885" s="13">
        <v>86</v>
      </c>
      <c r="K885" s="14">
        <v>100</v>
      </c>
      <c r="L885" s="22">
        <v>86.637113402061857</v>
      </c>
      <c r="M885" s="1">
        <f t="shared" si="26"/>
        <v>86.637113402061857</v>
      </c>
      <c r="N885" s="1" t="str">
        <f t="shared" si="27"/>
        <v>EQUAL</v>
      </c>
    </row>
    <row r="886" spans="1:14" ht="15">
      <c r="A886" s="11" t="s">
        <v>95</v>
      </c>
      <c r="B886" s="11"/>
      <c r="C886" s="11" t="s">
        <v>96</v>
      </c>
      <c r="D886" s="11" t="str">
        <f>VLOOKUP(E886,[1]region!$A:$B,2,FALSE)</f>
        <v>FR</v>
      </c>
      <c r="E886" s="11" t="str">
        <f>IFERROR(VLOOKUP(C886,Sheet1!C:D,2,FALSE),C886)</f>
        <v>France</v>
      </c>
      <c r="F886" s="12">
        <v>2002</v>
      </c>
      <c r="G886" s="5">
        <v>64.948453608247419</v>
      </c>
      <c r="H886" s="6">
        <v>95</v>
      </c>
      <c r="I886" s="19">
        <v>95</v>
      </c>
      <c r="J886" s="13">
        <v>86</v>
      </c>
      <c r="K886" s="14">
        <v>100</v>
      </c>
      <c r="L886" s="22">
        <v>86.637113402061857</v>
      </c>
      <c r="M886" s="1">
        <f t="shared" si="26"/>
        <v>86.637113402061857</v>
      </c>
      <c r="N886" s="1" t="str">
        <f t="shared" si="27"/>
        <v>EQUAL</v>
      </c>
    </row>
    <row r="887" spans="1:14" ht="15">
      <c r="A887" s="11" t="s">
        <v>95</v>
      </c>
      <c r="B887" s="11"/>
      <c r="C887" s="11" t="s">
        <v>96</v>
      </c>
      <c r="D887" s="11" t="str">
        <f>VLOOKUP(E887,[1]region!$A:$B,2,FALSE)</f>
        <v>FR</v>
      </c>
      <c r="E887" s="11" t="str">
        <f>IFERROR(VLOOKUP(C887,Sheet1!C:D,2,FALSE),C887)</f>
        <v>France</v>
      </c>
      <c r="F887" s="12">
        <v>2003</v>
      </c>
      <c r="G887" s="5">
        <v>71.134020618556704</v>
      </c>
      <c r="H887" s="6">
        <v>95</v>
      </c>
      <c r="I887" s="19">
        <v>95</v>
      </c>
      <c r="J887" s="13">
        <v>86</v>
      </c>
      <c r="K887" s="14">
        <v>100</v>
      </c>
      <c r="L887" s="22">
        <v>88.183505154639178</v>
      </c>
      <c r="M887" s="1">
        <f t="shared" si="26"/>
        <v>88.183505154639178</v>
      </c>
      <c r="N887" s="1" t="str">
        <f t="shared" si="27"/>
        <v>EQUAL</v>
      </c>
    </row>
    <row r="888" spans="1:14" ht="15">
      <c r="A888" s="11" t="s">
        <v>95</v>
      </c>
      <c r="B888" s="11"/>
      <c r="C888" s="11" t="s">
        <v>96</v>
      </c>
      <c r="D888" s="11" t="str">
        <f>VLOOKUP(E888,[1]region!$A:$B,2,FALSE)</f>
        <v>FR</v>
      </c>
      <c r="E888" s="11" t="str">
        <f>IFERROR(VLOOKUP(C888,Sheet1!C:D,2,FALSE),C888)</f>
        <v>France</v>
      </c>
      <c r="F888" s="12">
        <v>2004</v>
      </c>
      <c r="G888" s="5">
        <v>73.19587628865979</v>
      </c>
      <c r="H888" s="6">
        <v>95</v>
      </c>
      <c r="I888" s="19">
        <v>95</v>
      </c>
      <c r="J888" s="13">
        <v>86</v>
      </c>
      <c r="K888" s="14">
        <v>100</v>
      </c>
      <c r="L888" s="22">
        <v>88.698969072164957</v>
      </c>
      <c r="M888" s="1">
        <f t="shared" si="26"/>
        <v>88.698969072164957</v>
      </c>
      <c r="N888" s="1" t="str">
        <f t="shared" si="27"/>
        <v>EQUAL</v>
      </c>
    </row>
    <row r="889" spans="1:14" ht="15">
      <c r="A889" s="11" t="s">
        <v>95</v>
      </c>
      <c r="B889" s="11"/>
      <c r="C889" s="11" t="s">
        <v>96</v>
      </c>
      <c r="D889" s="11" t="str">
        <f>VLOOKUP(E889,[1]region!$A:$B,2,FALSE)</f>
        <v>FR</v>
      </c>
      <c r="E889" s="11" t="str">
        <f>IFERROR(VLOOKUP(C889,Sheet1!C:D,2,FALSE),C889)</f>
        <v>France</v>
      </c>
      <c r="F889" s="12">
        <v>2005</v>
      </c>
      <c r="G889" s="5">
        <v>77.319587628865989</v>
      </c>
      <c r="H889" s="6">
        <v>93</v>
      </c>
      <c r="I889" s="19">
        <v>95</v>
      </c>
      <c r="J889" s="13">
        <v>86</v>
      </c>
      <c r="K889" s="14">
        <v>100</v>
      </c>
      <c r="L889" s="22">
        <v>89.229896907216499</v>
      </c>
      <c r="M889" s="1">
        <f t="shared" si="26"/>
        <v>89.229896907216499</v>
      </c>
      <c r="N889" s="1" t="str">
        <f t="shared" si="27"/>
        <v>EQUAL</v>
      </c>
    </row>
    <row r="890" spans="1:14" ht="15">
      <c r="A890" s="11" t="s">
        <v>95</v>
      </c>
      <c r="B890" s="11"/>
      <c r="C890" s="11" t="s">
        <v>96</v>
      </c>
      <c r="D890" s="11" t="str">
        <f>VLOOKUP(E890,[1]region!$A:$B,2,FALSE)</f>
        <v>FR</v>
      </c>
      <c r="E890" s="11" t="str">
        <f>IFERROR(VLOOKUP(C890,Sheet1!C:D,2,FALSE),C890)</f>
        <v>France</v>
      </c>
      <c r="F890" s="12">
        <v>2006</v>
      </c>
      <c r="G890" s="5">
        <v>76.288659793814432</v>
      </c>
      <c r="H890" s="6">
        <v>94</v>
      </c>
      <c r="I890" s="19">
        <v>95</v>
      </c>
      <c r="J890" s="13">
        <v>86</v>
      </c>
      <c r="K890" s="14">
        <v>100</v>
      </c>
      <c r="L890" s="22">
        <v>89.22216494845361</v>
      </c>
      <c r="M890" s="1">
        <f t="shared" si="26"/>
        <v>89.22216494845361</v>
      </c>
      <c r="N890" s="1" t="str">
        <f t="shared" si="27"/>
        <v>EQUAL</v>
      </c>
    </row>
    <row r="891" spans="1:14" ht="15">
      <c r="A891" s="11" t="s">
        <v>95</v>
      </c>
      <c r="B891" s="11"/>
      <c r="C891" s="11" t="s">
        <v>96</v>
      </c>
      <c r="D891" s="11" t="str">
        <f>VLOOKUP(E891,[1]region!$A:$B,2,FALSE)</f>
        <v>FR</v>
      </c>
      <c r="E891" s="11" t="str">
        <f>IFERROR(VLOOKUP(C891,Sheet1!C:D,2,FALSE),C891)</f>
        <v>France</v>
      </c>
      <c r="F891" s="12">
        <v>2007</v>
      </c>
      <c r="G891" s="5">
        <v>75.257731958762889</v>
      </c>
      <c r="H891" s="6">
        <v>93</v>
      </c>
      <c r="I891" s="19">
        <v>95</v>
      </c>
      <c r="J891" s="13">
        <v>86</v>
      </c>
      <c r="K891" s="14">
        <v>100</v>
      </c>
      <c r="L891" s="22">
        <v>88.714432989690721</v>
      </c>
      <c r="M891" s="1">
        <f t="shared" si="26"/>
        <v>88.714432989690721</v>
      </c>
      <c r="N891" s="1" t="str">
        <f t="shared" si="27"/>
        <v>EQUAL</v>
      </c>
    </row>
    <row r="892" spans="1:14" ht="15">
      <c r="A892" s="11" t="s">
        <v>95</v>
      </c>
      <c r="B892" s="11"/>
      <c r="C892" s="11" t="s">
        <v>96</v>
      </c>
      <c r="D892" s="11" t="str">
        <f>VLOOKUP(E892,[1]region!$A:$B,2,FALSE)</f>
        <v>FR</v>
      </c>
      <c r="E892" s="11" t="str">
        <f>IFERROR(VLOOKUP(C892,Sheet1!C:D,2,FALSE),C892)</f>
        <v>France</v>
      </c>
      <c r="F892" s="12">
        <v>2008</v>
      </c>
      <c r="G892" s="5">
        <v>71.134020618556704</v>
      </c>
      <c r="H892" s="6">
        <v>96</v>
      </c>
      <c r="I892" s="19">
        <v>95</v>
      </c>
      <c r="J892" s="13">
        <v>86</v>
      </c>
      <c r="K892" s="14">
        <v>100</v>
      </c>
      <c r="L892" s="22">
        <v>88.433505154639178</v>
      </c>
      <c r="M892" s="1">
        <f t="shared" si="26"/>
        <v>88.433505154639178</v>
      </c>
      <c r="N892" s="1" t="str">
        <f t="shared" si="27"/>
        <v>EQUAL</v>
      </c>
    </row>
    <row r="893" spans="1:14" ht="15">
      <c r="A893" s="11" t="s">
        <v>95</v>
      </c>
      <c r="B893" s="11"/>
      <c r="C893" s="11" t="s">
        <v>96</v>
      </c>
      <c r="D893" s="11" t="str">
        <f>VLOOKUP(E893,[1]region!$A:$B,2,FALSE)</f>
        <v>FR</v>
      </c>
      <c r="E893" s="11" t="str">
        <f>IFERROR(VLOOKUP(C893,Sheet1!C:D,2,FALSE),C893)</f>
        <v>France</v>
      </c>
      <c r="F893" s="12">
        <v>2009</v>
      </c>
      <c r="G893" s="5">
        <v>71.134020618556704</v>
      </c>
      <c r="H893" s="6">
        <v>96</v>
      </c>
      <c r="I893" s="19">
        <v>95</v>
      </c>
      <c r="J893" s="13">
        <v>86</v>
      </c>
      <c r="K893" s="14">
        <v>100</v>
      </c>
      <c r="L893" s="22">
        <v>88.433505154639178</v>
      </c>
      <c r="M893" s="1">
        <f t="shared" si="26"/>
        <v>88.433505154639178</v>
      </c>
      <c r="N893" s="1" t="str">
        <f t="shared" si="27"/>
        <v>EQUAL</v>
      </c>
    </row>
    <row r="894" spans="1:14" ht="15">
      <c r="A894" s="11" t="s">
        <v>95</v>
      </c>
      <c r="B894" s="11"/>
      <c r="C894" s="11" t="s">
        <v>96</v>
      </c>
      <c r="D894" s="11" t="str">
        <f>VLOOKUP(E894,[1]region!$A:$B,2,FALSE)</f>
        <v>FR</v>
      </c>
      <c r="E894" s="11" t="str">
        <f>IFERROR(VLOOKUP(C894,Sheet1!C:D,2,FALSE),C894)</f>
        <v>France</v>
      </c>
      <c r="F894" s="12">
        <v>2010</v>
      </c>
      <c r="G894" s="5">
        <v>70.103092783505147</v>
      </c>
      <c r="H894" s="6">
        <v>95</v>
      </c>
      <c r="I894" s="19">
        <v>95</v>
      </c>
      <c r="J894" s="13">
        <v>86</v>
      </c>
      <c r="K894" s="14">
        <v>100</v>
      </c>
      <c r="L894" s="22">
        <v>87.925773195876289</v>
      </c>
      <c r="M894" s="1">
        <f t="shared" si="26"/>
        <v>87.925773195876289</v>
      </c>
      <c r="N894" s="1" t="str">
        <f t="shared" si="27"/>
        <v>EQUAL</v>
      </c>
    </row>
    <row r="895" spans="1:14" ht="15">
      <c r="A895" s="11" t="s">
        <v>95</v>
      </c>
      <c r="B895" s="11"/>
      <c r="C895" s="11" t="s">
        <v>96</v>
      </c>
      <c r="D895" s="11" t="str">
        <f>VLOOKUP(E895,[1]region!$A:$B,2,FALSE)</f>
        <v>FR</v>
      </c>
      <c r="E895" s="11" t="str">
        <f>IFERROR(VLOOKUP(C895,Sheet1!C:D,2,FALSE),C895)</f>
        <v>France</v>
      </c>
      <c r="F895" s="12">
        <v>2011</v>
      </c>
      <c r="G895" s="5">
        <v>72.217154639175263</v>
      </c>
      <c r="H895" s="6">
        <v>95</v>
      </c>
      <c r="I895" s="19">
        <v>95</v>
      </c>
      <c r="J895" s="13">
        <v>86</v>
      </c>
      <c r="K895" s="14">
        <v>100</v>
      </c>
      <c r="L895" s="22">
        <v>88.454288659793818</v>
      </c>
      <c r="M895" s="1">
        <f t="shared" si="26"/>
        <v>88.454288659793818</v>
      </c>
      <c r="N895" s="1" t="str">
        <f t="shared" si="27"/>
        <v>EQUAL</v>
      </c>
    </row>
    <row r="896" spans="1:14" ht="15">
      <c r="A896" s="11" t="s">
        <v>95</v>
      </c>
      <c r="B896" s="11"/>
      <c r="C896" s="11" t="s">
        <v>96</v>
      </c>
      <c r="D896" s="11" t="str">
        <f>VLOOKUP(E896,[1]region!$A:$B,2,FALSE)</f>
        <v>FR</v>
      </c>
      <c r="E896" s="11" t="str">
        <f>IFERROR(VLOOKUP(C896,Sheet1!C:D,2,FALSE),C896)</f>
        <v>France</v>
      </c>
      <c r="F896" s="12">
        <v>2012</v>
      </c>
      <c r="G896" s="5">
        <v>73.19587628865979</v>
      </c>
      <c r="H896" s="6">
        <v>95</v>
      </c>
      <c r="I896" s="19">
        <v>95</v>
      </c>
      <c r="J896" s="13">
        <v>86</v>
      </c>
      <c r="K896" s="14">
        <v>100</v>
      </c>
      <c r="L896" s="22">
        <v>88.698969072164957</v>
      </c>
      <c r="M896" s="1">
        <f t="shared" si="26"/>
        <v>88.698969072164957</v>
      </c>
      <c r="N896" s="1" t="str">
        <f t="shared" si="27"/>
        <v>EQUAL</v>
      </c>
    </row>
    <row r="897" spans="1:14" ht="15">
      <c r="A897" s="11" t="s">
        <v>95</v>
      </c>
      <c r="B897" s="11"/>
      <c r="C897" s="11" t="s">
        <v>96</v>
      </c>
      <c r="D897" s="11" t="str">
        <f>VLOOKUP(E897,[1]region!$A:$B,2,FALSE)</f>
        <v>FR</v>
      </c>
      <c r="E897" s="11" t="str">
        <f>IFERROR(VLOOKUP(C897,Sheet1!C:D,2,FALSE),C897)</f>
        <v>France</v>
      </c>
      <c r="F897" s="12">
        <v>2013</v>
      </c>
      <c r="G897" s="5">
        <v>73.19587628865979</v>
      </c>
      <c r="H897" s="6">
        <v>95</v>
      </c>
      <c r="I897" s="19">
        <v>95</v>
      </c>
      <c r="J897" s="13">
        <v>86</v>
      </c>
      <c r="K897" s="14">
        <v>100</v>
      </c>
      <c r="L897" s="22">
        <v>88.698969072164957</v>
      </c>
      <c r="M897" s="1">
        <f t="shared" si="26"/>
        <v>88.698969072164957</v>
      </c>
      <c r="N897" s="1" t="str">
        <f t="shared" si="27"/>
        <v>EQUAL</v>
      </c>
    </row>
    <row r="898" spans="1:14" ht="15">
      <c r="A898" s="11" t="s">
        <v>95</v>
      </c>
      <c r="B898" s="11"/>
      <c r="C898" s="11" t="s">
        <v>96</v>
      </c>
      <c r="D898" s="11" t="str">
        <f>VLOOKUP(E898,[1]region!$A:$B,2,FALSE)</f>
        <v>FR</v>
      </c>
      <c r="E898" s="11" t="str">
        <f>IFERROR(VLOOKUP(C898,Sheet1!C:D,2,FALSE),C898)</f>
        <v>France</v>
      </c>
      <c r="F898" s="12">
        <v>2014</v>
      </c>
      <c r="G898" s="5">
        <v>71.134020618556704</v>
      </c>
      <c r="H898" s="6">
        <v>95</v>
      </c>
      <c r="I898" s="19">
        <v>95</v>
      </c>
      <c r="J898" s="13">
        <v>86</v>
      </c>
      <c r="K898" s="14">
        <v>100</v>
      </c>
      <c r="L898" s="22">
        <v>88.183505154639178</v>
      </c>
      <c r="M898" s="1">
        <f t="shared" si="26"/>
        <v>88.183505154639178</v>
      </c>
      <c r="N898" s="1" t="str">
        <f t="shared" si="27"/>
        <v>EQUAL</v>
      </c>
    </row>
    <row r="899" spans="1:14" ht="15">
      <c r="A899" s="11" t="s">
        <v>95</v>
      </c>
      <c r="B899" s="11"/>
      <c r="C899" s="11" t="s">
        <v>96</v>
      </c>
      <c r="D899" s="11" t="str">
        <f>VLOOKUP(E899,[1]region!$A:$B,2,FALSE)</f>
        <v>FR</v>
      </c>
      <c r="E899" s="11" t="str">
        <f>IFERROR(VLOOKUP(C899,Sheet1!C:D,2,FALSE),C899)</f>
        <v>France</v>
      </c>
      <c r="F899" s="12">
        <v>2015</v>
      </c>
      <c r="G899" s="5">
        <v>72.164948453608247</v>
      </c>
      <c r="H899" s="6">
        <v>91</v>
      </c>
      <c r="I899" s="19">
        <v>95</v>
      </c>
      <c r="J899" s="13">
        <v>86</v>
      </c>
      <c r="K899" s="14">
        <v>100</v>
      </c>
      <c r="L899" s="22">
        <v>87.441237113402067</v>
      </c>
      <c r="M899" s="1">
        <f t="shared" ref="M899:M962" si="28">G899*0.25+H899*0.25+I899*0.25+J899*0.15+K899*0.1</f>
        <v>87.441237113402067</v>
      </c>
      <c r="N899" s="1" t="str">
        <f t="shared" ref="N899:N962" si="29">IF(ABS(M899-L899)&lt;0.5,"EQUAL", "NOT EQUAL")</f>
        <v>EQUAL</v>
      </c>
    </row>
    <row r="900" spans="1:14" ht="15">
      <c r="A900" s="11" t="s">
        <v>95</v>
      </c>
      <c r="B900" s="11"/>
      <c r="C900" s="11" t="s">
        <v>96</v>
      </c>
      <c r="D900" s="11" t="str">
        <f>VLOOKUP(E900,[1]region!$A:$B,2,FALSE)</f>
        <v>FR</v>
      </c>
      <c r="E900" s="11" t="str">
        <f>IFERROR(VLOOKUP(C900,Sheet1!C:D,2,FALSE),C900)</f>
        <v>France</v>
      </c>
      <c r="F900" s="12">
        <v>2016</v>
      </c>
      <c r="G900" s="5">
        <v>71.134020618556704</v>
      </c>
      <c r="H900" s="6">
        <v>90</v>
      </c>
      <c r="I900" s="19">
        <v>95</v>
      </c>
      <c r="J900" s="13">
        <v>86</v>
      </c>
      <c r="K900" s="14">
        <v>100</v>
      </c>
      <c r="L900" s="22">
        <v>86.933505154639178</v>
      </c>
      <c r="M900" s="1">
        <f t="shared" si="28"/>
        <v>86.933505154639178</v>
      </c>
      <c r="N900" s="1" t="str">
        <f t="shared" si="29"/>
        <v>EQUAL</v>
      </c>
    </row>
    <row r="901" spans="1:14" ht="15">
      <c r="A901" s="11" t="s">
        <v>95</v>
      </c>
      <c r="B901" s="11"/>
      <c r="C901" s="11" t="s">
        <v>96</v>
      </c>
      <c r="D901" s="11" t="str">
        <f>VLOOKUP(E901,[1]region!$A:$B,2,FALSE)</f>
        <v>FR</v>
      </c>
      <c r="E901" s="11" t="str">
        <f>IFERROR(VLOOKUP(C901,Sheet1!C:D,2,FALSE),C901)</f>
        <v>France</v>
      </c>
      <c r="F901" s="12">
        <v>2017</v>
      </c>
      <c r="G901" s="5">
        <v>72.164948453608247</v>
      </c>
      <c r="H901" s="15">
        <v>90</v>
      </c>
      <c r="I901" s="19">
        <v>95</v>
      </c>
      <c r="J901" s="13">
        <v>86</v>
      </c>
      <c r="K901" s="14">
        <v>100</v>
      </c>
      <c r="L901" s="22">
        <v>87.191237113402067</v>
      </c>
      <c r="M901" s="1">
        <f t="shared" si="28"/>
        <v>87.191237113402067</v>
      </c>
      <c r="N901" s="1" t="str">
        <f t="shared" si="29"/>
        <v>EQUAL</v>
      </c>
    </row>
    <row r="902" spans="1:14" ht="15">
      <c r="A902" s="11" t="s">
        <v>97</v>
      </c>
      <c r="B902" s="11"/>
      <c r="C902" s="11" t="s">
        <v>98</v>
      </c>
      <c r="D902" s="11" t="str">
        <f>VLOOKUP(E902,[1]region!$A:$B,2,FALSE)</f>
        <v>GA</v>
      </c>
      <c r="E902" s="11" t="str">
        <f>IFERROR(VLOOKUP(C902,Sheet1!C:D,2,FALSE),C902)</f>
        <v>Gabon</v>
      </c>
      <c r="F902" s="12">
        <v>2000</v>
      </c>
      <c r="G902" s="5">
        <v>34.020618556701031</v>
      </c>
      <c r="H902" s="6">
        <v>50</v>
      </c>
      <c r="I902" s="19">
        <v>30</v>
      </c>
      <c r="J902" s="13">
        <v>30</v>
      </c>
      <c r="K902" s="14">
        <v>100</v>
      </c>
      <c r="L902" s="22">
        <v>43.005154639175259</v>
      </c>
      <c r="M902" s="1">
        <f t="shared" si="28"/>
        <v>43.005154639175259</v>
      </c>
      <c r="N902" s="1" t="str">
        <f t="shared" si="29"/>
        <v>EQUAL</v>
      </c>
    </row>
    <row r="903" spans="1:14" ht="15">
      <c r="A903" s="11" t="s">
        <v>97</v>
      </c>
      <c r="B903" s="11"/>
      <c r="C903" s="11" t="s">
        <v>98</v>
      </c>
      <c r="D903" s="11" t="str">
        <f>VLOOKUP(E903,[1]region!$A:$B,2,FALSE)</f>
        <v>GA</v>
      </c>
      <c r="E903" s="11" t="str">
        <f>IFERROR(VLOOKUP(C903,Sheet1!C:D,2,FALSE),C903)</f>
        <v>Gabon</v>
      </c>
      <c r="F903" s="12">
        <v>2001</v>
      </c>
      <c r="G903" s="5">
        <v>34.020618556701031</v>
      </c>
      <c r="H903" s="6">
        <v>50</v>
      </c>
      <c r="I903" s="19">
        <v>30</v>
      </c>
      <c r="J903" s="13">
        <v>30</v>
      </c>
      <c r="K903" s="14">
        <v>100</v>
      </c>
      <c r="L903" s="22">
        <v>43.005154639175259</v>
      </c>
      <c r="M903" s="1">
        <f t="shared" si="28"/>
        <v>43.005154639175259</v>
      </c>
      <c r="N903" s="1" t="str">
        <f t="shared" si="29"/>
        <v>EQUAL</v>
      </c>
    </row>
    <row r="904" spans="1:14" ht="15">
      <c r="A904" s="11" t="s">
        <v>97</v>
      </c>
      <c r="B904" s="11"/>
      <c r="C904" s="11" t="s">
        <v>98</v>
      </c>
      <c r="D904" s="11" t="str">
        <f>VLOOKUP(E904,[1]region!$A:$B,2,FALSE)</f>
        <v>GA</v>
      </c>
      <c r="E904" s="11" t="str">
        <f>IFERROR(VLOOKUP(C904,Sheet1!C:D,2,FALSE),C904)</f>
        <v>Gabon</v>
      </c>
      <c r="F904" s="12">
        <v>2002</v>
      </c>
      <c r="G904" s="5">
        <v>34.020618556701031</v>
      </c>
      <c r="H904" s="6">
        <v>50</v>
      </c>
      <c r="I904" s="19">
        <v>30</v>
      </c>
      <c r="J904" s="13">
        <v>30</v>
      </c>
      <c r="K904" s="14">
        <v>100</v>
      </c>
      <c r="L904" s="22">
        <v>43.005154639175259</v>
      </c>
      <c r="M904" s="1">
        <f t="shared" si="28"/>
        <v>43.005154639175259</v>
      </c>
      <c r="N904" s="1" t="str">
        <f t="shared" si="29"/>
        <v>EQUAL</v>
      </c>
    </row>
    <row r="905" spans="1:14" ht="15">
      <c r="A905" s="11" t="s">
        <v>97</v>
      </c>
      <c r="B905" s="11"/>
      <c r="C905" s="11" t="s">
        <v>98</v>
      </c>
      <c r="D905" s="11" t="str">
        <f>VLOOKUP(E905,[1]region!$A:$B,2,FALSE)</f>
        <v>GA</v>
      </c>
      <c r="E905" s="11" t="str">
        <f>IFERROR(VLOOKUP(C905,Sheet1!C:D,2,FALSE),C905)</f>
        <v>Gabon</v>
      </c>
      <c r="F905" s="12">
        <v>2003</v>
      </c>
      <c r="G905" s="5">
        <v>34.020618556701031</v>
      </c>
      <c r="H905" s="6">
        <v>45</v>
      </c>
      <c r="I905" s="19">
        <v>30</v>
      </c>
      <c r="J905" s="13">
        <v>30</v>
      </c>
      <c r="K905" s="14">
        <v>100</v>
      </c>
      <c r="L905" s="22">
        <v>41.755154639175259</v>
      </c>
      <c r="M905" s="1">
        <f t="shared" si="28"/>
        <v>41.755154639175259</v>
      </c>
      <c r="N905" s="1" t="str">
        <f t="shared" si="29"/>
        <v>EQUAL</v>
      </c>
    </row>
    <row r="906" spans="1:14" ht="15">
      <c r="A906" s="11" t="s">
        <v>97</v>
      </c>
      <c r="B906" s="11"/>
      <c r="C906" s="11" t="s">
        <v>98</v>
      </c>
      <c r="D906" s="11" t="str">
        <f>VLOOKUP(E906,[1]region!$A:$B,2,FALSE)</f>
        <v>GA</v>
      </c>
      <c r="E906" s="11" t="str">
        <f>IFERROR(VLOOKUP(C906,Sheet1!C:D,2,FALSE),C906)</f>
        <v>Gabon</v>
      </c>
      <c r="F906" s="12">
        <v>2004</v>
      </c>
      <c r="G906" s="5">
        <v>34.020618556701031</v>
      </c>
      <c r="H906" s="6">
        <v>44</v>
      </c>
      <c r="I906" s="19">
        <v>30</v>
      </c>
      <c r="J906" s="13">
        <v>30</v>
      </c>
      <c r="K906" s="14">
        <v>100</v>
      </c>
      <c r="L906" s="22">
        <v>41.505154639175259</v>
      </c>
      <c r="M906" s="1">
        <f t="shared" si="28"/>
        <v>41.505154639175259</v>
      </c>
      <c r="N906" s="1" t="str">
        <f t="shared" si="29"/>
        <v>EQUAL</v>
      </c>
    </row>
    <row r="907" spans="1:14" ht="15">
      <c r="A907" s="11" t="s">
        <v>97</v>
      </c>
      <c r="B907" s="11"/>
      <c r="C907" s="11" t="s">
        <v>98</v>
      </c>
      <c r="D907" s="11" t="str">
        <f>VLOOKUP(E907,[1]region!$A:$B,2,FALSE)</f>
        <v>GA</v>
      </c>
      <c r="E907" s="11" t="str">
        <f>IFERROR(VLOOKUP(C907,Sheet1!C:D,2,FALSE),C907)</f>
        <v>Gabon</v>
      </c>
      <c r="F907" s="12">
        <v>2005</v>
      </c>
      <c r="G907" s="5">
        <v>29.896907216494846</v>
      </c>
      <c r="H907" s="6">
        <v>40</v>
      </c>
      <c r="I907" s="19">
        <v>30</v>
      </c>
      <c r="J907" s="13">
        <v>30</v>
      </c>
      <c r="K907" s="14">
        <v>100</v>
      </c>
      <c r="L907" s="22">
        <v>39.47422680412371</v>
      </c>
      <c r="M907" s="1">
        <f t="shared" si="28"/>
        <v>39.47422680412371</v>
      </c>
      <c r="N907" s="1" t="str">
        <f t="shared" si="29"/>
        <v>EQUAL</v>
      </c>
    </row>
    <row r="908" spans="1:14" ht="15">
      <c r="A908" s="11" t="s">
        <v>97</v>
      </c>
      <c r="B908" s="11"/>
      <c r="C908" s="11" t="s">
        <v>98</v>
      </c>
      <c r="D908" s="11" t="str">
        <f>VLOOKUP(E908,[1]region!$A:$B,2,FALSE)</f>
        <v>GA</v>
      </c>
      <c r="E908" s="11" t="str">
        <f>IFERROR(VLOOKUP(C908,Sheet1!C:D,2,FALSE),C908)</f>
        <v>Gabon</v>
      </c>
      <c r="F908" s="12">
        <v>2006</v>
      </c>
      <c r="G908" s="5">
        <v>30.927835051546392</v>
      </c>
      <c r="H908" s="6">
        <v>37</v>
      </c>
      <c r="I908" s="19">
        <v>30</v>
      </c>
      <c r="J908" s="13">
        <v>30</v>
      </c>
      <c r="K908" s="14">
        <v>100</v>
      </c>
      <c r="L908" s="22">
        <v>38.981958762886599</v>
      </c>
      <c r="M908" s="1">
        <f t="shared" si="28"/>
        <v>38.981958762886599</v>
      </c>
      <c r="N908" s="1" t="str">
        <f t="shared" si="29"/>
        <v>EQUAL</v>
      </c>
    </row>
    <row r="909" spans="1:14" ht="15">
      <c r="A909" s="11" t="s">
        <v>97</v>
      </c>
      <c r="B909" s="11"/>
      <c r="C909" s="11" t="s">
        <v>98</v>
      </c>
      <c r="D909" s="11" t="str">
        <f>VLOOKUP(E909,[1]region!$A:$B,2,FALSE)</f>
        <v>GA</v>
      </c>
      <c r="E909" s="11" t="str">
        <f>IFERROR(VLOOKUP(C909,Sheet1!C:D,2,FALSE),C909)</f>
        <v>Gabon</v>
      </c>
      <c r="F909" s="12">
        <v>2007</v>
      </c>
      <c r="G909" s="5">
        <v>34.020618556701031</v>
      </c>
      <c r="H909" s="6">
        <v>37</v>
      </c>
      <c r="I909" s="19">
        <v>30</v>
      </c>
      <c r="J909" s="13">
        <v>30</v>
      </c>
      <c r="K909" s="14">
        <v>100</v>
      </c>
      <c r="L909" s="22">
        <v>39.755154639175259</v>
      </c>
      <c r="M909" s="1">
        <f t="shared" si="28"/>
        <v>39.755154639175259</v>
      </c>
      <c r="N909" s="1" t="str">
        <f t="shared" si="29"/>
        <v>EQUAL</v>
      </c>
    </row>
    <row r="910" spans="1:14" ht="15">
      <c r="A910" s="11" t="s">
        <v>97</v>
      </c>
      <c r="B910" s="11"/>
      <c r="C910" s="11" t="s">
        <v>98</v>
      </c>
      <c r="D910" s="11" t="str">
        <f>VLOOKUP(E910,[1]region!$A:$B,2,FALSE)</f>
        <v>GA</v>
      </c>
      <c r="E910" s="11" t="str">
        <f>IFERROR(VLOOKUP(C910,Sheet1!C:D,2,FALSE),C910)</f>
        <v>Gabon</v>
      </c>
      <c r="F910" s="12">
        <v>2008</v>
      </c>
      <c r="G910" s="5">
        <v>31.958762886597935</v>
      </c>
      <c r="H910" s="6">
        <v>36</v>
      </c>
      <c r="I910" s="19">
        <v>30</v>
      </c>
      <c r="J910" s="13">
        <v>30</v>
      </c>
      <c r="K910" s="14">
        <v>100</v>
      </c>
      <c r="L910" s="22">
        <v>38.989690721649481</v>
      </c>
      <c r="M910" s="1">
        <f t="shared" si="28"/>
        <v>38.989690721649481</v>
      </c>
      <c r="N910" s="1" t="str">
        <f t="shared" si="29"/>
        <v>EQUAL</v>
      </c>
    </row>
    <row r="911" spans="1:14" ht="15">
      <c r="A911" s="11" t="s">
        <v>97</v>
      </c>
      <c r="B911" s="11"/>
      <c r="C911" s="11" t="s">
        <v>98</v>
      </c>
      <c r="D911" s="11" t="str">
        <f>VLOOKUP(E911,[1]region!$A:$B,2,FALSE)</f>
        <v>GA</v>
      </c>
      <c r="E911" s="11" t="str">
        <f>IFERROR(VLOOKUP(C911,Sheet1!C:D,2,FALSE),C911)</f>
        <v>Gabon</v>
      </c>
      <c r="F911" s="12">
        <v>2009</v>
      </c>
      <c r="G911" s="5">
        <v>29.896907216494846</v>
      </c>
      <c r="H911" s="6">
        <v>34</v>
      </c>
      <c r="I911" s="19">
        <v>65</v>
      </c>
      <c r="J911" s="13">
        <v>58</v>
      </c>
      <c r="K911" s="14">
        <v>100</v>
      </c>
      <c r="L911" s="22">
        <v>50.924226804123705</v>
      </c>
      <c r="M911" s="1">
        <f t="shared" si="28"/>
        <v>50.924226804123705</v>
      </c>
      <c r="N911" s="1" t="str">
        <f t="shared" si="29"/>
        <v>EQUAL</v>
      </c>
    </row>
    <row r="912" spans="1:14" ht="15">
      <c r="A912" s="11" t="s">
        <v>97</v>
      </c>
      <c r="B912" s="11"/>
      <c r="C912" s="11" t="s">
        <v>98</v>
      </c>
      <c r="D912" s="11" t="str">
        <f>VLOOKUP(E912,[1]region!$A:$B,2,FALSE)</f>
        <v>GA</v>
      </c>
      <c r="E912" s="11" t="str">
        <f>IFERROR(VLOOKUP(C912,Sheet1!C:D,2,FALSE),C912)</f>
        <v>Gabon</v>
      </c>
      <c r="F912" s="12">
        <v>2010</v>
      </c>
      <c r="G912" s="5">
        <v>28.865979381443296</v>
      </c>
      <c r="H912" s="6">
        <v>34</v>
      </c>
      <c r="I912" s="19">
        <v>65</v>
      </c>
      <c r="J912" s="13">
        <v>58</v>
      </c>
      <c r="K912" s="14">
        <v>100</v>
      </c>
      <c r="L912" s="22">
        <v>50.666494845360823</v>
      </c>
      <c r="M912" s="1">
        <f t="shared" si="28"/>
        <v>50.666494845360823</v>
      </c>
      <c r="N912" s="1" t="str">
        <f t="shared" si="29"/>
        <v>EQUAL</v>
      </c>
    </row>
    <row r="913" spans="1:14" ht="15">
      <c r="A913" s="11" t="s">
        <v>97</v>
      </c>
      <c r="B913" s="11"/>
      <c r="C913" s="11" t="s">
        <v>98</v>
      </c>
      <c r="D913" s="11" t="str">
        <f>VLOOKUP(E913,[1]region!$A:$B,2,FALSE)</f>
        <v>GA</v>
      </c>
      <c r="E913" s="11" t="str">
        <f>IFERROR(VLOOKUP(C913,Sheet1!C:D,2,FALSE),C913)</f>
        <v>Gabon</v>
      </c>
      <c r="F913" s="12">
        <v>2011</v>
      </c>
      <c r="G913" s="5">
        <v>30.752597938144326</v>
      </c>
      <c r="H913" s="6">
        <v>34</v>
      </c>
      <c r="I913" s="19">
        <v>65</v>
      </c>
      <c r="J913" s="13">
        <v>58</v>
      </c>
      <c r="K913" s="14">
        <v>100</v>
      </c>
      <c r="L913" s="22">
        <v>51.138149484536086</v>
      </c>
      <c r="M913" s="1">
        <f t="shared" si="28"/>
        <v>51.138149484536086</v>
      </c>
      <c r="N913" s="1" t="str">
        <f t="shared" si="29"/>
        <v>EQUAL</v>
      </c>
    </row>
    <row r="914" spans="1:14" ht="15">
      <c r="A914" s="11" t="s">
        <v>97</v>
      </c>
      <c r="B914" s="11"/>
      <c r="C914" s="11" t="s">
        <v>98</v>
      </c>
      <c r="D914" s="11" t="str">
        <f>VLOOKUP(E914,[1]region!$A:$B,2,FALSE)</f>
        <v>GA</v>
      </c>
      <c r="E914" s="11" t="str">
        <f>IFERROR(VLOOKUP(C914,Sheet1!C:D,2,FALSE),C914)</f>
        <v>Gabon</v>
      </c>
      <c r="F914" s="12">
        <v>2012</v>
      </c>
      <c r="G914" s="5">
        <v>36.082474226804123</v>
      </c>
      <c r="H914" s="6">
        <v>34</v>
      </c>
      <c r="I914" s="19">
        <v>65</v>
      </c>
      <c r="J914" s="13">
        <v>58</v>
      </c>
      <c r="K914" s="14">
        <v>100</v>
      </c>
      <c r="L914" s="22">
        <v>52.470618556701027</v>
      </c>
      <c r="M914" s="1">
        <f t="shared" si="28"/>
        <v>52.470618556701027</v>
      </c>
      <c r="N914" s="1" t="str">
        <f t="shared" si="29"/>
        <v>EQUAL</v>
      </c>
    </row>
    <row r="915" spans="1:14" ht="15">
      <c r="A915" s="11" t="s">
        <v>97</v>
      </c>
      <c r="B915" s="11"/>
      <c r="C915" s="11" t="s">
        <v>98</v>
      </c>
      <c r="D915" s="11" t="str">
        <f>VLOOKUP(E915,[1]region!$A:$B,2,FALSE)</f>
        <v>GA</v>
      </c>
      <c r="E915" s="11" t="str">
        <f>IFERROR(VLOOKUP(C915,Sheet1!C:D,2,FALSE),C915)</f>
        <v>Gabon</v>
      </c>
      <c r="F915" s="12">
        <v>2013</v>
      </c>
      <c r="G915" s="5">
        <v>35.051546391752574</v>
      </c>
      <c r="H915" s="6">
        <v>34</v>
      </c>
      <c r="I915" s="19">
        <v>65</v>
      </c>
      <c r="J915" s="13">
        <v>58</v>
      </c>
      <c r="K915" s="14">
        <v>100</v>
      </c>
      <c r="L915" s="22">
        <v>52.212886597938137</v>
      </c>
      <c r="M915" s="1">
        <f t="shared" si="28"/>
        <v>52.212886597938137</v>
      </c>
      <c r="N915" s="1" t="str">
        <f t="shared" si="29"/>
        <v>EQUAL</v>
      </c>
    </row>
    <row r="916" spans="1:14" ht="15">
      <c r="A916" s="11" t="s">
        <v>97</v>
      </c>
      <c r="B916" s="11"/>
      <c r="C916" s="11" t="s">
        <v>98</v>
      </c>
      <c r="D916" s="11" t="str">
        <f>VLOOKUP(E916,[1]region!$A:$B,2,FALSE)</f>
        <v>GA</v>
      </c>
      <c r="E916" s="11" t="str">
        <f>IFERROR(VLOOKUP(C916,Sheet1!C:D,2,FALSE),C916)</f>
        <v>Gabon</v>
      </c>
      <c r="F916" s="12">
        <v>2014</v>
      </c>
      <c r="G916" s="5">
        <v>38.144329896907216</v>
      </c>
      <c r="H916" s="6">
        <v>34</v>
      </c>
      <c r="I916" s="19">
        <v>65</v>
      </c>
      <c r="J916" s="13">
        <v>58</v>
      </c>
      <c r="K916" s="14">
        <v>100</v>
      </c>
      <c r="L916" s="22">
        <v>52.986082474226805</v>
      </c>
      <c r="M916" s="1">
        <f t="shared" si="28"/>
        <v>52.986082474226805</v>
      </c>
      <c r="N916" s="1" t="str">
        <f t="shared" si="29"/>
        <v>EQUAL</v>
      </c>
    </row>
    <row r="917" spans="1:14" ht="15">
      <c r="A917" s="11" t="s">
        <v>97</v>
      </c>
      <c r="B917" s="11"/>
      <c r="C917" s="11" t="s">
        <v>98</v>
      </c>
      <c r="D917" s="11" t="str">
        <f>VLOOKUP(E917,[1]region!$A:$B,2,FALSE)</f>
        <v>GA</v>
      </c>
      <c r="E917" s="11" t="str">
        <f>IFERROR(VLOOKUP(C917,Sheet1!C:D,2,FALSE),C917)</f>
        <v>Gabon</v>
      </c>
      <c r="F917" s="12">
        <v>2015</v>
      </c>
      <c r="G917" s="5">
        <v>35.051546391752574</v>
      </c>
      <c r="H917" s="6">
        <v>34</v>
      </c>
      <c r="I917" s="19">
        <v>65</v>
      </c>
      <c r="J917" s="13">
        <v>58</v>
      </c>
      <c r="K917" s="14">
        <v>100</v>
      </c>
      <c r="L917" s="22">
        <v>52.212886597938137</v>
      </c>
      <c r="M917" s="1">
        <f t="shared" si="28"/>
        <v>52.212886597938137</v>
      </c>
      <c r="N917" s="1" t="str">
        <f t="shared" si="29"/>
        <v>EQUAL</v>
      </c>
    </row>
    <row r="918" spans="1:14" ht="15">
      <c r="A918" s="11" t="s">
        <v>97</v>
      </c>
      <c r="B918" s="11"/>
      <c r="C918" s="11" t="s">
        <v>98</v>
      </c>
      <c r="D918" s="11" t="str">
        <f>VLOOKUP(E918,[1]region!$A:$B,2,FALSE)</f>
        <v>GA</v>
      </c>
      <c r="E918" s="11" t="str">
        <f>IFERROR(VLOOKUP(C918,Sheet1!C:D,2,FALSE),C918)</f>
        <v>Gabon</v>
      </c>
      <c r="F918" s="12">
        <v>2016</v>
      </c>
      <c r="G918" s="5">
        <v>36.082474226804123</v>
      </c>
      <c r="H918" s="6">
        <v>32</v>
      </c>
      <c r="I918" s="19">
        <v>65</v>
      </c>
      <c r="J918" s="13">
        <v>58</v>
      </c>
      <c r="K918" s="14">
        <v>100</v>
      </c>
      <c r="L918" s="22">
        <v>51.970618556701027</v>
      </c>
      <c r="M918" s="1">
        <f t="shared" si="28"/>
        <v>51.970618556701027</v>
      </c>
      <c r="N918" s="1" t="str">
        <f t="shared" si="29"/>
        <v>EQUAL</v>
      </c>
    </row>
    <row r="919" spans="1:14" ht="15">
      <c r="A919" s="11" t="s">
        <v>97</v>
      </c>
      <c r="B919" s="11"/>
      <c r="C919" s="11" t="s">
        <v>98</v>
      </c>
      <c r="D919" s="11" t="str">
        <f>VLOOKUP(E919,[1]region!$A:$B,2,FALSE)</f>
        <v>GA</v>
      </c>
      <c r="E919" s="11" t="str">
        <f>IFERROR(VLOOKUP(C919,Sheet1!C:D,2,FALSE),C919)</f>
        <v>Gabon</v>
      </c>
      <c r="F919" s="12">
        <v>2017</v>
      </c>
      <c r="G919" s="5">
        <v>32.989690721649481</v>
      </c>
      <c r="H919" s="15">
        <v>23</v>
      </c>
      <c r="I919" s="19">
        <v>65</v>
      </c>
      <c r="J919" s="13">
        <v>58</v>
      </c>
      <c r="K919" s="14">
        <v>100</v>
      </c>
      <c r="L919" s="22">
        <v>48.947422680412373</v>
      </c>
      <c r="M919" s="1">
        <f t="shared" si="28"/>
        <v>48.947422680412373</v>
      </c>
      <c r="N919" s="1" t="str">
        <f t="shared" si="29"/>
        <v>EQUAL</v>
      </c>
    </row>
    <row r="920" spans="1:14" ht="15">
      <c r="A920" s="11" t="s">
        <v>99</v>
      </c>
      <c r="B920" s="11"/>
      <c r="C920" s="11" t="s">
        <v>100</v>
      </c>
      <c r="D920" s="11" t="str">
        <f>VLOOKUP(E920,[1]region!$A:$B,2,FALSE)</f>
        <v>GM</v>
      </c>
      <c r="E920" s="11" t="str">
        <f>IFERROR(VLOOKUP(C920,Sheet1!C:D,2,FALSE),C920)</f>
        <v>Gambia, The</v>
      </c>
      <c r="F920" s="12">
        <v>2000</v>
      </c>
      <c r="G920" s="5">
        <v>25.773195876288657</v>
      </c>
      <c r="H920" s="6">
        <v>54</v>
      </c>
      <c r="I920" s="19">
        <v>25</v>
      </c>
      <c r="J920" s="13">
        <v>30</v>
      </c>
      <c r="K920" s="14">
        <v>100</v>
      </c>
      <c r="L920" s="22">
        <v>40.69329896907216</v>
      </c>
      <c r="M920" s="1">
        <f t="shared" si="28"/>
        <v>40.69329896907216</v>
      </c>
      <c r="N920" s="1" t="str">
        <f t="shared" si="29"/>
        <v>EQUAL</v>
      </c>
    </row>
    <row r="921" spans="1:14" ht="15">
      <c r="A921" s="11" t="s">
        <v>99</v>
      </c>
      <c r="B921" s="11"/>
      <c r="C921" s="11" t="s">
        <v>100</v>
      </c>
      <c r="D921" s="11" t="str">
        <f>VLOOKUP(E921,[1]region!$A:$B,2,FALSE)</f>
        <v>GM</v>
      </c>
      <c r="E921" s="11" t="str">
        <f>IFERROR(VLOOKUP(C921,Sheet1!C:D,2,FALSE),C921)</f>
        <v>Gambia, The</v>
      </c>
      <c r="F921" s="12">
        <v>2001</v>
      </c>
      <c r="G921" s="5">
        <v>25.773195876288657</v>
      </c>
      <c r="H921" s="6">
        <v>54</v>
      </c>
      <c r="I921" s="19">
        <v>25</v>
      </c>
      <c r="J921" s="13">
        <v>30</v>
      </c>
      <c r="K921" s="14">
        <v>100</v>
      </c>
      <c r="L921" s="22">
        <v>40.69329896907216</v>
      </c>
      <c r="M921" s="1">
        <f t="shared" si="28"/>
        <v>40.69329896907216</v>
      </c>
      <c r="N921" s="1" t="str">
        <f t="shared" si="29"/>
        <v>EQUAL</v>
      </c>
    </row>
    <row r="922" spans="1:14" ht="15">
      <c r="A922" s="11" t="s">
        <v>99</v>
      </c>
      <c r="B922" s="11"/>
      <c r="C922" s="11" t="s">
        <v>100</v>
      </c>
      <c r="D922" s="11" t="str">
        <f>VLOOKUP(E922,[1]region!$A:$B,2,FALSE)</f>
        <v>GM</v>
      </c>
      <c r="E922" s="11" t="str">
        <f>IFERROR(VLOOKUP(C922,Sheet1!C:D,2,FALSE),C922)</f>
        <v>Gambia, The</v>
      </c>
      <c r="F922" s="12">
        <v>2002</v>
      </c>
      <c r="G922" s="5">
        <v>25.773195876288657</v>
      </c>
      <c r="H922" s="6">
        <v>54</v>
      </c>
      <c r="I922" s="19">
        <v>25</v>
      </c>
      <c r="J922" s="13">
        <v>30</v>
      </c>
      <c r="K922" s="14">
        <v>100</v>
      </c>
      <c r="L922" s="22">
        <v>40.69329896907216</v>
      </c>
      <c r="M922" s="1">
        <f t="shared" si="28"/>
        <v>40.69329896907216</v>
      </c>
      <c r="N922" s="1" t="str">
        <f t="shared" si="29"/>
        <v>EQUAL</v>
      </c>
    </row>
    <row r="923" spans="1:14" ht="15">
      <c r="A923" s="11" t="s">
        <v>99</v>
      </c>
      <c r="B923" s="11"/>
      <c r="C923" s="11" t="s">
        <v>100</v>
      </c>
      <c r="D923" s="11" t="str">
        <f>VLOOKUP(E923,[1]region!$A:$B,2,FALSE)</f>
        <v>GM</v>
      </c>
      <c r="E923" s="11" t="str">
        <f>IFERROR(VLOOKUP(C923,Sheet1!C:D,2,FALSE),C923)</f>
        <v>Gambia, The</v>
      </c>
      <c r="F923" s="12">
        <v>2003</v>
      </c>
      <c r="G923" s="5">
        <v>25.773195876288657</v>
      </c>
      <c r="H923" s="6">
        <v>54</v>
      </c>
      <c r="I923" s="19">
        <v>25</v>
      </c>
      <c r="J923" s="13">
        <v>30</v>
      </c>
      <c r="K923" s="14">
        <v>100</v>
      </c>
      <c r="L923" s="22">
        <v>40.69329896907216</v>
      </c>
      <c r="M923" s="1">
        <f t="shared" si="28"/>
        <v>40.69329896907216</v>
      </c>
      <c r="N923" s="1" t="str">
        <f t="shared" si="29"/>
        <v>EQUAL</v>
      </c>
    </row>
    <row r="924" spans="1:14" ht="15">
      <c r="A924" s="11" t="s">
        <v>99</v>
      </c>
      <c r="B924" s="11"/>
      <c r="C924" s="11" t="s">
        <v>100</v>
      </c>
      <c r="D924" s="11" t="str">
        <f>VLOOKUP(E924,[1]region!$A:$B,2,FALSE)</f>
        <v>GM</v>
      </c>
      <c r="E924" s="11" t="str">
        <f>IFERROR(VLOOKUP(C924,Sheet1!C:D,2,FALSE),C924)</f>
        <v>Gambia, The</v>
      </c>
      <c r="F924" s="12">
        <v>2004</v>
      </c>
      <c r="G924" s="5">
        <v>28.865979381443296</v>
      </c>
      <c r="H924" s="6">
        <v>55</v>
      </c>
      <c r="I924" s="19">
        <v>25</v>
      </c>
      <c r="J924" s="13">
        <v>30</v>
      </c>
      <c r="K924" s="14">
        <v>100</v>
      </c>
      <c r="L924" s="22">
        <v>41.716494845360828</v>
      </c>
      <c r="M924" s="1">
        <f t="shared" si="28"/>
        <v>41.716494845360828</v>
      </c>
      <c r="N924" s="1" t="str">
        <f t="shared" si="29"/>
        <v>EQUAL</v>
      </c>
    </row>
    <row r="925" spans="1:14" ht="15">
      <c r="A925" s="11" t="s">
        <v>99</v>
      </c>
      <c r="B925" s="11"/>
      <c r="C925" s="11" t="s">
        <v>100</v>
      </c>
      <c r="D925" s="11" t="str">
        <f>VLOOKUP(E925,[1]region!$A:$B,2,FALSE)</f>
        <v>GM</v>
      </c>
      <c r="E925" s="11" t="str">
        <f>IFERROR(VLOOKUP(C925,Sheet1!C:D,2,FALSE),C925)</f>
        <v>Gambia, The</v>
      </c>
      <c r="F925" s="12">
        <v>2005</v>
      </c>
      <c r="G925" s="5">
        <v>27.835051546391753</v>
      </c>
      <c r="H925" s="6">
        <v>49</v>
      </c>
      <c r="I925" s="19">
        <v>25</v>
      </c>
      <c r="J925" s="13">
        <v>30</v>
      </c>
      <c r="K925" s="14">
        <v>100</v>
      </c>
      <c r="L925" s="22">
        <v>39.958762886597938</v>
      </c>
      <c r="M925" s="1">
        <f t="shared" si="28"/>
        <v>39.958762886597938</v>
      </c>
      <c r="N925" s="1" t="str">
        <f t="shared" si="29"/>
        <v>EQUAL</v>
      </c>
    </row>
    <row r="926" spans="1:14" ht="15">
      <c r="A926" s="11" t="s">
        <v>99</v>
      </c>
      <c r="B926" s="11"/>
      <c r="C926" s="11" t="s">
        <v>100</v>
      </c>
      <c r="D926" s="11" t="str">
        <f>VLOOKUP(E926,[1]region!$A:$B,2,FALSE)</f>
        <v>GM</v>
      </c>
      <c r="E926" s="11" t="str">
        <f>IFERROR(VLOOKUP(C926,Sheet1!C:D,2,FALSE),C926)</f>
        <v>Gambia, The</v>
      </c>
      <c r="F926" s="12">
        <v>2006</v>
      </c>
      <c r="G926" s="5">
        <v>25.773195876288657</v>
      </c>
      <c r="H926" s="6">
        <v>48</v>
      </c>
      <c r="I926" s="19">
        <v>25</v>
      </c>
      <c r="J926" s="13">
        <v>30</v>
      </c>
      <c r="K926" s="14">
        <v>100</v>
      </c>
      <c r="L926" s="22">
        <v>39.19329896907216</v>
      </c>
      <c r="M926" s="1">
        <f t="shared" si="28"/>
        <v>39.19329896907216</v>
      </c>
      <c r="N926" s="1" t="str">
        <f t="shared" si="29"/>
        <v>EQUAL</v>
      </c>
    </row>
    <row r="927" spans="1:14" ht="15">
      <c r="A927" s="11" t="s">
        <v>99</v>
      </c>
      <c r="B927" s="11"/>
      <c r="C927" s="11" t="s">
        <v>100</v>
      </c>
      <c r="D927" s="11" t="str">
        <f>VLOOKUP(E927,[1]region!$A:$B,2,FALSE)</f>
        <v>GM</v>
      </c>
      <c r="E927" s="11" t="str">
        <f>IFERROR(VLOOKUP(C927,Sheet1!C:D,2,FALSE),C927)</f>
        <v>Gambia, The</v>
      </c>
      <c r="F927" s="12">
        <v>2007</v>
      </c>
      <c r="G927" s="5">
        <v>23.711340206185564</v>
      </c>
      <c r="H927" s="6">
        <v>48</v>
      </c>
      <c r="I927" s="19">
        <v>25</v>
      </c>
      <c r="J927" s="13">
        <v>30</v>
      </c>
      <c r="K927" s="14">
        <v>100</v>
      </c>
      <c r="L927" s="22">
        <v>38.677835051546396</v>
      </c>
      <c r="M927" s="1">
        <f t="shared" si="28"/>
        <v>38.677835051546396</v>
      </c>
      <c r="N927" s="1" t="str">
        <f t="shared" si="29"/>
        <v>EQUAL</v>
      </c>
    </row>
    <row r="928" spans="1:14" ht="15">
      <c r="A928" s="11" t="s">
        <v>99</v>
      </c>
      <c r="B928" s="11"/>
      <c r="C928" s="11" t="s">
        <v>100</v>
      </c>
      <c r="D928" s="11" t="str">
        <f>VLOOKUP(E928,[1]region!$A:$B,2,FALSE)</f>
        <v>GM</v>
      </c>
      <c r="E928" s="11" t="str">
        <f>IFERROR(VLOOKUP(C928,Sheet1!C:D,2,FALSE),C928)</f>
        <v>Gambia, The</v>
      </c>
      <c r="F928" s="12">
        <v>2008</v>
      </c>
      <c r="G928" s="5">
        <v>19.587628865979383</v>
      </c>
      <c r="H928" s="6">
        <v>43</v>
      </c>
      <c r="I928" s="19">
        <v>25</v>
      </c>
      <c r="J928" s="13">
        <v>30</v>
      </c>
      <c r="K928" s="14">
        <v>100</v>
      </c>
      <c r="L928" s="22">
        <v>36.396907216494846</v>
      </c>
      <c r="M928" s="1">
        <f t="shared" si="28"/>
        <v>36.396907216494846</v>
      </c>
      <c r="N928" s="1" t="str">
        <f t="shared" si="29"/>
        <v>EQUAL</v>
      </c>
    </row>
    <row r="929" spans="1:14" ht="15">
      <c r="A929" s="11" t="s">
        <v>99</v>
      </c>
      <c r="B929" s="11"/>
      <c r="C929" s="11" t="s">
        <v>100</v>
      </c>
      <c r="D929" s="11" t="str">
        <f>VLOOKUP(E929,[1]region!$A:$B,2,FALSE)</f>
        <v>GM</v>
      </c>
      <c r="E929" s="11" t="str">
        <f>IFERROR(VLOOKUP(C929,Sheet1!C:D,2,FALSE),C929)</f>
        <v>Gambia, The</v>
      </c>
      <c r="F929" s="12">
        <v>2009</v>
      </c>
      <c r="G929" s="5">
        <v>29.896907216494846</v>
      </c>
      <c r="H929" s="6">
        <v>39</v>
      </c>
      <c r="I929" s="19">
        <v>25</v>
      </c>
      <c r="J929" s="13">
        <v>30</v>
      </c>
      <c r="K929" s="14">
        <v>100</v>
      </c>
      <c r="L929" s="22">
        <v>37.97422680412371</v>
      </c>
      <c r="M929" s="1">
        <f t="shared" si="28"/>
        <v>37.97422680412371</v>
      </c>
      <c r="N929" s="1" t="str">
        <f t="shared" si="29"/>
        <v>EQUAL</v>
      </c>
    </row>
    <row r="930" spans="1:14" ht="15">
      <c r="A930" s="11" t="s">
        <v>99</v>
      </c>
      <c r="B930" s="11"/>
      <c r="C930" s="11" t="s">
        <v>100</v>
      </c>
      <c r="D930" s="11" t="str">
        <f>VLOOKUP(E930,[1]region!$A:$B,2,FALSE)</f>
        <v>GM</v>
      </c>
      <c r="E930" s="11" t="str">
        <f>IFERROR(VLOOKUP(C930,Sheet1!C:D,2,FALSE),C930)</f>
        <v>Gambia, The</v>
      </c>
      <c r="F930" s="12">
        <v>2010</v>
      </c>
      <c r="G930" s="5">
        <v>32.989690721649481</v>
      </c>
      <c r="H930" s="6">
        <v>38</v>
      </c>
      <c r="I930" s="19">
        <v>25</v>
      </c>
      <c r="J930" s="13">
        <v>30</v>
      </c>
      <c r="K930" s="14">
        <v>100</v>
      </c>
      <c r="L930" s="22">
        <v>38.49742268041237</v>
      </c>
      <c r="M930" s="1">
        <f t="shared" si="28"/>
        <v>38.49742268041237</v>
      </c>
      <c r="N930" s="1" t="str">
        <f t="shared" si="29"/>
        <v>EQUAL</v>
      </c>
    </row>
    <row r="931" spans="1:14" ht="15">
      <c r="A931" s="11" t="s">
        <v>99</v>
      </c>
      <c r="B931" s="11"/>
      <c r="C931" s="11" t="s">
        <v>100</v>
      </c>
      <c r="D931" s="11" t="str">
        <f>VLOOKUP(E931,[1]region!$A:$B,2,FALSE)</f>
        <v>GM</v>
      </c>
      <c r="E931" s="11" t="str">
        <f>IFERROR(VLOOKUP(C931,Sheet1!C:D,2,FALSE),C931)</f>
        <v>Gambia, The</v>
      </c>
      <c r="F931" s="12">
        <v>2011</v>
      </c>
      <c r="G931" s="5">
        <v>36.205216494845367</v>
      </c>
      <c r="H931" s="6">
        <v>24</v>
      </c>
      <c r="I931" s="19">
        <v>25</v>
      </c>
      <c r="J931" s="13">
        <v>30</v>
      </c>
      <c r="K931" s="14">
        <v>100</v>
      </c>
      <c r="L931" s="22">
        <v>35.80130412371134</v>
      </c>
      <c r="M931" s="1">
        <f t="shared" si="28"/>
        <v>35.80130412371134</v>
      </c>
      <c r="N931" s="1" t="str">
        <f t="shared" si="29"/>
        <v>EQUAL</v>
      </c>
    </row>
    <row r="932" spans="1:14" ht="15">
      <c r="A932" s="11" t="s">
        <v>99</v>
      </c>
      <c r="B932" s="11"/>
      <c r="C932" s="11" t="s">
        <v>100</v>
      </c>
      <c r="D932" s="11" t="str">
        <f>VLOOKUP(E932,[1]region!$A:$B,2,FALSE)</f>
        <v>GM</v>
      </c>
      <c r="E932" s="11" t="str">
        <f>IFERROR(VLOOKUP(C932,Sheet1!C:D,2,FALSE),C932)</f>
        <v>Gambia, The</v>
      </c>
      <c r="F932" s="12">
        <v>2012</v>
      </c>
      <c r="G932" s="5">
        <v>35.051546391752574</v>
      </c>
      <c r="H932" s="6">
        <v>23</v>
      </c>
      <c r="I932" s="19">
        <v>25</v>
      </c>
      <c r="J932" s="13">
        <v>30</v>
      </c>
      <c r="K932" s="14">
        <v>100</v>
      </c>
      <c r="L932" s="22">
        <v>35.262886597938142</v>
      </c>
      <c r="M932" s="1">
        <f t="shared" si="28"/>
        <v>35.262886597938142</v>
      </c>
      <c r="N932" s="1" t="str">
        <f t="shared" si="29"/>
        <v>EQUAL</v>
      </c>
    </row>
    <row r="933" spans="1:14" ht="15">
      <c r="A933" s="11" t="s">
        <v>99</v>
      </c>
      <c r="B933" s="11"/>
      <c r="C933" s="11" t="s">
        <v>100</v>
      </c>
      <c r="D933" s="11" t="str">
        <f>VLOOKUP(E933,[1]region!$A:$B,2,FALSE)</f>
        <v>GM</v>
      </c>
      <c r="E933" s="11" t="str">
        <f>IFERROR(VLOOKUP(C933,Sheet1!C:D,2,FALSE),C933)</f>
        <v>Gambia, The</v>
      </c>
      <c r="F933" s="12">
        <v>2013</v>
      </c>
      <c r="G933" s="5">
        <v>28.865979381443296</v>
      </c>
      <c r="H933" s="6">
        <v>21</v>
      </c>
      <c r="I933" s="19">
        <v>25</v>
      </c>
      <c r="J933" s="13">
        <v>30</v>
      </c>
      <c r="K933" s="14">
        <v>100</v>
      </c>
      <c r="L933" s="22">
        <v>33.216494845360828</v>
      </c>
      <c r="M933" s="1">
        <f t="shared" si="28"/>
        <v>33.216494845360828</v>
      </c>
      <c r="N933" s="1" t="str">
        <f t="shared" si="29"/>
        <v>EQUAL</v>
      </c>
    </row>
    <row r="934" spans="1:14" ht="15">
      <c r="A934" s="11" t="s">
        <v>99</v>
      </c>
      <c r="B934" s="11"/>
      <c r="C934" s="11" t="s">
        <v>100</v>
      </c>
      <c r="D934" s="11" t="str">
        <f>VLOOKUP(E934,[1]region!$A:$B,2,FALSE)</f>
        <v>GM</v>
      </c>
      <c r="E934" s="11" t="str">
        <f>IFERROR(VLOOKUP(C934,Sheet1!C:D,2,FALSE),C934)</f>
        <v>Gambia, The</v>
      </c>
      <c r="F934" s="12">
        <v>2014</v>
      </c>
      <c r="G934" s="5">
        <v>29.896907216494846</v>
      </c>
      <c r="H934" s="6">
        <v>20</v>
      </c>
      <c r="I934" s="19">
        <v>25</v>
      </c>
      <c r="J934" s="13">
        <v>30</v>
      </c>
      <c r="K934" s="14">
        <v>100</v>
      </c>
      <c r="L934" s="22">
        <v>33.22422680412371</v>
      </c>
      <c r="M934" s="1">
        <f t="shared" si="28"/>
        <v>33.22422680412371</v>
      </c>
      <c r="N934" s="1" t="str">
        <f t="shared" si="29"/>
        <v>EQUAL</v>
      </c>
    </row>
    <row r="935" spans="1:14" ht="15">
      <c r="A935" s="11" t="s">
        <v>99</v>
      </c>
      <c r="B935" s="11"/>
      <c r="C935" s="11" t="s">
        <v>100</v>
      </c>
      <c r="D935" s="11" t="str">
        <f>VLOOKUP(E935,[1]region!$A:$B,2,FALSE)</f>
        <v>GM</v>
      </c>
      <c r="E935" s="11" t="str">
        <f>IFERROR(VLOOKUP(C935,Sheet1!C:D,2,FALSE),C935)</f>
        <v>Gambia, The</v>
      </c>
      <c r="F935" s="12">
        <v>2015</v>
      </c>
      <c r="G935" s="5">
        <v>28.865979381443296</v>
      </c>
      <c r="H935" s="6">
        <v>18</v>
      </c>
      <c r="I935" s="19">
        <v>25</v>
      </c>
      <c r="J935" s="13">
        <v>30</v>
      </c>
      <c r="K935" s="14">
        <v>100</v>
      </c>
      <c r="L935" s="22">
        <v>32.466494845360828</v>
      </c>
      <c r="M935" s="1">
        <f t="shared" si="28"/>
        <v>32.466494845360828</v>
      </c>
      <c r="N935" s="1" t="str">
        <f t="shared" si="29"/>
        <v>EQUAL</v>
      </c>
    </row>
    <row r="936" spans="1:14" ht="15">
      <c r="A936" s="11" t="s">
        <v>99</v>
      </c>
      <c r="B936" s="11"/>
      <c r="C936" s="11" t="s">
        <v>100</v>
      </c>
      <c r="D936" s="11" t="str">
        <f>VLOOKUP(E936,[1]region!$A:$B,2,FALSE)</f>
        <v>GM</v>
      </c>
      <c r="E936" s="11" t="str">
        <f>IFERROR(VLOOKUP(C936,Sheet1!C:D,2,FALSE),C936)</f>
        <v>Gambia, The</v>
      </c>
      <c r="F936" s="12">
        <v>2016</v>
      </c>
      <c r="G936" s="5">
        <v>26.804123711340207</v>
      </c>
      <c r="H936" s="6">
        <v>20</v>
      </c>
      <c r="I936" s="19">
        <v>25</v>
      </c>
      <c r="J936" s="13">
        <v>30</v>
      </c>
      <c r="K936" s="14">
        <v>100</v>
      </c>
      <c r="L936" s="22">
        <v>32.451030927835049</v>
      </c>
      <c r="M936" s="1">
        <f t="shared" si="28"/>
        <v>32.451030927835049</v>
      </c>
      <c r="N936" s="1" t="str">
        <f t="shared" si="29"/>
        <v>EQUAL</v>
      </c>
    </row>
    <row r="937" spans="1:14" ht="15">
      <c r="A937" s="11" t="s">
        <v>99</v>
      </c>
      <c r="B937" s="11"/>
      <c r="C937" s="11" t="s">
        <v>100</v>
      </c>
      <c r="D937" s="11" t="str">
        <f>VLOOKUP(E937,[1]region!$A:$B,2,FALSE)</f>
        <v>GM</v>
      </c>
      <c r="E937" s="11" t="str">
        <f>IFERROR(VLOOKUP(C937,Sheet1!C:D,2,FALSE),C937)</f>
        <v>Gambia, The</v>
      </c>
      <c r="F937" s="12">
        <v>2017</v>
      </c>
      <c r="G937" s="5">
        <v>30.927835051546392</v>
      </c>
      <c r="H937" s="15">
        <v>41</v>
      </c>
      <c r="I937" s="19">
        <v>25</v>
      </c>
      <c r="J937" s="13">
        <v>30</v>
      </c>
      <c r="K937" s="14">
        <v>100</v>
      </c>
      <c r="L937" s="22">
        <v>38.731958762886599</v>
      </c>
      <c r="M937" s="1">
        <f t="shared" si="28"/>
        <v>38.731958762886599</v>
      </c>
      <c r="N937" s="1" t="str">
        <f t="shared" si="29"/>
        <v>EQUAL</v>
      </c>
    </row>
    <row r="938" spans="1:14" ht="15">
      <c r="A938" s="11" t="s">
        <v>109</v>
      </c>
      <c r="B938" s="11"/>
      <c r="C938" s="11" t="s">
        <v>110</v>
      </c>
      <c r="D938" s="11" t="str">
        <f>VLOOKUP(E938,[1]region!$A:$B,2,FALSE)</f>
        <v>GE</v>
      </c>
      <c r="E938" s="11" t="str">
        <f>IFERROR(VLOOKUP(C938,Sheet1!C:D,2,FALSE),C938)</f>
        <v>Georgia</v>
      </c>
      <c r="F938" s="12">
        <v>2000</v>
      </c>
      <c r="G938" s="5">
        <v>24.742268041237114</v>
      </c>
      <c r="H938" s="6">
        <v>51</v>
      </c>
      <c r="I938" s="19">
        <v>75</v>
      </c>
      <c r="J938" s="13">
        <v>72</v>
      </c>
      <c r="K938" s="14">
        <v>100</v>
      </c>
      <c r="L938" s="22">
        <v>58.485567010309275</v>
      </c>
      <c r="M938" s="1">
        <f t="shared" si="28"/>
        <v>58.485567010309275</v>
      </c>
      <c r="N938" s="1" t="str">
        <f t="shared" si="29"/>
        <v>EQUAL</v>
      </c>
    </row>
    <row r="939" spans="1:14" ht="15">
      <c r="A939" s="11" t="s">
        <v>109</v>
      </c>
      <c r="B939" s="11"/>
      <c r="C939" s="11" t="s">
        <v>110</v>
      </c>
      <c r="D939" s="11" t="str">
        <f>VLOOKUP(E939,[1]region!$A:$B,2,FALSE)</f>
        <v>GE</v>
      </c>
      <c r="E939" s="11" t="str">
        <f>IFERROR(VLOOKUP(C939,Sheet1!C:D,2,FALSE),C939)</f>
        <v>Georgia</v>
      </c>
      <c r="F939" s="12">
        <v>2001</v>
      </c>
      <c r="G939" s="5">
        <v>24.742268041237114</v>
      </c>
      <c r="H939" s="6">
        <v>51</v>
      </c>
      <c r="I939" s="19">
        <v>75</v>
      </c>
      <c r="J939" s="13">
        <v>72</v>
      </c>
      <c r="K939" s="14">
        <v>100</v>
      </c>
      <c r="L939" s="22">
        <v>58.485567010309275</v>
      </c>
      <c r="M939" s="1">
        <f t="shared" si="28"/>
        <v>58.485567010309275</v>
      </c>
      <c r="N939" s="1" t="str">
        <f t="shared" si="29"/>
        <v>EQUAL</v>
      </c>
    </row>
    <row r="940" spans="1:14" ht="15">
      <c r="A940" s="11" t="s">
        <v>109</v>
      </c>
      <c r="B940" s="11"/>
      <c r="C940" s="11" t="s">
        <v>110</v>
      </c>
      <c r="D940" s="11" t="str">
        <f>VLOOKUP(E940,[1]region!$A:$B,2,FALSE)</f>
        <v>GE</v>
      </c>
      <c r="E940" s="11" t="str">
        <f>IFERROR(VLOOKUP(C940,Sheet1!C:D,2,FALSE),C940)</f>
        <v>Georgia</v>
      </c>
      <c r="F940" s="12">
        <v>2002</v>
      </c>
      <c r="G940" s="5">
        <v>24.742268041237114</v>
      </c>
      <c r="H940" s="6">
        <v>51</v>
      </c>
      <c r="I940" s="19">
        <v>75</v>
      </c>
      <c r="J940" s="13">
        <v>72</v>
      </c>
      <c r="K940" s="14">
        <v>100</v>
      </c>
      <c r="L940" s="22">
        <v>58.485567010309275</v>
      </c>
      <c r="M940" s="1">
        <f t="shared" si="28"/>
        <v>58.485567010309275</v>
      </c>
      <c r="N940" s="1" t="str">
        <f t="shared" si="29"/>
        <v>EQUAL</v>
      </c>
    </row>
    <row r="941" spans="1:14" ht="15">
      <c r="A941" s="11" t="s">
        <v>109</v>
      </c>
      <c r="B941" s="11"/>
      <c r="C941" s="11" t="s">
        <v>110</v>
      </c>
      <c r="D941" s="11" t="str">
        <f>VLOOKUP(E941,[1]region!$A:$B,2,FALSE)</f>
        <v>GE</v>
      </c>
      <c r="E941" s="11" t="str">
        <f>IFERROR(VLOOKUP(C941,Sheet1!C:D,2,FALSE),C941)</f>
        <v>Georgia</v>
      </c>
      <c r="F941" s="12">
        <v>2003</v>
      </c>
      <c r="G941" s="5">
        <v>18.556701030927837</v>
      </c>
      <c r="H941" s="6">
        <v>53</v>
      </c>
      <c r="I941" s="19">
        <v>75</v>
      </c>
      <c r="J941" s="13">
        <v>72</v>
      </c>
      <c r="K941" s="14">
        <v>100</v>
      </c>
      <c r="L941" s="22">
        <v>57.439175257731961</v>
      </c>
      <c r="M941" s="1">
        <f t="shared" si="28"/>
        <v>57.439175257731961</v>
      </c>
      <c r="N941" s="1" t="str">
        <f t="shared" si="29"/>
        <v>EQUAL</v>
      </c>
    </row>
    <row r="942" spans="1:14" ht="15">
      <c r="A942" s="11" t="s">
        <v>109</v>
      </c>
      <c r="B942" s="11"/>
      <c r="C942" s="11" t="s">
        <v>110</v>
      </c>
      <c r="D942" s="11" t="str">
        <f>VLOOKUP(E942,[1]region!$A:$B,2,FALSE)</f>
        <v>GE</v>
      </c>
      <c r="E942" s="11" t="str">
        <f>IFERROR(VLOOKUP(C942,Sheet1!C:D,2,FALSE),C942)</f>
        <v>Georgia</v>
      </c>
      <c r="F942" s="12">
        <v>2004</v>
      </c>
      <c r="G942" s="5">
        <v>20.618556701030926</v>
      </c>
      <c r="H942" s="6">
        <v>58</v>
      </c>
      <c r="I942" s="19">
        <v>85</v>
      </c>
      <c r="J942" s="13">
        <v>72</v>
      </c>
      <c r="K942" s="14">
        <v>100</v>
      </c>
      <c r="L942" s="22">
        <v>61.704639175257725</v>
      </c>
      <c r="M942" s="1">
        <f t="shared" si="28"/>
        <v>61.704639175257725</v>
      </c>
      <c r="N942" s="1" t="str">
        <f t="shared" si="29"/>
        <v>EQUAL</v>
      </c>
    </row>
    <row r="943" spans="1:14" ht="15">
      <c r="A943" s="11" t="s">
        <v>109</v>
      </c>
      <c r="B943" s="11"/>
      <c r="C943" s="11" t="s">
        <v>110</v>
      </c>
      <c r="D943" s="11" t="str">
        <f>VLOOKUP(E943,[1]region!$A:$B,2,FALSE)</f>
        <v>GE</v>
      </c>
      <c r="E943" s="11" t="str">
        <f>IFERROR(VLOOKUP(C943,Sheet1!C:D,2,FALSE),C943)</f>
        <v>Georgia</v>
      </c>
      <c r="F943" s="12">
        <v>2005</v>
      </c>
      <c r="G943" s="5">
        <v>23.711340206185564</v>
      </c>
      <c r="H943" s="6">
        <v>61</v>
      </c>
      <c r="I943" s="19">
        <v>85</v>
      </c>
      <c r="J943" s="13">
        <v>72</v>
      </c>
      <c r="K943" s="14">
        <v>100</v>
      </c>
      <c r="L943" s="22">
        <v>63.227835051546393</v>
      </c>
      <c r="M943" s="1">
        <f t="shared" si="28"/>
        <v>63.227835051546393</v>
      </c>
      <c r="N943" s="1" t="str">
        <f t="shared" si="29"/>
        <v>EQUAL</v>
      </c>
    </row>
    <row r="944" spans="1:14" ht="15">
      <c r="A944" s="11" t="s">
        <v>109</v>
      </c>
      <c r="B944" s="11"/>
      <c r="C944" s="11" t="s">
        <v>110</v>
      </c>
      <c r="D944" s="11" t="str">
        <f>VLOOKUP(E944,[1]region!$A:$B,2,FALSE)</f>
        <v>GE</v>
      </c>
      <c r="E944" s="11" t="str">
        <f>IFERROR(VLOOKUP(C944,Sheet1!C:D,2,FALSE),C944)</f>
        <v>Georgia</v>
      </c>
      <c r="F944" s="12">
        <v>2006</v>
      </c>
      <c r="G944" s="5">
        <v>28.865979381443296</v>
      </c>
      <c r="H944" s="6">
        <v>62</v>
      </c>
      <c r="I944" s="19">
        <v>85</v>
      </c>
      <c r="J944" s="13">
        <v>72</v>
      </c>
      <c r="K944" s="14">
        <v>100</v>
      </c>
      <c r="L944" s="22">
        <v>64.766494845360825</v>
      </c>
      <c r="M944" s="1">
        <f t="shared" si="28"/>
        <v>64.766494845360825</v>
      </c>
      <c r="N944" s="1" t="str">
        <f t="shared" si="29"/>
        <v>EQUAL</v>
      </c>
    </row>
    <row r="945" spans="1:14" ht="15">
      <c r="A945" s="11" t="s">
        <v>109</v>
      </c>
      <c r="B945" s="11"/>
      <c r="C945" s="11" t="s">
        <v>110</v>
      </c>
      <c r="D945" s="11" t="str">
        <f>VLOOKUP(E945,[1]region!$A:$B,2,FALSE)</f>
        <v>GE</v>
      </c>
      <c r="E945" s="11" t="str">
        <f>IFERROR(VLOOKUP(C945,Sheet1!C:D,2,FALSE),C945)</f>
        <v>Georgia</v>
      </c>
      <c r="F945" s="12">
        <v>2007</v>
      </c>
      <c r="G945" s="5">
        <v>35.051546391752574</v>
      </c>
      <c r="H945" s="6">
        <v>54</v>
      </c>
      <c r="I945" s="19">
        <v>80</v>
      </c>
      <c r="J945" s="13">
        <v>72</v>
      </c>
      <c r="K945" s="14">
        <v>100</v>
      </c>
      <c r="L945" s="22">
        <v>63.062886597938139</v>
      </c>
      <c r="M945" s="1">
        <f t="shared" si="28"/>
        <v>63.062886597938139</v>
      </c>
      <c r="N945" s="1" t="str">
        <f t="shared" si="29"/>
        <v>EQUAL</v>
      </c>
    </row>
    <row r="946" spans="1:14" ht="15">
      <c r="A946" s="11" t="s">
        <v>109</v>
      </c>
      <c r="B946" s="11"/>
      <c r="C946" s="11" t="s">
        <v>110</v>
      </c>
      <c r="D946" s="11" t="str">
        <f>VLOOKUP(E946,[1]region!$A:$B,2,FALSE)</f>
        <v>GE</v>
      </c>
      <c r="E946" s="11" t="str">
        <f>IFERROR(VLOOKUP(C946,Sheet1!C:D,2,FALSE),C946)</f>
        <v>Georgia</v>
      </c>
      <c r="F946" s="12">
        <v>2008</v>
      </c>
      <c r="G946" s="5">
        <v>40.206185567010309</v>
      </c>
      <c r="H946" s="6">
        <v>51</v>
      </c>
      <c r="I946" s="19">
        <v>80</v>
      </c>
      <c r="J946" s="13">
        <v>72</v>
      </c>
      <c r="K946" s="14">
        <v>90</v>
      </c>
      <c r="L946" s="22">
        <v>62.601546391752578</v>
      </c>
      <c r="M946" s="1">
        <f t="shared" si="28"/>
        <v>62.601546391752578</v>
      </c>
      <c r="N946" s="1" t="str">
        <f t="shared" si="29"/>
        <v>EQUAL</v>
      </c>
    </row>
    <row r="947" spans="1:14" ht="15">
      <c r="A947" s="11" t="s">
        <v>109</v>
      </c>
      <c r="B947" s="11"/>
      <c r="C947" s="11" t="s">
        <v>110</v>
      </c>
      <c r="D947" s="11" t="str">
        <f>VLOOKUP(E947,[1]region!$A:$B,2,FALSE)</f>
        <v>GE</v>
      </c>
      <c r="E947" s="11" t="str">
        <f>IFERROR(VLOOKUP(C947,Sheet1!C:D,2,FALSE),C947)</f>
        <v>Georgia</v>
      </c>
      <c r="F947" s="12">
        <v>2009</v>
      </c>
      <c r="G947" s="5">
        <v>42.268041237113401</v>
      </c>
      <c r="H947" s="6">
        <v>54</v>
      </c>
      <c r="I947" s="19">
        <v>80</v>
      </c>
      <c r="J947" s="13">
        <v>72</v>
      </c>
      <c r="K947" s="14">
        <v>100</v>
      </c>
      <c r="L947" s="22">
        <v>64.867010309278356</v>
      </c>
      <c r="M947" s="1">
        <f t="shared" si="28"/>
        <v>64.867010309278356</v>
      </c>
      <c r="N947" s="1" t="str">
        <f t="shared" si="29"/>
        <v>EQUAL</v>
      </c>
    </row>
    <row r="948" spans="1:14" ht="15">
      <c r="A948" s="11" t="s">
        <v>109</v>
      </c>
      <c r="B948" s="11"/>
      <c r="C948" s="11" t="s">
        <v>110</v>
      </c>
      <c r="D948" s="11" t="str">
        <f>VLOOKUP(E948,[1]region!$A:$B,2,FALSE)</f>
        <v>GE</v>
      </c>
      <c r="E948" s="11" t="str">
        <f>IFERROR(VLOOKUP(C948,Sheet1!C:D,2,FALSE),C948)</f>
        <v>Georgia</v>
      </c>
      <c r="F948" s="12">
        <v>2010</v>
      </c>
      <c r="G948" s="5">
        <v>39.175257731958766</v>
      </c>
      <c r="H948" s="6">
        <v>56</v>
      </c>
      <c r="I948" s="19">
        <v>80</v>
      </c>
      <c r="J948" s="13">
        <v>72</v>
      </c>
      <c r="K948" s="14">
        <v>100</v>
      </c>
      <c r="L948" s="22">
        <v>64.593814432989689</v>
      </c>
      <c r="M948" s="1">
        <f t="shared" si="28"/>
        <v>64.593814432989689</v>
      </c>
      <c r="N948" s="1" t="str">
        <f t="shared" si="29"/>
        <v>EQUAL</v>
      </c>
    </row>
    <row r="949" spans="1:14" ht="15">
      <c r="A949" s="11" t="s">
        <v>109</v>
      </c>
      <c r="B949" s="11"/>
      <c r="C949" s="11" t="s">
        <v>110</v>
      </c>
      <c r="D949" s="11" t="str">
        <f>VLOOKUP(E949,[1]region!$A:$B,2,FALSE)</f>
        <v>GE</v>
      </c>
      <c r="E949" s="11" t="str">
        <f>IFERROR(VLOOKUP(C949,Sheet1!C:D,2,FALSE),C949)</f>
        <v>Georgia</v>
      </c>
      <c r="F949" s="12">
        <v>2011</v>
      </c>
      <c r="G949" s="5">
        <v>42.607927835051548</v>
      </c>
      <c r="H949" s="6">
        <v>58</v>
      </c>
      <c r="I949" s="19">
        <v>80</v>
      </c>
      <c r="J949" s="13">
        <v>72</v>
      </c>
      <c r="K949" s="14">
        <v>100</v>
      </c>
      <c r="L949" s="22">
        <v>65.951981958762886</v>
      </c>
      <c r="M949" s="1">
        <f t="shared" si="28"/>
        <v>65.951981958762886</v>
      </c>
      <c r="N949" s="1" t="str">
        <f t="shared" si="29"/>
        <v>EQUAL</v>
      </c>
    </row>
    <row r="950" spans="1:14" ht="15">
      <c r="A950" s="11" t="s">
        <v>109</v>
      </c>
      <c r="B950" s="11"/>
      <c r="C950" s="11" t="s">
        <v>110</v>
      </c>
      <c r="D950" s="11" t="str">
        <f>VLOOKUP(E950,[1]region!$A:$B,2,FALSE)</f>
        <v>GE</v>
      </c>
      <c r="E950" s="11" t="str">
        <f>IFERROR(VLOOKUP(C950,Sheet1!C:D,2,FALSE),C950)</f>
        <v>Georgia</v>
      </c>
      <c r="F950" s="12">
        <v>2012</v>
      </c>
      <c r="G950" s="5">
        <v>53.608247422680414</v>
      </c>
      <c r="H950" s="6">
        <v>60</v>
      </c>
      <c r="I950" s="19">
        <v>80</v>
      </c>
      <c r="J950" s="13">
        <v>72</v>
      </c>
      <c r="K950" s="14">
        <v>100</v>
      </c>
      <c r="L950" s="22">
        <v>69.202061855670109</v>
      </c>
      <c r="M950" s="1">
        <f t="shared" si="28"/>
        <v>69.202061855670109</v>
      </c>
      <c r="N950" s="1" t="str">
        <f t="shared" si="29"/>
        <v>EQUAL</v>
      </c>
    </row>
    <row r="951" spans="1:14" ht="15">
      <c r="A951" s="11" t="s">
        <v>109</v>
      </c>
      <c r="B951" s="11"/>
      <c r="C951" s="11" t="s">
        <v>110</v>
      </c>
      <c r="D951" s="11" t="str">
        <f>VLOOKUP(E951,[1]region!$A:$B,2,FALSE)</f>
        <v>GE</v>
      </c>
      <c r="E951" s="11" t="str">
        <f>IFERROR(VLOOKUP(C951,Sheet1!C:D,2,FALSE),C951)</f>
        <v>Georgia</v>
      </c>
      <c r="F951" s="12">
        <v>2013</v>
      </c>
      <c r="G951" s="5">
        <v>50.515463917525771</v>
      </c>
      <c r="H951" s="6">
        <v>63</v>
      </c>
      <c r="I951" s="19">
        <v>85</v>
      </c>
      <c r="J951" s="13">
        <v>86</v>
      </c>
      <c r="K951" s="14">
        <v>100</v>
      </c>
      <c r="L951" s="22">
        <v>72.528865979381436</v>
      </c>
      <c r="M951" s="1">
        <f t="shared" si="28"/>
        <v>72.528865979381436</v>
      </c>
      <c r="N951" s="1" t="str">
        <f t="shared" si="29"/>
        <v>EQUAL</v>
      </c>
    </row>
    <row r="952" spans="1:14" ht="15">
      <c r="A952" s="11" t="s">
        <v>109</v>
      </c>
      <c r="B952" s="11"/>
      <c r="C952" s="11" t="s">
        <v>110</v>
      </c>
      <c r="D952" s="11" t="str">
        <f>VLOOKUP(E952,[1]region!$A:$B,2,FALSE)</f>
        <v>GE</v>
      </c>
      <c r="E952" s="11" t="str">
        <f>IFERROR(VLOOKUP(C952,Sheet1!C:D,2,FALSE),C952)</f>
        <v>Georgia</v>
      </c>
      <c r="F952" s="12">
        <v>2014</v>
      </c>
      <c r="G952" s="5">
        <v>53.608247422680414</v>
      </c>
      <c r="H952" s="6">
        <v>64</v>
      </c>
      <c r="I952" s="19">
        <v>85</v>
      </c>
      <c r="J952" s="13">
        <v>86</v>
      </c>
      <c r="K952" s="14">
        <v>100</v>
      </c>
      <c r="L952" s="22">
        <v>73.552061855670104</v>
      </c>
      <c r="M952" s="1">
        <f t="shared" si="28"/>
        <v>73.552061855670104</v>
      </c>
      <c r="N952" s="1" t="str">
        <f t="shared" si="29"/>
        <v>EQUAL</v>
      </c>
    </row>
    <row r="953" spans="1:14" ht="15">
      <c r="A953" s="11" t="s">
        <v>109</v>
      </c>
      <c r="B953" s="11"/>
      <c r="C953" s="11" t="s">
        <v>110</v>
      </c>
      <c r="D953" s="11" t="str">
        <f>VLOOKUP(E953,[1]region!$A:$B,2,FALSE)</f>
        <v>GE</v>
      </c>
      <c r="E953" s="11" t="str">
        <f>IFERROR(VLOOKUP(C953,Sheet1!C:D,2,FALSE),C953)</f>
        <v>Georgia</v>
      </c>
      <c r="F953" s="12">
        <v>2015</v>
      </c>
      <c r="G953" s="5">
        <v>53.608247422680414</v>
      </c>
      <c r="H953" s="6">
        <v>64</v>
      </c>
      <c r="I953" s="19">
        <v>85</v>
      </c>
      <c r="J953" s="13">
        <v>86</v>
      </c>
      <c r="K953" s="14">
        <v>100</v>
      </c>
      <c r="L953" s="22">
        <v>73.552061855670104</v>
      </c>
      <c r="M953" s="1">
        <f t="shared" si="28"/>
        <v>73.552061855670104</v>
      </c>
      <c r="N953" s="1" t="str">
        <f t="shared" si="29"/>
        <v>EQUAL</v>
      </c>
    </row>
    <row r="954" spans="1:14" ht="15">
      <c r="A954" s="11" t="s">
        <v>109</v>
      </c>
      <c r="B954" s="11"/>
      <c r="C954" s="11" t="s">
        <v>110</v>
      </c>
      <c r="D954" s="11" t="str">
        <f>VLOOKUP(E954,[1]region!$A:$B,2,FALSE)</f>
        <v>GE</v>
      </c>
      <c r="E954" s="11" t="str">
        <f>IFERROR(VLOOKUP(C954,Sheet1!C:D,2,FALSE),C954)</f>
        <v>Georgia</v>
      </c>
      <c r="F954" s="12">
        <v>2016</v>
      </c>
      <c r="G954" s="5">
        <v>58.762886597938149</v>
      </c>
      <c r="H954" s="6">
        <v>64</v>
      </c>
      <c r="I954" s="19">
        <v>85</v>
      </c>
      <c r="J954" s="13">
        <v>86</v>
      </c>
      <c r="K954" s="14">
        <v>100</v>
      </c>
      <c r="L954" s="22">
        <v>74.840721649484536</v>
      </c>
      <c r="M954" s="1">
        <f t="shared" si="28"/>
        <v>74.840721649484536</v>
      </c>
      <c r="N954" s="1" t="str">
        <f t="shared" si="29"/>
        <v>EQUAL</v>
      </c>
    </row>
    <row r="955" spans="1:14" ht="15">
      <c r="A955" s="11" t="s">
        <v>109</v>
      </c>
      <c r="B955" s="11"/>
      <c r="C955" s="11" t="s">
        <v>110</v>
      </c>
      <c r="D955" s="11" t="str">
        <f>VLOOKUP(E955,[1]region!$A:$B,2,FALSE)</f>
        <v>GE</v>
      </c>
      <c r="E955" s="11" t="str">
        <f>IFERROR(VLOOKUP(C955,Sheet1!C:D,2,FALSE),C955)</f>
        <v>Georgia</v>
      </c>
      <c r="F955" s="12">
        <v>2017</v>
      </c>
      <c r="G955" s="5">
        <v>57.731958762886592</v>
      </c>
      <c r="H955" s="15">
        <v>64</v>
      </c>
      <c r="I955" s="19">
        <v>85</v>
      </c>
      <c r="J955" s="13">
        <v>86</v>
      </c>
      <c r="K955" s="14">
        <v>100</v>
      </c>
      <c r="L955" s="22">
        <v>74.582989690721647</v>
      </c>
      <c r="M955" s="1">
        <f t="shared" si="28"/>
        <v>74.582989690721647</v>
      </c>
      <c r="N955" s="1" t="str">
        <f t="shared" si="29"/>
        <v>EQUAL</v>
      </c>
    </row>
    <row r="956" spans="1:14" ht="15">
      <c r="A956" s="11" t="s">
        <v>103</v>
      </c>
      <c r="B956" s="11"/>
      <c r="C956" s="11" t="s">
        <v>104</v>
      </c>
      <c r="D956" s="11" t="str">
        <f>VLOOKUP(E956,[1]region!$A:$B,2,FALSE)</f>
        <v>DE</v>
      </c>
      <c r="E956" s="11" t="str">
        <f>IFERROR(VLOOKUP(C956,Sheet1!C:D,2,FALSE),C956)</f>
        <v>Germany</v>
      </c>
      <c r="F956" s="12">
        <v>2000</v>
      </c>
      <c r="G956" s="5">
        <v>75.257731958762889</v>
      </c>
      <c r="H956" s="6">
        <v>94</v>
      </c>
      <c r="I956" s="19">
        <v>100</v>
      </c>
      <c r="J956" s="13">
        <v>100</v>
      </c>
      <c r="K956" s="14">
        <v>100</v>
      </c>
      <c r="L956" s="22">
        <v>92.314432989690715</v>
      </c>
      <c r="M956" s="1">
        <f t="shared" si="28"/>
        <v>92.314432989690715</v>
      </c>
      <c r="N956" s="1" t="str">
        <f t="shared" si="29"/>
        <v>EQUAL</v>
      </c>
    </row>
    <row r="957" spans="1:14" ht="15">
      <c r="A957" s="11" t="s">
        <v>103</v>
      </c>
      <c r="B957" s="11"/>
      <c r="C957" s="11" t="s">
        <v>104</v>
      </c>
      <c r="D957" s="11" t="str">
        <f>VLOOKUP(E957,[1]region!$A:$B,2,FALSE)</f>
        <v>DE</v>
      </c>
      <c r="E957" s="11" t="str">
        <f>IFERROR(VLOOKUP(C957,Sheet1!C:D,2,FALSE),C957)</f>
        <v>Germany</v>
      </c>
      <c r="F957" s="12">
        <v>2001</v>
      </c>
      <c r="G957" s="5">
        <v>75.257731958762889</v>
      </c>
      <c r="H957" s="6">
        <v>94</v>
      </c>
      <c r="I957" s="19">
        <v>100</v>
      </c>
      <c r="J957" s="13">
        <v>100</v>
      </c>
      <c r="K957" s="14">
        <v>100</v>
      </c>
      <c r="L957" s="22">
        <v>92.314432989690715</v>
      </c>
      <c r="M957" s="1">
        <f t="shared" si="28"/>
        <v>92.314432989690715</v>
      </c>
      <c r="N957" s="1" t="str">
        <f t="shared" si="29"/>
        <v>EQUAL</v>
      </c>
    </row>
    <row r="958" spans="1:14" ht="15">
      <c r="A958" s="11" t="s">
        <v>103</v>
      </c>
      <c r="B958" s="11"/>
      <c r="C958" s="11" t="s">
        <v>104</v>
      </c>
      <c r="D958" s="11" t="str">
        <f>VLOOKUP(E958,[1]region!$A:$B,2,FALSE)</f>
        <v>DE</v>
      </c>
      <c r="E958" s="11" t="str">
        <f>IFERROR(VLOOKUP(C958,Sheet1!C:D,2,FALSE),C958)</f>
        <v>Germany</v>
      </c>
      <c r="F958" s="12">
        <v>2002</v>
      </c>
      <c r="G958" s="5">
        <v>75.257731958762889</v>
      </c>
      <c r="H958" s="6">
        <v>94</v>
      </c>
      <c r="I958" s="19">
        <v>100</v>
      </c>
      <c r="J958" s="13">
        <v>100</v>
      </c>
      <c r="K958" s="14">
        <v>100</v>
      </c>
      <c r="L958" s="22">
        <v>92.314432989690715</v>
      </c>
      <c r="M958" s="1">
        <f t="shared" si="28"/>
        <v>92.314432989690715</v>
      </c>
      <c r="N958" s="1" t="str">
        <f t="shared" si="29"/>
        <v>EQUAL</v>
      </c>
    </row>
    <row r="959" spans="1:14" ht="15">
      <c r="A959" s="11" t="s">
        <v>103</v>
      </c>
      <c r="B959" s="11"/>
      <c r="C959" s="11" t="s">
        <v>104</v>
      </c>
      <c r="D959" s="11" t="str">
        <f>VLOOKUP(E959,[1]region!$A:$B,2,FALSE)</f>
        <v>DE</v>
      </c>
      <c r="E959" s="11" t="str">
        <f>IFERROR(VLOOKUP(C959,Sheet1!C:D,2,FALSE),C959)</f>
        <v>Germany</v>
      </c>
      <c r="F959" s="12">
        <v>2003</v>
      </c>
      <c r="G959" s="5">
        <v>79.381443298969074</v>
      </c>
      <c r="H959" s="6">
        <v>98</v>
      </c>
      <c r="I959" s="19">
        <v>100</v>
      </c>
      <c r="J959" s="13">
        <v>100</v>
      </c>
      <c r="K959" s="14">
        <v>100</v>
      </c>
      <c r="L959" s="22">
        <v>94.345360824742272</v>
      </c>
      <c r="M959" s="1">
        <f t="shared" si="28"/>
        <v>94.345360824742272</v>
      </c>
      <c r="N959" s="1" t="str">
        <f t="shared" si="29"/>
        <v>EQUAL</v>
      </c>
    </row>
    <row r="960" spans="1:14" ht="15">
      <c r="A960" s="11" t="s">
        <v>103</v>
      </c>
      <c r="B960" s="11"/>
      <c r="C960" s="11" t="s">
        <v>104</v>
      </c>
      <c r="D960" s="11" t="str">
        <f>VLOOKUP(E960,[1]region!$A:$B,2,FALSE)</f>
        <v>DE</v>
      </c>
      <c r="E960" s="11" t="str">
        <f>IFERROR(VLOOKUP(C960,Sheet1!C:D,2,FALSE),C960)</f>
        <v>Germany</v>
      </c>
      <c r="F960" s="12">
        <v>2004</v>
      </c>
      <c r="G960" s="5">
        <v>84.536082474226802</v>
      </c>
      <c r="H960" s="6">
        <v>99</v>
      </c>
      <c r="I960" s="19">
        <v>100</v>
      </c>
      <c r="J960" s="13">
        <v>100</v>
      </c>
      <c r="K960" s="14">
        <v>100</v>
      </c>
      <c r="L960" s="22">
        <v>95.884020618556704</v>
      </c>
      <c r="M960" s="1">
        <f t="shared" si="28"/>
        <v>95.884020618556704</v>
      </c>
      <c r="N960" s="1" t="str">
        <f t="shared" si="29"/>
        <v>EQUAL</v>
      </c>
    </row>
    <row r="961" spans="1:14" ht="15">
      <c r="A961" s="11" t="s">
        <v>103</v>
      </c>
      <c r="B961" s="11"/>
      <c r="C961" s="11" t="s">
        <v>104</v>
      </c>
      <c r="D961" s="11" t="str">
        <f>VLOOKUP(E961,[1]region!$A:$B,2,FALSE)</f>
        <v>DE</v>
      </c>
      <c r="E961" s="11" t="str">
        <f>IFERROR(VLOOKUP(C961,Sheet1!C:D,2,FALSE),C961)</f>
        <v>Germany</v>
      </c>
      <c r="F961" s="12">
        <v>2005</v>
      </c>
      <c r="G961" s="5">
        <v>84.536082474226802</v>
      </c>
      <c r="H961" s="6">
        <v>97</v>
      </c>
      <c r="I961" s="19">
        <v>100</v>
      </c>
      <c r="J961" s="13">
        <v>100</v>
      </c>
      <c r="K961" s="14">
        <v>100</v>
      </c>
      <c r="L961" s="22">
        <v>95.384020618556704</v>
      </c>
      <c r="M961" s="1">
        <f t="shared" si="28"/>
        <v>95.384020618556704</v>
      </c>
      <c r="N961" s="1" t="str">
        <f t="shared" si="29"/>
        <v>EQUAL</v>
      </c>
    </row>
    <row r="962" spans="1:14" ht="15">
      <c r="A962" s="11" t="s">
        <v>103</v>
      </c>
      <c r="B962" s="11"/>
      <c r="C962" s="11" t="s">
        <v>104</v>
      </c>
      <c r="D962" s="11" t="str">
        <f>VLOOKUP(E962,[1]region!$A:$B,2,FALSE)</f>
        <v>DE</v>
      </c>
      <c r="E962" s="11" t="str">
        <f>IFERROR(VLOOKUP(C962,Sheet1!C:D,2,FALSE),C962)</f>
        <v>Germany</v>
      </c>
      <c r="F962" s="12">
        <v>2006</v>
      </c>
      <c r="G962" s="5">
        <v>82.474226804123703</v>
      </c>
      <c r="H962" s="6">
        <v>96</v>
      </c>
      <c r="I962" s="19">
        <v>100</v>
      </c>
      <c r="J962" s="13">
        <v>100</v>
      </c>
      <c r="K962" s="14">
        <v>100</v>
      </c>
      <c r="L962" s="22">
        <v>94.618556701030926</v>
      </c>
      <c r="M962" s="1">
        <f t="shared" si="28"/>
        <v>94.618556701030926</v>
      </c>
      <c r="N962" s="1" t="str">
        <f t="shared" si="29"/>
        <v>EQUAL</v>
      </c>
    </row>
    <row r="963" spans="1:14" ht="15">
      <c r="A963" s="11" t="s">
        <v>103</v>
      </c>
      <c r="B963" s="11"/>
      <c r="C963" s="11" t="s">
        <v>104</v>
      </c>
      <c r="D963" s="11" t="str">
        <f>VLOOKUP(E963,[1]region!$A:$B,2,FALSE)</f>
        <v>DE</v>
      </c>
      <c r="E963" s="11" t="str">
        <f>IFERROR(VLOOKUP(C963,Sheet1!C:D,2,FALSE),C963)</f>
        <v>Germany</v>
      </c>
      <c r="F963" s="12">
        <v>2007</v>
      </c>
      <c r="G963" s="5">
        <v>80.412371134020617</v>
      </c>
      <c r="H963" s="6">
        <v>96</v>
      </c>
      <c r="I963" s="19">
        <v>100</v>
      </c>
      <c r="J963" s="13">
        <v>100</v>
      </c>
      <c r="K963" s="14">
        <v>100</v>
      </c>
      <c r="L963" s="22">
        <v>94.103092783505161</v>
      </c>
      <c r="M963" s="1">
        <f t="shared" ref="M963:M1026" si="30">G963*0.25+H963*0.25+I963*0.25+J963*0.15+K963*0.1</f>
        <v>94.103092783505161</v>
      </c>
      <c r="N963" s="1" t="str">
        <f t="shared" ref="N963:N1026" si="31">IF(ABS(M963-L963)&lt;0.5,"EQUAL", "NOT EQUAL")</f>
        <v>EQUAL</v>
      </c>
    </row>
    <row r="964" spans="1:14" ht="15">
      <c r="A964" s="11" t="s">
        <v>103</v>
      </c>
      <c r="B964" s="11"/>
      <c r="C964" s="11" t="s">
        <v>104</v>
      </c>
      <c r="D964" s="11" t="str">
        <f>VLOOKUP(E964,[1]region!$A:$B,2,FALSE)</f>
        <v>DE</v>
      </c>
      <c r="E964" s="11" t="str">
        <f>IFERROR(VLOOKUP(C964,Sheet1!C:D,2,FALSE),C964)</f>
        <v>Germany</v>
      </c>
      <c r="F964" s="12">
        <v>2008</v>
      </c>
      <c r="G964" s="5">
        <v>81.44329896907216</v>
      </c>
      <c r="H964" s="6">
        <v>96</v>
      </c>
      <c r="I964" s="19">
        <v>100</v>
      </c>
      <c r="J964" s="13">
        <v>100</v>
      </c>
      <c r="K964" s="14">
        <v>100</v>
      </c>
      <c r="L964" s="22">
        <v>94.360824742268036</v>
      </c>
      <c r="M964" s="1">
        <f t="shared" si="30"/>
        <v>94.360824742268036</v>
      </c>
      <c r="N964" s="1" t="str">
        <f t="shared" si="31"/>
        <v>EQUAL</v>
      </c>
    </row>
    <row r="965" spans="1:14" ht="15">
      <c r="A965" s="11" t="s">
        <v>103</v>
      </c>
      <c r="B965" s="11"/>
      <c r="C965" s="11" t="s">
        <v>104</v>
      </c>
      <c r="D965" s="11" t="str">
        <f>VLOOKUP(E965,[1]region!$A:$B,2,FALSE)</f>
        <v>DE</v>
      </c>
      <c r="E965" s="11" t="str">
        <f>IFERROR(VLOOKUP(C965,Sheet1!C:D,2,FALSE),C965)</f>
        <v>Germany</v>
      </c>
      <c r="F965" s="12">
        <v>2009</v>
      </c>
      <c r="G965" s="5">
        <v>82.474226804123703</v>
      </c>
      <c r="H965" s="6">
        <v>96</v>
      </c>
      <c r="I965" s="19">
        <v>100</v>
      </c>
      <c r="J965" s="13">
        <v>100</v>
      </c>
      <c r="K965" s="14">
        <v>100</v>
      </c>
      <c r="L965" s="22">
        <v>94.618556701030926</v>
      </c>
      <c r="M965" s="1">
        <f t="shared" si="30"/>
        <v>94.618556701030926</v>
      </c>
      <c r="N965" s="1" t="str">
        <f t="shared" si="31"/>
        <v>EQUAL</v>
      </c>
    </row>
    <row r="966" spans="1:14" ht="15">
      <c r="A966" s="11" t="s">
        <v>103</v>
      </c>
      <c r="B966" s="11"/>
      <c r="C966" s="11" t="s">
        <v>104</v>
      </c>
      <c r="D966" s="11" t="str">
        <f>VLOOKUP(E966,[1]region!$A:$B,2,FALSE)</f>
        <v>DE</v>
      </c>
      <c r="E966" s="11" t="str">
        <f>IFERROR(VLOOKUP(C966,Sheet1!C:D,2,FALSE),C966)</f>
        <v>Germany</v>
      </c>
      <c r="F966" s="12">
        <v>2010</v>
      </c>
      <c r="G966" s="5">
        <v>81.44329896907216</v>
      </c>
      <c r="H966" s="6">
        <v>96</v>
      </c>
      <c r="I966" s="19">
        <v>100</v>
      </c>
      <c r="J966" s="13">
        <v>100</v>
      </c>
      <c r="K966" s="14">
        <v>100</v>
      </c>
      <c r="L966" s="22">
        <v>94.360824742268036</v>
      </c>
      <c r="M966" s="1">
        <f t="shared" si="30"/>
        <v>94.360824742268036</v>
      </c>
      <c r="N966" s="1" t="str">
        <f t="shared" si="31"/>
        <v>EQUAL</v>
      </c>
    </row>
    <row r="967" spans="1:14" ht="15">
      <c r="A967" s="11" t="s">
        <v>103</v>
      </c>
      <c r="B967" s="11"/>
      <c r="C967" s="11" t="s">
        <v>104</v>
      </c>
      <c r="D967" s="11" t="str">
        <f>VLOOKUP(E967,[1]region!$A:$B,2,FALSE)</f>
        <v>DE</v>
      </c>
      <c r="E967" s="11" t="str">
        <f>IFERROR(VLOOKUP(C967,Sheet1!C:D,2,FALSE),C967)</f>
        <v>Germany</v>
      </c>
      <c r="F967" s="12">
        <v>2011</v>
      </c>
      <c r="G967" s="5">
        <v>82.949938144329892</v>
      </c>
      <c r="H967" s="6">
        <v>96</v>
      </c>
      <c r="I967" s="19">
        <v>100</v>
      </c>
      <c r="J967" s="13">
        <v>100</v>
      </c>
      <c r="K967" s="14">
        <v>100</v>
      </c>
      <c r="L967" s="22">
        <v>94.737484536082476</v>
      </c>
      <c r="M967" s="1">
        <f t="shared" si="30"/>
        <v>94.737484536082476</v>
      </c>
      <c r="N967" s="1" t="str">
        <f t="shared" si="31"/>
        <v>EQUAL</v>
      </c>
    </row>
    <row r="968" spans="1:14" ht="15">
      <c r="A968" s="11" t="s">
        <v>103</v>
      </c>
      <c r="B968" s="11"/>
      <c r="C968" s="11" t="s">
        <v>104</v>
      </c>
      <c r="D968" s="11" t="str">
        <f>VLOOKUP(E968,[1]region!$A:$B,2,FALSE)</f>
        <v>DE</v>
      </c>
      <c r="E968" s="11" t="str">
        <f>IFERROR(VLOOKUP(C968,Sheet1!C:D,2,FALSE),C968)</f>
        <v>Germany</v>
      </c>
      <c r="F968" s="12">
        <v>2012</v>
      </c>
      <c r="G968" s="5">
        <v>81.44329896907216</v>
      </c>
      <c r="H968" s="6">
        <v>96</v>
      </c>
      <c r="I968" s="19">
        <v>100</v>
      </c>
      <c r="J968" s="13">
        <v>100</v>
      </c>
      <c r="K968" s="14">
        <v>100</v>
      </c>
      <c r="L968" s="22">
        <v>94.360824742268036</v>
      </c>
      <c r="M968" s="1">
        <f t="shared" si="30"/>
        <v>94.360824742268036</v>
      </c>
      <c r="N968" s="1" t="str">
        <f t="shared" si="31"/>
        <v>EQUAL</v>
      </c>
    </row>
    <row r="969" spans="1:14" ht="15">
      <c r="A969" s="11" t="s">
        <v>103</v>
      </c>
      <c r="B969" s="11"/>
      <c r="C969" s="11" t="s">
        <v>104</v>
      </c>
      <c r="D969" s="11" t="str">
        <f>VLOOKUP(E969,[1]region!$A:$B,2,FALSE)</f>
        <v>DE</v>
      </c>
      <c r="E969" s="11" t="str">
        <f>IFERROR(VLOOKUP(C969,Sheet1!C:D,2,FALSE),C969)</f>
        <v>Germany</v>
      </c>
      <c r="F969" s="12">
        <v>2013</v>
      </c>
      <c r="G969" s="5">
        <v>80.412371134020617</v>
      </c>
      <c r="H969" s="6">
        <v>96</v>
      </c>
      <c r="I969" s="19">
        <v>100</v>
      </c>
      <c r="J969" s="13">
        <v>100</v>
      </c>
      <c r="K969" s="14">
        <v>100</v>
      </c>
      <c r="L969" s="22">
        <v>94.103092783505161</v>
      </c>
      <c r="M969" s="1">
        <f t="shared" si="30"/>
        <v>94.103092783505161</v>
      </c>
      <c r="N969" s="1" t="str">
        <f t="shared" si="31"/>
        <v>EQUAL</v>
      </c>
    </row>
    <row r="970" spans="1:14" ht="15">
      <c r="A970" s="11" t="s">
        <v>103</v>
      </c>
      <c r="B970" s="11"/>
      <c r="C970" s="11" t="s">
        <v>104</v>
      </c>
      <c r="D970" s="11" t="str">
        <f>VLOOKUP(E970,[1]region!$A:$B,2,FALSE)</f>
        <v>DE</v>
      </c>
      <c r="E970" s="11" t="str">
        <f>IFERROR(VLOOKUP(C970,Sheet1!C:D,2,FALSE),C970)</f>
        <v>Germany</v>
      </c>
      <c r="F970" s="12">
        <v>2014</v>
      </c>
      <c r="G970" s="5">
        <v>81.44329896907216</v>
      </c>
      <c r="H970" s="6">
        <v>96</v>
      </c>
      <c r="I970" s="19">
        <v>100</v>
      </c>
      <c r="J970" s="13">
        <v>100</v>
      </c>
      <c r="K970" s="14">
        <v>100</v>
      </c>
      <c r="L970" s="22">
        <v>94.360824742268036</v>
      </c>
      <c r="M970" s="1">
        <f t="shared" si="30"/>
        <v>94.360824742268036</v>
      </c>
      <c r="N970" s="1" t="str">
        <f t="shared" si="31"/>
        <v>EQUAL</v>
      </c>
    </row>
    <row r="971" spans="1:14" ht="15">
      <c r="A971" s="11" t="s">
        <v>103</v>
      </c>
      <c r="B971" s="11"/>
      <c r="C971" s="11" t="s">
        <v>104</v>
      </c>
      <c r="D971" s="11" t="str">
        <f>VLOOKUP(E971,[1]region!$A:$B,2,FALSE)</f>
        <v>DE</v>
      </c>
      <c r="E971" s="11" t="str">
        <f>IFERROR(VLOOKUP(C971,Sheet1!C:D,2,FALSE),C971)</f>
        <v>Germany</v>
      </c>
      <c r="F971" s="12">
        <v>2015</v>
      </c>
      <c r="G971" s="5">
        <v>83.505154639175259</v>
      </c>
      <c r="H971" s="6">
        <v>95</v>
      </c>
      <c r="I971" s="19">
        <v>100</v>
      </c>
      <c r="J971" s="13">
        <v>100</v>
      </c>
      <c r="K971" s="14">
        <v>100</v>
      </c>
      <c r="L971" s="22">
        <v>94.626288659793815</v>
      </c>
      <c r="M971" s="1">
        <f t="shared" si="30"/>
        <v>94.626288659793815</v>
      </c>
      <c r="N971" s="1" t="str">
        <f t="shared" si="31"/>
        <v>EQUAL</v>
      </c>
    </row>
    <row r="972" spans="1:14" ht="15">
      <c r="A972" s="11" t="s">
        <v>103</v>
      </c>
      <c r="B972" s="11"/>
      <c r="C972" s="11" t="s">
        <v>104</v>
      </c>
      <c r="D972" s="11" t="str">
        <f>VLOOKUP(E972,[1]region!$A:$B,2,FALSE)</f>
        <v>DE</v>
      </c>
      <c r="E972" s="11" t="str">
        <f>IFERROR(VLOOKUP(C972,Sheet1!C:D,2,FALSE),C972)</f>
        <v>Germany</v>
      </c>
      <c r="F972" s="12">
        <v>2016</v>
      </c>
      <c r="G972" s="5">
        <v>83.505154639175259</v>
      </c>
      <c r="H972" s="6">
        <v>95</v>
      </c>
      <c r="I972" s="19">
        <v>100</v>
      </c>
      <c r="J972" s="13">
        <v>100</v>
      </c>
      <c r="K972" s="14">
        <v>100</v>
      </c>
      <c r="L972" s="22">
        <v>94.626288659793815</v>
      </c>
      <c r="M972" s="1">
        <f t="shared" si="30"/>
        <v>94.626288659793815</v>
      </c>
      <c r="N972" s="1" t="str">
        <f t="shared" si="31"/>
        <v>EQUAL</v>
      </c>
    </row>
    <row r="973" spans="1:14" ht="15">
      <c r="A973" s="11" t="s">
        <v>103</v>
      </c>
      <c r="B973" s="11"/>
      <c r="C973" s="11" t="s">
        <v>104</v>
      </c>
      <c r="D973" s="11" t="str">
        <f>VLOOKUP(E973,[1]region!$A:$B,2,FALSE)</f>
        <v>DE</v>
      </c>
      <c r="E973" s="11" t="str">
        <f>IFERROR(VLOOKUP(C973,Sheet1!C:D,2,FALSE),C973)</f>
        <v>Germany</v>
      </c>
      <c r="F973" s="12">
        <v>2017</v>
      </c>
      <c r="G973" s="5">
        <v>83.505154639175259</v>
      </c>
      <c r="H973" s="15">
        <v>94</v>
      </c>
      <c r="I973" s="19">
        <v>100</v>
      </c>
      <c r="J973" s="13">
        <v>100</v>
      </c>
      <c r="K973" s="14">
        <v>100</v>
      </c>
      <c r="L973" s="22">
        <v>94.376288659793815</v>
      </c>
      <c r="M973" s="1">
        <f t="shared" si="30"/>
        <v>94.376288659793815</v>
      </c>
      <c r="N973" s="1" t="str">
        <f t="shared" si="31"/>
        <v>EQUAL</v>
      </c>
    </row>
    <row r="974" spans="1:14" ht="15">
      <c r="A974" s="11" t="s">
        <v>101</v>
      </c>
      <c r="B974" s="11"/>
      <c r="C974" s="11" t="s">
        <v>102</v>
      </c>
      <c r="D974" s="11" t="str">
        <f>VLOOKUP(E974,[1]region!$A:$B,2,FALSE)</f>
        <v>GH</v>
      </c>
      <c r="E974" s="11" t="str">
        <f>IFERROR(VLOOKUP(C974,Sheet1!C:D,2,FALSE),C974)</f>
        <v>Ghana</v>
      </c>
      <c r="F974" s="12">
        <v>2000</v>
      </c>
      <c r="G974" s="5">
        <v>40.206185567010309</v>
      </c>
      <c r="H974" s="6">
        <v>72</v>
      </c>
      <c r="I974" s="19">
        <v>60</v>
      </c>
      <c r="J974" s="13">
        <v>58</v>
      </c>
      <c r="K974" s="14">
        <v>100</v>
      </c>
      <c r="L974" s="22">
        <v>61.751546391752584</v>
      </c>
      <c r="M974" s="1">
        <f t="shared" si="30"/>
        <v>61.751546391752584</v>
      </c>
      <c r="N974" s="1" t="str">
        <f t="shared" si="31"/>
        <v>EQUAL</v>
      </c>
    </row>
    <row r="975" spans="1:14" ht="15">
      <c r="A975" s="11" t="s">
        <v>101</v>
      </c>
      <c r="B975" s="11"/>
      <c r="C975" s="11" t="s">
        <v>102</v>
      </c>
      <c r="D975" s="11" t="str">
        <f>VLOOKUP(E975,[1]region!$A:$B,2,FALSE)</f>
        <v>GH</v>
      </c>
      <c r="E975" s="11" t="str">
        <f>IFERROR(VLOOKUP(C975,Sheet1!C:D,2,FALSE),C975)</f>
        <v>Ghana</v>
      </c>
      <c r="F975" s="12">
        <v>2001</v>
      </c>
      <c r="G975" s="5">
        <v>40.206185567010309</v>
      </c>
      <c r="H975" s="6">
        <v>72</v>
      </c>
      <c r="I975" s="19">
        <v>80</v>
      </c>
      <c r="J975" s="13">
        <v>86</v>
      </c>
      <c r="K975" s="14">
        <v>100</v>
      </c>
      <c r="L975" s="22">
        <v>70.951546391752572</v>
      </c>
      <c r="M975" s="1">
        <f t="shared" si="30"/>
        <v>70.951546391752572</v>
      </c>
      <c r="N975" s="1" t="str">
        <f t="shared" si="31"/>
        <v>EQUAL</v>
      </c>
    </row>
    <row r="976" spans="1:14" ht="15">
      <c r="A976" s="11" t="s">
        <v>101</v>
      </c>
      <c r="B976" s="11"/>
      <c r="C976" s="11" t="s">
        <v>102</v>
      </c>
      <c r="D976" s="11" t="str">
        <f>VLOOKUP(E976,[1]region!$A:$B,2,FALSE)</f>
        <v>GH</v>
      </c>
      <c r="E976" s="11" t="str">
        <f>IFERROR(VLOOKUP(C976,Sheet1!C:D,2,FALSE),C976)</f>
        <v>Ghana</v>
      </c>
      <c r="F976" s="12">
        <v>2002</v>
      </c>
      <c r="G976" s="5">
        <v>40.206185567010309</v>
      </c>
      <c r="H976" s="6">
        <v>72</v>
      </c>
      <c r="I976" s="19">
        <v>80</v>
      </c>
      <c r="J976" s="13">
        <v>86</v>
      </c>
      <c r="K976" s="14">
        <v>100</v>
      </c>
      <c r="L976" s="22">
        <v>70.951546391752572</v>
      </c>
      <c r="M976" s="1">
        <f t="shared" si="30"/>
        <v>70.951546391752572</v>
      </c>
      <c r="N976" s="1" t="str">
        <f t="shared" si="31"/>
        <v>EQUAL</v>
      </c>
    </row>
    <row r="977" spans="1:14" ht="15">
      <c r="A977" s="11" t="s">
        <v>101</v>
      </c>
      <c r="B977" s="11"/>
      <c r="C977" s="11" t="s">
        <v>102</v>
      </c>
      <c r="D977" s="11" t="str">
        <f>VLOOKUP(E977,[1]region!$A:$B,2,FALSE)</f>
        <v>GH</v>
      </c>
      <c r="E977" s="11" t="str">
        <f>IFERROR(VLOOKUP(C977,Sheet1!C:D,2,FALSE),C977)</f>
        <v>Ghana</v>
      </c>
      <c r="F977" s="12">
        <v>2003</v>
      </c>
      <c r="G977" s="5">
        <v>34.020618556701031</v>
      </c>
      <c r="H977" s="6">
        <v>77</v>
      </c>
      <c r="I977" s="19">
        <v>80</v>
      </c>
      <c r="J977" s="13">
        <v>86</v>
      </c>
      <c r="K977" s="14">
        <v>100</v>
      </c>
      <c r="L977" s="22">
        <v>70.655154639175265</v>
      </c>
      <c r="M977" s="1">
        <f t="shared" si="30"/>
        <v>70.655154639175265</v>
      </c>
      <c r="N977" s="1" t="str">
        <f t="shared" si="31"/>
        <v>EQUAL</v>
      </c>
    </row>
    <row r="978" spans="1:14" ht="15">
      <c r="A978" s="11" t="s">
        <v>101</v>
      </c>
      <c r="B978" s="11"/>
      <c r="C978" s="11" t="s">
        <v>102</v>
      </c>
      <c r="D978" s="11" t="str">
        <f>VLOOKUP(E978,[1]region!$A:$B,2,FALSE)</f>
        <v>GH</v>
      </c>
      <c r="E978" s="11" t="str">
        <f>IFERROR(VLOOKUP(C978,Sheet1!C:D,2,FALSE),C978)</f>
        <v>Ghana</v>
      </c>
      <c r="F978" s="12">
        <v>2004</v>
      </c>
      <c r="G978" s="5">
        <v>37.113402061855673</v>
      </c>
      <c r="H978" s="6">
        <v>82</v>
      </c>
      <c r="I978" s="19">
        <v>90</v>
      </c>
      <c r="J978" s="13">
        <v>86</v>
      </c>
      <c r="K978" s="14">
        <v>100</v>
      </c>
      <c r="L978" s="22">
        <v>75.178350515463919</v>
      </c>
      <c r="M978" s="1">
        <f t="shared" si="30"/>
        <v>75.178350515463919</v>
      </c>
      <c r="N978" s="1" t="str">
        <f t="shared" si="31"/>
        <v>EQUAL</v>
      </c>
    </row>
    <row r="979" spans="1:14" ht="15">
      <c r="A979" s="11" t="s">
        <v>101</v>
      </c>
      <c r="B979" s="11"/>
      <c r="C979" s="11" t="s">
        <v>102</v>
      </c>
      <c r="D979" s="11" t="str">
        <f>VLOOKUP(E979,[1]region!$A:$B,2,FALSE)</f>
        <v>GH</v>
      </c>
      <c r="E979" s="11" t="str">
        <f>IFERROR(VLOOKUP(C979,Sheet1!C:D,2,FALSE),C979)</f>
        <v>Ghana</v>
      </c>
      <c r="F979" s="12">
        <v>2005</v>
      </c>
      <c r="G979" s="5">
        <v>36.082474226804123</v>
      </c>
      <c r="H979" s="6">
        <v>84</v>
      </c>
      <c r="I979" s="19">
        <v>90</v>
      </c>
      <c r="J979" s="13">
        <v>86</v>
      </c>
      <c r="K979" s="14">
        <v>100</v>
      </c>
      <c r="L979" s="22">
        <v>75.420618556701029</v>
      </c>
      <c r="M979" s="1">
        <f t="shared" si="30"/>
        <v>75.420618556701029</v>
      </c>
      <c r="N979" s="1" t="str">
        <f t="shared" si="31"/>
        <v>EQUAL</v>
      </c>
    </row>
    <row r="980" spans="1:14" ht="15">
      <c r="A980" s="11" t="s">
        <v>101</v>
      </c>
      <c r="B980" s="11"/>
      <c r="C980" s="11" t="s">
        <v>102</v>
      </c>
      <c r="D980" s="11" t="str">
        <f>VLOOKUP(E980,[1]region!$A:$B,2,FALSE)</f>
        <v>GH</v>
      </c>
      <c r="E980" s="11" t="str">
        <f>IFERROR(VLOOKUP(C980,Sheet1!C:D,2,FALSE),C980)</f>
        <v>Ghana</v>
      </c>
      <c r="F980" s="12">
        <v>2006</v>
      </c>
      <c r="G980" s="5">
        <v>34.020618556701031</v>
      </c>
      <c r="H980" s="6">
        <v>84</v>
      </c>
      <c r="I980" s="19">
        <v>90</v>
      </c>
      <c r="J980" s="13">
        <v>86</v>
      </c>
      <c r="K980" s="14">
        <v>100</v>
      </c>
      <c r="L980" s="22">
        <v>74.905154639175265</v>
      </c>
      <c r="M980" s="1">
        <f t="shared" si="30"/>
        <v>74.905154639175265</v>
      </c>
      <c r="N980" s="1" t="str">
        <f t="shared" si="31"/>
        <v>EQUAL</v>
      </c>
    </row>
    <row r="981" spans="1:14" ht="15">
      <c r="A981" s="11" t="s">
        <v>101</v>
      </c>
      <c r="B981" s="11"/>
      <c r="C981" s="11" t="s">
        <v>102</v>
      </c>
      <c r="D981" s="11" t="str">
        <f>VLOOKUP(E981,[1]region!$A:$B,2,FALSE)</f>
        <v>GH</v>
      </c>
      <c r="E981" s="11" t="str">
        <f>IFERROR(VLOOKUP(C981,Sheet1!C:D,2,FALSE),C981)</f>
        <v>Ghana</v>
      </c>
      <c r="F981" s="12">
        <v>2007</v>
      </c>
      <c r="G981" s="5">
        <v>38.144329896907216</v>
      </c>
      <c r="H981" s="6">
        <v>84</v>
      </c>
      <c r="I981" s="19">
        <v>90</v>
      </c>
      <c r="J981" s="13">
        <v>86</v>
      </c>
      <c r="K981" s="14">
        <v>100</v>
      </c>
      <c r="L981" s="22">
        <v>75.936082474226808</v>
      </c>
      <c r="M981" s="1">
        <f t="shared" si="30"/>
        <v>75.936082474226808</v>
      </c>
      <c r="N981" s="1" t="str">
        <f t="shared" si="31"/>
        <v>EQUAL</v>
      </c>
    </row>
    <row r="982" spans="1:14" ht="15">
      <c r="A982" s="11" t="s">
        <v>101</v>
      </c>
      <c r="B982" s="11"/>
      <c r="C982" s="11" t="s">
        <v>102</v>
      </c>
      <c r="D982" s="11" t="str">
        <f>VLOOKUP(E982,[1]region!$A:$B,2,FALSE)</f>
        <v>GH</v>
      </c>
      <c r="E982" s="11" t="str">
        <f>IFERROR(VLOOKUP(C982,Sheet1!C:D,2,FALSE),C982)</f>
        <v>Ghana</v>
      </c>
      <c r="F982" s="12">
        <v>2008</v>
      </c>
      <c r="G982" s="5">
        <v>40.206185567010309</v>
      </c>
      <c r="H982" s="6">
        <v>84</v>
      </c>
      <c r="I982" s="19">
        <v>90</v>
      </c>
      <c r="J982" s="13">
        <v>86</v>
      </c>
      <c r="K982" s="14">
        <v>100</v>
      </c>
      <c r="L982" s="22">
        <v>76.451546391752586</v>
      </c>
      <c r="M982" s="1">
        <f t="shared" si="30"/>
        <v>76.451546391752586</v>
      </c>
      <c r="N982" s="1" t="str">
        <f t="shared" si="31"/>
        <v>EQUAL</v>
      </c>
    </row>
    <row r="983" spans="1:14" ht="15">
      <c r="A983" s="11" t="s">
        <v>101</v>
      </c>
      <c r="B983" s="11"/>
      <c r="C983" s="11" t="s">
        <v>102</v>
      </c>
      <c r="D983" s="11" t="str">
        <f>VLOOKUP(E983,[1]region!$A:$B,2,FALSE)</f>
        <v>GH</v>
      </c>
      <c r="E983" s="11" t="str">
        <f>IFERROR(VLOOKUP(C983,Sheet1!C:D,2,FALSE),C983)</f>
        <v>Ghana</v>
      </c>
      <c r="F983" s="12">
        <v>2009</v>
      </c>
      <c r="G983" s="5">
        <v>40.206185567010309</v>
      </c>
      <c r="H983" s="6">
        <v>84</v>
      </c>
      <c r="I983" s="19">
        <v>90</v>
      </c>
      <c r="J983" s="13">
        <v>86</v>
      </c>
      <c r="K983" s="14">
        <v>100</v>
      </c>
      <c r="L983" s="22">
        <v>76.451546391752586</v>
      </c>
      <c r="M983" s="1">
        <f t="shared" si="30"/>
        <v>76.451546391752586</v>
      </c>
      <c r="N983" s="1" t="str">
        <f t="shared" si="31"/>
        <v>EQUAL</v>
      </c>
    </row>
    <row r="984" spans="1:14" ht="15">
      <c r="A984" s="11" t="s">
        <v>101</v>
      </c>
      <c r="B984" s="11"/>
      <c r="C984" s="11" t="s">
        <v>102</v>
      </c>
      <c r="D984" s="11" t="str">
        <f>VLOOKUP(E984,[1]region!$A:$B,2,FALSE)</f>
        <v>GH</v>
      </c>
      <c r="E984" s="11" t="str">
        <f>IFERROR(VLOOKUP(C984,Sheet1!C:D,2,FALSE),C984)</f>
        <v>Ghana</v>
      </c>
      <c r="F984" s="12">
        <v>2010</v>
      </c>
      <c r="G984" s="5">
        <v>42.268041237113401</v>
      </c>
      <c r="H984" s="6">
        <v>84</v>
      </c>
      <c r="I984" s="19">
        <v>90</v>
      </c>
      <c r="J984" s="13">
        <v>86</v>
      </c>
      <c r="K984" s="14">
        <v>100</v>
      </c>
      <c r="L984" s="22">
        <v>76.967010309278351</v>
      </c>
      <c r="M984" s="1">
        <f t="shared" si="30"/>
        <v>76.967010309278351</v>
      </c>
      <c r="N984" s="1" t="str">
        <f t="shared" si="31"/>
        <v>EQUAL</v>
      </c>
    </row>
    <row r="985" spans="1:14" ht="15">
      <c r="A985" s="11" t="s">
        <v>101</v>
      </c>
      <c r="B985" s="11"/>
      <c r="C985" s="11" t="s">
        <v>102</v>
      </c>
      <c r="D985" s="11" t="str">
        <f>VLOOKUP(E985,[1]region!$A:$B,2,FALSE)</f>
        <v>GH</v>
      </c>
      <c r="E985" s="11" t="str">
        <f>IFERROR(VLOOKUP(C985,Sheet1!C:D,2,FALSE),C985)</f>
        <v>Ghana</v>
      </c>
      <c r="F985" s="12">
        <v>2011</v>
      </c>
      <c r="G985" s="5">
        <v>39.698556701030931</v>
      </c>
      <c r="H985" s="6">
        <v>84</v>
      </c>
      <c r="I985" s="19">
        <v>90</v>
      </c>
      <c r="J985" s="13">
        <v>86</v>
      </c>
      <c r="K985" s="14">
        <v>100</v>
      </c>
      <c r="L985" s="22">
        <v>76.32463917525773</v>
      </c>
      <c r="M985" s="1">
        <f t="shared" si="30"/>
        <v>76.32463917525773</v>
      </c>
      <c r="N985" s="1" t="str">
        <f t="shared" si="31"/>
        <v>EQUAL</v>
      </c>
    </row>
    <row r="986" spans="1:14" ht="15">
      <c r="A986" s="11" t="s">
        <v>101</v>
      </c>
      <c r="B986" s="11"/>
      <c r="C986" s="11" t="s">
        <v>102</v>
      </c>
      <c r="D986" s="11" t="str">
        <f>VLOOKUP(E986,[1]region!$A:$B,2,FALSE)</f>
        <v>GH</v>
      </c>
      <c r="E986" s="11" t="str">
        <f>IFERROR(VLOOKUP(C986,Sheet1!C:D,2,FALSE),C986)</f>
        <v>Ghana</v>
      </c>
      <c r="F986" s="12">
        <v>2012</v>
      </c>
      <c r="G986" s="5">
        <v>46.391752577319586</v>
      </c>
      <c r="H986" s="6">
        <v>84</v>
      </c>
      <c r="I986" s="19">
        <v>90</v>
      </c>
      <c r="J986" s="13">
        <v>86</v>
      </c>
      <c r="K986" s="14">
        <v>100</v>
      </c>
      <c r="L986" s="22">
        <v>77.997938144329893</v>
      </c>
      <c r="M986" s="1">
        <f t="shared" si="30"/>
        <v>77.997938144329893</v>
      </c>
      <c r="N986" s="1" t="str">
        <f t="shared" si="31"/>
        <v>EQUAL</v>
      </c>
    </row>
    <row r="987" spans="1:14" ht="15">
      <c r="A987" s="11" t="s">
        <v>101</v>
      </c>
      <c r="B987" s="11"/>
      <c r="C987" s="11" t="s">
        <v>102</v>
      </c>
      <c r="D987" s="11" t="str">
        <f>VLOOKUP(E987,[1]region!$A:$B,2,FALSE)</f>
        <v>GH</v>
      </c>
      <c r="E987" s="11" t="str">
        <f>IFERROR(VLOOKUP(C987,Sheet1!C:D,2,FALSE),C987)</f>
        <v>Ghana</v>
      </c>
      <c r="F987" s="12">
        <v>2013</v>
      </c>
      <c r="G987" s="5">
        <v>47.422680412371129</v>
      </c>
      <c r="H987" s="6">
        <v>84</v>
      </c>
      <c r="I987" s="19">
        <v>90</v>
      </c>
      <c r="J987" s="13">
        <v>86</v>
      </c>
      <c r="K987" s="14">
        <v>100</v>
      </c>
      <c r="L987" s="22">
        <v>78.255670103092783</v>
      </c>
      <c r="M987" s="1">
        <f t="shared" si="30"/>
        <v>78.255670103092783</v>
      </c>
      <c r="N987" s="1" t="str">
        <f t="shared" si="31"/>
        <v>EQUAL</v>
      </c>
    </row>
    <row r="988" spans="1:14" ht="15">
      <c r="A988" s="11" t="s">
        <v>101</v>
      </c>
      <c r="B988" s="11"/>
      <c r="C988" s="11" t="s">
        <v>102</v>
      </c>
      <c r="D988" s="11" t="str">
        <f>VLOOKUP(E988,[1]region!$A:$B,2,FALSE)</f>
        <v>GH</v>
      </c>
      <c r="E988" s="11" t="str">
        <f>IFERROR(VLOOKUP(C988,Sheet1!C:D,2,FALSE),C988)</f>
        <v>Ghana</v>
      </c>
      <c r="F988" s="12">
        <v>2014</v>
      </c>
      <c r="G988" s="5">
        <v>49.484536082474229</v>
      </c>
      <c r="H988" s="6">
        <v>84</v>
      </c>
      <c r="I988" s="19">
        <v>90</v>
      </c>
      <c r="J988" s="13">
        <v>86</v>
      </c>
      <c r="K988" s="14">
        <v>100</v>
      </c>
      <c r="L988" s="22">
        <v>78.771134020618561</v>
      </c>
      <c r="M988" s="1">
        <f t="shared" si="30"/>
        <v>78.771134020618561</v>
      </c>
      <c r="N988" s="1" t="str">
        <f t="shared" si="31"/>
        <v>EQUAL</v>
      </c>
    </row>
    <row r="989" spans="1:14" ht="15">
      <c r="A989" s="11" t="s">
        <v>101</v>
      </c>
      <c r="B989" s="11"/>
      <c r="C989" s="11" t="s">
        <v>102</v>
      </c>
      <c r="D989" s="11" t="str">
        <f>VLOOKUP(E989,[1]region!$A:$B,2,FALSE)</f>
        <v>GH</v>
      </c>
      <c r="E989" s="11" t="str">
        <f>IFERROR(VLOOKUP(C989,Sheet1!C:D,2,FALSE),C989)</f>
        <v>Ghana</v>
      </c>
      <c r="F989" s="12">
        <v>2015</v>
      </c>
      <c r="G989" s="5">
        <v>48.453608247422679</v>
      </c>
      <c r="H989" s="6">
        <v>83</v>
      </c>
      <c r="I989" s="19">
        <v>90</v>
      </c>
      <c r="J989" s="13">
        <v>86</v>
      </c>
      <c r="K989" s="14">
        <v>100</v>
      </c>
      <c r="L989" s="22">
        <v>78.263402061855672</v>
      </c>
      <c r="M989" s="1">
        <f t="shared" si="30"/>
        <v>78.263402061855672</v>
      </c>
      <c r="N989" s="1" t="str">
        <f t="shared" si="31"/>
        <v>EQUAL</v>
      </c>
    </row>
    <row r="990" spans="1:14" ht="15">
      <c r="A990" s="11" t="s">
        <v>101</v>
      </c>
      <c r="B990" s="11"/>
      <c r="C990" s="11" t="s">
        <v>102</v>
      </c>
      <c r="D990" s="11" t="str">
        <f>VLOOKUP(E990,[1]region!$A:$B,2,FALSE)</f>
        <v>GH</v>
      </c>
      <c r="E990" s="11" t="str">
        <f>IFERROR(VLOOKUP(C990,Sheet1!C:D,2,FALSE),C990)</f>
        <v>Ghana</v>
      </c>
      <c r="F990" s="12">
        <v>2016</v>
      </c>
      <c r="G990" s="5">
        <v>44.329896907216494</v>
      </c>
      <c r="H990" s="6">
        <v>83</v>
      </c>
      <c r="I990" s="19">
        <v>90</v>
      </c>
      <c r="J990" s="13">
        <v>86</v>
      </c>
      <c r="K990" s="14">
        <v>100</v>
      </c>
      <c r="L990" s="22">
        <v>77.232474226804129</v>
      </c>
      <c r="M990" s="1">
        <f t="shared" si="30"/>
        <v>77.232474226804129</v>
      </c>
      <c r="N990" s="1" t="str">
        <f t="shared" si="31"/>
        <v>EQUAL</v>
      </c>
    </row>
    <row r="991" spans="1:14" ht="15">
      <c r="A991" s="11" t="s">
        <v>101</v>
      </c>
      <c r="B991" s="11"/>
      <c r="C991" s="11" t="s">
        <v>102</v>
      </c>
      <c r="D991" s="11" t="str">
        <f>VLOOKUP(E991,[1]region!$A:$B,2,FALSE)</f>
        <v>GH</v>
      </c>
      <c r="E991" s="11" t="str">
        <f>IFERROR(VLOOKUP(C991,Sheet1!C:D,2,FALSE),C991)</f>
        <v>Ghana</v>
      </c>
      <c r="F991" s="12">
        <v>2017</v>
      </c>
      <c r="G991" s="5">
        <v>41.237113402061851</v>
      </c>
      <c r="H991" s="15">
        <v>83</v>
      </c>
      <c r="I991" s="19">
        <v>90</v>
      </c>
      <c r="J991" s="13">
        <v>86</v>
      </c>
      <c r="K991" s="14">
        <v>100</v>
      </c>
      <c r="L991" s="22">
        <v>76.459278350515461</v>
      </c>
      <c r="M991" s="1">
        <f t="shared" si="30"/>
        <v>76.459278350515461</v>
      </c>
      <c r="N991" s="1" t="str">
        <f t="shared" si="31"/>
        <v>EQUAL</v>
      </c>
    </row>
    <row r="992" spans="1:14" ht="15">
      <c r="A992" s="11" t="s">
        <v>107</v>
      </c>
      <c r="B992" s="11"/>
      <c r="C992" s="11" t="s">
        <v>108</v>
      </c>
      <c r="D992" s="11" t="str">
        <f>VLOOKUP(E992,[1]region!$A:$B,2,FALSE)</f>
        <v>GR</v>
      </c>
      <c r="E992" s="11" t="str">
        <f>IFERROR(VLOOKUP(C992,Sheet1!C:D,2,FALSE),C992)</f>
        <v>Greece</v>
      </c>
      <c r="F992" s="12">
        <v>2000</v>
      </c>
      <c r="G992" s="5">
        <v>43.298969072164951</v>
      </c>
      <c r="H992" s="6">
        <v>81</v>
      </c>
      <c r="I992" s="19">
        <v>100</v>
      </c>
      <c r="J992" s="13">
        <v>100</v>
      </c>
      <c r="K992" s="14">
        <v>100</v>
      </c>
      <c r="L992" s="22">
        <v>81.074742268041234</v>
      </c>
      <c r="M992" s="1">
        <f t="shared" si="30"/>
        <v>81.074742268041234</v>
      </c>
      <c r="N992" s="1" t="str">
        <f t="shared" si="31"/>
        <v>EQUAL</v>
      </c>
    </row>
    <row r="993" spans="1:14" ht="15">
      <c r="A993" s="11" t="s">
        <v>107</v>
      </c>
      <c r="B993" s="11"/>
      <c r="C993" s="11" t="s">
        <v>108</v>
      </c>
      <c r="D993" s="11" t="str">
        <f>VLOOKUP(E993,[1]region!$A:$B,2,FALSE)</f>
        <v>GR</v>
      </c>
      <c r="E993" s="11" t="str">
        <f>IFERROR(VLOOKUP(C993,Sheet1!C:D,2,FALSE),C993)</f>
        <v>Greece</v>
      </c>
      <c r="F993" s="12">
        <v>2001</v>
      </c>
      <c r="G993" s="5">
        <v>43.298969072164951</v>
      </c>
      <c r="H993" s="6">
        <v>81</v>
      </c>
      <c r="I993" s="19">
        <v>100</v>
      </c>
      <c r="J993" s="13">
        <v>100</v>
      </c>
      <c r="K993" s="14">
        <v>100</v>
      </c>
      <c r="L993" s="22">
        <v>81.074742268041234</v>
      </c>
      <c r="M993" s="1">
        <f t="shared" si="30"/>
        <v>81.074742268041234</v>
      </c>
      <c r="N993" s="1" t="str">
        <f t="shared" si="31"/>
        <v>EQUAL</v>
      </c>
    </row>
    <row r="994" spans="1:14" ht="15">
      <c r="A994" s="11" t="s">
        <v>107</v>
      </c>
      <c r="B994" s="11"/>
      <c r="C994" s="11" t="s">
        <v>108</v>
      </c>
      <c r="D994" s="11" t="str">
        <f>VLOOKUP(E994,[1]region!$A:$B,2,FALSE)</f>
        <v>GR</v>
      </c>
      <c r="E994" s="11" t="str">
        <f>IFERROR(VLOOKUP(C994,Sheet1!C:D,2,FALSE),C994)</f>
        <v>Greece</v>
      </c>
      <c r="F994" s="12">
        <v>2002</v>
      </c>
      <c r="G994" s="5">
        <v>43.298969072164951</v>
      </c>
      <c r="H994" s="6">
        <v>81</v>
      </c>
      <c r="I994" s="19">
        <v>100</v>
      </c>
      <c r="J994" s="13">
        <v>100</v>
      </c>
      <c r="K994" s="14">
        <v>100</v>
      </c>
      <c r="L994" s="22">
        <v>81.074742268041234</v>
      </c>
      <c r="M994" s="1">
        <f t="shared" si="30"/>
        <v>81.074742268041234</v>
      </c>
      <c r="N994" s="1" t="str">
        <f t="shared" si="31"/>
        <v>EQUAL</v>
      </c>
    </row>
    <row r="995" spans="1:14" ht="15">
      <c r="A995" s="11" t="s">
        <v>107</v>
      </c>
      <c r="B995" s="11"/>
      <c r="C995" s="11" t="s">
        <v>108</v>
      </c>
      <c r="D995" s="11" t="str">
        <f>VLOOKUP(E995,[1]region!$A:$B,2,FALSE)</f>
        <v>GR</v>
      </c>
      <c r="E995" s="11" t="str">
        <f>IFERROR(VLOOKUP(C995,Sheet1!C:D,2,FALSE),C995)</f>
        <v>Greece</v>
      </c>
      <c r="F995" s="12">
        <v>2003</v>
      </c>
      <c r="G995" s="5">
        <v>44.329896907216494</v>
      </c>
      <c r="H995" s="6">
        <v>86</v>
      </c>
      <c r="I995" s="19">
        <v>100</v>
      </c>
      <c r="J995" s="13">
        <v>100</v>
      </c>
      <c r="K995" s="14">
        <v>100</v>
      </c>
      <c r="L995" s="22">
        <v>82.582474226804123</v>
      </c>
      <c r="M995" s="1">
        <f t="shared" si="30"/>
        <v>82.582474226804123</v>
      </c>
      <c r="N995" s="1" t="str">
        <f t="shared" si="31"/>
        <v>EQUAL</v>
      </c>
    </row>
    <row r="996" spans="1:14" ht="15">
      <c r="A996" s="11" t="s">
        <v>107</v>
      </c>
      <c r="B996" s="11"/>
      <c r="C996" s="11" t="s">
        <v>108</v>
      </c>
      <c r="D996" s="11" t="str">
        <f>VLOOKUP(E996,[1]region!$A:$B,2,FALSE)</f>
        <v>GR</v>
      </c>
      <c r="E996" s="11" t="str">
        <f>IFERROR(VLOOKUP(C996,Sheet1!C:D,2,FALSE),C996)</f>
        <v>Greece</v>
      </c>
      <c r="F996" s="12">
        <v>2004</v>
      </c>
      <c r="G996" s="5">
        <v>44.329896907216494</v>
      </c>
      <c r="H996" s="6">
        <v>89</v>
      </c>
      <c r="I996" s="19">
        <v>100</v>
      </c>
      <c r="J996" s="13">
        <v>100</v>
      </c>
      <c r="K996" s="14">
        <v>100</v>
      </c>
      <c r="L996" s="22">
        <v>83.332474226804123</v>
      </c>
      <c r="M996" s="1">
        <f t="shared" si="30"/>
        <v>83.332474226804123</v>
      </c>
      <c r="N996" s="1" t="str">
        <f t="shared" si="31"/>
        <v>EQUAL</v>
      </c>
    </row>
    <row r="997" spans="1:14" ht="15">
      <c r="A997" s="11" t="s">
        <v>107</v>
      </c>
      <c r="B997" s="11"/>
      <c r="C997" s="11" t="s">
        <v>108</v>
      </c>
      <c r="D997" s="11" t="str">
        <f>VLOOKUP(E997,[1]region!$A:$B,2,FALSE)</f>
        <v>GR</v>
      </c>
      <c r="E997" s="11" t="str">
        <f>IFERROR(VLOOKUP(C997,Sheet1!C:D,2,FALSE),C997)</f>
        <v>Greece</v>
      </c>
      <c r="F997" s="12">
        <v>2005</v>
      </c>
      <c r="G997" s="5">
        <v>44.329896907216494</v>
      </c>
      <c r="H997" s="6">
        <v>88</v>
      </c>
      <c r="I997" s="19">
        <v>100</v>
      </c>
      <c r="J997" s="13">
        <v>100</v>
      </c>
      <c r="K997" s="14">
        <v>100</v>
      </c>
      <c r="L997" s="22">
        <v>83.082474226804123</v>
      </c>
      <c r="M997" s="1">
        <f t="shared" si="30"/>
        <v>83.082474226804123</v>
      </c>
      <c r="N997" s="1" t="str">
        <f t="shared" si="31"/>
        <v>EQUAL</v>
      </c>
    </row>
    <row r="998" spans="1:14" ht="15">
      <c r="A998" s="11" t="s">
        <v>107</v>
      </c>
      <c r="B998" s="11"/>
      <c r="C998" s="11" t="s">
        <v>108</v>
      </c>
      <c r="D998" s="11" t="str">
        <f>VLOOKUP(E998,[1]region!$A:$B,2,FALSE)</f>
        <v>GR</v>
      </c>
      <c r="E998" s="11" t="str">
        <f>IFERROR(VLOOKUP(C998,Sheet1!C:D,2,FALSE),C998)</f>
        <v>Greece</v>
      </c>
      <c r="F998" s="12">
        <v>2006</v>
      </c>
      <c r="G998" s="5">
        <v>45.360824742268044</v>
      </c>
      <c r="H998" s="6">
        <v>89</v>
      </c>
      <c r="I998" s="19">
        <v>100</v>
      </c>
      <c r="J998" s="13">
        <v>100</v>
      </c>
      <c r="K998" s="14">
        <v>100</v>
      </c>
      <c r="L998" s="22">
        <v>83.590206185567013</v>
      </c>
      <c r="M998" s="1">
        <f t="shared" si="30"/>
        <v>83.590206185567013</v>
      </c>
      <c r="N998" s="1" t="str">
        <f t="shared" si="31"/>
        <v>EQUAL</v>
      </c>
    </row>
    <row r="999" spans="1:14" ht="15">
      <c r="A999" s="11" t="s">
        <v>107</v>
      </c>
      <c r="B999" s="11"/>
      <c r="C999" s="11" t="s">
        <v>108</v>
      </c>
      <c r="D999" s="11" t="str">
        <f>VLOOKUP(E999,[1]region!$A:$B,2,FALSE)</f>
        <v>GR</v>
      </c>
      <c r="E999" s="11" t="str">
        <f>IFERROR(VLOOKUP(C999,Sheet1!C:D,2,FALSE),C999)</f>
        <v>Greece</v>
      </c>
      <c r="F999" s="12">
        <v>2007</v>
      </c>
      <c r="G999" s="5">
        <v>47.422680412371129</v>
      </c>
      <c r="H999" s="6">
        <v>89</v>
      </c>
      <c r="I999" s="19">
        <v>100</v>
      </c>
      <c r="J999" s="13">
        <v>100</v>
      </c>
      <c r="K999" s="14">
        <v>100</v>
      </c>
      <c r="L999" s="22">
        <v>84.105670103092791</v>
      </c>
      <c r="M999" s="1">
        <f t="shared" si="30"/>
        <v>84.105670103092791</v>
      </c>
      <c r="N999" s="1" t="str">
        <f t="shared" si="31"/>
        <v>EQUAL</v>
      </c>
    </row>
    <row r="1000" spans="1:14" ht="15">
      <c r="A1000" s="11" t="s">
        <v>107</v>
      </c>
      <c r="B1000" s="11"/>
      <c r="C1000" s="11" t="s">
        <v>108</v>
      </c>
      <c r="D1000" s="11" t="str">
        <f>VLOOKUP(E1000,[1]region!$A:$B,2,FALSE)</f>
        <v>GR</v>
      </c>
      <c r="E1000" s="11" t="str">
        <f>IFERROR(VLOOKUP(C1000,Sheet1!C:D,2,FALSE),C1000)</f>
        <v>Greece</v>
      </c>
      <c r="F1000" s="12">
        <v>2008</v>
      </c>
      <c r="G1000" s="5">
        <v>48.453608247422679</v>
      </c>
      <c r="H1000" s="6">
        <v>88</v>
      </c>
      <c r="I1000" s="19">
        <v>100</v>
      </c>
      <c r="J1000" s="13">
        <v>100</v>
      </c>
      <c r="K1000" s="14">
        <v>100</v>
      </c>
      <c r="L1000" s="22">
        <v>84.113402061855666</v>
      </c>
      <c r="M1000" s="1">
        <f t="shared" si="30"/>
        <v>84.113402061855666</v>
      </c>
      <c r="N1000" s="1" t="str">
        <f t="shared" si="31"/>
        <v>EQUAL</v>
      </c>
    </row>
    <row r="1001" spans="1:14" ht="15">
      <c r="A1001" s="11" t="s">
        <v>107</v>
      </c>
      <c r="B1001" s="11"/>
      <c r="C1001" s="11" t="s">
        <v>108</v>
      </c>
      <c r="D1001" s="11" t="str">
        <f>VLOOKUP(E1001,[1]region!$A:$B,2,FALSE)</f>
        <v>GR</v>
      </c>
      <c r="E1001" s="11" t="str">
        <f>IFERROR(VLOOKUP(C1001,Sheet1!C:D,2,FALSE),C1001)</f>
        <v>Greece</v>
      </c>
      <c r="F1001" s="12">
        <v>2009</v>
      </c>
      <c r="G1001" s="5">
        <v>39.175257731958766</v>
      </c>
      <c r="H1001" s="6">
        <v>86</v>
      </c>
      <c r="I1001" s="19">
        <v>100</v>
      </c>
      <c r="J1001" s="13">
        <v>100</v>
      </c>
      <c r="K1001" s="14">
        <v>100</v>
      </c>
      <c r="L1001" s="22">
        <v>81.293814432989691</v>
      </c>
      <c r="M1001" s="1">
        <f t="shared" si="30"/>
        <v>81.293814432989691</v>
      </c>
      <c r="N1001" s="1" t="str">
        <f t="shared" si="31"/>
        <v>EQUAL</v>
      </c>
    </row>
    <row r="1002" spans="1:14" ht="15">
      <c r="A1002" s="11" t="s">
        <v>107</v>
      </c>
      <c r="B1002" s="11"/>
      <c r="C1002" s="11" t="s">
        <v>108</v>
      </c>
      <c r="D1002" s="11" t="str">
        <f>VLOOKUP(E1002,[1]region!$A:$B,2,FALSE)</f>
        <v>GR</v>
      </c>
      <c r="E1002" s="11" t="str">
        <f>IFERROR(VLOOKUP(C1002,Sheet1!C:D,2,FALSE),C1002)</f>
        <v>Greece</v>
      </c>
      <c r="F1002" s="12">
        <v>2010</v>
      </c>
      <c r="G1002" s="5">
        <v>36.082474226804123</v>
      </c>
      <c r="H1002" s="6">
        <v>86</v>
      </c>
      <c r="I1002" s="19">
        <v>100</v>
      </c>
      <c r="J1002" s="13">
        <v>100</v>
      </c>
      <c r="K1002" s="14">
        <v>100</v>
      </c>
      <c r="L1002" s="22">
        <v>80.520618556701038</v>
      </c>
      <c r="M1002" s="1">
        <f t="shared" si="30"/>
        <v>80.520618556701038</v>
      </c>
      <c r="N1002" s="1" t="str">
        <f t="shared" si="31"/>
        <v>EQUAL</v>
      </c>
    </row>
    <row r="1003" spans="1:14" ht="15">
      <c r="A1003" s="11" t="s">
        <v>107</v>
      </c>
      <c r="B1003" s="11"/>
      <c r="C1003" s="11" t="s">
        <v>108</v>
      </c>
      <c r="D1003" s="11" t="str">
        <f>VLOOKUP(E1003,[1]region!$A:$B,2,FALSE)</f>
        <v>GR</v>
      </c>
      <c r="E1003" s="11" t="str">
        <f>IFERROR(VLOOKUP(C1003,Sheet1!C:D,2,FALSE),C1003)</f>
        <v>Greece</v>
      </c>
      <c r="F1003" s="12">
        <v>2011</v>
      </c>
      <c r="G1003" s="5">
        <v>34.937804123711338</v>
      </c>
      <c r="H1003" s="6">
        <v>85</v>
      </c>
      <c r="I1003" s="19">
        <v>100</v>
      </c>
      <c r="J1003" s="13">
        <v>100</v>
      </c>
      <c r="K1003" s="14">
        <v>100</v>
      </c>
      <c r="L1003" s="22">
        <v>79.984451030927829</v>
      </c>
      <c r="M1003" s="1">
        <f t="shared" si="30"/>
        <v>79.984451030927829</v>
      </c>
      <c r="N1003" s="1" t="str">
        <f t="shared" si="31"/>
        <v>EQUAL</v>
      </c>
    </row>
    <row r="1004" spans="1:14" ht="15">
      <c r="A1004" s="11" t="s">
        <v>107</v>
      </c>
      <c r="B1004" s="11"/>
      <c r="C1004" s="11" t="s">
        <v>108</v>
      </c>
      <c r="D1004" s="11" t="str">
        <f>VLOOKUP(E1004,[1]region!$A:$B,2,FALSE)</f>
        <v>GR</v>
      </c>
      <c r="E1004" s="11" t="str">
        <f>IFERROR(VLOOKUP(C1004,Sheet1!C:D,2,FALSE),C1004)</f>
        <v>Greece</v>
      </c>
      <c r="F1004" s="12">
        <v>2012</v>
      </c>
      <c r="G1004" s="5">
        <v>37.113402061855673</v>
      </c>
      <c r="H1004" s="6">
        <v>83</v>
      </c>
      <c r="I1004" s="19">
        <v>100</v>
      </c>
      <c r="J1004" s="13">
        <v>100</v>
      </c>
      <c r="K1004" s="14">
        <v>100</v>
      </c>
      <c r="L1004" s="22">
        <v>80.028350515463927</v>
      </c>
      <c r="M1004" s="1">
        <f t="shared" si="30"/>
        <v>80.028350515463927</v>
      </c>
      <c r="N1004" s="1" t="str">
        <f t="shared" si="31"/>
        <v>EQUAL</v>
      </c>
    </row>
    <row r="1005" spans="1:14" ht="15">
      <c r="A1005" s="11" t="s">
        <v>107</v>
      </c>
      <c r="B1005" s="11"/>
      <c r="C1005" s="11" t="s">
        <v>108</v>
      </c>
      <c r="D1005" s="11" t="str">
        <f>VLOOKUP(E1005,[1]region!$A:$B,2,FALSE)</f>
        <v>GR</v>
      </c>
      <c r="E1005" s="11" t="str">
        <f>IFERROR(VLOOKUP(C1005,Sheet1!C:D,2,FALSE),C1005)</f>
        <v>Greece</v>
      </c>
      <c r="F1005" s="12">
        <v>2013</v>
      </c>
      <c r="G1005" s="5">
        <v>41.237113402061851</v>
      </c>
      <c r="H1005" s="6">
        <v>83</v>
      </c>
      <c r="I1005" s="19">
        <v>100</v>
      </c>
      <c r="J1005" s="13">
        <v>100</v>
      </c>
      <c r="K1005" s="14">
        <v>100</v>
      </c>
      <c r="L1005" s="22">
        <v>81.059278350515456</v>
      </c>
      <c r="M1005" s="1">
        <f t="shared" si="30"/>
        <v>81.059278350515456</v>
      </c>
      <c r="N1005" s="1" t="str">
        <f t="shared" si="31"/>
        <v>EQUAL</v>
      </c>
    </row>
    <row r="1006" spans="1:14" ht="15">
      <c r="A1006" s="11" t="s">
        <v>107</v>
      </c>
      <c r="B1006" s="11"/>
      <c r="C1006" s="11" t="s">
        <v>108</v>
      </c>
      <c r="D1006" s="11" t="str">
        <f>VLOOKUP(E1006,[1]region!$A:$B,2,FALSE)</f>
        <v>GR</v>
      </c>
      <c r="E1006" s="11" t="str">
        <f>IFERROR(VLOOKUP(C1006,Sheet1!C:D,2,FALSE),C1006)</f>
        <v>Greece</v>
      </c>
      <c r="F1006" s="12">
        <v>2014</v>
      </c>
      <c r="G1006" s="5">
        <v>44.329896907216494</v>
      </c>
      <c r="H1006" s="6">
        <v>83</v>
      </c>
      <c r="I1006" s="19">
        <v>100</v>
      </c>
      <c r="J1006" s="13">
        <v>100</v>
      </c>
      <c r="K1006" s="14">
        <v>100</v>
      </c>
      <c r="L1006" s="22">
        <v>81.832474226804123</v>
      </c>
      <c r="M1006" s="1">
        <f t="shared" si="30"/>
        <v>81.832474226804123</v>
      </c>
      <c r="N1006" s="1" t="str">
        <f t="shared" si="31"/>
        <v>EQUAL</v>
      </c>
    </row>
    <row r="1007" spans="1:14" ht="15">
      <c r="A1007" s="11" t="s">
        <v>107</v>
      </c>
      <c r="B1007" s="11"/>
      <c r="C1007" s="11" t="s">
        <v>108</v>
      </c>
      <c r="D1007" s="11" t="str">
        <f>VLOOKUP(E1007,[1]region!$A:$B,2,FALSE)</f>
        <v>GR</v>
      </c>
      <c r="E1007" s="11" t="str">
        <f>IFERROR(VLOOKUP(C1007,Sheet1!C:D,2,FALSE),C1007)</f>
        <v>Greece</v>
      </c>
      <c r="F1007" s="12">
        <v>2015</v>
      </c>
      <c r="G1007" s="5">
        <v>47.422680412371129</v>
      </c>
      <c r="H1007" s="6">
        <v>83</v>
      </c>
      <c r="I1007" s="19">
        <v>100</v>
      </c>
      <c r="J1007" s="13">
        <v>100</v>
      </c>
      <c r="K1007" s="14">
        <v>100</v>
      </c>
      <c r="L1007" s="22">
        <v>82.605670103092791</v>
      </c>
      <c r="M1007" s="1">
        <f t="shared" si="30"/>
        <v>82.605670103092791</v>
      </c>
      <c r="N1007" s="1" t="str">
        <f t="shared" si="31"/>
        <v>EQUAL</v>
      </c>
    </row>
    <row r="1008" spans="1:14" ht="15">
      <c r="A1008" s="11" t="s">
        <v>107</v>
      </c>
      <c r="B1008" s="11"/>
      <c r="C1008" s="11" t="s">
        <v>108</v>
      </c>
      <c r="D1008" s="11" t="str">
        <f>VLOOKUP(E1008,[1]region!$A:$B,2,FALSE)</f>
        <v>GR</v>
      </c>
      <c r="E1008" s="11" t="str">
        <f>IFERROR(VLOOKUP(C1008,Sheet1!C:D,2,FALSE),C1008)</f>
        <v>Greece</v>
      </c>
      <c r="F1008" s="12">
        <v>2016</v>
      </c>
      <c r="G1008" s="5">
        <v>45.360824742268044</v>
      </c>
      <c r="H1008" s="6">
        <v>84</v>
      </c>
      <c r="I1008" s="19">
        <v>100</v>
      </c>
      <c r="J1008" s="13">
        <v>100</v>
      </c>
      <c r="K1008" s="14">
        <v>100</v>
      </c>
      <c r="L1008" s="22">
        <v>82.340206185567013</v>
      </c>
      <c r="M1008" s="1">
        <f t="shared" si="30"/>
        <v>82.340206185567013</v>
      </c>
      <c r="N1008" s="1" t="str">
        <f t="shared" si="31"/>
        <v>EQUAL</v>
      </c>
    </row>
    <row r="1009" spans="1:14" ht="15">
      <c r="A1009" s="11" t="s">
        <v>107</v>
      </c>
      <c r="B1009" s="11"/>
      <c r="C1009" s="11" t="s">
        <v>108</v>
      </c>
      <c r="D1009" s="11" t="str">
        <f>VLOOKUP(E1009,[1]region!$A:$B,2,FALSE)</f>
        <v>GR</v>
      </c>
      <c r="E1009" s="11" t="str">
        <f>IFERROR(VLOOKUP(C1009,Sheet1!C:D,2,FALSE),C1009)</f>
        <v>Greece</v>
      </c>
      <c r="F1009" s="12">
        <v>2017</v>
      </c>
      <c r="G1009" s="5">
        <v>49.484536082474229</v>
      </c>
      <c r="H1009" s="15">
        <v>85</v>
      </c>
      <c r="I1009" s="19">
        <v>100</v>
      </c>
      <c r="J1009" s="13">
        <v>100</v>
      </c>
      <c r="K1009" s="14">
        <v>100</v>
      </c>
      <c r="L1009" s="22">
        <v>83.621134020618555</v>
      </c>
      <c r="M1009" s="1">
        <f t="shared" si="30"/>
        <v>83.621134020618555</v>
      </c>
      <c r="N1009" s="1" t="str">
        <f t="shared" si="31"/>
        <v>EQUAL</v>
      </c>
    </row>
    <row r="1010" spans="1:14" ht="15">
      <c r="A1010" s="11" t="s">
        <v>111</v>
      </c>
      <c r="B1010" s="11"/>
      <c r="C1010" s="11" t="s">
        <v>112</v>
      </c>
      <c r="D1010" s="11" t="str">
        <f>VLOOKUP(E1010,[1]region!$A:$B,2,FALSE)</f>
        <v>GT</v>
      </c>
      <c r="E1010" s="11" t="str">
        <f>IFERROR(VLOOKUP(C1010,Sheet1!C:D,2,FALSE),C1010)</f>
        <v>Guatemala</v>
      </c>
      <c r="F1010" s="12">
        <v>2000</v>
      </c>
      <c r="G1010" s="5">
        <v>25.773195876288657</v>
      </c>
      <c r="H1010" s="6">
        <v>55</v>
      </c>
      <c r="I1010" s="19">
        <v>90</v>
      </c>
      <c r="J1010" s="13">
        <v>86</v>
      </c>
      <c r="K1010" s="14">
        <v>100</v>
      </c>
      <c r="L1010" s="22">
        <v>65.593298969072151</v>
      </c>
      <c r="M1010" s="1">
        <f t="shared" si="30"/>
        <v>65.593298969072151</v>
      </c>
      <c r="N1010" s="1" t="str">
        <f t="shared" si="31"/>
        <v>EQUAL</v>
      </c>
    </row>
    <row r="1011" spans="1:14" ht="15">
      <c r="A1011" s="11" t="s">
        <v>111</v>
      </c>
      <c r="B1011" s="11"/>
      <c r="C1011" s="11" t="s">
        <v>112</v>
      </c>
      <c r="D1011" s="11" t="str">
        <f>VLOOKUP(E1011,[1]region!$A:$B,2,FALSE)</f>
        <v>GT</v>
      </c>
      <c r="E1011" s="11" t="str">
        <f>IFERROR(VLOOKUP(C1011,Sheet1!C:D,2,FALSE),C1011)</f>
        <v>Guatemala</v>
      </c>
      <c r="F1011" s="12">
        <v>2001</v>
      </c>
      <c r="G1011" s="5">
        <v>25.773195876288657</v>
      </c>
      <c r="H1011" s="6">
        <v>55</v>
      </c>
      <c r="I1011" s="19">
        <v>90</v>
      </c>
      <c r="J1011" s="13">
        <v>86</v>
      </c>
      <c r="K1011" s="14">
        <v>100</v>
      </c>
      <c r="L1011" s="22">
        <v>65.593298969072151</v>
      </c>
      <c r="M1011" s="1">
        <f t="shared" si="30"/>
        <v>65.593298969072151</v>
      </c>
      <c r="N1011" s="1" t="str">
        <f t="shared" si="31"/>
        <v>EQUAL</v>
      </c>
    </row>
    <row r="1012" spans="1:14" ht="15">
      <c r="A1012" s="11" t="s">
        <v>111</v>
      </c>
      <c r="B1012" s="11"/>
      <c r="C1012" s="11" t="s">
        <v>112</v>
      </c>
      <c r="D1012" s="11" t="str">
        <f>VLOOKUP(E1012,[1]region!$A:$B,2,FALSE)</f>
        <v>GT</v>
      </c>
      <c r="E1012" s="11" t="str">
        <f>IFERROR(VLOOKUP(C1012,Sheet1!C:D,2,FALSE),C1012)</f>
        <v>Guatemala</v>
      </c>
      <c r="F1012" s="12">
        <v>2002</v>
      </c>
      <c r="G1012" s="5">
        <v>25.773195876288657</v>
      </c>
      <c r="H1012" s="6">
        <v>55</v>
      </c>
      <c r="I1012" s="19">
        <v>90</v>
      </c>
      <c r="J1012" s="13">
        <v>86</v>
      </c>
      <c r="K1012" s="14">
        <v>100</v>
      </c>
      <c r="L1012" s="22">
        <v>65.593298969072151</v>
      </c>
      <c r="M1012" s="1">
        <f t="shared" si="30"/>
        <v>65.593298969072151</v>
      </c>
      <c r="N1012" s="1" t="str">
        <f t="shared" si="31"/>
        <v>EQUAL</v>
      </c>
    </row>
    <row r="1013" spans="1:14" ht="15">
      <c r="A1013" s="11" t="s">
        <v>111</v>
      </c>
      <c r="B1013" s="11"/>
      <c r="C1013" s="11" t="s">
        <v>112</v>
      </c>
      <c r="D1013" s="11" t="str">
        <f>VLOOKUP(E1013,[1]region!$A:$B,2,FALSE)</f>
        <v>GT</v>
      </c>
      <c r="E1013" s="11" t="str">
        <f>IFERROR(VLOOKUP(C1013,Sheet1!C:D,2,FALSE),C1013)</f>
        <v>Guatemala</v>
      </c>
      <c r="F1013" s="12">
        <v>2003</v>
      </c>
      <c r="G1013" s="5">
        <v>24.742268041237114</v>
      </c>
      <c r="H1013" s="6">
        <v>51</v>
      </c>
      <c r="I1013" s="19">
        <v>90</v>
      </c>
      <c r="J1013" s="13">
        <v>86</v>
      </c>
      <c r="K1013" s="14">
        <v>100</v>
      </c>
      <c r="L1013" s="22">
        <v>64.335567010309276</v>
      </c>
      <c r="M1013" s="1">
        <f t="shared" si="30"/>
        <v>64.335567010309276</v>
      </c>
      <c r="N1013" s="1" t="str">
        <f t="shared" si="31"/>
        <v>EQUAL</v>
      </c>
    </row>
    <row r="1014" spans="1:14" ht="15">
      <c r="A1014" s="11" t="s">
        <v>111</v>
      </c>
      <c r="B1014" s="11"/>
      <c r="C1014" s="11" t="s">
        <v>112</v>
      </c>
      <c r="D1014" s="11" t="str">
        <f>VLOOKUP(E1014,[1]region!$A:$B,2,FALSE)</f>
        <v>GT</v>
      </c>
      <c r="E1014" s="11" t="str">
        <f>IFERROR(VLOOKUP(C1014,Sheet1!C:D,2,FALSE),C1014)</f>
        <v>Guatemala</v>
      </c>
      <c r="F1014" s="12">
        <v>2004</v>
      </c>
      <c r="G1014" s="5">
        <v>22.680412371134022</v>
      </c>
      <c r="H1014" s="6">
        <v>52</v>
      </c>
      <c r="I1014" s="19">
        <v>90</v>
      </c>
      <c r="J1014" s="13">
        <v>86</v>
      </c>
      <c r="K1014" s="14">
        <v>100</v>
      </c>
      <c r="L1014" s="22">
        <v>64.070103092783512</v>
      </c>
      <c r="M1014" s="1">
        <f t="shared" si="30"/>
        <v>64.070103092783512</v>
      </c>
      <c r="N1014" s="1" t="str">
        <f t="shared" si="31"/>
        <v>EQUAL</v>
      </c>
    </row>
    <row r="1015" spans="1:14" ht="15">
      <c r="A1015" s="11" t="s">
        <v>111</v>
      </c>
      <c r="B1015" s="11"/>
      <c r="C1015" s="11" t="s">
        <v>112</v>
      </c>
      <c r="D1015" s="11" t="str">
        <f>VLOOKUP(E1015,[1]region!$A:$B,2,FALSE)</f>
        <v>GT</v>
      </c>
      <c r="E1015" s="11" t="str">
        <f>IFERROR(VLOOKUP(C1015,Sheet1!C:D,2,FALSE),C1015)</f>
        <v>Guatemala</v>
      </c>
      <c r="F1015" s="12">
        <v>2005</v>
      </c>
      <c r="G1015" s="5">
        <v>25.773195876288657</v>
      </c>
      <c r="H1015" s="6">
        <v>55</v>
      </c>
      <c r="I1015" s="19">
        <v>90</v>
      </c>
      <c r="J1015" s="13">
        <v>86</v>
      </c>
      <c r="K1015" s="14">
        <v>100</v>
      </c>
      <c r="L1015" s="22">
        <v>65.593298969072151</v>
      </c>
      <c r="M1015" s="1">
        <f t="shared" si="30"/>
        <v>65.593298969072151</v>
      </c>
      <c r="N1015" s="1" t="str">
        <f t="shared" si="31"/>
        <v>EQUAL</v>
      </c>
    </row>
    <row r="1016" spans="1:14" ht="15">
      <c r="A1016" s="11" t="s">
        <v>111</v>
      </c>
      <c r="B1016" s="11"/>
      <c r="C1016" s="11" t="s">
        <v>112</v>
      </c>
      <c r="D1016" s="11" t="str">
        <f>VLOOKUP(E1016,[1]region!$A:$B,2,FALSE)</f>
        <v>GT</v>
      </c>
      <c r="E1016" s="11" t="str">
        <f>IFERROR(VLOOKUP(C1016,Sheet1!C:D,2,FALSE),C1016)</f>
        <v>Guatemala</v>
      </c>
      <c r="F1016" s="12">
        <v>2006</v>
      </c>
      <c r="G1016" s="5">
        <v>26.804123711340207</v>
      </c>
      <c r="H1016" s="6">
        <v>57</v>
      </c>
      <c r="I1016" s="19">
        <v>90</v>
      </c>
      <c r="J1016" s="13">
        <v>86</v>
      </c>
      <c r="K1016" s="14">
        <v>100</v>
      </c>
      <c r="L1016" s="22">
        <v>66.351030927835041</v>
      </c>
      <c r="M1016" s="1">
        <f t="shared" si="30"/>
        <v>66.351030927835041</v>
      </c>
      <c r="N1016" s="1" t="str">
        <f t="shared" si="31"/>
        <v>EQUAL</v>
      </c>
    </row>
    <row r="1017" spans="1:14" ht="15">
      <c r="A1017" s="11" t="s">
        <v>111</v>
      </c>
      <c r="B1017" s="11"/>
      <c r="C1017" s="11" t="s">
        <v>112</v>
      </c>
      <c r="D1017" s="11" t="str">
        <f>VLOOKUP(E1017,[1]region!$A:$B,2,FALSE)</f>
        <v>GT</v>
      </c>
      <c r="E1017" s="11" t="str">
        <f>IFERROR(VLOOKUP(C1017,Sheet1!C:D,2,FALSE),C1017)</f>
        <v>Guatemala</v>
      </c>
      <c r="F1017" s="12">
        <v>2007</v>
      </c>
      <c r="G1017" s="5">
        <v>28.865979381443296</v>
      </c>
      <c r="H1017" s="6">
        <v>57</v>
      </c>
      <c r="I1017" s="19">
        <v>90</v>
      </c>
      <c r="J1017" s="13">
        <v>86</v>
      </c>
      <c r="K1017" s="14">
        <v>100</v>
      </c>
      <c r="L1017" s="22">
        <v>66.866494845360819</v>
      </c>
      <c r="M1017" s="1">
        <f t="shared" si="30"/>
        <v>66.866494845360819</v>
      </c>
      <c r="N1017" s="1" t="str">
        <f t="shared" si="31"/>
        <v>EQUAL</v>
      </c>
    </row>
    <row r="1018" spans="1:14" ht="15">
      <c r="A1018" s="11" t="s">
        <v>111</v>
      </c>
      <c r="B1018" s="11"/>
      <c r="C1018" s="11" t="s">
        <v>112</v>
      </c>
      <c r="D1018" s="11" t="str">
        <f>VLOOKUP(E1018,[1]region!$A:$B,2,FALSE)</f>
        <v>GT</v>
      </c>
      <c r="E1018" s="11" t="str">
        <f>IFERROR(VLOOKUP(C1018,Sheet1!C:D,2,FALSE),C1018)</f>
        <v>Guatemala</v>
      </c>
      <c r="F1018" s="12">
        <v>2008</v>
      </c>
      <c r="G1018" s="5">
        <v>31.958762886597935</v>
      </c>
      <c r="H1018" s="6">
        <v>57</v>
      </c>
      <c r="I1018" s="19">
        <v>90</v>
      </c>
      <c r="J1018" s="13">
        <v>86</v>
      </c>
      <c r="K1018" s="14">
        <v>100</v>
      </c>
      <c r="L1018" s="22">
        <v>67.639690721649487</v>
      </c>
      <c r="M1018" s="1">
        <f t="shared" si="30"/>
        <v>67.639690721649487</v>
      </c>
      <c r="N1018" s="1" t="str">
        <f t="shared" si="31"/>
        <v>EQUAL</v>
      </c>
    </row>
    <row r="1019" spans="1:14" ht="15">
      <c r="A1019" s="11" t="s">
        <v>111</v>
      </c>
      <c r="B1019" s="11"/>
      <c r="C1019" s="11" t="s">
        <v>112</v>
      </c>
      <c r="D1019" s="11" t="str">
        <f>VLOOKUP(E1019,[1]region!$A:$B,2,FALSE)</f>
        <v>GT</v>
      </c>
      <c r="E1019" s="11" t="str">
        <f>IFERROR(VLOOKUP(C1019,Sheet1!C:D,2,FALSE),C1019)</f>
        <v>Guatemala</v>
      </c>
      <c r="F1019" s="12">
        <v>2009</v>
      </c>
      <c r="G1019" s="5">
        <v>35.051546391752574</v>
      </c>
      <c r="H1019" s="6">
        <v>56</v>
      </c>
      <c r="I1019" s="19">
        <v>90</v>
      </c>
      <c r="J1019" s="13">
        <v>86</v>
      </c>
      <c r="K1019" s="14">
        <v>100</v>
      </c>
      <c r="L1019" s="22">
        <v>68.16288659793814</v>
      </c>
      <c r="M1019" s="1">
        <f t="shared" si="30"/>
        <v>68.16288659793814</v>
      </c>
      <c r="N1019" s="1" t="str">
        <f t="shared" si="31"/>
        <v>EQUAL</v>
      </c>
    </row>
    <row r="1020" spans="1:14" ht="15">
      <c r="A1020" s="11" t="s">
        <v>111</v>
      </c>
      <c r="B1020" s="11"/>
      <c r="C1020" s="11" t="s">
        <v>112</v>
      </c>
      <c r="D1020" s="11" t="str">
        <f>VLOOKUP(E1020,[1]region!$A:$B,2,FALSE)</f>
        <v>GT</v>
      </c>
      <c r="E1020" s="11" t="str">
        <f>IFERROR(VLOOKUP(C1020,Sheet1!C:D,2,FALSE),C1020)</f>
        <v>Guatemala</v>
      </c>
      <c r="F1020" s="12">
        <v>2010</v>
      </c>
      <c r="G1020" s="5">
        <v>32.989690721649481</v>
      </c>
      <c r="H1020" s="6">
        <v>57</v>
      </c>
      <c r="I1020" s="19">
        <v>90</v>
      </c>
      <c r="J1020" s="13">
        <v>86</v>
      </c>
      <c r="K1020" s="14">
        <v>100</v>
      </c>
      <c r="L1020" s="22">
        <v>67.897422680412376</v>
      </c>
      <c r="M1020" s="1">
        <f t="shared" si="30"/>
        <v>67.897422680412376</v>
      </c>
      <c r="N1020" s="1" t="str">
        <f t="shared" si="31"/>
        <v>EQUAL</v>
      </c>
    </row>
    <row r="1021" spans="1:14" ht="15">
      <c r="A1021" s="11" t="s">
        <v>111</v>
      </c>
      <c r="B1021" s="11"/>
      <c r="C1021" s="11" t="s">
        <v>112</v>
      </c>
      <c r="D1021" s="11" t="str">
        <f>VLOOKUP(E1021,[1]region!$A:$B,2,FALSE)</f>
        <v>GT</v>
      </c>
      <c r="E1021" s="11" t="str">
        <f>IFERROR(VLOOKUP(C1021,Sheet1!C:D,2,FALSE),C1021)</f>
        <v>Guatemala</v>
      </c>
      <c r="F1021" s="12">
        <v>2011</v>
      </c>
      <c r="G1021" s="5">
        <v>28.121453608247421</v>
      </c>
      <c r="H1021" s="6">
        <v>58</v>
      </c>
      <c r="I1021" s="19">
        <v>90</v>
      </c>
      <c r="J1021" s="13">
        <v>86</v>
      </c>
      <c r="K1021" s="14">
        <v>100</v>
      </c>
      <c r="L1021" s="22">
        <v>66.930363402061857</v>
      </c>
      <c r="M1021" s="1">
        <f t="shared" si="30"/>
        <v>66.930363402061857</v>
      </c>
      <c r="N1021" s="1" t="str">
        <f t="shared" si="31"/>
        <v>EQUAL</v>
      </c>
    </row>
    <row r="1022" spans="1:14" ht="15">
      <c r="A1022" s="11" t="s">
        <v>111</v>
      </c>
      <c r="B1022" s="11"/>
      <c r="C1022" s="11" t="s">
        <v>112</v>
      </c>
      <c r="D1022" s="11" t="str">
        <f>VLOOKUP(E1022,[1]region!$A:$B,2,FALSE)</f>
        <v>GT</v>
      </c>
      <c r="E1022" s="11" t="str">
        <f>IFERROR(VLOOKUP(C1022,Sheet1!C:D,2,FALSE),C1022)</f>
        <v>Guatemala</v>
      </c>
      <c r="F1022" s="12">
        <v>2012</v>
      </c>
      <c r="G1022" s="5">
        <v>34.020618556701031</v>
      </c>
      <c r="H1022" s="6">
        <v>57</v>
      </c>
      <c r="I1022" s="19">
        <v>90</v>
      </c>
      <c r="J1022" s="13">
        <v>86</v>
      </c>
      <c r="K1022" s="14">
        <v>100</v>
      </c>
      <c r="L1022" s="22">
        <v>68.155154639175265</v>
      </c>
      <c r="M1022" s="1">
        <f t="shared" si="30"/>
        <v>68.155154639175265</v>
      </c>
      <c r="N1022" s="1" t="str">
        <f t="shared" si="31"/>
        <v>EQUAL</v>
      </c>
    </row>
    <row r="1023" spans="1:14" ht="15">
      <c r="A1023" s="11" t="s">
        <v>111</v>
      </c>
      <c r="B1023" s="11"/>
      <c r="C1023" s="11" t="s">
        <v>112</v>
      </c>
      <c r="D1023" s="11" t="str">
        <f>VLOOKUP(E1023,[1]region!$A:$B,2,FALSE)</f>
        <v>GT</v>
      </c>
      <c r="E1023" s="11" t="str">
        <f>IFERROR(VLOOKUP(C1023,Sheet1!C:D,2,FALSE),C1023)</f>
        <v>Guatemala</v>
      </c>
      <c r="F1023" s="12">
        <v>2013</v>
      </c>
      <c r="G1023" s="5">
        <v>29.896907216494846</v>
      </c>
      <c r="H1023" s="6">
        <v>56</v>
      </c>
      <c r="I1023" s="19">
        <v>90</v>
      </c>
      <c r="J1023" s="13">
        <v>86</v>
      </c>
      <c r="K1023" s="14">
        <v>100</v>
      </c>
      <c r="L1023" s="22">
        <v>66.874226804123708</v>
      </c>
      <c r="M1023" s="1">
        <f t="shared" si="30"/>
        <v>66.874226804123708</v>
      </c>
      <c r="N1023" s="1" t="str">
        <f t="shared" si="31"/>
        <v>EQUAL</v>
      </c>
    </row>
    <row r="1024" spans="1:14" ht="15">
      <c r="A1024" s="11" t="s">
        <v>111</v>
      </c>
      <c r="B1024" s="11"/>
      <c r="C1024" s="11" t="s">
        <v>112</v>
      </c>
      <c r="D1024" s="11" t="str">
        <f>VLOOKUP(E1024,[1]region!$A:$B,2,FALSE)</f>
        <v>GT</v>
      </c>
      <c r="E1024" s="11" t="str">
        <f>IFERROR(VLOOKUP(C1024,Sheet1!C:D,2,FALSE),C1024)</f>
        <v>Guatemala</v>
      </c>
      <c r="F1024" s="12">
        <v>2014</v>
      </c>
      <c r="G1024" s="5">
        <v>32.989690721649481</v>
      </c>
      <c r="H1024" s="6">
        <v>55</v>
      </c>
      <c r="I1024" s="19">
        <v>90</v>
      </c>
      <c r="J1024" s="13">
        <v>86</v>
      </c>
      <c r="K1024" s="14">
        <v>100</v>
      </c>
      <c r="L1024" s="22">
        <v>67.397422680412376</v>
      </c>
      <c r="M1024" s="1">
        <f t="shared" si="30"/>
        <v>67.397422680412376</v>
      </c>
      <c r="N1024" s="1" t="str">
        <f t="shared" si="31"/>
        <v>EQUAL</v>
      </c>
    </row>
    <row r="1025" spans="1:14" ht="15">
      <c r="A1025" s="11" t="s">
        <v>111</v>
      </c>
      <c r="B1025" s="11"/>
      <c r="C1025" s="11" t="s">
        <v>112</v>
      </c>
      <c r="D1025" s="11" t="str">
        <f>VLOOKUP(E1025,[1]region!$A:$B,2,FALSE)</f>
        <v>GT</v>
      </c>
      <c r="E1025" s="11" t="str">
        <f>IFERROR(VLOOKUP(C1025,Sheet1!C:D,2,FALSE),C1025)</f>
        <v>Guatemala</v>
      </c>
      <c r="F1025" s="12">
        <v>2015</v>
      </c>
      <c r="G1025" s="5">
        <v>28.865979381443296</v>
      </c>
      <c r="H1025" s="6">
        <v>54</v>
      </c>
      <c r="I1025" s="19">
        <v>90</v>
      </c>
      <c r="J1025" s="13">
        <v>100</v>
      </c>
      <c r="K1025" s="14">
        <v>100</v>
      </c>
      <c r="L1025" s="22">
        <v>68.216494845360828</v>
      </c>
      <c r="M1025" s="1">
        <f t="shared" si="30"/>
        <v>68.216494845360828</v>
      </c>
      <c r="N1025" s="1" t="str">
        <f t="shared" si="31"/>
        <v>EQUAL</v>
      </c>
    </row>
    <row r="1026" spans="1:14" ht="15">
      <c r="A1026" s="11" t="s">
        <v>111</v>
      </c>
      <c r="B1026" s="11"/>
      <c r="C1026" s="11" t="s">
        <v>112</v>
      </c>
      <c r="D1026" s="11" t="str">
        <f>VLOOKUP(E1026,[1]region!$A:$B,2,FALSE)</f>
        <v>GT</v>
      </c>
      <c r="E1026" s="11" t="str">
        <f>IFERROR(VLOOKUP(C1026,Sheet1!C:D,2,FALSE),C1026)</f>
        <v>Guatemala</v>
      </c>
      <c r="F1026" s="12">
        <v>2016</v>
      </c>
      <c r="G1026" s="5">
        <v>28.865979381443296</v>
      </c>
      <c r="H1026" s="6">
        <v>54</v>
      </c>
      <c r="I1026" s="19">
        <v>90</v>
      </c>
      <c r="J1026" s="13">
        <v>100</v>
      </c>
      <c r="K1026" s="14">
        <v>100</v>
      </c>
      <c r="L1026" s="22">
        <v>68.216494845360828</v>
      </c>
      <c r="M1026" s="1">
        <f t="shared" si="30"/>
        <v>68.216494845360828</v>
      </c>
      <c r="N1026" s="1" t="str">
        <f t="shared" si="31"/>
        <v>EQUAL</v>
      </c>
    </row>
    <row r="1027" spans="1:14" ht="15">
      <c r="A1027" s="11" t="s">
        <v>111</v>
      </c>
      <c r="B1027" s="11"/>
      <c r="C1027" s="11" t="s">
        <v>112</v>
      </c>
      <c r="D1027" s="11" t="str">
        <f>VLOOKUP(E1027,[1]region!$A:$B,2,FALSE)</f>
        <v>GT</v>
      </c>
      <c r="E1027" s="11" t="str">
        <f>IFERROR(VLOOKUP(C1027,Sheet1!C:D,2,FALSE),C1027)</f>
        <v>Guatemala</v>
      </c>
      <c r="F1027" s="12">
        <v>2017</v>
      </c>
      <c r="G1027" s="5">
        <v>28.865979381443296</v>
      </c>
      <c r="H1027" s="15">
        <v>56</v>
      </c>
      <c r="I1027" s="19">
        <v>90</v>
      </c>
      <c r="J1027" s="13">
        <v>100</v>
      </c>
      <c r="K1027" s="14">
        <v>100</v>
      </c>
      <c r="L1027" s="22">
        <v>68.716494845360828</v>
      </c>
      <c r="M1027" s="1">
        <f t="shared" ref="M1027:M1090" si="32">G1027*0.25+H1027*0.25+I1027*0.25+J1027*0.15+K1027*0.1</f>
        <v>68.716494845360828</v>
      </c>
      <c r="N1027" s="1" t="str">
        <f t="shared" ref="N1027:N1090" si="33">IF(ABS(M1027-L1027)&lt;0.5,"EQUAL", "NOT EQUAL")</f>
        <v>EQUAL</v>
      </c>
    </row>
    <row r="1028" spans="1:14" ht="15">
      <c r="A1028" s="11" t="s">
        <v>113</v>
      </c>
      <c r="B1028" s="11"/>
      <c r="C1028" s="11" t="s">
        <v>114</v>
      </c>
      <c r="D1028" s="11" t="str">
        <f>VLOOKUP(E1028,[1]region!$A:$B,2,FALSE)</f>
        <v>GN</v>
      </c>
      <c r="E1028" s="11" t="str">
        <f>IFERROR(VLOOKUP(C1028,Sheet1!C:D,2,FALSE),C1028)</f>
        <v>Guinea</v>
      </c>
      <c r="F1028" s="12">
        <v>2000</v>
      </c>
      <c r="G1028" s="5">
        <v>19.587628865979383</v>
      </c>
      <c r="H1028" s="6">
        <v>33</v>
      </c>
      <c r="I1028" s="19">
        <v>45</v>
      </c>
      <c r="J1028" s="13">
        <v>44</v>
      </c>
      <c r="K1028" s="14">
        <v>90</v>
      </c>
      <c r="L1028" s="22">
        <v>39.996907216494847</v>
      </c>
      <c r="M1028" s="1">
        <f t="shared" si="32"/>
        <v>39.996907216494847</v>
      </c>
      <c r="N1028" s="1" t="str">
        <f t="shared" si="33"/>
        <v>EQUAL</v>
      </c>
    </row>
    <row r="1029" spans="1:14" ht="15">
      <c r="A1029" s="11" t="s">
        <v>113</v>
      </c>
      <c r="B1029" s="11"/>
      <c r="C1029" s="11" t="s">
        <v>114</v>
      </c>
      <c r="D1029" s="11" t="str">
        <f>VLOOKUP(E1029,[1]region!$A:$B,2,FALSE)</f>
        <v>GN</v>
      </c>
      <c r="E1029" s="11" t="str">
        <f>IFERROR(VLOOKUP(C1029,Sheet1!C:D,2,FALSE),C1029)</f>
        <v>Guinea</v>
      </c>
      <c r="F1029" s="12">
        <v>2001</v>
      </c>
      <c r="G1029" s="5">
        <v>19.587628865979383</v>
      </c>
      <c r="H1029" s="6">
        <v>33</v>
      </c>
      <c r="I1029" s="19">
        <v>45</v>
      </c>
      <c r="J1029" s="13">
        <v>44</v>
      </c>
      <c r="K1029" s="14">
        <v>90</v>
      </c>
      <c r="L1029" s="22">
        <v>39.996907216494847</v>
      </c>
      <c r="M1029" s="1">
        <f t="shared" si="32"/>
        <v>39.996907216494847</v>
      </c>
      <c r="N1029" s="1" t="str">
        <f t="shared" si="33"/>
        <v>EQUAL</v>
      </c>
    </row>
    <row r="1030" spans="1:14" ht="15">
      <c r="A1030" s="11" t="s">
        <v>113</v>
      </c>
      <c r="B1030" s="11"/>
      <c r="C1030" s="11" t="s">
        <v>114</v>
      </c>
      <c r="D1030" s="11" t="str">
        <f>VLOOKUP(E1030,[1]region!$A:$B,2,FALSE)</f>
        <v>GN</v>
      </c>
      <c r="E1030" s="11" t="str">
        <f>IFERROR(VLOOKUP(C1030,Sheet1!C:D,2,FALSE),C1030)</f>
        <v>Guinea</v>
      </c>
      <c r="F1030" s="12">
        <v>2002</v>
      </c>
      <c r="G1030" s="5">
        <v>19.587628865979383</v>
      </c>
      <c r="H1030" s="6">
        <v>33</v>
      </c>
      <c r="I1030" s="19">
        <v>45</v>
      </c>
      <c r="J1030" s="13">
        <v>44</v>
      </c>
      <c r="K1030" s="14">
        <v>100</v>
      </c>
      <c r="L1030" s="22">
        <v>40.996907216494847</v>
      </c>
      <c r="M1030" s="1">
        <f t="shared" si="32"/>
        <v>40.996907216494847</v>
      </c>
      <c r="N1030" s="1" t="str">
        <f t="shared" si="33"/>
        <v>EQUAL</v>
      </c>
    </row>
    <row r="1031" spans="1:14" ht="15">
      <c r="A1031" s="11" t="s">
        <v>113</v>
      </c>
      <c r="B1031" s="11"/>
      <c r="C1031" s="11" t="s">
        <v>114</v>
      </c>
      <c r="D1031" s="11" t="str">
        <f>VLOOKUP(E1031,[1]region!$A:$B,2,FALSE)</f>
        <v>GN</v>
      </c>
      <c r="E1031" s="11" t="str">
        <f>IFERROR(VLOOKUP(C1031,Sheet1!C:D,2,FALSE),C1031)</f>
        <v>Guinea</v>
      </c>
      <c r="F1031" s="12">
        <v>2003</v>
      </c>
      <c r="G1031" s="5">
        <v>19.587628865979383</v>
      </c>
      <c r="H1031" s="6">
        <v>36</v>
      </c>
      <c r="I1031" s="19">
        <v>45</v>
      </c>
      <c r="J1031" s="13">
        <v>44</v>
      </c>
      <c r="K1031" s="14">
        <v>100</v>
      </c>
      <c r="L1031" s="22">
        <v>41.746907216494847</v>
      </c>
      <c r="M1031" s="1">
        <f t="shared" si="32"/>
        <v>41.746907216494847</v>
      </c>
      <c r="N1031" s="1" t="str">
        <f t="shared" si="33"/>
        <v>EQUAL</v>
      </c>
    </row>
    <row r="1032" spans="1:14" ht="15">
      <c r="A1032" s="11" t="s">
        <v>113</v>
      </c>
      <c r="B1032" s="11"/>
      <c r="C1032" s="11" t="s">
        <v>114</v>
      </c>
      <c r="D1032" s="11" t="str">
        <f>VLOOKUP(E1032,[1]region!$A:$B,2,FALSE)</f>
        <v>GN</v>
      </c>
      <c r="E1032" s="11" t="str">
        <f>IFERROR(VLOOKUP(C1032,Sheet1!C:D,2,FALSE),C1032)</f>
        <v>Guinea</v>
      </c>
      <c r="F1032" s="12">
        <v>2004</v>
      </c>
      <c r="G1032" s="5">
        <v>19.587628865979383</v>
      </c>
      <c r="H1032" s="6">
        <v>31</v>
      </c>
      <c r="I1032" s="19">
        <v>45</v>
      </c>
      <c r="J1032" s="13">
        <v>44</v>
      </c>
      <c r="K1032" s="14">
        <v>100</v>
      </c>
      <c r="L1032" s="22">
        <v>40.496907216494847</v>
      </c>
      <c r="M1032" s="1">
        <f t="shared" si="32"/>
        <v>40.496907216494847</v>
      </c>
      <c r="N1032" s="1" t="str">
        <f t="shared" si="33"/>
        <v>EQUAL</v>
      </c>
    </row>
    <row r="1033" spans="1:14" ht="15">
      <c r="A1033" s="11" t="s">
        <v>113</v>
      </c>
      <c r="B1033" s="11"/>
      <c r="C1033" s="11" t="s">
        <v>114</v>
      </c>
      <c r="D1033" s="11" t="str">
        <f>VLOOKUP(E1033,[1]region!$A:$B,2,FALSE)</f>
        <v>GN</v>
      </c>
      <c r="E1033" s="11" t="str">
        <f>IFERROR(VLOOKUP(C1033,Sheet1!C:D,2,FALSE),C1033)</f>
        <v>Guinea</v>
      </c>
      <c r="F1033" s="12">
        <v>2005</v>
      </c>
      <c r="G1033" s="5">
        <v>19.587628865979383</v>
      </c>
      <c r="H1033" s="6">
        <v>32</v>
      </c>
      <c r="I1033" s="19">
        <v>45</v>
      </c>
      <c r="J1033" s="13">
        <v>44</v>
      </c>
      <c r="K1033" s="14">
        <v>100</v>
      </c>
      <c r="L1033" s="22">
        <v>40.746907216494847</v>
      </c>
      <c r="M1033" s="1">
        <f t="shared" si="32"/>
        <v>40.746907216494847</v>
      </c>
      <c r="N1033" s="1" t="str">
        <f t="shared" si="33"/>
        <v>EQUAL</v>
      </c>
    </row>
    <row r="1034" spans="1:14" ht="15">
      <c r="A1034" s="11" t="s">
        <v>113</v>
      </c>
      <c r="B1034" s="11"/>
      <c r="C1034" s="11" t="s">
        <v>114</v>
      </c>
      <c r="D1034" s="11" t="str">
        <f>VLOOKUP(E1034,[1]region!$A:$B,2,FALSE)</f>
        <v>GN</v>
      </c>
      <c r="E1034" s="11" t="str">
        <f>IFERROR(VLOOKUP(C1034,Sheet1!C:D,2,FALSE),C1034)</f>
        <v>Guinea</v>
      </c>
      <c r="F1034" s="12">
        <v>2006</v>
      </c>
      <c r="G1034" s="5">
        <v>19.587628865979383</v>
      </c>
      <c r="H1034" s="6">
        <v>32</v>
      </c>
      <c r="I1034" s="19">
        <v>45</v>
      </c>
      <c r="J1034" s="13">
        <v>44</v>
      </c>
      <c r="K1034" s="14">
        <v>100</v>
      </c>
      <c r="L1034" s="22">
        <v>40.746907216494847</v>
      </c>
      <c r="M1034" s="1">
        <f t="shared" si="32"/>
        <v>40.746907216494847</v>
      </c>
      <c r="N1034" s="1" t="str">
        <f t="shared" si="33"/>
        <v>EQUAL</v>
      </c>
    </row>
    <row r="1035" spans="1:14" ht="15">
      <c r="A1035" s="11" t="s">
        <v>113</v>
      </c>
      <c r="B1035" s="11"/>
      <c r="C1035" s="11" t="s">
        <v>114</v>
      </c>
      <c r="D1035" s="11" t="str">
        <f>VLOOKUP(E1035,[1]region!$A:$B,2,FALSE)</f>
        <v>GN</v>
      </c>
      <c r="E1035" s="11" t="str">
        <f>IFERROR(VLOOKUP(C1035,Sheet1!C:D,2,FALSE),C1035)</f>
        <v>Guinea</v>
      </c>
      <c r="F1035" s="12">
        <v>2007</v>
      </c>
      <c r="G1035" s="5">
        <v>19.587628865979383</v>
      </c>
      <c r="H1035" s="6">
        <v>33</v>
      </c>
      <c r="I1035" s="19">
        <v>45</v>
      </c>
      <c r="J1035" s="13">
        <v>44</v>
      </c>
      <c r="K1035" s="14">
        <v>100</v>
      </c>
      <c r="L1035" s="22">
        <v>40.996907216494847</v>
      </c>
      <c r="M1035" s="1">
        <f t="shared" si="32"/>
        <v>40.996907216494847</v>
      </c>
      <c r="N1035" s="1" t="str">
        <f t="shared" si="33"/>
        <v>EQUAL</v>
      </c>
    </row>
    <row r="1036" spans="1:14" ht="15">
      <c r="A1036" s="11" t="s">
        <v>113</v>
      </c>
      <c r="B1036" s="11"/>
      <c r="C1036" s="11" t="s">
        <v>114</v>
      </c>
      <c r="D1036" s="11" t="str">
        <f>VLOOKUP(E1036,[1]region!$A:$B,2,FALSE)</f>
        <v>GN</v>
      </c>
      <c r="E1036" s="11" t="str">
        <f>IFERROR(VLOOKUP(C1036,Sheet1!C:D,2,FALSE),C1036)</f>
        <v>Guinea</v>
      </c>
      <c r="F1036" s="12">
        <v>2008</v>
      </c>
      <c r="G1036" s="5">
        <v>16.494845360824741</v>
      </c>
      <c r="H1036" s="6">
        <v>28</v>
      </c>
      <c r="I1036" s="19">
        <v>45</v>
      </c>
      <c r="J1036" s="13">
        <v>44</v>
      </c>
      <c r="K1036" s="14">
        <v>100</v>
      </c>
      <c r="L1036" s="22">
        <v>38.973711340206187</v>
      </c>
      <c r="M1036" s="1">
        <f t="shared" si="32"/>
        <v>38.973711340206187</v>
      </c>
      <c r="N1036" s="1" t="str">
        <f t="shared" si="33"/>
        <v>EQUAL</v>
      </c>
    </row>
    <row r="1037" spans="1:14" ht="15">
      <c r="A1037" s="11" t="s">
        <v>113</v>
      </c>
      <c r="B1037" s="11"/>
      <c r="C1037" s="11" t="s">
        <v>114</v>
      </c>
      <c r="D1037" s="11" t="str">
        <f>VLOOKUP(E1037,[1]region!$A:$B,2,FALSE)</f>
        <v>GN</v>
      </c>
      <c r="E1037" s="11" t="str">
        <f>IFERROR(VLOOKUP(C1037,Sheet1!C:D,2,FALSE),C1037)</f>
        <v>Guinea</v>
      </c>
      <c r="F1037" s="12">
        <v>2009</v>
      </c>
      <c r="G1037" s="5">
        <v>18.556701030927837</v>
      </c>
      <c r="H1037" s="6">
        <v>15</v>
      </c>
      <c r="I1037" s="19">
        <v>45</v>
      </c>
      <c r="J1037" s="13">
        <v>44</v>
      </c>
      <c r="K1037" s="14">
        <v>100</v>
      </c>
      <c r="L1037" s="22">
        <v>36.239175257731958</v>
      </c>
      <c r="M1037" s="1">
        <f t="shared" si="32"/>
        <v>36.239175257731958</v>
      </c>
      <c r="N1037" s="1" t="str">
        <f t="shared" si="33"/>
        <v>EQUAL</v>
      </c>
    </row>
    <row r="1038" spans="1:14" ht="15">
      <c r="A1038" s="11" t="s">
        <v>113</v>
      </c>
      <c r="B1038" s="11"/>
      <c r="C1038" s="11" t="s">
        <v>114</v>
      </c>
      <c r="D1038" s="11" t="str">
        <f>VLOOKUP(E1038,[1]region!$A:$B,2,FALSE)</f>
        <v>GN</v>
      </c>
      <c r="E1038" s="11" t="str">
        <f>IFERROR(VLOOKUP(C1038,Sheet1!C:D,2,FALSE),C1038)</f>
        <v>Guinea</v>
      </c>
      <c r="F1038" s="12">
        <v>2010</v>
      </c>
      <c r="G1038" s="5">
        <v>20.618556701030926</v>
      </c>
      <c r="H1038" s="6">
        <v>36</v>
      </c>
      <c r="I1038" s="19">
        <v>55</v>
      </c>
      <c r="J1038" s="13">
        <v>44</v>
      </c>
      <c r="K1038" s="14">
        <v>100</v>
      </c>
      <c r="L1038" s="22">
        <v>44.504639175257729</v>
      </c>
      <c r="M1038" s="1">
        <f t="shared" si="32"/>
        <v>44.504639175257729</v>
      </c>
      <c r="N1038" s="1" t="str">
        <f t="shared" si="33"/>
        <v>EQUAL</v>
      </c>
    </row>
    <row r="1039" spans="1:14" ht="15">
      <c r="A1039" s="11" t="s">
        <v>113</v>
      </c>
      <c r="B1039" s="11"/>
      <c r="C1039" s="11" t="s">
        <v>114</v>
      </c>
      <c r="D1039" s="11" t="str">
        <f>VLOOKUP(E1039,[1]region!$A:$B,2,FALSE)</f>
        <v>GN</v>
      </c>
      <c r="E1039" s="11" t="str">
        <f>IFERROR(VLOOKUP(C1039,Sheet1!C:D,2,FALSE),C1039)</f>
        <v>Guinea</v>
      </c>
      <c r="F1039" s="12">
        <v>2011</v>
      </c>
      <c r="G1039" s="5">
        <v>21.75559793814433</v>
      </c>
      <c r="H1039" s="6">
        <v>34</v>
      </c>
      <c r="I1039" s="19">
        <v>55</v>
      </c>
      <c r="J1039" s="13">
        <v>44</v>
      </c>
      <c r="K1039" s="14">
        <v>100</v>
      </c>
      <c r="L1039" s="22">
        <v>44.288899484536081</v>
      </c>
      <c r="M1039" s="1">
        <f t="shared" si="32"/>
        <v>44.288899484536081</v>
      </c>
      <c r="N1039" s="1" t="str">
        <f t="shared" si="33"/>
        <v>EQUAL</v>
      </c>
    </row>
    <row r="1040" spans="1:14" ht="15">
      <c r="A1040" s="11" t="s">
        <v>113</v>
      </c>
      <c r="B1040" s="11"/>
      <c r="C1040" s="11" t="s">
        <v>114</v>
      </c>
      <c r="D1040" s="11" t="str">
        <f>VLOOKUP(E1040,[1]region!$A:$B,2,FALSE)</f>
        <v>GN</v>
      </c>
      <c r="E1040" s="11" t="str">
        <f>IFERROR(VLOOKUP(C1040,Sheet1!C:D,2,FALSE),C1040)</f>
        <v>Guinea</v>
      </c>
      <c r="F1040" s="12">
        <v>2012</v>
      </c>
      <c r="G1040" s="5">
        <v>24.742268041237114</v>
      </c>
      <c r="H1040" s="6">
        <v>39</v>
      </c>
      <c r="I1040" s="19">
        <v>55</v>
      </c>
      <c r="J1040" s="13">
        <v>44</v>
      </c>
      <c r="K1040" s="14">
        <v>100</v>
      </c>
      <c r="L1040" s="22">
        <v>46.285567010309279</v>
      </c>
      <c r="M1040" s="1">
        <f t="shared" si="32"/>
        <v>46.285567010309279</v>
      </c>
      <c r="N1040" s="1" t="str">
        <f t="shared" si="33"/>
        <v>EQUAL</v>
      </c>
    </row>
    <row r="1041" spans="1:14" ht="15">
      <c r="A1041" s="11" t="s">
        <v>113</v>
      </c>
      <c r="B1041" s="11"/>
      <c r="C1041" s="11" t="s">
        <v>114</v>
      </c>
      <c r="D1041" s="11" t="str">
        <f>VLOOKUP(E1041,[1]region!$A:$B,2,FALSE)</f>
        <v>GN</v>
      </c>
      <c r="E1041" s="11" t="str">
        <f>IFERROR(VLOOKUP(C1041,Sheet1!C:D,2,FALSE),C1041)</f>
        <v>Guinea</v>
      </c>
      <c r="F1041" s="12">
        <v>2013</v>
      </c>
      <c r="G1041" s="5">
        <v>24.742268041237114</v>
      </c>
      <c r="H1041" s="6">
        <v>41</v>
      </c>
      <c r="I1041" s="19">
        <v>70</v>
      </c>
      <c r="J1041" s="13">
        <v>58</v>
      </c>
      <c r="K1041" s="14">
        <v>100</v>
      </c>
      <c r="L1041" s="22">
        <v>52.635567010309273</v>
      </c>
      <c r="M1041" s="1">
        <f t="shared" si="32"/>
        <v>52.635567010309273</v>
      </c>
      <c r="N1041" s="1" t="str">
        <f t="shared" si="33"/>
        <v>EQUAL</v>
      </c>
    </row>
    <row r="1042" spans="1:14" ht="15">
      <c r="A1042" s="11" t="s">
        <v>113</v>
      </c>
      <c r="B1042" s="11"/>
      <c r="C1042" s="11" t="s">
        <v>114</v>
      </c>
      <c r="D1042" s="11" t="str">
        <f>VLOOKUP(E1042,[1]region!$A:$B,2,FALSE)</f>
        <v>GN</v>
      </c>
      <c r="E1042" s="11" t="str">
        <f>IFERROR(VLOOKUP(C1042,Sheet1!C:D,2,FALSE),C1042)</f>
        <v>Guinea</v>
      </c>
      <c r="F1042" s="12">
        <v>2014</v>
      </c>
      <c r="G1042" s="5">
        <v>25.773195876288657</v>
      </c>
      <c r="H1042" s="6">
        <v>41</v>
      </c>
      <c r="I1042" s="19">
        <v>70</v>
      </c>
      <c r="J1042" s="13">
        <v>58</v>
      </c>
      <c r="K1042" s="14">
        <v>100</v>
      </c>
      <c r="L1042" s="22">
        <v>52.893298969072163</v>
      </c>
      <c r="M1042" s="1">
        <f t="shared" si="32"/>
        <v>52.893298969072163</v>
      </c>
      <c r="N1042" s="1" t="str">
        <f t="shared" si="33"/>
        <v>EQUAL</v>
      </c>
    </row>
    <row r="1043" spans="1:14" ht="15">
      <c r="A1043" s="11" t="s">
        <v>113</v>
      </c>
      <c r="B1043" s="11"/>
      <c r="C1043" s="11" t="s">
        <v>114</v>
      </c>
      <c r="D1043" s="11" t="str">
        <f>VLOOKUP(E1043,[1]region!$A:$B,2,FALSE)</f>
        <v>GN</v>
      </c>
      <c r="E1043" s="11" t="str">
        <f>IFERROR(VLOOKUP(C1043,Sheet1!C:D,2,FALSE),C1043)</f>
        <v>Guinea</v>
      </c>
      <c r="F1043" s="12">
        <v>2015</v>
      </c>
      <c r="G1043" s="5">
        <v>25.773195876288657</v>
      </c>
      <c r="H1043" s="6">
        <v>40</v>
      </c>
      <c r="I1043" s="19">
        <v>70</v>
      </c>
      <c r="J1043" s="13">
        <v>58</v>
      </c>
      <c r="K1043" s="14">
        <v>100</v>
      </c>
      <c r="L1043" s="22">
        <v>52.643298969072163</v>
      </c>
      <c r="M1043" s="1">
        <f t="shared" si="32"/>
        <v>52.643298969072163</v>
      </c>
      <c r="N1043" s="1" t="str">
        <f t="shared" si="33"/>
        <v>EQUAL</v>
      </c>
    </row>
    <row r="1044" spans="1:14" ht="15">
      <c r="A1044" s="11" t="s">
        <v>113</v>
      </c>
      <c r="B1044" s="11"/>
      <c r="C1044" s="11" t="s">
        <v>114</v>
      </c>
      <c r="D1044" s="11" t="str">
        <f>VLOOKUP(E1044,[1]region!$A:$B,2,FALSE)</f>
        <v>GN</v>
      </c>
      <c r="E1044" s="11" t="str">
        <f>IFERROR(VLOOKUP(C1044,Sheet1!C:D,2,FALSE),C1044)</f>
        <v>Guinea</v>
      </c>
      <c r="F1044" s="12">
        <v>2016</v>
      </c>
      <c r="G1044" s="5">
        <v>27.835051546391753</v>
      </c>
      <c r="H1044" s="6">
        <v>41</v>
      </c>
      <c r="I1044" s="19">
        <v>70</v>
      </c>
      <c r="J1044" s="13">
        <v>58</v>
      </c>
      <c r="K1044" s="14">
        <v>100</v>
      </c>
      <c r="L1044" s="22">
        <v>53.408762886597941</v>
      </c>
      <c r="M1044" s="1">
        <f t="shared" si="32"/>
        <v>53.408762886597941</v>
      </c>
      <c r="N1044" s="1" t="str">
        <f t="shared" si="33"/>
        <v>EQUAL</v>
      </c>
    </row>
    <row r="1045" spans="1:14" ht="15">
      <c r="A1045" s="11" t="s">
        <v>113</v>
      </c>
      <c r="B1045" s="11"/>
      <c r="C1045" s="11" t="s">
        <v>114</v>
      </c>
      <c r="D1045" s="11" t="str">
        <f>VLOOKUP(E1045,[1]region!$A:$B,2,FALSE)</f>
        <v>GN</v>
      </c>
      <c r="E1045" s="11" t="str">
        <f>IFERROR(VLOOKUP(C1045,Sheet1!C:D,2,FALSE),C1045)</f>
        <v>Guinea</v>
      </c>
      <c r="F1045" s="12">
        <v>2017</v>
      </c>
      <c r="G1045" s="5">
        <v>27.835051546391753</v>
      </c>
      <c r="H1045" s="15">
        <v>41</v>
      </c>
      <c r="I1045" s="19">
        <v>70</v>
      </c>
      <c r="J1045" s="13">
        <v>58</v>
      </c>
      <c r="K1045" s="14">
        <v>100</v>
      </c>
      <c r="L1045" s="22">
        <v>53.408762886597941</v>
      </c>
      <c r="M1045" s="1">
        <f t="shared" si="32"/>
        <v>53.408762886597941</v>
      </c>
      <c r="N1045" s="1" t="str">
        <f t="shared" si="33"/>
        <v>EQUAL</v>
      </c>
    </row>
    <row r="1046" spans="1:14" ht="15">
      <c r="A1046" s="11" t="s">
        <v>105</v>
      </c>
      <c r="B1046" s="11"/>
      <c r="C1046" s="11" t="s">
        <v>106</v>
      </c>
      <c r="D1046" s="11" t="str">
        <f>VLOOKUP(E1046,[1]region!$A:$B,2,FALSE)</f>
        <v>GW</v>
      </c>
      <c r="E1046" s="11" t="str">
        <f>IFERROR(VLOOKUP(C1046,Sheet1!C:D,2,FALSE),C1046)</f>
        <v>Guinea-Bissau</v>
      </c>
      <c r="F1046" s="12">
        <v>2000</v>
      </c>
      <c r="G1046" s="5">
        <v>22.680412371134022</v>
      </c>
      <c r="H1046" s="6">
        <v>46</v>
      </c>
      <c r="I1046" s="19">
        <v>75</v>
      </c>
      <c r="J1046" s="13">
        <v>72</v>
      </c>
      <c r="K1046" s="14">
        <v>100</v>
      </c>
      <c r="L1046" s="22">
        <v>56.720103092783503</v>
      </c>
      <c r="M1046" s="1">
        <f t="shared" si="32"/>
        <v>56.720103092783503</v>
      </c>
      <c r="N1046" s="1" t="str">
        <f t="shared" si="33"/>
        <v>EQUAL</v>
      </c>
    </row>
    <row r="1047" spans="1:14" ht="15">
      <c r="A1047" s="11" t="s">
        <v>105</v>
      </c>
      <c r="B1047" s="11"/>
      <c r="C1047" s="11" t="s">
        <v>106</v>
      </c>
      <c r="D1047" s="11" t="str">
        <f>VLOOKUP(E1047,[1]region!$A:$B,2,FALSE)</f>
        <v>GW</v>
      </c>
      <c r="E1047" s="11" t="str">
        <f>IFERROR(VLOOKUP(C1047,Sheet1!C:D,2,FALSE),C1047)</f>
        <v>Guinea-Bissau</v>
      </c>
      <c r="F1047" s="12">
        <v>2001</v>
      </c>
      <c r="G1047" s="5">
        <v>22.680412371134022</v>
      </c>
      <c r="H1047" s="6">
        <v>46</v>
      </c>
      <c r="I1047" s="19">
        <v>75</v>
      </c>
      <c r="J1047" s="13">
        <v>72</v>
      </c>
      <c r="K1047" s="14">
        <v>100</v>
      </c>
      <c r="L1047" s="22">
        <v>56.720103092783503</v>
      </c>
      <c r="M1047" s="1">
        <f t="shared" si="32"/>
        <v>56.720103092783503</v>
      </c>
      <c r="N1047" s="1" t="str">
        <f t="shared" si="33"/>
        <v>EQUAL</v>
      </c>
    </row>
    <row r="1048" spans="1:14" ht="15">
      <c r="A1048" s="11" t="s">
        <v>105</v>
      </c>
      <c r="B1048" s="11"/>
      <c r="C1048" s="11" t="s">
        <v>106</v>
      </c>
      <c r="D1048" s="11" t="str">
        <f>VLOOKUP(E1048,[1]region!$A:$B,2,FALSE)</f>
        <v>GW</v>
      </c>
      <c r="E1048" s="11" t="str">
        <f>IFERROR(VLOOKUP(C1048,Sheet1!C:D,2,FALSE),C1048)</f>
        <v>Guinea-Bissau</v>
      </c>
      <c r="F1048" s="12">
        <v>2002</v>
      </c>
      <c r="G1048" s="5">
        <v>22.680412371134022</v>
      </c>
      <c r="H1048" s="6">
        <v>46</v>
      </c>
      <c r="I1048" s="19">
        <v>75</v>
      </c>
      <c r="J1048" s="13">
        <v>72</v>
      </c>
      <c r="K1048" s="14">
        <v>100</v>
      </c>
      <c r="L1048" s="22">
        <v>56.720103092783503</v>
      </c>
      <c r="M1048" s="1">
        <f t="shared" si="32"/>
        <v>56.720103092783503</v>
      </c>
      <c r="N1048" s="1" t="str">
        <f t="shared" si="33"/>
        <v>EQUAL</v>
      </c>
    </row>
    <row r="1049" spans="1:14" ht="15">
      <c r="A1049" s="11" t="s">
        <v>105</v>
      </c>
      <c r="B1049" s="11"/>
      <c r="C1049" s="11" t="s">
        <v>106</v>
      </c>
      <c r="D1049" s="11" t="str">
        <f>VLOOKUP(E1049,[1]region!$A:$B,2,FALSE)</f>
        <v>GW</v>
      </c>
      <c r="E1049" s="11" t="str">
        <f>IFERROR(VLOOKUP(C1049,Sheet1!C:D,2,FALSE),C1049)</f>
        <v>Guinea-Bissau</v>
      </c>
      <c r="F1049" s="12">
        <v>2003</v>
      </c>
      <c r="G1049" s="5">
        <v>22.680412371134022</v>
      </c>
      <c r="H1049" s="6">
        <v>34</v>
      </c>
      <c r="I1049" s="19">
        <v>45</v>
      </c>
      <c r="J1049" s="13">
        <v>30</v>
      </c>
      <c r="K1049" s="14">
        <v>100</v>
      </c>
      <c r="L1049" s="22">
        <v>39.920103092783506</v>
      </c>
      <c r="M1049" s="1">
        <f t="shared" si="32"/>
        <v>39.920103092783506</v>
      </c>
      <c r="N1049" s="1" t="str">
        <f t="shared" si="33"/>
        <v>EQUAL</v>
      </c>
    </row>
    <row r="1050" spans="1:14" ht="15">
      <c r="A1050" s="11" t="s">
        <v>105</v>
      </c>
      <c r="B1050" s="11"/>
      <c r="C1050" s="11" t="s">
        <v>106</v>
      </c>
      <c r="D1050" s="11" t="str">
        <f>VLOOKUP(E1050,[1]region!$A:$B,2,FALSE)</f>
        <v>GW</v>
      </c>
      <c r="E1050" s="11" t="str">
        <f>IFERROR(VLOOKUP(C1050,Sheet1!C:D,2,FALSE),C1050)</f>
        <v>Guinea-Bissau</v>
      </c>
      <c r="F1050" s="12">
        <v>2004</v>
      </c>
      <c r="G1050" s="5">
        <v>22.680412371134022</v>
      </c>
      <c r="H1050" s="6">
        <v>50</v>
      </c>
      <c r="I1050" s="19">
        <v>45</v>
      </c>
      <c r="J1050" s="13">
        <v>30</v>
      </c>
      <c r="K1050" s="14">
        <v>100</v>
      </c>
      <c r="L1050" s="22">
        <v>43.920103092783506</v>
      </c>
      <c r="M1050" s="1">
        <f t="shared" si="32"/>
        <v>43.920103092783506</v>
      </c>
      <c r="N1050" s="1" t="str">
        <f t="shared" si="33"/>
        <v>EQUAL</v>
      </c>
    </row>
    <row r="1051" spans="1:14" ht="15">
      <c r="A1051" s="11" t="s">
        <v>105</v>
      </c>
      <c r="B1051" s="11"/>
      <c r="C1051" s="11" t="s">
        <v>106</v>
      </c>
      <c r="D1051" s="11" t="str">
        <f>VLOOKUP(E1051,[1]region!$A:$B,2,FALSE)</f>
        <v>GW</v>
      </c>
      <c r="E1051" s="11" t="str">
        <f>IFERROR(VLOOKUP(C1051,Sheet1!C:D,2,FALSE),C1051)</f>
        <v>Guinea-Bissau</v>
      </c>
      <c r="F1051" s="12">
        <v>2005</v>
      </c>
      <c r="G1051" s="5">
        <v>22.680412371134022</v>
      </c>
      <c r="H1051" s="6">
        <v>59</v>
      </c>
      <c r="I1051" s="19">
        <v>80</v>
      </c>
      <c r="J1051" s="13">
        <v>86</v>
      </c>
      <c r="K1051" s="14">
        <v>100</v>
      </c>
      <c r="L1051" s="22">
        <v>63.320103092783505</v>
      </c>
      <c r="M1051" s="1">
        <f t="shared" si="32"/>
        <v>63.320103092783505</v>
      </c>
      <c r="N1051" s="1" t="str">
        <f t="shared" si="33"/>
        <v>EQUAL</v>
      </c>
    </row>
    <row r="1052" spans="1:14" ht="15">
      <c r="A1052" s="11" t="s">
        <v>105</v>
      </c>
      <c r="B1052" s="11"/>
      <c r="C1052" s="11" t="s">
        <v>106</v>
      </c>
      <c r="D1052" s="11" t="str">
        <f>VLOOKUP(E1052,[1]region!$A:$B,2,FALSE)</f>
        <v>GW</v>
      </c>
      <c r="E1052" s="11" t="str">
        <f>IFERROR(VLOOKUP(C1052,Sheet1!C:D,2,FALSE),C1052)</f>
        <v>Guinea-Bissau</v>
      </c>
      <c r="F1052" s="12">
        <v>2006</v>
      </c>
      <c r="G1052" s="5">
        <v>22.680412371134022</v>
      </c>
      <c r="H1052" s="6">
        <v>55</v>
      </c>
      <c r="I1052" s="19">
        <v>80</v>
      </c>
      <c r="J1052" s="13">
        <v>86</v>
      </c>
      <c r="K1052" s="14">
        <v>100</v>
      </c>
      <c r="L1052" s="22">
        <v>62.320103092783505</v>
      </c>
      <c r="M1052" s="1">
        <f t="shared" si="32"/>
        <v>62.320103092783505</v>
      </c>
      <c r="N1052" s="1" t="str">
        <f t="shared" si="33"/>
        <v>EQUAL</v>
      </c>
    </row>
    <row r="1053" spans="1:14" ht="15">
      <c r="A1053" s="11" t="s">
        <v>105</v>
      </c>
      <c r="B1053" s="11"/>
      <c r="C1053" s="11" t="s">
        <v>106</v>
      </c>
      <c r="D1053" s="11" t="str">
        <f>VLOOKUP(E1053,[1]region!$A:$B,2,FALSE)</f>
        <v>GW</v>
      </c>
      <c r="E1053" s="11" t="str">
        <f>IFERROR(VLOOKUP(C1053,Sheet1!C:D,2,FALSE),C1053)</f>
        <v>Guinea-Bissau</v>
      </c>
      <c r="F1053" s="12">
        <v>2007</v>
      </c>
      <c r="G1053" s="5">
        <v>22.680412371134022</v>
      </c>
      <c r="H1053" s="6">
        <v>51</v>
      </c>
      <c r="I1053" s="19">
        <v>80</v>
      </c>
      <c r="J1053" s="13">
        <v>86</v>
      </c>
      <c r="K1053" s="14">
        <v>100</v>
      </c>
      <c r="L1053" s="22">
        <v>61.320103092783505</v>
      </c>
      <c r="M1053" s="1">
        <f t="shared" si="32"/>
        <v>61.320103092783505</v>
      </c>
      <c r="N1053" s="1" t="str">
        <f t="shared" si="33"/>
        <v>EQUAL</v>
      </c>
    </row>
    <row r="1054" spans="1:14" ht="15">
      <c r="A1054" s="11" t="s">
        <v>105</v>
      </c>
      <c r="B1054" s="11"/>
      <c r="C1054" s="11" t="s">
        <v>106</v>
      </c>
      <c r="D1054" s="11" t="str">
        <f>VLOOKUP(E1054,[1]region!$A:$B,2,FALSE)</f>
        <v>GW</v>
      </c>
      <c r="E1054" s="11" t="str">
        <f>IFERROR(VLOOKUP(C1054,Sheet1!C:D,2,FALSE),C1054)</f>
        <v>Guinea-Bissau</v>
      </c>
      <c r="F1054" s="12">
        <v>2008</v>
      </c>
      <c r="G1054" s="5">
        <v>19.587628865979383</v>
      </c>
      <c r="H1054" s="6">
        <v>50</v>
      </c>
      <c r="I1054" s="19">
        <v>80</v>
      </c>
      <c r="J1054" s="13">
        <v>86</v>
      </c>
      <c r="K1054" s="14">
        <v>100</v>
      </c>
      <c r="L1054" s="22">
        <v>60.296907216494844</v>
      </c>
      <c r="M1054" s="1">
        <f t="shared" si="32"/>
        <v>60.296907216494844</v>
      </c>
      <c r="N1054" s="1" t="str">
        <f t="shared" si="33"/>
        <v>EQUAL</v>
      </c>
    </row>
    <row r="1055" spans="1:14" ht="15">
      <c r="A1055" s="11" t="s">
        <v>105</v>
      </c>
      <c r="B1055" s="11"/>
      <c r="C1055" s="11" t="s">
        <v>106</v>
      </c>
      <c r="D1055" s="11" t="str">
        <f>VLOOKUP(E1055,[1]region!$A:$B,2,FALSE)</f>
        <v>GW</v>
      </c>
      <c r="E1055" s="11" t="str">
        <f>IFERROR(VLOOKUP(C1055,Sheet1!C:D,2,FALSE),C1055)</f>
        <v>Guinea-Bissau</v>
      </c>
      <c r="F1055" s="12">
        <v>2009</v>
      </c>
      <c r="G1055" s="5">
        <v>19.587628865979383</v>
      </c>
      <c r="H1055" s="6">
        <v>48</v>
      </c>
      <c r="I1055" s="19">
        <v>80</v>
      </c>
      <c r="J1055" s="13">
        <v>86</v>
      </c>
      <c r="K1055" s="14">
        <v>100</v>
      </c>
      <c r="L1055" s="22">
        <v>59.796907216494844</v>
      </c>
      <c r="M1055" s="1">
        <f t="shared" si="32"/>
        <v>59.796907216494844</v>
      </c>
      <c r="N1055" s="1" t="str">
        <f t="shared" si="33"/>
        <v>EQUAL</v>
      </c>
    </row>
    <row r="1056" spans="1:14" ht="15">
      <c r="A1056" s="11" t="s">
        <v>105</v>
      </c>
      <c r="B1056" s="11"/>
      <c r="C1056" s="11" t="s">
        <v>106</v>
      </c>
      <c r="D1056" s="11" t="str">
        <f>VLOOKUP(E1056,[1]region!$A:$B,2,FALSE)</f>
        <v>GW</v>
      </c>
      <c r="E1056" s="11" t="str">
        <f>IFERROR(VLOOKUP(C1056,Sheet1!C:D,2,FALSE),C1056)</f>
        <v>Guinea-Bissau</v>
      </c>
      <c r="F1056" s="12">
        <v>2010</v>
      </c>
      <c r="G1056" s="5">
        <v>21.649484536082475</v>
      </c>
      <c r="H1056" s="6">
        <v>45</v>
      </c>
      <c r="I1056" s="19">
        <v>80</v>
      </c>
      <c r="J1056" s="13">
        <v>86</v>
      </c>
      <c r="K1056" s="14">
        <v>100</v>
      </c>
      <c r="L1056" s="22">
        <v>59.562371134020616</v>
      </c>
      <c r="M1056" s="1">
        <f t="shared" si="32"/>
        <v>59.562371134020616</v>
      </c>
      <c r="N1056" s="1" t="str">
        <f t="shared" si="33"/>
        <v>EQUAL</v>
      </c>
    </row>
    <row r="1057" spans="1:14" ht="15">
      <c r="A1057" s="11" t="s">
        <v>105</v>
      </c>
      <c r="B1057" s="11"/>
      <c r="C1057" s="11" t="s">
        <v>106</v>
      </c>
      <c r="D1057" s="11" t="str">
        <f>VLOOKUP(E1057,[1]region!$A:$B,2,FALSE)</f>
        <v>GW</v>
      </c>
      <c r="E1057" s="11" t="str">
        <f>IFERROR(VLOOKUP(C1057,Sheet1!C:D,2,FALSE),C1057)</f>
        <v>Guinea-Bissau</v>
      </c>
      <c r="F1057" s="12">
        <v>2011</v>
      </c>
      <c r="G1057" s="5">
        <v>22.699639175257733</v>
      </c>
      <c r="H1057" s="6">
        <v>45</v>
      </c>
      <c r="I1057" s="19">
        <v>80</v>
      </c>
      <c r="J1057" s="13">
        <v>86</v>
      </c>
      <c r="K1057" s="14">
        <v>100</v>
      </c>
      <c r="L1057" s="22">
        <v>59.824909793814435</v>
      </c>
      <c r="M1057" s="1">
        <f t="shared" si="32"/>
        <v>59.824909793814435</v>
      </c>
      <c r="N1057" s="1" t="str">
        <f t="shared" si="33"/>
        <v>EQUAL</v>
      </c>
    </row>
    <row r="1058" spans="1:14" ht="15">
      <c r="A1058" s="11" t="s">
        <v>105</v>
      </c>
      <c r="B1058" s="11"/>
      <c r="C1058" s="11" t="s">
        <v>106</v>
      </c>
      <c r="D1058" s="11" t="str">
        <f>VLOOKUP(E1058,[1]region!$A:$B,2,FALSE)</f>
        <v>GW</v>
      </c>
      <c r="E1058" s="11" t="str">
        <f>IFERROR(VLOOKUP(C1058,Sheet1!C:D,2,FALSE),C1058)</f>
        <v>Guinea-Bissau</v>
      </c>
      <c r="F1058" s="12">
        <v>2012</v>
      </c>
      <c r="G1058" s="5">
        <v>25.773195876288657</v>
      </c>
      <c r="H1058" s="6">
        <v>30</v>
      </c>
      <c r="I1058" s="19">
        <v>55</v>
      </c>
      <c r="J1058" s="13">
        <v>58</v>
      </c>
      <c r="K1058" s="14">
        <v>100</v>
      </c>
      <c r="L1058" s="22">
        <v>46.393298969072163</v>
      </c>
      <c r="M1058" s="1">
        <f t="shared" si="32"/>
        <v>46.393298969072163</v>
      </c>
      <c r="N1058" s="1" t="str">
        <f t="shared" si="33"/>
        <v>EQUAL</v>
      </c>
    </row>
    <row r="1059" spans="1:14" ht="15">
      <c r="A1059" s="11" t="s">
        <v>105</v>
      </c>
      <c r="B1059" s="11"/>
      <c r="C1059" s="11" t="s">
        <v>106</v>
      </c>
      <c r="D1059" s="11" t="str">
        <f>VLOOKUP(E1059,[1]region!$A:$B,2,FALSE)</f>
        <v>GW</v>
      </c>
      <c r="E1059" s="11" t="str">
        <f>IFERROR(VLOOKUP(C1059,Sheet1!C:D,2,FALSE),C1059)</f>
        <v>Guinea-Bissau</v>
      </c>
      <c r="F1059" s="12">
        <v>2013</v>
      </c>
      <c r="G1059" s="5">
        <v>19.587628865979383</v>
      </c>
      <c r="H1059" s="6">
        <v>32</v>
      </c>
      <c r="I1059" s="19">
        <v>55</v>
      </c>
      <c r="J1059" s="13">
        <v>58</v>
      </c>
      <c r="K1059" s="14">
        <v>100</v>
      </c>
      <c r="L1059" s="22">
        <v>45.346907216494841</v>
      </c>
      <c r="M1059" s="1">
        <f t="shared" si="32"/>
        <v>45.346907216494841</v>
      </c>
      <c r="N1059" s="1" t="str">
        <f t="shared" si="33"/>
        <v>EQUAL</v>
      </c>
    </row>
    <row r="1060" spans="1:14" ht="15">
      <c r="A1060" s="11" t="s">
        <v>105</v>
      </c>
      <c r="B1060" s="11"/>
      <c r="C1060" s="11" t="s">
        <v>106</v>
      </c>
      <c r="D1060" s="11" t="str">
        <f>VLOOKUP(E1060,[1]region!$A:$B,2,FALSE)</f>
        <v>GW</v>
      </c>
      <c r="E1060" s="11" t="str">
        <f>IFERROR(VLOOKUP(C1060,Sheet1!C:D,2,FALSE),C1060)</f>
        <v>Guinea-Bissau</v>
      </c>
      <c r="F1060" s="12">
        <v>2014</v>
      </c>
      <c r="G1060" s="5">
        <v>19.587628865979383</v>
      </c>
      <c r="H1060" s="6">
        <v>40</v>
      </c>
      <c r="I1060" s="19">
        <v>80</v>
      </c>
      <c r="J1060" s="13">
        <v>86</v>
      </c>
      <c r="K1060" s="14">
        <v>100</v>
      </c>
      <c r="L1060" s="22">
        <v>57.796907216494844</v>
      </c>
      <c r="M1060" s="1">
        <f t="shared" si="32"/>
        <v>57.796907216494844</v>
      </c>
      <c r="N1060" s="1" t="str">
        <f t="shared" si="33"/>
        <v>EQUAL</v>
      </c>
    </row>
    <row r="1061" spans="1:14" ht="15">
      <c r="A1061" s="11" t="s">
        <v>105</v>
      </c>
      <c r="B1061" s="11"/>
      <c r="C1061" s="11" t="s">
        <v>106</v>
      </c>
      <c r="D1061" s="11" t="str">
        <f>VLOOKUP(E1061,[1]region!$A:$B,2,FALSE)</f>
        <v>GW</v>
      </c>
      <c r="E1061" s="11" t="str">
        <f>IFERROR(VLOOKUP(C1061,Sheet1!C:D,2,FALSE),C1061)</f>
        <v>Guinea-Bissau</v>
      </c>
      <c r="F1061" s="12">
        <v>2015</v>
      </c>
      <c r="G1061" s="5">
        <v>17.525773195876287</v>
      </c>
      <c r="H1061" s="6">
        <v>39</v>
      </c>
      <c r="I1061" s="19">
        <v>80</v>
      </c>
      <c r="J1061" s="13">
        <v>86</v>
      </c>
      <c r="K1061" s="14">
        <v>100</v>
      </c>
      <c r="L1061" s="22">
        <v>57.031443298969073</v>
      </c>
      <c r="M1061" s="1">
        <f t="shared" si="32"/>
        <v>57.031443298969073</v>
      </c>
      <c r="N1061" s="1" t="str">
        <f t="shared" si="33"/>
        <v>EQUAL</v>
      </c>
    </row>
    <row r="1062" spans="1:14" ht="15">
      <c r="A1062" s="11" t="s">
        <v>105</v>
      </c>
      <c r="B1062" s="11"/>
      <c r="C1062" s="11" t="s">
        <v>106</v>
      </c>
      <c r="D1062" s="11" t="str">
        <f>VLOOKUP(E1062,[1]region!$A:$B,2,FALSE)</f>
        <v>GW</v>
      </c>
      <c r="E1062" s="11" t="str">
        <f>IFERROR(VLOOKUP(C1062,Sheet1!C:D,2,FALSE),C1062)</f>
        <v>Guinea-Bissau</v>
      </c>
      <c r="F1062" s="12">
        <v>2016</v>
      </c>
      <c r="G1062" s="5">
        <v>16.494845360824741</v>
      </c>
      <c r="H1062" s="6">
        <v>40</v>
      </c>
      <c r="I1062" s="19">
        <v>80</v>
      </c>
      <c r="J1062" s="13">
        <v>86</v>
      </c>
      <c r="K1062" s="14">
        <v>100</v>
      </c>
      <c r="L1062" s="22">
        <v>57.023711340206184</v>
      </c>
      <c r="M1062" s="1">
        <f t="shared" si="32"/>
        <v>57.023711340206184</v>
      </c>
      <c r="N1062" s="1" t="str">
        <f t="shared" si="33"/>
        <v>EQUAL</v>
      </c>
    </row>
    <row r="1063" spans="1:14" ht="15">
      <c r="A1063" s="11" t="s">
        <v>105</v>
      </c>
      <c r="B1063" s="11"/>
      <c r="C1063" s="11" t="s">
        <v>106</v>
      </c>
      <c r="D1063" s="11" t="str">
        <f>VLOOKUP(E1063,[1]region!$A:$B,2,FALSE)</f>
        <v>GW</v>
      </c>
      <c r="E1063" s="11" t="str">
        <f>IFERROR(VLOOKUP(C1063,Sheet1!C:D,2,FALSE),C1063)</f>
        <v>Guinea-Bissau</v>
      </c>
      <c r="F1063" s="12">
        <v>2017</v>
      </c>
      <c r="G1063" s="5">
        <v>17.525773195876287</v>
      </c>
      <c r="H1063" s="15">
        <v>41</v>
      </c>
      <c r="I1063" s="19">
        <v>80</v>
      </c>
      <c r="J1063" s="13">
        <v>86</v>
      </c>
      <c r="K1063" s="14">
        <v>100</v>
      </c>
      <c r="L1063" s="22">
        <v>57.531443298969073</v>
      </c>
      <c r="M1063" s="1">
        <f t="shared" si="32"/>
        <v>57.531443298969073</v>
      </c>
      <c r="N1063" s="1" t="str">
        <f t="shared" si="33"/>
        <v>EQUAL</v>
      </c>
    </row>
    <row r="1064" spans="1:14" ht="15">
      <c r="A1064" s="11" t="s">
        <v>115</v>
      </c>
      <c r="B1064" s="11"/>
      <c r="C1064" s="11" t="s">
        <v>116</v>
      </c>
      <c r="D1064" s="11" t="str">
        <f>VLOOKUP(E1064,[1]region!$A:$B,2,FALSE)</f>
        <v>GY</v>
      </c>
      <c r="E1064" s="11" t="str">
        <f>IFERROR(VLOOKUP(C1064,Sheet1!C:D,2,FALSE),C1064)</f>
        <v>Guyana</v>
      </c>
      <c r="F1064" s="12">
        <v>2000</v>
      </c>
      <c r="G1064" s="5">
        <v>25.773195876288657</v>
      </c>
      <c r="H1064" s="6">
        <v>75</v>
      </c>
      <c r="I1064" s="19">
        <v>80</v>
      </c>
      <c r="J1064" s="13">
        <v>72</v>
      </c>
      <c r="K1064" s="14">
        <v>100</v>
      </c>
      <c r="L1064" s="22">
        <v>65.993298969072157</v>
      </c>
      <c r="M1064" s="1">
        <f t="shared" si="32"/>
        <v>65.993298969072157</v>
      </c>
      <c r="N1064" s="1" t="str">
        <f t="shared" si="33"/>
        <v>EQUAL</v>
      </c>
    </row>
    <row r="1065" spans="1:14" ht="15">
      <c r="A1065" s="11" t="s">
        <v>115</v>
      </c>
      <c r="B1065" s="11"/>
      <c r="C1065" s="11" t="s">
        <v>116</v>
      </c>
      <c r="D1065" s="11" t="str">
        <f>VLOOKUP(E1065,[1]region!$A:$B,2,FALSE)</f>
        <v>GY</v>
      </c>
      <c r="E1065" s="11" t="str">
        <f>IFERROR(VLOOKUP(C1065,Sheet1!C:D,2,FALSE),C1065)</f>
        <v>Guyana</v>
      </c>
      <c r="F1065" s="12">
        <v>2001</v>
      </c>
      <c r="G1065" s="5">
        <v>25.773195876288657</v>
      </c>
      <c r="H1065" s="6">
        <v>75</v>
      </c>
      <c r="I1065" s="19">
        <v>80</v>
      </c>
      <c r="J1065" s="13">
        <v>72</v>
      </c>
      <c r="K1065" s="14">
        <v>100</v>
      </c>
      <c r="L1065" s="22">
        <v>65.993298969072157</v>
      </c>
      <c r="M1065" s="1">
        <f t="shared" si="32"/>
        <v>65.993298969072157</v>
      </c>
      <c r="N1065" s="1" t="str">
        <f t="shared" si="33"/>
        <v>EQUAL</v>
      </c>
    </row>
    <row r="1066" spans="1:14" ht="15">
      <c r="A1066" s="11" t="s">
        <v>115</v>
      </c>
      <c r="B1066" s="11"/>
      <c r="C1066" s="11" t="s">
        <v>116</v>
      </c>
      <c r="D1066" s="11" t="str">
        <f>VLOOKUP(E1066,[1]region!$A:$B,2,FALSE)</f>
        <v>GY</v>
      </c>
      <c r="E1066" s="11" t="str">
        <f>IFERROR(VLOOKUP(C1066,Sheet1!C:D,2,FALSE),C1066)</f>
        <v>Guyana</v>
      </c>
      <c r="F1066" s="12">
        <v>2002</v>
      </c>
      <c r="G1066" s="5">
        <v>25.773195876288657</v>
      </c>
      <c r="H1066" s="6">
        <v>75</v>
      </c>
      <c r="I1066" s="19">
        <v>80</v>
      </c>
      <c r="J1066" s="13">
        <v>72</v>
      </c>
      <c r="K1066" s="14">
        <v>100</v>
      </c>
      <c r="L1066" s="22">
        <v>65.993298969072157</v>
      </c>
      <c r="M1066" s="1">
        <f t="shared" si="32"/>
        <v>65.993298969072157</v>
      </c>
      <c r="N1066" s="1" t="str">
        <f t="shared" si="33"/>
        <v>EQUAL</v>
      </c>
    </row>
    <row r="1067" spans="1:14" ht="15">
      <c r="A1067" s="11" t="s">
        <v>115</v>
      </c>
      <c r="B1067" s="11"/>
      <c r="C1067" s="11" t="s">
        <v>116</v>
      </c>
      <c r="D1067" s="11" t="str">
        <f>VLOOKUP(E1067,[1]region!$A:$B,2,FALSE)</f>
        <v>GY</v>
      </c>
      <c r="E1067" s="11" t="str">
        <f>IFERROR(VLOOKUP(C1067,Sheet1!C:D,2,FALSE),C1067)</f>
        <v>Guyana</v>
      </c>
      <c r="F1067" s="12">
        <v>2003</v>
      </c>
      <c r="G1067" s="5">
        <v>25.773195876288657</v>
      </c>
      <c r="H1067" s="6">
        <v>75</v>
      </c>
      <c r="I1067" s="19">
        <v>80</v>
      </c>
      <c r="J1067" s="13">
        <v>72</v>
      </c>
      <c r="K1067" s="14">
        <v>100</v>
      </c>
      <c r="L1067" s="22">
        <v>65.993298969072157</v>
      </c>
      <c r="M1067" s="1">
        <f t="shared" si="32"/>
        <v>65.993298969072157</v>
      </c>
      <c r="N1067" s="1" t="str">
        <f t="shared" si="33"/>
        <v>EQUAL</v>
      </c>
    </row>
    <row r="1068" spans="1:14" ht="15">
      <c r="A1068" s="11" t="s">
        <v>115</v>
      </c>
      <c r="B1068" s="11"/>
      <c r="C1068" s="11" t="s">
        <v>116</v>
      </c>
      <c r="D1068" s="11" t="str">
        <f>VLOOKUP(E1068,[1]region!$A:$B,2,FALSE)</f>
        <v>GY</v>
      </c>
      <c r="E1068" s="11" t="str">
        <f>IFERROR(VLOOKUP(C1068,Sheet1!C:D,2,FALSE),C1068)</f>
        <v>Guyana</v>
      </c>
      <c r="F1068" s="12">
        <v>2004</v>
      </c>
      <c r="G1068" s="5">
        <v>25.773195876288657</v>
      </c>
      <c r="H1068" s="6">
        <v>75</v>
      </c>
      <c r="I1068" s="19">
        <v>80</v>
      </c>
      <c r="J1068" s="13">
        <v>72</v>
      </c>
      <c r="K1068" s="14">
        <v>100</v>
      </c>
      <c r="L1068" s="22">
        <v>65.993298969072157</v>
      </c>
      <c r="M1068" s="1">
        <f t="shared" si="32"/>
        <v>65.993298969072157</v>
      </c>
      <c r="N1068" s="1" t="str">
        <f t="shared" si="33"/>
        <v>EQUAL</v>
      </c>
    </row>
    <row r="1069" spans="1:14" ht="15">
      <c r="A1069" s="11" t="s">
        <v>115</v>
      </c>
      <c r="B1069" s="11"/>
      <c r="C1069" s="11" t="s">
        <v>116</v>
      </c>
      <c r="D1069" s="11" t="str">
        <f>VLOOKUP(E1069,[1]region!$A:$B,2,FALSE)</f>
        <v>GY</v>
      </c>
      <c r="E1069" s="11" t="str">
        <f>IFERROR(VLOOKUP(C1069,Sheet1!C:D,2,FALSE),C1069)</f>
        <v>Guyana</v>
      </c>
      <c r="F1069" s="12">
        <v>2005</v>
      </c>
      <c r="G1069" s="5">
        <v>25.773195876288657</v>
      </c>
      <c r="H1069" s="6">
        <v>70</v>
      </c>
      <c r="I1069" s="19">
        <v>80</v>
      </c>
      <c r="J1069" s="13">
        <v>72</v>
      </c>
      <c r="K1069" s="14">
        <v>100</v>
      </c>
      <c r="L1069" s="22">
        <v>64.743298969072157</v>
      </c>
      <c r="M1069" s="1">
        <f t="shared" si="32"/>
        <v>64.743298969072157</v>
      </c>
      <c r="N1069" s="1" t="str">
        <f t="shared" si="33"/>
        <v>EQUAL</v>
      </c>
    </row>
    <row r="1070" spans="1:14" ht="15">
      <c r="A1070" s="11" t="s">
        <v>115</v>
      </c>
      <c r="B1070" s="11"/>
      <c r="C1070" s="11" t="s">
        <v>116</v>
      </c>
      <c r="D1070" s="11" t="str">
        <f>VLOOKUP(E1070,[1]region!$A:$B,2,FALSE)</f>
        <v>GY</v>
      </c>
      <c r="E1070" s="11" t="str">
        <f>IFERROR(VLOOKUP(C1070,Sheet1!C:D,2,FALSE),C1070)</f>
        <v>Guyana</v>
      </c>
      <c r="F1070" s="12">
        <v>2006</v>
      </c>
      <c r="G1070" s="5">
        <v>25.773195876288657</v>
      </c>
      <c r="H1070" s="6">
        <v>73</v>
      </c>
      <c r="I1070" s="19">
        <v>80</v>
      </c>
      <c r="J1070" s="13">
        <v>72</v>
      </c>
      <c r="K1070" s="14">
        <v>100</v>
      </c>
      <c r="L1070" s="22">
        <v>65.493298969072157</v>
      </c>
      <c r="M1070" s="1">
        <f t="shared" si="32"/>
        <v>65.493298969072157</v>
      </c>
      <c r="N1070" s="1" t="str">
        <f t="shared" si="33"/>
        <v>EQUAL</v>
      </c>
    </row>
    <row r="1071" spans="1:14" ht="15">
      <c r="A1071" s="11" t="s">
        <v>115</v>
      </c>
      <c r="B1071" s="11"/>
      <c r="C1071" s="11" t="s">
        <v>116</v>
      </c>
      <c r="D1071" s="11" t="str">
        <f>VLOOKUP(E1071,[1]region!$A:$B,2,FALSE)</f>
        <v>GY</v>
      </c>
      <c r="E1071" s="11" t="str">
        <f>IFERROR(VLOOKUP(C1071,Sheet1!C:D,2,FALSE),C1071)</f>
        <v>Guyana</v>
      </c>
      <c r="F1071" s="12">
        <v>2007</v>
      </c>
      <c r="G1071" s="5">
        <v>26.804123711340207</v>
      </c>
      <c r="H1071" s="6">
        <v>73</v>
      </c>
      <c r="I1071" s="19">
        <v>80</v>
      </c>
      <c r="J1071" s="13">
        <v>72</v>
      </c>
      <c r="K1071" s="14">
        <v>100</v>
      </c>
      <c r="L1071" s="22">
        <v>65.751030927835046</v>
      </c>
      <c r="M1071" s="1">
        <f t="shared" si="32"/>
        <v>65.751030927835046</v>
      </c>
      <c r="N1071" s="1" t="str">
        <f t="shared" si="33"/>
        <v>EQUAL</v>
      </c>
    </row>
    <row r="1072" spans="1:14" ht="15">
      <c r="A1072" s="11" t="s">
        <v>115</v>
      </c>
      <c r="B1072" s="11"/>
      <c r="C1072" s="11" t="s">
        <v>116</v>
      </c>
      <c r="D1072" s="11" t="str">
        <f>VLOOKUP(E1072,[1]region!$A:$B,2,FALSE)</f>
        <v>GY</v>
      </c>
      <c r="E1072" s="11" t="str">
        <f>IFERROR(VLOOKUP(C1072,Sheet1!C:D,2,FALSE),C1072)</f>
        <v>Guyana</v>
      </c>
      <c r="F1072" s="12">
        <v>2008</v>
      </c>
      <c r="G1072" s="5">
        <v>26.804123711340207</v>
      </c>
      <c r="H1072" s="6">
        <v>73</v>
      </c>
      <c r="I1072" s="19">
        <v>80</v>
      </c>
      <c r="J1072" s="13">
        <v>72</v>
      </c>
      <c r="K1072" s="14">
        <v>100</v>
      </c>
      <c r="L1072" s="22">
        <v>65.751030927835046</v>
      </c>
      <c r="M1072" s="1">
        <f t="shared" si="32"/>
        <v>65.751030927835046</v>
      </c>
      <c r="N1072" s="1" t="str">
        <f t="shared" si="33"/>
        <v>EQUAL</v>
      </c>
    </row>
    <row r="1073" spans="1:14" ht="15">
      <c r="A1073" s="11" t="s">
        <v>115</v>
      </c>
      <c r="B1073" s="11"/>
      <c r="C1073" s="11" t="s">
        <v>116</v>
      </c>
      <c r="D1073" s="11" t="str">
        <f>VLOOKUP(E1073,[1]region!$A:$B,2,FALSE)</f>
        <v>GY</v>
      </c>
      <c r="E1073" s="11" t="str">
        <f>IFERROR(VLOOKUP(C1073,Sheet1!C:D,2,FALSE),C1073)</f>
        <v>Guyana</v>
      </c>
      <c r="F1073" s="12">
        <v>2009</v>
      </c>
      <c r="G1073" s="5">
        <v>26.804123711340207</v>
      </c>
      <c r="H1073" s="6">
        <v>72</v>
      </c>
      <c r="I1073" s="19">
        <v>80</v>
      </c>
      <c r="J1073" s="13">
        <v>72</v>
      </c>
      <c r="K1073" s="14">
        <v>100</v>
      </c>
      <c r="L1073" s="22">
        <v>65.501030927835046</v>
      </c>
      <c r="M1073" s="1">
        <f t="shared" si="32"/>
        <v>65.501030927835046</v>
      </c>
      <c r="N1073" s="1" t="str">
        <f t="shared" si="33"/>
        <v>EQUAL</v>
      </c>
    </row>
    <row r="1074" spans="1:14" ht="15">
      <c r="A1074" s="11" t="s">
        <v>115</v>
      </c>
      <c r="B1074" s="11"/>
      <c r="C1074" s="11" t="s">
        <v>116</v>
      </c>
      <c r="D1074" s="11" t="str">
        <f>VLOOKUP(E1074,[1]region!$A:$B,2,FALSE)</f>
        <v>GY</v>
      </c>
      <c r="E1074" s="11" t="str">
        <f>IFERROR(VLOOKUP(C1074,Sheet1!C:D,2,FALSE),C1074)</f>
        <v>Guyana</v>
      </c>
      <c r="F1074" s="12">
        <v>2010</v>
      </c>
      <c r="G1074" s="5">
        <v>27.835051546391753</v>
      </c>
      <c r="H1074" s="6">
        <v>72</v>
      </c>
      <c r="I1074" s="19">
        <v>80</v>
      </c>
      <c r="J1074" s="13">
        <v>72</v>
      </c>
      <c r="K1074" s="14">
        <v>100</v>
      </c>
      <c r="L1074" s="22">
        <v>65.758762886597935</v>
      </c>
      <c r="M1074" s="1">
        <f t="shared" si="32"/>
        <v>65.758762886597935</v>
      </c>
      <c r="N1074" s="1" t="str">
        <f t="shared" si="33"/>
        <v>EQUAL</v>
      </c>
    </row>
    <row r="1075" spans="1:14" ht="15">
      <c r="A1075" s="11" t="s">
        <v>115</v>
      </c>
      <c r="B1075" s="11"/>
      <c r="C1075" s="11" t="s">
        <v>116</v>
      </c>
      <c r="D1075" s="11" t="str">
        <f>VLOOKUP(E1075,[1]region!$A:$B,2,FALSE)</f>
        <v>GY</v>
      </c>
      <c r="E1075" s="11" t="str">
        <f>IFERROR(VLOOKUP(C1075,Sheet1!C:D,2,FALSE),C1075)</f>
        <v>Guyana</v>
      </c>
      <c r="F1075" s="12">
        <v>2011</v>
      </c>
      <c r="G1075" s="5">
        <v>25.645639175257728</v>
      </c>
      <c r="H1075" s="6">
        <v>72</v>
      </c>
      <c r="I1075" s="19">
        <v>80</v>
      </c>
      <c r="J1075" s="13">
        <v>72</v>
      </c>
      <c r="K1075" s="14">
        <v>100</v>
      </c>
      <c r="L1075" s="22">
        <v>65.211409793814425</v>
      </c>
      <c r="M1075" s="1">
        <f t="shared" si="32"/>
        <v>65.211409793814425</v>
      </c>
      <c r="N1075" s="1" t="str">
        <f t="shared" si="33"/>
        <v>EQUAL</v>
      </c>
    </row>
    <row r="1076" spans="1:14" ht="15">
      <c r="A1076" s="11" t="s">
        <v>115</v>
      </c>
      <c r="B1076" s="11"/>
      <c r="C1076" s="11" t="s">
        <v>116</v>
      </c>
      <c r="D1076" s="11" t="str">
        <f>VLOOKUP(E1076,[1]region!$A:$B,2,FALSE)</f>
        <v>GY</v>
      </c>
      <c r="E1076" s="11" t="str">
        <f>IFERROR(VLOOKUP(C1076,Sheet1!C:D,2,FALSE),C1076)</f>
        <v>Guyana</v>
      </c>
      <c r="F1076" s="12">
        <v>2012</v>
      </c>
      <c r="G1076" s="5">
        <v>28.865979381443296</v>
      </c>
      <c r="H1076" s="6">
        <v>71</v>
      </c>
      <c r="I1076" s="19">
        <v>80</v>
      </c>
      <c r="J1076" s="13">
        <v>72</v>
      </c>
      <c r="K1076" s="14">
        <v>100</v>
      </c>
      <c r="L1076" s="22">
        <v>65.766494845360825</v>
      </c>
      <c r="M1076" s="1">
        <f t="shared" si="32"/>
        <v>65.766494845360825</v>
      </c>
      <c r="N1076" s="1" t="str">
        <f t="shared" si="33"/>
        <v>EQUAL</v>
      </c>
    </row>
    <row r="1077" spans="1:14" ht="15">
      <c r="A1077" s="11" t="s">
        <v>115</v>
      </c>
      <c r="B1077" s="11"/>
      <c r="C1077" s="11" t="s">
        <v>116</v>
      </c>
      <c r="D1077" s="11" t="str">
        <f>VLOOKUP(E1077,[1]region!$A:$B,2,FALSE)</f>
        <v>GY</v>
      </c>
      <c r="E1077" s="11" t="str">
        <f>IFERROR(VLOOKUP(C1077,Sheet1!C:D,2,FALSE),C1077)</f>
        <v>Guyana</v>
      </c>
      <c r="F1077" s="12">
        <v>2013</v>
      </c>
      <c r="G1077" s="5">
        <v>27.835051546391753</v>
      </c>
      <c r="H1077" s="6">
        <v>72</v>
      </c>
      <c r="I1077" s="19">
        <v>80</v>
      </c>
      <c r="J1077" s="13">
        <v>72</v>
      </c>
      <c r="K1077" s="14">
        <v>100</v>
      </c>
      <c r="L1077" s="22">
        <v>65.758762886597935</v>
      </c>
      <c r="M1077" s="1">
        <f t="shared" si="32"/>
        <v>65.758762886597935</v>
      </c>
      <c r="N1077" s="1" t="str">
        <f t="shared" si="33"/>
        <v>EQUAL</v>
      </c>
    </row>
    <row r="1078" spans="1:14" ht="15">
      <c r="A1078" s="11" t="s">
        <v>115</v>
      </c>
      <c r="B1078" s="11"/>
      <c r="C1078" s="11" t="s">
        <v>116</v>
      </c>
      <c r="D1078" s="11" t="str">
        <f>VLOOKUP(E1078,[1]region!$A:$B,2,FALSE)</f>
        <v>GY</v>
      </c>
      <c r="E1078" s="11" t="str">
        <f>IFERROR(VLOOKUP(C1078,Sheet1!C:D,2,FALSE),C1078)</f>
        <v>Guyana</v>
      </c>
      <c r="F1078" s="12">
        <v>2014</v>
      </c>
      <c r="G1078" s="5">
        <v>30.927835051546392</v>
      </c>
      <c r="H1078" s="6">
        <v>71</v>
      </c>
      <c r="I1078" s="19">
        <v>80</v>
      </c>
      <c r="J1078" s="13">
        <v>72</v>
      </c>
      <c r="K1078" s="14">
        <v>100</v>
      </c>
      <c r="L1078" s="22">
        <v>66.281958762886603</v>
      </c>
      <c r="M1078" s="1">
        <f t="shared" si="32"/>
        <v>66.281958762886603</v>
      </c>
      <c r="N1078" s="1" t="str">
        <f t="shared" si="33"/>
        <v>EQUAL</v>
      </c>
    </row>
    <row r="1079" spans="1:14" ht="15">
      <c r="A1079" s="11" t="s">
        <v>115</v>
      </c>
      <c r="B1079" s="11"/>
      <c r="C1079" s="11" t="s">
        <v>116</v>
      </c>
      <c r="D1079" s="11" t="str">
        <f>VLOOKUP(E1079,[1]region!$A:$B,2,FALSE)</f>
        <v>GY</v>
      </c>
      <c r="E1079" s="11" t="str">
        <f>IFERROR(VLOOKUP(C1079,Sheet1!C:D,2,FALSE),C1079)</f>
        <v>Guyana</v>
      </c>
      <c r="F1079" s="12">
        <v>2015</v>
      </c>
      <c r="G1079" s="5">
        <v>29.896907216494846</v>
      </c>
      <c r="H1079" s="6">
        <v>74</v>
      </c>
      <c r="I1079" s="19">
        <v>85</v>
      </c>
      <c r="J1079" s="13">
        <v>86</v>
      </c>
      <c r="K1079" s="14">
        <v>100</v>
      </c>
      <c r="L1079" s="22">
        <v>70.124226804123708</v>
      </c>
      <c r="M1079" s="1">
        <f t="shared" si="32"/>
        <v>70.124226804123708</v>
      </c>
      <c r="N1079" s="1" t="str">
        <f t="shared" si="33"/>
        <v>EQUAL</v>
      </c>
    </row>
    <row r="1080" spans="1:14" ht="15">
      <c r="A1080" s="11" t="s">
        <v>115</v>
      </c>
      <c r="B1080" s="11"/>
      <c r="C1080" s="11" t="s">
        <v>116</v>
      </c>
      <c r="D1080" s="11" t="str">
        <f>VLOOKUP(E1080,[1]region!$A:$B,2,FALSE)</f>
        <v>GY</v>
      </c>
      <c r="E1080" s="11" t="str">
        <f>IFERROR(VLOOKUP(C1080,Sheet1!C:D,2,FALSE),C1080)</f>
        <v>Guyana</v>
      </c>
      <c r="F1080" s="12">
        <v>2016</v>
      </c>
      <c r="G1080" s="5">
        <v>35.051546391752574</v>
      </c>
      <c r="H1080" s="6">
        <v>74</v>
      </c>
      <c r="I1080" s="19">
        <v>85</v>
      </c>
      <c r="J1080" s="13">
        <v>86</v>
      </c>
      <c r="K1080" s="14">
        <v>100</v>
      </c>
      <c r="L1080" s="22">
        <v>71.41288659793814</v>
      </c>
      <c r="M1080" s="1">
        <f t="shared" si="32"/>
        <v>71.41288659793814</v>
      </c>
      <c r="N1080" s="1" t="str">
        <f t="shared" si="33"/>
        <v>EQUAL</v>
      </c>
    </row>
    <row r="1081" spans="1:14" ht="15">
      <c r="A1081" s="11" t="s">
        <v>115</v>
      </c>
      <c r="B1081" s="11"/>
      <c r="C1081" s="11" t="s">
        <v>116</v>
      </c>
      <c r="D1081" s="11" t="str">
        <f>VLOOKUP(E1081,[1]region!$A:$B,2,FALSE)</f>
        <v>GY</v>
      </c>
      <c r="E1081" s="11" t="str">
        <f>IFERROR(VLOOKUP(C1081,Sheet1!C:D,2,FALSE),C1081)</f>
        <v>Guyana</v>
      </c>
      <c r="F1081" s="12">
        <v>2017</v>
      </c>
      <c r="G1081" s="5">
        <v>39.175257731958766</v>
      </c>
      <c r="H1081" s="15">
        <v>74</v>
      </c>
      <c r="I1081" s="19">
        <v>85</v>
      </c>
      <c r="J1081" s="13">
        <v>86</v>
      </c>
      <c r="K1081" s="14">
        <v>100</v>
      </c>
      <c r="L1081" s="22">
        <v>72.443814432989683</v>
      </c>
      <c r="M1081" s="1">
        <f t="shared" si="32"/>
        <v>72.443814432989683</v>
      </c>
      <c r="N1081" s="1" t="str">
        <f t="shared" si="33"/>
        <v>EQUAL</v>
      </c>
    </row>
    <row r="1082" spans="1:14" ht="15">
      <c r="A1082" s="11" t="s">
        <v>117</v>
      </c>
      <c r="B1082" s="11"/>
      <c r="C1082" s="11" t="s">
        <v>118</v>
      </c>
      <c r="D1082" s="11" t="str">
        <f>VLOOKUP(E1082,[1]region!$A:$B,2,FALSE)</f>
        <v>HT</v>
      </c>
      <c r="E1082" s="11" t="str">
        <f>IFERROR(VLOOKUP(C1082,Sheet1!C:D,2,FALSE),C1082)</f>
        <v>Haiti</v>
      </c>
      <c r="F1082" s="12">
        <v>2000</v>
      </c>
      <c r="G1082" s="5">
        <v>22.680412371134022</v>
      </c>
      <c r="H1082" s="6">
        <v>25</v>
      </c>
      <c r="I1082" s="19">
        <v>40</v>
      </c>
      <c r="J1082" s="13">
        <v>44</v>
      </c>
      <c r="K1082" s="14">
        <v>100</v>
      </c>
      <c r="L1082" s="22">
        <v>38.520103092783508</v>
      </c>
      <c r="M1082" s="1">
        <f t="shared" si="32"/>
        <v>38.520103092783508</v>
      </c>
      <c r="N1082" s="1" t="str">
        <f t="shared" si="33"/>
        <v>EQUAL</v>
      </c>
    </row>
    <row r="1083" spans="1:14" ht="15">
      <c r="A1083" s="11" t="s">
        <v>117</v>
      </c>
      <c r="B1083" s="11"/>
      <c r="C1083" s="11" t="s">
        <v>118</v>
      </c>
      <c r="D1083" s="11" t="str">
        <f>VLOOKUP(E1083,[1]region!$A:$B,2,FALSE)</f>
        <v>HT</v>
      </c>
      <c r="E1083" s="11" t="str">
        <f>IFERROR(VLOOKUP(C1083,Sheet1!C:D,2,FALSE),C1083)</f>
        <v>Haiti</v>
      </c>
      <c r="F1083" s="12">
        <v>2001</v>
      </c>
      <c r="G1083" s="5">
        <v>22.680412371134022</v>
      </c>
      <c r="H1083" s="6">
        <v>25</v>
      </c>
      <c r="I1083" s="19">
        <v>40</v>
      </c>
      <c r="J1083" s="13">
        <v>44</v>
      </c>
      <c r="K1083" s="14">
        <v>100</v>
      </c>
      <c r="L1083" s="22">
        <v>38.520103092783508</v>
      </c>
      <c r="M1083" s="1">
        <f t="shared" si="32"/>
        <v>38.520103092783508</v>
      </c>
      <c r="N1083" s="1" t="str">
        <f t="shared" si="33"/>
        <v>EQUAL</v>
      </c>
    </row>
    <row r="1084" spans="1:14" ht="15">
      <c r="A1084" s="11" t="s">
        <v>117</v>
      </c>
      <c r="B1084" s="11"/>
      <c r="C1084" s="11" t="s">
        <v>118</v>
      </c>
      <c r="D1084" s="11" t="str">
        <f>VLOOKUP(E1084,[1]region!$A:$B,2,FALSE)</f>
        <v>HT</v>
      </c>
      <c r="E1084" s="11" t="str">
        <f>IFERROR(VLOOKUP(C1084,Sheet1!C:D,2,FALSE),C1084)</f>
        <v>Haiti</v>
      </c>
      <c r="F1084" s="12">
        <v>2002</v>
      </c>
      <c r="G1084" s="5">
        <v>22.680412371134022</v>
      </c>
      <c r="H1084" s="6">
        <v>25</v>
      </c>
      <c r="I1084" s="19">
        <v>40</v>
      </c>
      <c r="J1084" s="13">
        <v>44</v>
      </c>
      <c r="K1084" s="14">
        <v>100</v>
      </c>
      <c r="L1084" s="22">
        <v>38.520103092783508</v>
      </c>
      <c r="M1084" s="1">
        <f t="shared" si="32"/>
        <v>38.520103092783508</v>
      </c>
      <c r="N1084" s="1" t="str">
        <f t="shared" si="33"/>
        <v>EQUAL</v>
      </c>
    </row>
    <row r="1085" spans="1:14" ht="15">
      <c r="A1085" s="11" t="s">
        <v>117</v>
      </c>
      <c r="B1085" s="11"/>
      <c r="C1085" s="11" t="s">
        <v>118</v>
      </c>
      <c r="D1085" s="11" t="str">
        <f>VLOOKUP(E1085,[1]region!$A:$B,2,FALSE)</f>
        <v>HT</v>
      </c>
      <c r="E1085" s="11" t="str">
        <f>IFERROR(VLOOKUP(C1085,Sheet1!C:D,2,FALSE),C1085)</f>
        <v>Haiti</v>
      </c>
      <c r="F1085" s="12">
        <v>2003</v>
      </c>
      <c r="G1085" s="5">
        <v>15.463917525773196</v>
      </c>
      <c r="H1085" s="6">
        <v>21</v>
      </c>
      <c r="I1085" s="19">
        <v>40</v>
      </c>
      <c r="J1085" s="13">
        <v>44</v>
      </c>
      <c r="K1085" s="14">
        <v>100</v>
      </c>
      <c r="L1085" s="22">
        <v>35.715979381443297</v>
      </c>
      <c r="M1085" s="1">
        <f t="shared" si="32"/>
        <v>35.715979381443297</v>
      </c>
      <c r="N1085" s="1" t="str">
        <f t="shared" si="33"/>
        <v>EQUAL</v>
      </c>
    </row>
    <row r="1086" spans="1:14" ht="15">
      <c r="A1086" s="11" t="s">
        <v>117</v>
      </c>
      <c r="B1086" s="11"/>
      <c r="C1086" s="11" t="s">
        <v>118</v>
      </c>
      <c r="D1086" s="11" t="str">
        <f>VLOOKUP(E1086,[1]region!$A:$B,2,FALSE)</f>
        <v>HT</v>
      </c>
      <c r="E1086" s="11" t="str">
        <f>IFERROR(VLOOKUP(C1086,Sheet1!C:D,2,FALSE),C1086)</f>
        <v>Haiti</v>
      </c>
      <c r="F1086" s="12">
        <v>2004</v>
      </c>
      <c r="G1086" s="5">
        <v>15.463917525773196</v>
      </c>
      <c r="H1086" s="6">
        <v>19</v>
      </c>
      <c r="I1086" s="19">
        <v>50</v>
      </c>
      <c r="J1086" s="13">
        <v>44</v>
      </c>
      <c r="K1086" s="14">
        <v>90</v>
      </c>
      <c r="L1086" s="22">
        <v>36.715979381443297</v>
      </c>
      <c r="M1086" s="1">
        <f t="shared" si="32"/>
        <v>36.715979381443297</v>
      </c>
      <c r="N1086" s="1" t="str">
        <f t="shared" si="33"/>
        <v>EQUAL</v>
      </c>
    </row>
    <row r="1087" spans="1:14" ht="15">
      <c r="A1087" s="11" t="s">
        <v>117</v>
      </c>
      <c r="B1087" s="11"/>
      <c r="C1087" s="11" t="s">
        <v>118</v>
      </c>
      <c r="D1087" s="11" t="str">
        <f>VLOOKUP(E1087,[1]region!$A:$B,2,FALSE)</f>
        <v>HT</v>
      </c>
      <c r="E1087" s="11" t="str">
        <f>IFERROR(VLOOKUP(C1087,Sheet1!C:D,2,FALSE),C1087)</f>
        <v>Haiti</v>
      </c>
      <c r="F1087" s="12">
        <v>2005</v>
      </c>
      <c r="G1087" s="5">
        <v>18.556701030927837</v>
      </c>
      <c r="H1087" s="6">
        <v>21</v>
      </c>
      <c r="I1087" s="19">
        <v>65</v>
      </c>
      <c r="J1087" s="13">
        <v>44</v>
      </c>
      <c r="K1087" s="14">
        <v>90</v>
      </c>
      <c r="L1087" s="22">
        <v>41.739175257731958</v>
      </c>
      <c r="M1087" s="1">
        <f t="shared" si="32"/>
        <v>41.739175257731958</v>
      </c>
      <c r="N1087" s="1" t="str">
        <f t="shared" si="33"/>
        <v>EQUAL</v>
      </c>
    </row>
    <row r="1088" spans="1:14" ht="15">
      <c r="A1088" s="11" t="s">
        <v>117</v>
      </c>
      <c r="B1088" s="11"/>
      <c r="C1088" s="11" t="s">
        <v>118</v>
      </c>
      <c r="D1088" s="11" t="str">
        <f>VLOOKUP(E1088,[1]region!$A:$B,2,FALSE)</f>
        <v>HT</v>
      </c>
      <c r="E1088" s="11" t="str">
        <f>IFERROR(VLOOKUP(C1088,Sheet1!C:D,2,FALSE),C1088)</f>
        <v>Haiti</v>
      </c>
      <c r="F1088" s="12">
        <v>2006</v>
      </c>
      <c r="G1088" s="5">
        <v>18.556701030927837</v>
      </c>
      <c r="H1088" s="6">
        <v>42</v>
      </c>
      <c r="I1088" s="19">
        <v>75</v>
      </c>
      <c r="J1088" s="13">
        <v>86</v>
      </c>
      <c r="K1088" s="14">
        <v>90</v>
      </c>
      <c r="L1088" s="22">
        <v>55.789175257731962</v>
      </c>
      <c r="M1088" s="1">
        <f t="shared" si="32"/>
        <v>55.789175257731962</v>
      </c>
      <c r="N1088" s="1" t="str">
        <f t="shared" si="33"/>
        <v>EQUAL</v>
      </c>
    </row>
    <row r="1089" spans="1:14" ht="15">
      <c r="A1089" s="11" t="s">
        <v>117</v>
      </c>
      <c r="B1089" s="11"/>
      <c r="C1089" s="11" t="s">
        <v>118</v>
      </c>
      <c r="D1089" s="11" t="str">
        <f>VLOOKUP(E1089,[1]region!$A:$B,2,FALSE)</f>
        <v>HT</v>
      </c>
      <c r="E1089" s="11" t="str">
        <f>IFERROR(VLOOKUP(C1089,Sheet1!C:D,2,FALSE),C1089)</f>
        <v>Haiti</v>
      </c>
      <c r="F1089" s="12">
        <v>2007</v>
      </c>
      <c r="G1089" s="5">
        <v>16.494845360824741</v>
      </c>
      <c r="H1089" s="6">
        <v>47</v>
      </c>
      <c r="I1089" s="19">
        <v>75</v>
      </c>
      <c r="J1089" s="13">
        <v>86</v>
      </c>
      <c r="K1089" s="14">
        <v>90</v>
      </c>
      <c r="L1089" s="22">
        <v>56.523711340206184</v>
      </c>
      <c r="M1089" s="1">
        <f t="shared" si="32"/>
        <v>56.523711340206184</v>
      </c>
      <c r="N1089" s="1" t="str">
        <f t="shared" si="33"/>
        <v>EQUAL</v>
      </c>
    </row>
    <row r="1090" spans="1:14" ht="15">
      <c r="A1090" s="11" t="s">
        <v>117</v>
      </c>
      <c r="B1090" s="11"/>
      <c r="C1090" s="11" t="s">
        <v>118</v>
      </c>
      <c r="D1090" s="11" t="str">
        <f>VLOOKUP(E1090,[1]region!$A:$B,2,FALSE)</f>
        <v>HT</v>
      </c>
      <c r="E1090" s="11" t="str">
        <f>IFERROR(VLOOKUP(C1090,Sheet1!C:D,2,FALSE),C1090)</f>
        <v>Haiti</v>
      </c>
      <c r="F1090" s="12">
        <v>2008</v>
      </c>
      <c r="G1090" s="5">
        <v>14.432989690721648</v>
      </c>
      <c r="H1090" s="6">
        <v>47</v>
      </c>
      <c r="I1090" s="19">
        <v>75</v>
      </c>
      <c r="J1090" s="13">
        <v>86</v>
      </c>
      <c r="K1090" s="14">
        <v>100</v>
      </c>
      <c r="L1090" s="22">
        <v>57.008247422680412</v>
      </c>
      <c r="M1090" s="1">
        <f t="shared" si="32"/>
        <v>57.008247422680412</v>
      </c>
      <c r="N1090" s="1" t="str">
        <f t="shared" si="33"/>
        <v>EQUAL</v>
      </c>
    </row>
    <row r="1091" spans="1:14" ht="15">
      <c r="A1091" s="11" t="s">
        <v>117</v>
      </c>
      <c r="B1091" s="11"/>
      <c r="C1091" s="11" t="s">
        <v>118</v>
      </c>
      <c r="D1091" s="11" t="str">
        <f>VLOOKUP(E1091,[1]region!$A:$B,2,FALSE)</f>
        <v>HT</v>
      </c>
      <c r="E1091" s="11" t="str">
        <f>IFERROR(VLOOKUP(C1091,Sheet1!C:D,2,FALSE),C1091)</f>
        <v>Haiti</v>
      </c>
      <c r="F1091" s="12">
        <v>2009</v>
      </c>
      <c r="G1091" s="5">
        <v>18.556701030927837</v>
      </c>
      <c r="H1091" s="6">
        <v>47</v>
      </c>
      <c r="I1091" s="19">
        <v>75</v>
      </c>
      <c r="J1091" s="13">
        <v>86</v>
      </c>
      <c r="K1091" s="14">
        <v>100</v>
      </c>
      <c r="L1091" s="22">
        <v>58.039175257731962</v>
      </c>
      <c r="M1091" s="1">
        <f t="shared" ref="M1091:M1154" si="34">G1091*0.25+H1091*0.25+I1091*0.25+J1091*0.15+K1091*0.1</f>
        <v>58.039175257731962</v>
      </c>
      <c r="N1091" s="1" t="str">
        <f t="shared" ref="N1091:N1154" si="35">IF(ABS(M1091-L1091)&lt;0.5,"EQUAL", "NOT EQUAL")</f>
        <v>EQUAL</v>
      </c>
    </row>
    <row r="1092" spans="1:14" ht="15">
      <c r="A1092" s="11" t="s">
        <v>117</v>
      </c>
      <c r="B1092" s="11"/>
      <c r="C1092" s="11" t="s">
        <v>118</v>
      </c>
      <c r="D1092" s="11" t="str">
        <f>VLOOKUP(E1092,[1]region!$A:$B,2,FALSE)</f>
        <v>HT</v>
      </c>
      <c r="E1092" s="11" t="str">
        <f>IFERROR(VLOOKUP(C1092,Sheet1!C:D,2,FALSE),C1092)</f>
        <v>Haiti</v>
      </c>
      <c r="F1092" s="12">
        <v>2010</v>
      </c>
      <c r="G1092" s="5">
        <v>22.680412371134022</v>
      </c>
      <c r="H1092" s="6">
        <v>45</v>
      </c>
      <c r="I1092" s="19">
        <v>50</v>
      </c>
      <c r="J1092" s="13">
        <v>44</v>
      </c>
      <c r="K1092" s="14">
        <v>100</v>
      </c>
      <c r="L1092" s="22">
        <v>46.020103092783508</v>
      </c>
      <c r="M1092" s="1">
        <f t="shared" si="34"/>
        <v>46.020103092783508</v>
      </c>
      <c r="N1092" s="1" t="str">
        <f t="shared" si="35"/>
        <v>EQUAL</v>
      </c>
    </row>
    <row r="1093" spans="1:14" ht="15">
      <c r="A1093" s="11" t="s">
        <v>117</v>
      </c>
      <c r="B1093" s="11"/>
      <c r="C1093" s="11" t="s">
        <v>118</v>
      </c>
      <c r="D1093" s="11" t="str">
        <f>VLOOKUP(E1093,[1]region!$A:$B,2,FALSE)</f>
        <v>HT</v>
      </c>
      <c r="E1093" s="11" t="str">
        <f>IFERROR(VLOOKUP(C1093,Sheet1!C:D,2,FALSE),C1093)</f>
        <v>Haiti</v>
      </c>
      <c r="F1093" s="12">
        <v>2011</v>
      </c>
      <c r="G1093" s="5">
        <v>18.555494845360823</v>
      </c>
      <c r="H1093" s="6">
        <v>45</v>
      </c>
      <c r="I1093" s="19">
        <v>50</v>
      </c>
      <c r="J1093" s="13">
        <v>44</v>
      </c>
      <c r="K1093" s="14">
        <v>100</v>
      </c>
      <c r="L1093" s="22">
        <v>44.988873711340204</v>
      </c>
      <c r="M1093" s="1">
        <f t="shared" si="34"/>
        <v>44.988873711340204</v>
      </c>
      <c r="N1093" s="1" t="str">
        <f t="shared" si="35"/>
        <v>EQUAL</v>
      </c>
    </row>
    <row r="1094" spans="1:14" ht="15">
      <c r="A1094" s="11" t="s">
        <v>117</v>
      </c>
      <c r="B1094" s="11"/>
      <c r="C1094" s="11" t="s">
        <v>118</v>
      </c>
      <c r="D1094" s="11" t="str">
        <f>VLOOKUP(E1094,[1]region!$A:$B,2,FALSE)</f>
        <v>HT</v>
      </c>
      <c r="E1094" s="11" t="str">
        <f>IFERROR(VLOOKUP(C1094,Sheet1!C:D,2,FALSE),C1094)</f>
        <v>Haiti</v>
      </c>
      <c r="F1094" s="12">
        <v>2012</v>
      </c>
      <c r="G1094" s="5">
        <v>19.587628865979383</v>
      </c>
      <c r="H1094" s="6">
        <v>43</v>
      </c>
      <c r="I1094" s="19">
        <v>50</v>
      </c>
      <c r="J1094" s="13">
        <v>44</v>
      </c>
      <c r="K1094" s="14">
        <v>100</v>
      </c>
      <c r="L1094" s="22">
        <v>44.746907216494847</v>
      </c>
      <c r="M1094" s="1">
        <f t="shared" si="34"/>
        <v>44.746907216494847</v>
      </c>
      <c r="N1094" s="1" t="str">
        <f t="shared" si="35"/>
        <v>EQUAL</v>
      </c>
    </row>
    <row r="1095" spans="1:14" ht="15">
      <c r="A1095" s="11" t="s">
        <v>117</v>
      </c>
      <c r="B1095" s="11"/>
      <c r="C1095" s="11" t="s">
        <v>118</v>
      </c>
      <c r="D1095" s="11" t="str">
        <f>VLOOKUP(E1095,[1]region!$A:$B,2,FALSE)</f>
        <v>HT</v>
      </c>
      <c r="E1095" s="11" t="str">
        <f>IFERROR(VLOOKUP(C1095,Sheet1!C:D,2,FALSE),C1095)</f>
        <v>Haiti</v>
      </c>
      <c r="F1095" s="12">
        <v>2013</v>
      </c>
      <c r="G1095" s="5">
        <v>19.587628865979383</v>
      </c>
      <c r="H1095" s="6">
        <v>43</v>
      </c>
      <c r="I1095" s="19">
        <v>50</v>
      </c>
      <c r="J1095" s="13">
        <v>44</v>
      </c>
      <c r="K1095" s="14">
        <v>100</v>
      </c>
      <c r="L1095" s="22">
        <v>44.746907216494847</v>
      </c>
      <c r="M1095" s="1">
        <f t="shared" si="34"/>
        <v>44.746907216494847</v>
      </c>
      <c r="N1095" s="1" t="str">
        <f t="shared" si="35"/>
        <v>EQUAL</v>
      </c>
    </row>
    <row r="1096" spans="1:14" ht="15">
      <c r="A1096" s="11" t="s">
        <v>117</v>
      </c>
      <c r="B1096" s="11"/>
      <c r="C1096" s="11" t="s">
        <v>118</v>
      </c>
      <c r="D1096" s="11" t="str">
        <f>VLOOKUP(E1096,[1]region!$A:$B,2,FALSE)</f>
        <v>HT</v>
      </c>
      <c r="E1096" s="11" t="str">
        <f>IFERROR(VLOOKUP(C1096,Sheet1!C:D,2,FALSE),C1096)</f>
        <v>Haiti</v>
      </c>
      <c r="F1096" s="12">
        <v>2014</v>
      </c>
      <c r="G1096" s="5">
        <v>19.587628865979383</v>
      </c>
      <c r="H1096" s="6">
        <v>41</v>
      </c>
      <c r="I1096" s="19">
        <v>50</v>
      </c>
      <c r="J1096" s="13">
        <v>44</v>
      </c>
      <c r="K1096" s="14">
        <v>100</v>
      </c>
      <c r="L1096" s="22">
        <v>44.246907216494847</v>
      </c>
      <c r="M1096" s="1">
        <f t="shared" si="34"/>
        <v>44.246907216494847</v>
      </c>
      <c r="N1096" s="1" t="str">
        <f t="shared" si="35"/>
        <v>EQUAL</v>
      </c>
    </row>
    <row r="1097" spans="1:14" ht="15">
      <c r="A1097" s="11" t="s">
        <v>117</v>
      </c>
      <c r="B1097" s="11"/>
      <c r="C1097" s="11" t="s">
        <v>118</v>
      </c>
      <c r="D1097" s="11" t="str">
        <f>VLOOKUP(E1097,[1]region!$A:$B,2,FALSE)</f>
        <v>HT</v>
      </c>
      <c r="E1097" s="11" t="str">
        <f>IFERROR(VLOOKUP(C1097,Sheet1!C:D,2,FALSE),C1097)</f>
        <v>Haiti</v>
      </c>
      <c r="F1097" s="12">
        <v>2015</v>
      </c>
      <c r="G1097" s="5">
        <v>17.525773195876287</v>
      </c>
      <c r="H1097" s="6">
        <v>41</v>
      </c>
      <c r="I1097" s="19">
        <v>50</v>
      </c>
      <c r="J1097" s="13">
        <v>44</v>
      </c>
      <c r="K1097" s="14">
        <v>100</v>
      </c>
      <c r="L1097" s="22">
        <v>43.731443298969069</v>
      </c>
      <c r="M1097" s="1">
        <f t="shared" si="34"/>
        <v>43.731443298969069</v>
      </c>
      <c r="N1097" s="1" t="str">
        <f t="shared" si="35"/>
        <v>EQUAL</v>
      </c>
    </row>
    <row r="1098" spans="1:14" ht="15">
      <c r="A1098" s="11" t="s">
        <v>117</v>
      </c>
      <c r="B1098" s="11"/>
      <c r="C1098" s="11" t="s">
        <v>118</v>
      </c>
      <c r="D1098" s="11" t="str">
        <f>VLOOKUP(E1098,[1]region!$A:$B,2,FALSE)</f>
        <v>HT</v>
      </c>
      <c r="E1098" s="11" t="str">
        <f>IFERROR(VLOOKUP(C1098,Sheet1!C:D,2,FALSE),C1098)</f>
        <v>Haiti</v>
      </c>
      <c r="F1098" s="12">
        <v>2016</v>
      </c>
      <c r="G1098" s="5">
        <v>20.618556701030926</v>
      </c>
      <c r="H1098" s="6">
        <v>39</v>
      </c>
      <c r="I1098" s="19">
        <v>50</v>
      </c>
      <c r="J1098" s="13">
        <v>44</v>
      </c>
      <c r="K1098" s="14">
        <v>100</v>
      </c>
      <c r="L1098" s="22">
        <v>44.004639175257729</v>
      </c>
      <c r="M1098" s="1">
        <f t="shared" si="34"/>
        <v>44.004639175257729</v>
      </c>
      <c r="N1098" s="1" t="str">
        <f t="shared" si="35"/>
        <v>EQUAL</v>
      </c>
    </row>
    <row r="1099" spans="1:14" ht="15">
      <c r="A1099" s="11" t="s">
        <v>117</v>
      </c>
      <c r="B1099" s="11"/>
      <c r="C1099" s="11" t="s">
        <v>118</v>
      </c>
      <c r="D1099" s="11" t="str">
        <f>VLOOKUP(E1099,[1]region!$A:$B,2,FALSE)</f>
        <v>HT</v>
      </c>
      <c r="E1099" s="11" t="str">
        <f>IFERROR(VLOOKUP(C1099,Sheet1!C:D,2,FALSE),C1099)</f>
        <v>Haiti</v>
      </c>
      <c r="F1099" s="12">
        <v>2017</v>
      </c>
      <c r="G1099" s="5">
        <v>22.680412371134022</v>
      </c>
      <c r="H1099" s="15">
        <v>41</v>
      </c>
      <c r="I1099" s="19">
        <v>50</v>
      </c>
      <c r="J1099" s="13">
        <v>44</v>
      </c>
      <c r="K1099" s="14">
        <v>100</v>
      </c>
      <c r="L1099" s="22">
        <v>45.020103092783508</v>
      </c>
      <c r="M1099" s="1">
        <f t="shared" si="34"/>
        <v>45.020103092783508</v>
      </c>
      <c r="N1099" s="1" t="str">
        <f t="shared" si="35"/>
        <v>EQUAL</v>
      </c>
    </row>
    <row r="1100" spans="1:14" ht="15">
      <c r="A1100" s="11" t="s">
        <v>119</v>
      </c>
      <c r="B1100" s="11"/>
      <c r="C1100" s="11" t="s">
        <v>120</v>
      </c>
      <c r="D1100" s="11" t="str">
        <f>VLOOKUP(E1100,[1]region!$A:$B,2,FALSE)</f>
        <v>HN</v>
      </c>
      <c r="E1100" s="11" t="str">
        <f>IFERROR(VLOOKUP(C1100,Sheet1!C:D,2,FALSE),C1100)</f>
        <v>Honduras</v>
      </c>
      <c r="F1100" s="12">
        <v>2000</v>
      </c>
      <c r="G1100" s="5">
        <v>27.835051546391753</v>
      </c>
      <c r="H1100" s="6">
        <v>68</v>
      </c>
      <c r="I1100" s="19">
        <v>85</v>
      </c>
      <c r="J1100" s="13">
        <v>72</v>
      </c>
      <c r="K1100" s="14">
        <v>100</v>
      </c>
      <c r="L1100" s="22">
        <v>66.008762886597935</v>
      </c>
      <c r="M1100" s="1">
        <f t="shared" si="34"/>
        <v>66.008762886597935</v>
      </c>
      <c r="N1100" s="1" t="str">
        <f t="shared" si="35"/>
        <v>EQUAL</v>
      </c>
    </row>
    <row r="1101" spans="1:14" ht="15">
      <c r="A1101" s="11" t="s">
        <v>119</v>
      </c>
      <c r="B1101" s="11"/>
      <c r="C1101" s="11" t="s">
        <v>120</v>
      </c>
      <c r="D1101" s="11" t="str">
        <f>VLOOKUP(E1101,[1]region!$A:$B,2,FALSE)</f>
        <v>HN</v>
      </c>
      <c r="E1101" s="11" t="str">
        <f>IFERROR(VLOOKUP(C1101,Sheet1!C:D,2,FALSE),C1101)</f>
        <v>Honduras</v>
      </c>
      <c r="F1101" s="12">
        <v>2001</v>
      </c>
      <c r="G1101" s="5">
        <v>27.835051546391753</v>
      </c>
      <c r="H1101" s="6">
        <v>68</v>
      </c>
      <c r="I1101" s="19">
        <v>85</v>
      </c>
      <c r="J1101" s="13">
        <v>72</v>
      </c>
      <c r="K1101" s="14">
        <v>100</v>
      </c>
      <c r="L1101" s="22">
        <v>66.008762886597935</v>
      </c>
      <c r="M1101" s="1">
        <f t="shared" si="34"/>
        <v>66.008762886597935</v>
      </c>
      <c r="N1101" s="1" t="str">
        <f t="shared" si="35"/>
        <v>EQUAL</v>
      </c>
    </row>
    <row r="1102" spans="1:14" ht="15">
      <c r="A1102" s="11" t="s">
        <v>119</v>
      </c>
      <c r="B1102" s="11"/>
      <c r="C1102" s="11" t="s">
        <v>120</v>
      </c>
      <c r="D1102" s="11" t="str">
        <f>VLOOKUP(E1102,[1]region!$A:$B,2,FALSE)</f>
        <v>HN</v>
      </c>
      <c r="E1102" s="11" t="str">
        <f>IFERROR(VLOOKUP(C1102,Sheet1!C:D,2,FALSE),C1102)</f>
        <v>Honduras</v>
      </c>
      <c r="F1102" s="12">
        <v>2002</v>
      </c>
      <c r="G1102" s="5">
        <v>27.835051546391753</v>
      </c>
      <c r="H1102" s="6">
        <v>68</v>
      </c>
      <c r="I1102" s="19">
        <v>85</v>
      </c>
      <c r="J1102" s="13">
        <v>72</v>
      </c>
      <c r="K1102" s="14">
        <v>100</v>
      </c>
      <c r="L1102" s="22">
        <v>66.008762886597935</v>
      </c>
      <c r="M1102" s="1">
        <f t="shared" si="34"/>
        <v>66.008762886597935</v>
      </c>
      <c r="N1102" s="1" t="str">
        <f t="shared" si="35"/>
        <v>EQUAL</v>
      </c>
    </row>
    <row r="1103" spans="1:14" ht="15">
      <c r="A1103" s="11" t="s">
        <v>119</v>
      </c>
      <c r="B1103" s="11"/>
      <c r="C1103" s="11" t="s">
        <v>120</v>
      </c>
      <c r="D1103" s="11" t="str">
        <f>VLOOKUP(E1103,[1]region!$A:$B,2,FALSE)</f>
        <v>HN</v>
      </c>
      <c r="E1103" s="11" t="str">
        <f>IFERROR(VLOOKUP(C1103,Sheet1!C:D,2,FALSE),C1103)</f>
        <v>Honduras</v>
      </c>
      <c r="F1103" s="12">
        <v>2003</v>
      </c>
      <c r="G1103" s="5">
        <v>23.711340206185564</v>
      </c>
      <c r="H1103" s="6">
        <v>66</v>
      </c>
      <c r="I1103" s="19">
        <v>85</v>
      </c>
      <c r="J1103" s="13">
        <v>72</v>
      </c>
      <c r="K1103" s="14">
        <v>100</v>
      </c>
      <c r="L1103" s="22">
        <v>64.477835051546393</v>
      </c>
      <c r="M1103" s="1">
        <f t="shared" si="34"/>
        <v>64.477835051546393</v>
      </c>
      <c r="N1103" s="1" t="str">
        <f t="shared" si="35"/>
        <v>EQUAL</v>
      </c>
    </row>
    <row r="1104" spans="1:14" ht="15">
      <c r="A1104" s="11" t="s">
        <v>119</v>
      </c>
      <c r="B1104" s="11"/>
      <c r="C1104" s="11" t="s">
        <v>120</v>
      </c>
      <c r="D1104" s="11" t="str">
        <f>VLOOKUP(E1104,[1]region!$A:$B,2,FALSE)</f>
        <v>HN</v>
      </c>
      <c r="E1104" s="11" t="str">
        <f>IFERROR(VLOOKUP(C1104,Sheet1!C:D,2,FALSE),C1104)</f>
        <v>Honduras</v>
      </c>
      <c r="F1104" s="12">
        <v>2004</v>
      </c>
      <c r="G1104" s="5">
        <v>23.711340206185564</v>
      </c>
      <c r="H1104" s="6">
        <v>66</v>
      </c>
      <c r="I1104" s="19">
        <v>85</v>
      </c>
      <c r="J1104" s="13">
        <v>72</v>
      </c>
      <c r="K1104" s="14">
        <v>100</v>
      </c>
      <c r="L1104" s="22">
        <v>64.477835051546393</v>
      </c>
      <c r="M1104" s="1">
        <f t="shared" si="34"/>
        <v>64.477835051546393</v>
      </c>
      <c r="N1104" s="1" t="str">
        <f t="shared" si="35"/>
        <v>EQUAL</v>
      </c>
    </row>
    <row r="1105" spans="1:14" ht="15">
      <c r="A1105" s="11" t="s">
        <v>119</v>
      </c>
      <c r="B1105" s="11"/>
      <c r="C1105" s="11" t="s">
        <v>120</v>
      </c>
      <c r="D1105" s="11" t="str">
        <f>VLOOKUP(E1105,[1]region!$A:$B,2,FALSE)</f>
        <v>HN</v>
      </c>
      <c r="E1105" s="11" t="str">
        <f>IFERROR(VLOOKUP(C1105,Sheet1!C:D,2,FALSE),C1105)</f>
        <v>Honduras</v>
      </c>
      <c r="F1105" s="12">
        <v>2005</v>
      </c>
      <c r="G1105" s="5">
        <v>26.804123711340207</v>
      </c>
      <c r="H1105" s="6">
        <v>66</v>
      </c>
      <c r="I1105" s="19">
        <v>85</v>
      </c>
      <c r="J1105" s="13">
        <v>72</v>
      </c>
      <c r="K1105" s="14">
        <v>100</v>
      </c>
      <c r="L1105" s="22">
        <v>65.251030927835046</v>
      </c>
      <c r="M1105" s="1">
        <f t="shared" si="34"/>
        <v>65.251030927835046</v>
      </c>
      <c r="N1105" s="1" t="str">
        <f t="shared" si="35"/>
        <v>EQUAL</v>
      </c>
    </row>
    <row r="1106" spans="1:14" ht="15">
      <c r="A1106" s="11" t="s">
        <v>119</v>
      </c>
      <c r="B1106" s="11"/>
      <c r="C1106" s="11" t="s">
        <v>120</v>
      </c>
      <c r="D1106" s="11" t="str">
        <f>VLOOKUP(E1106,[1]region!$A:$B,2,FALSE)</f>
        <v>HN</v>
      </c>
      <c r="E1106" s="11" t="str">
        <f>IFERROR(VLOOKUP(C1106,Sheet1!C:D,2,FALSE),C1106)</f>
        <v>Honduras</v>
      </c>
      <c r="F1106" s="12">
        <v>2006</v>
      </c>
      <c r="G1106" s="5">
        <v>25.773195876288657</v>
      </c>
      <c r="H1106" s="6">
        <v>62</v>
      </c>
      <c r="I1106" s="19">
        <v>85</v>
      </c>
      <c r="J1106" s="13">
        <v>72</v>
      </c>
      <c r="K1106" s="14">
        <v>100</v>
      </c>
      <c r="L1106" s="22">
        <v>63.993298969072157</v>
      </c>
      <c r="M1106" s="1">
        <f t="shared" si="34"/>
        <v>63.993298969072157</v>
      </c>
      <c r="N1106" s="1" t="str">
        <f t="shared" si="35"/>
        <v>EQUAL</v>
      </c>
    </row>
    <row r="1107" spans="1:14" ht="15">
      <c r="A1107" s="11" t="s">
        <v>119</v>
      </c>
      <c r="B1107" s="11"/>
      <c r="C1107" s="11" t="s">
        <v>120</v>
      </c>
      <c r="D1107" s="11" t="str">
        <f>VLOOKUP(E1107,[1]region!$A:$B,2,FALSE)</f>
        <v>HN</v>
      </c>
      <c r="E1107" s="11" t="str">
        <f>IFERROR(VLOOKUP(C1107,Sheet1!C:D,2,FALSE),C1107)</f>
        <v>Honduras</v>
      </c>
      <c r="F1107" s="12">
        <v>2007</v>
      </c>
      <c r="G1107" s="5">
        <v>25.773195876288657</v>
      </c>
      <c r="H1107" s="6">
        <v>61</v>
      </c>
      <c r="I1107" s="19">
        <v>85</v>
      </c>
      <c r="J1107" s="13">
        <v>72</v>
      </c>
      <c r="K1107" s="14">
        <v>100</v>
      </c>
      <c r="L1107" s="22">
        <v>63.743298969072157</v>
      </c>
      <c r="M1107" s="1">
        <f t="shared" si="34"/>
        <v>63.743298969072157</v>
      </c>
      <c r="N1107" s="1" t="str">
        <f t="shared" si="35"/>
        <v>EQUAL</v>
      </c>
    </row>
    <row r="1108" spans="1:14" ht="15">
      <c r="A1108" s="11" t="s">
        <v>119</v>
      </c>
      <c r="B1108" s="11"/>
      <c r="C1108" s="11" t="s">
        <v>120</v>
      </c>
      <c r="D1108" s="11" t="str">
        <f>VLOOKUP(E1108,[1]region!$A:$B,2,FALSE)</f>
        <v>HN</v>
      </c>
      <c r="E1108" s="11" t="str">
        <f>IFERROR(VLOOKUP(C1108,Sheet1!C:D,2,FALSE),C1108)</f>
        <v>Honduras</v>
      </c>
      <c r="F1108" s="12">
        <v>2008</v>
      </c>
      <c r="G1108" s="5">
        <v>26.804123711340207</v>
      </c>
      <c r="H1108" s="6">
        <v>60</v>
      </c>
      <c r="I1108" s="19">
        <v>85</v>
      </c>
      <c r="J1108" s="13">
        <v>72</v>
      </c>
      <c r="K1108" s="14">
        <v>100</v>
      </c>
      <c r="L1108" s="22">
        <v>63.751030927835046</v>
      </c>
      <c r="M1108" s="1">
        <f t="shared" si="34"/>
        <v>63.751030927835046</v>
      </c>
      <c r="N1108" s="1" t="str">
        <f t="shared" si="35"/>
        <v>EQUAL</v>
      </c>
    </row>
    <row r="1109" spans="1:14" ht="15">
      <c r="A1109" s="11" t="s">
        <v>119</v>
      </c>
      <c r="B1109" s="11"/>
      <c r="C1109" s="11" t="s">
        <v>120</v>
      </c>
      <c r="D1109" s="11" t="str">
        <f>VLOOKUP(E1109,[1]region!$A:$B,2,FALSE)</f>
        <v>HN</v>
      </c>
      <c r="E1109" s="11" t="str">
        <f>IFERROR(VLOOKUP(C1109,Sheet1!C:D,2,FALSE),C1109)</f>
        <v>Honduras</v>
      </c>
      <c r="F1109" s="12">
        <v>2009</v>
      </c>
      <c r="G1109" s="5">
        <v>25.773195876288657</v>
      </c>
      <c r="H1109" s="6">
        <v>51</v>
      </c>
      <c r="I1109" s="19">
        <v>85</v>
      </c>
      <c r="J1109" s="13">
        <v>72</v>
      </c>
      <c r="K1109" s="14">
        <v>100</v>
      </c>
      <c r="L1109" s="22">
        <v>61.243298969072157</v>
      </c>
      <c r="M1109" s="1">
        <f t="shared" si="34"/>
        <v>61.243298969072157</v>
      </c>
      <c r="N1109" s="1" t="str">
        <f t="shared" si="35"/>
        <v>EQUAL</v>
      </c>
    </row>
    <row r="1110" spans="1:14" ht="15">
      <c r="A1110" s="11" t="s">
        <v>119</v>
      </c>
      <c r="B1110" s="11"/>
      <c r="C1110" s="11" t="s">
        <v>120</v>
      </c>
      <c r="D1110" s="11" t="str">
        <f>VLOOKUP(E1110,[1]region!$A:$B,2,FALSE)</f>
        <v>HN</v>
      </c>
      <c r="E1110" s="11" t="str">
        <f>IFERROR(VLOOKUP(C1110,Sheet1!C:D,2,FALSE),C1110)</f>
        <v>Honduras</v>
      </c>
      <c r="F1110" s="12">
        <v>2010</v>
      </c>
      <c r="G1110" s="5">
        <v>24.742268041237114</v>
      </c>
      <c r="H1110" s="6">
        <v>52</v>
      </c>
      <c r="I1110" s="19">
        <v>85</v>
      </c>
      <c r="J1110" s="13">
        <v>72</v>
      </c>
      <c r="K1110" s="14">
        <v>100</v>
      </c>
      <c r="L1110" s="22">
        <v>61.235567010309275</v>
      </c>
      <c r="M1110" s="1">
        <f t="shared" si="34"/>
        <v>61.235567010309275</v>
      </c>
      <c r="N1110" s="1" t="str">
        <f t="shared" si="35"/>
        <v>EQUAL</v>
      </c>
    </row>
    <row r="1111" spans="1:14" ht="15">
      <c r="A1111" s="11" t="s">
        <v>119</v>
      </c>
      <c r="B1111" s="11"/>
      <c r="C1111" s="11" t="s">
        <v>120</v>
      </c>
      <c r="D1111" s="11" t="str">
        <f>VLOOKUP(E1111,[1]region!$A:$B,2,FALSE)</f>
        <v>HN</v>
      </c>
      <c r="E1111" s="11" t="str">
        <f>IFERROR(VLOOKUP(C1111,Sheet1!C:D,2,FALSE),C1111)</f>
        <v>Honduras</v>
      </c>
      <c r="F1111" s="12">
        <v>2011</v>
      </c>
      <c r="G1111" s="5">
        <v>26.720649484536079</v>
      </c>
      <c r="H1111" s="6">
        <v>52</v>
      </c>
      <c r="I1111" s="19">
        <v>85</v>
      </c>
      <c r="J1111" s="13">
        <v>72</v>
      </c>
      <c r="K1111" s="14">
        <v>100</v>
      </c>
      <c r="L1111" s="22">
        <v>61.730162371134014</v>
      </c>
      <c r="M1111" s="1">
        <f t="shared" si="34"/>
        <v>61.730162371134014</v>
      </c>
      <c r="N1111" s="1" t="str">
        <f t="shared" si="35"/>
        <v>EQUAL</v>
      </c>
    </row>
    <row r="1112" spans="1:14" ht="15">
      <c r="A1112" s="11" t="s">
        <v>119</v>
      </c>
      <c r="B1112" s="11"/>
      <c r="C1112" s="11" t="s">
        <v>120</v>
      </c>
      <c r="D1112" s="11" t="str">
        <f>VLOOKUP(E1112,[1]region!$A:$B,2,FALSE)</f>
        <v>HN</v>
      </c>
      <c r="E1112" s="11" t="str">
        <f>IFERROR(VLOOKUP(C1112,Sheet1!C:D,2,FALSE),C1112)</f>
        <v>Honduras</v>
      </c>
      <c r="F1112" s="12">
        <v>2012</v>
      </c>
      <c r="G1112" s="5">
        <v>28.865979381443296</v>
      </c>
      <c r="H1112" s="6">
        <v>51</v>
      </c>
      <c r="I1112" s="19">
        <v>85</v>
      </c>
      <c r="J1112" s="13">
        <v>72</v>
      </c>
      <c r="K1112" s="14">
        <v>100</v>
      </c>
      <c r="L1112" s="22">
        <v>62.016494845360825</v>
      </c>
      <c r="M1112" s="1">
        <f t="shared" si="34"/>
        <v>62.016494845360825</v>
      </c>
      <c r="N1112" s="1" t="str">
        <f t="shared" si="35"/>
        <v>EQUAL</v>
      </c>
    </row>
    <row r="1113" spans="1:14" ht="15">
      <c r="A1113" s="11" t="s">
        <v>119</v>
      </c>
      <c r="B1113" s="11"/>
      <c r="C1113" s="11" t="s">
        <v>120</v>
      </c>
      <c r="D1113" s="11" t="str">
        <f>VLOOKUP(E1113,[1]region!$A:$B,2,FALSE)</f>
        <v>HN</v>
      </c>
      <c r="E1113" s="11" t="str">
        <f>IFERROR(VLOOKUP(C1113,Sheet1!C:D,2,FALSE),C1113)</f>
        <v>Honduras</v>
      </c>
      <c r="F1113" s="12">
        <v>2013</v>
      </c>
      <c r="G1113" s="5">
        <v>26.804123711340207</v>
      </c>
      <c r="H1113" s="6">
        <v>51</v>
      </c>
      <c r="I1113" s="19">
        <v>85</v>
      </c>
      <c r="J1113" s="13">
        <v>72</v>
      </c>
      <c r="K1113" s="14">
        <v>100</v>
      </c>
      <c r="L1113" s="22">
        <v>61.501030927835046</v>
      </c>
      <c r="M1113" s="1">
        <f t="shared" si="34"/>
        <v>61.501030927835046</v>
      </c>
      <c r="N1113" s="1" t="str">
        <f t="shared" si="35"/>
        <v>EQUAL</v>
      </c>
    </row>
    <row r="1114" spans="1:14" ht="15">
      <c r="A1114" s="11" t="s">
        <v>119</v>
      </c>
      <c r="B1114" s="11"/>
      <c r="C1114" s="11" t="s">
        <v>120</v>
      </c>
      <c r="D1114" s="11" t="str">
        <f>VLOOKUP(E1114,[1]region!$A:$B,2,FALSE)</f>
        <v>HN</v>
      </c>
      <c r="E1114" s="11" t="str">
        <f>IFERROR(VLOOKUP(C1114,Sheet1!C:D,2,FALSE),C1114)</f>
        <v>Honduras</v>
      </c>
      <c r="F1114" s="12">
        <v>2014</v>
      </c>
      <c r="G1114" s="5">
        <v>29.896907216494846</v>
      </c>
      <c r="H1114" s="6">
        <v>49</v>
      </c>
      <c r="I1114" s="19">
        <v>85</v>
      </c>
      <c r="J1114" s="13">
        <v>72</v>
      </c>
      <c r="K1114" s="14">
        <v>100</v>
      </c>
      <c r="L1114" s="22">
        <v>61.774226804123707</v>
      </c>
      <c r="M1114" s="1">
        <f t="shared" si="34"/>
        <v>61.774226804123707</v>
      </c>
      <c r="N1114" s="1" t="str">
        <f t="shared" si="35"/>
        <v>EQUAL</v>
      </c>
    </row>
    <row r="1115" spans="1:14" ht="15">
      <c r="A1115" s="11" t="s">
        <v>119</v>
      </c>
      <c r="B1115" s="11"/>
      <c r="C1115" s="11" t="s">
        <v>120</v>
      </c>
      <c r="D1115" s="11" t="str">
        <f>VLOOKUP(E1115,[1]region!$A:$B,2,FALSE)</f>
        <v>HN</v>
      </c>
      <c r="E1115" s="11" t="str">
        <f>IFERROR(VLOOKUP(C1115,Sheet1!C:D,2,FALSE),C1115)</f>
        <v>Honduras</v>
      </c>
      <c r="F1115" s="12">
        <v>2015</v>
      </c>
      <c r="G1115" s="5">
        <v>31.958762886597935</v>
      </c>
      <c r="H1115" s="6">
        <v>45</v>
      </c>
      <c r="I1115" s="19">
        <v>85</v>
      </c>
      <c r="J1115" s="13">
        <v>72</v>
      </c>
      <c r="K1115" s="14">
        <v>100</v>
      </c>
      <c r="L1115" s="22">
        <v>61.289690721649478</v>
      </c>
      <c r="M1115" s="1">
        <f t="shared" si="34"/>
        <v>61.289690721649478</v>
      </c>
      <c r="N1115" s="1" t="str">
        <f t="shared" si="35"/>
        <v>EQUAL</v>
      </c>
    </row>
    <row r="1116" spans="1:14" ht="15">
      <c r="A1116" s="11" t="s">
        <v>119</v>
      </c>
      <c r="B1116" s="11"/>
      <c r="C1116" s="11" t="s">
        <v>120</v>
      </c>
      <c r="D1116" s="11" t="str">
        <f>VLOOKUP(E1116,[1]region!$A:$B,2,FALSE)</f>
        <v>HN</v>
      </c>
      <c r="E1116" s="11" t="str">
        <f>IFERROR(VLOOKUP(C1116,Sheet1!C:D,2,FALSE),C1116)</f>
        <v>Honduras</v>
      </c>
      <c r="F1116" s="12">
        <v>2016</v>
      </c>
      <c r="G1116" s="5">
        <v>30.927835051546392</v>
      </c>
      <c r="H1116" s="6">
        <v>46</v>
      </c>
      <c r="I1116" s="19">
        <v>85</v>
      </c>
      <c r="J1116" s="13">
        <v>72</v>
      </c>
      <c r="K1116" s="14">
        <v>100</v>
      </c>
      <c r="L1116" s="22">
        <v>61.281958762886596</v>
      </c>
      <c r="M1116" s="1">
        <f t="shared" si="34"/>
        <v>61.281958762886596</v>
      </c>
      <c r="N1116" s="1" t="str">
        <f t="shared" si="35"/>
        <v>EQUAL</v>
      </c>
    </row>
    <row r="1117" spans="1:14" ht="15">
      <c r="A1117" s="11" t="s">
        <v>119</v>
      </c>
      <c r="B1117" s="11"/>
      <c r="C1117" s="11" t="s">
        <v>120</v>
      </c>
      <c r="D1117" s="11" t="str">
        <f>VLOOKUP(E1117,[1]region!$A:$B,2,FALSE)</f>
        <v>HN</v>
      </c>
      <c r="E1117" s="11" t="str">
        <f>IFERROR(VLOOKUP(C1117,Sheet1!C:D,2,FALSE),C1117)</f>
        <v>Honduras</v>
      </c>
      <c r="F1117" s="12">
        <v>2017</v>
      </c>
      <c r="G1117" s="5">
        <v>29.896907216494846</v>
      </c>
      <c r="H1117" s="15">
        <v>46</v>
      </c>
      <c r="I1117" s="19">
        <v>85</v>
      </c>
      <c r="J1117" s="13">
        <v>72</v>
      </c>
      <c r="K1117" s="14">
        <v>100</v>
      </c>
      <c r="L1117" s="22">
        <v>61.024226804123707</v>
      </c>
      <c r="M1117" s="1">
        <f t="shared" si="34"/>
        <v>61.024226804123707</v>
      </c>
      <c r="N1117" s="1" t="str">
        <f t="shared" si="35"/>
        <v>EQUAL</v>
      </c>
    </row>
    <row r="1118" spans="1:14" ht="15">
      <c r="A1118" s="11" t="s">
        <v>325</v>
      </c>
      <c r="B1118" s="11"/>
      <c r="C1118" s="4" t="s">
        <v>319</v>
      </c>
      <c r="D1118" s="11" t="str">
        <f>VLOOKUP(E1118,[1]region!$A:$B,2,FALSE)</f>
        <v>HK</v>
      </c>
      <c r="E1118" s="11" t="str">
        <f>IFERROR(VLOOKUP(C1118,Sheet1!C:D,2,FALSE),C1118)</f>
        <v>Hong Kong SAR, China</v>
      </c>
      <c r="F1118" s="4">
        <v>2000</v>
      </c>
      <c r="G1118" s="5">
        <v>84.536082474226802</v>
      </c>
      <c r="H1118" s="4">
        <v>60</v>
      </c>
      <c r="I1118" s="19">
        <v>100</v>
      </c>
      <c r="J1118" s="13">
        <v>100</v>
      </c>
      <c r="K1118" s="13">
        <v>100</v>
      </c>
      <c r="L1118" s="22">
        <v>86.134020618556704</v>
      </c>
      <c r="M1118" s="1">
        <f t="shared" si="34"/>
        <v>86.134020618556704</v>
      </c>
      <c r="N1118" s="1" t="str">
        <f t="shared" si="35"/>
        <v>EQUAL</v>
      </c>
    </row>
    <row r="1119" spans="1:14" ht="15">
      <c r="A1119" s="11" t="s">
        <v>325</v>
      </c>
      <c r="B1119" s="11"/>
      <c r="C1119" s="4" t="s">
        <v>319</v>
      </c>
      <c r="D1119" s="11" t="str">
        <f>VLOOKUP(E1119,[1]region!$A:$B,2,FALSE)</f>
        <v>HK</v>
      </c>
      <c r="E1119" s="11" t="str">
        <f>IFERROR(VLOOKUP(C1119,Sheet1!C:D,2,FALSE),C1119)</f>
        <v>Hong Kong SAR, China</v>
      </c>
      <c r="F1119" s="4">
        <v>2001</v>
      </c>
      <c r="G1119" s="5">
        <v>84.536082474226802</v>
      </c>
      <c r="H1119" s="4">
        <v>60</v>
      </c>
      <c r="I1119" s="19">
        <v>100</v>
      </c>
      <c r="J1119" s="13">
        <v>100</v>
      </c>
      <c r="K1119" s="13">
        <v>100</v>
      </c>
      <c r="L1119" s="22">
        <v>86.134020618556704</v>
      </c>
      <c r="M1119" s="1">
        <f t="shared" si="34"/>
        <v>86.134020618556704</v>
      </c>
      <c r="N1119" s="1" t="str">
        <f t="shared" si="35"/>
        <v>EQUAL</v>
      </c>
    </row>
    <row r="1120" spans="1:14" ht="15">
      <c r="A1120" s="11" t="s">
        <v>325</v>
      </c>
      <c r="B1120" s="11"/>
      <c r="C1120" s="4" t="s">
        <v>319</v>
      </c>
      <c r="D1120" s="11" t="str">
        <f>VLOOKUP(E1120,[1]region!$A:$B,2,FALSE)</f>
        <v>HK</v>
      </c>
      <c r="E1120" s="11" t="str">
        <f>IFERROR(VLOOKUP(C1120,Sheet1!C:D,2,FALSE),C1120)</f>
        <v>Hong Kong SAR, China</v>
      </c>
      <c r="F1120" s="4">
        <v>2002</v>
      </c>
      <c r="G1120" s="5">
        <v>84.536082474226802</v>
      </c>
      <c r="H1120" s="4">
        <v>60</v>
      </c>
      <c r="I1120" s="19">
        <v>100</v>
      </c>
      <c r="J1120" s="13">
        <v>100</v>
      </c>
      <c r="K1120" s="13">
        <v>100</v>
      </c>
      <c r="L1120" s="22">
        <v>86.134020618556704</v>
      </c>
      <c r="M1120" s="1">
        <f t="shared" si="34"/>
        <v>86.134020618556704</v>
      </c>
      <c r="N1120" s="1" t="str">
        <f t="shared" si="35"/>
        <v>EQUAL</v>
      </c>
    </row>
    <row r="1121" spans="1:14" ht="15">
      <c r="A1121" s="11" t="s">
        <v>325</v>
      </c>
      <c r="B1121" s="11"/>
      <c r="C1121" s="4" t="s">
        <v>319</v>
      </c>
      <c r="D1121" s="11" t="str">
        <f>VLOOKUP(E1121,[1]region!$A:$B,2,FALSE)</f>
        <v>HK</v>
      </c>
      <c r="E1121" s="11" t="str">
        <f>IFERROR(VLOOKUP(C1121,Sheet1!C:D,2,FALSE),C1121)</f>
        <v>Hong Kong SAR, China</v>
      </c>
      <c r="F1121" s="4">
        <v>2003</v>
      </c>
      <c r="G1121" s="5">
        <v>82.474226804123703</v>
      </c>
      <c r="H1121" s="4">
        <v>60</v>
      </c>
      <c r="I1121" s="19">
        <v>100</v>
      </c>
      <c r="J1121" s="13">
        <v>100</v>
      </c>
      <c r="K1121" s="13">
        <v>100</v>
      </c>
      <c r="L1121" s="22">
        <v>85.618556701030926</v>
      </c>
      <c r="M1121" s="1">
        <f t="shared" si="34"/>
        <v>85.618556701030926</v>
      </c>
      <c r="N1121" s="1" t="str">
        <f t="shared" si="35"/>
        <v>EQUAL</v>
      </c>
    </row>
    <row r="1122" spans="1:14" ht="15">
      <c r="A1122" s="11" t="s">
        <v>325</v>
      </c>
      <c r="B1122" s="11"/>
      <c r="C1122" s="4" t="s">
        <v>319</v>
      </c>
      <c r="D1122" s="11" t="str">
        <f>VLOOKUP(E1122,[1]region!$A:$B,2,FALSE)</f>
        <v>HK</v>
      </c>
      <c r="E1122" s="11" t="str">
        <f>IFERROR(VLOOKUP(C1122,Sheet1!C:D,2,FALSE),C1122)</f>
        <v>Hong Kong SAR, China</v>
      </c>
      <c r="F1122" s="4">
        <v>2004</v>
      </c>
      <c r="G1122" s="5">
        <v>82.474226804123703</v>
      </c>
      <c r="H1122" s="4">
        <v>64</v>
      </c>
      <c r="I1122" s="19">
        <v>100</v>
      </c>
      <c r="J1122" s="13">
        <v>100</v>
      </c>
      <c r="K1122" s="13">
        <v>100</v>
      </c>
      <c r="L1122" s="22">
        <v>86.618556701030926</v>
      </c>
      <c r="M1122" s="1">
        <f t="shared" si="34"/>
        <v>86.618556701030926</v>
      </c>
      <c r="N1122" s="1" t="str">
        <f t="shared" si="35"/>
        <v>EQUAL</v>
      </c>
    </row>
    <row r="1123" spans="1:14" ht="15">
      <c r="A1123" s="11" t="s">
        <v>325</v>
      </c>
      <c r="B1123" s="11"/>
      <c r="C1123" s="4" t="s">
        <v>319</v>
      </c>
      <c r="D1123" s="11" t="str">
        <f>VLOOKUP(E1123,[1]region!$A:$B,2,FALSE)</f>
        <v>HK</v>
      </c>
      <c r="E1123" s="11" t="str">
        <f>IFERROR(VLOOKUP(C1123,Sheet1!C:D,2,FALSE),C1123)</f>
        <v>Hong Kong SAR, China</v>
      </c>
      <c r="F1123" s="4">
        <v>2005</v>
      </c>
      <c r="G1123" s="5">
        <v>85.567010309278345</v>
      </c>
      <c r="H1123" s="4">
        <v>67</v>
      </c>
      <c r="I1123" s="19">
        <v>100</v>
      </c>
      <c r="J1123" s="13">
        <v>100</v>
      </c>
      <c r="K1123" s="13">
        <v>100</v>
      </c>
      <c r="L1123" s="22">
        <v>88.141752577319579</v>
      </c>
      <c r="M1123" s="1">
        <f t="shared" si="34"/>
        <v>88.141752577319579</v>
      </c>
      <c r="N1123" s="1" t="str">
        <f t="shared" si="35"/>
        <v>EQUAL</v>
      </c>
    </row>
    <row r="1124" spans="1:14" ht="15">
      <c r="A1124" s="11" t="s">
        <v>325</v>
      </c>
      <c r="B1124" s="11"/>
      <c r="C1124" s="4" t="s">
        <v>319</v>
      </c>
      <c r="D1124" s="11" t="str">
        <f>VLOOKUP(E1124,[1]region!$A:$B,2,FALSE)</f>
        <v>HK</v>
      </c>
      <c r="E1124" s="11" t="str">
        <f>IFERROR(VLOOKUP(C1124,Sheet1!C:D,2,FALSE),C1124)</f>
        <v>Hong Kong SAR, China</v>
      </c>
      <c r="F1124" s="4">
        <v>2006</v>
      </c>
      <c r="G1124" s="5">
        <v>85.567010309278345</v>
      </c>
      <c r="H1124" s="4">
        <v>67</v>
      </c>
      <c r="I1124" s="19">
        <v>100</v>
      </c>
      <c r="J1124" s="13">
        <v>100</v>
      </c>
      <c r="K1124" s="13">
        <v>100</v>
      </c>
      <c r="L1124" s="22">
        <v>88.141752577319579</v>
      </c>
      <c r="M1124" s="1">
        <f t="shared" si="34"/>
        <v>88.141752577319579</v>
      </c>
      <c r="N1124" s="1" t="str">
        <f t="shared" si="35"/>
        <v>EQUAL</v>
      </c>
    </row>
    <row r="1125" spans="1:14" ht="15">
      <c r="A1125" s="11" t="s">
        <v>325</v>
      </c>
      <c r="B1125" s="11"/>
      <c r="C1125" s="4" t="s">
        <v>319</v>
      </c>
      <c r="D1125" s="11" t="str">
        <f>VLOOKUP(E1125,[1]region!$A:$B,2,FALSE)</f>
        <v>HK</v>
      </c>
      <c r="E1125" s="11" t="str">
        <f>IFERROR(VLOOKUP(C1125,Sheet1!C:D,2,FALSE),C1125)</f>
        <v>Hong Kong SAR, China</v>
      </c>
      <c r="F1125" s="4">
        <v>2007</v>
      </c>
      <c r="G1125" s="5">
        <v>85.567010309278345</v>
      </c>
      <c r="H1125" s="4">
        <v>67</v>
      </c>
      <c r="I1125" s="19">
        <v>100</v>
      </c>
      <c r="J1125" s="13">
        <v>100</v>
      </c>
      <c r="K1125" s="13">
        <v>100</v>
      </c>
      <c r="L1125" s="22">
        <v>88.141752577319579</v>
      </c>
      <c r="M1125" s="1">
        <f t="shared" si="34"/>
        <v>88.141752577319579</v>
      </c>
      <c r="N1125" s="1" t="str">
        <f t="shared" si="35"/>
        <v>EQUAL</v>
      </c>
    </row>
    <row r="1126" spans="1:14" ht="15">
      <c r="A1126" s="11" t="s">
        <v>325</v>
      </c>
      <c r="B1126" s="11"/>
      <c r="C1126" s="4" t="s">
        <v>319</v>
      </c>
      <c r="D1126" s="11" t="str">
        <f>VLOOKUP(E1126,[1]region!$A:$B,2,FALSE)</f>
        <v>HK</v>
      </c>
      <c r="E1126" s="11" t="str">
        <f>IFERROR(VLOOKUP(C1126,Sheet1!C:D,2,FALSE),C1126)</f>
        <v>Hong Kong SAR, China</v>
      </c>
      <c r="F1126" s="4">
        <v>2008</v>
      </c>
      <c r="G1126" s="5">
        <v>83.505154639175259</v>
      </c>
      <c r="H1126" s="4">
        <v>68</v>
      </c>
      <c r="I1126" s="19">
        <v>100</v>
      </c>
      <c r="J1126" s="13">
        <v>100</v>
      </c>
      <c r="K1126" s="13">
        <v>100</v>
      </c>
      <c r="L1126" s="22">
        <v>87.876288659793815</v>
      </c>
      <c r="M1126" s="1">
        <f t="shared" si="34"/>
        <v>87.876288659793815</v>
      </c>
      <c r="N1126" s="1" t="str">
        <f t="shared" si="35"/>
        <v>EQUAL</v>
      </c>
    </row>
    <row r="1127" spans="1:14" ht="15">
      <c r="A1127" s="11" t="s">
        <v>325</v>
      </c>
      <c r="B1127" s="11"/>
      <c r="C1127" s="4" t="s">
        <v>319</v>
      </c>
      <c r="D1127" s="11" t="str">
        <f>VLOOKUP(E1127,[1]region!$A:$B,2,FALSE)</f>
        <v>HK</v>
      </c>
      <c r="E1127" s="11" t="str">
        <f>IFERROR(VLOOKUP(C1127,Sheet1!C:D,2,FALSE),C1127)</f>
        <v>Hong Kong SAR, China</v>
      </c>
      <c r="F1127" s="4">
        <v>2009</v>
      </c>
      <c r="G1127" s="5">
        <v>84.536082474226802</v>
      </c>
      <c r="H1127" s="4">
        <v>68</v>
      </c>
      <c r="I1127" s="19">
        <v>100</v>
      </c>
      <c r="J1127" s="13">
        <v>100</v>
      </c>
      <c r="K1127" s="13">
        <v>100</v>
      </c>
      <c r="L1127" s="22">
        <v>88.134020618556704</v>
      </c>
      <c r="M1127" s="1">
        <f t="shared" si="34"/>
        <v>88.134020618556704</v>
      </c>
      <c r="N1127" s="1" t="str">
        <f t="shared" si="35"/>
        <v>EQUAL</v>
      </c>
    </row>
    <row r="1128" spans="1:14" ht="15">
      <c r="A1128" s="11" t="s">
        <v>325</v>
      </c>
      <c r="B1128" s="11"/>
      <c r="C1128" s="4" t="s">
        <v>319</v>
      </c>
      <c r="D1128" s="11" t="str">
        <f>VLOOKUP(E1128,[1]region!$A:$B,2,FALSE)</f>
        <v>HK</v>
      </c>
      <c r="E1128" s="11" t="str">
        <f>IFERROR(VLOOKUP(C1128,Sheet1!C:D,2,FALSE),C1128)</f>
        <v>Hong Kong SAR, China</v>
      </c>
      <c r="F1128" s="4">
        <v>2010</v>
      </c>
      <c r="G1128" s="5">
        <v>86.597938144329902</v>
      </c>
      <c r="H1128" s="4">
        <v>67</v>
      </c>
      <c r="I1128" s="19">
        <v>100</v>
      </c>
      <c r="J1128" s="13">
        <v>100</v>
      </c>
      <c r="K1128" s="13">
        <v>100</v>
      </c>
      <c r="L1128" s="22">
        <v>88.399484536082468</v>
      </c>
      <c r="M1128" s="1">
        <f t="shared" si="34"/>
        <v>88.399484536082468</v>
      </c>
      <c r="N1128" s="1" t="str">
        <f t="shared" si="35"/>
        <v>EQUAL</v>
      </c>
    </row>
    <row r="1129" spans="1:14" ht="15">
      <c r="A1129" s="11" t="s">
        <v>325</v>
      </c>
      <c r="B1129" s="11"/>
      <c r="C1129" s="4" t="s">
        <v>319</v>
      </c>
      <c r="D1129" s="11" t="str">
        <f>VLOOKUP(E1129,[1]region!$A:$B,2,FALSE)</f>
        <v>HK</v>
      </c>
      <c r="E1129" s="11" t="str">
        <f>IFERROR(VLOOKUP(C1129,Sheet1!C:D,2,FALSE),C1129)</f>
        <v>Hong Kong SAR, China</v>
      </c>
      <c r="F1129" s="4">
        <v>2011</v>
      </c>
      <c r="G1129" s="5">
        <v>86.492938144329898</v>
      </c>
      <c r="H1129" s="4">
        <v>67</v>
      </c>
      <c r="I1129" s="19">
        <v>100</v>
      </c>
      <c r="J1129" s="13">
        <v>100</v>
      </c>
      <c r="K1129" s="13">
        <v>100</v>
      </c>
      <c r="L1129" s="22">
        <v>88.373234536082478</v>
      </c>
      <c r="M1129" s="1">
        <f t="shared" si="34"/>
        <v>88.373234536082478</v>
      </c>
      <c r="N1129" s="1" t="str">
        <f t="shared" si="35"/>
        <v>EQUAL</v>
      </c>
    </row>
    <row r="1130" spans="1:14" ht="15">
      <c r="A1130" s="11" t="s">
        <v>325</v>
      </c>
      <c r="B1130" s="11"/>
      <c r="C1130" s="4" t="s">
        <v>319</v>
      </c>
      <c r="D1130" s="11" t="str">
        <f>VLOOKUP(E1130,[1]region!$A:$B,2,FALSE)</f>
        <v>HK</v>
      </c>
      <c r="E1130" s="11" t="str">
        <f>IFERROR(VLOOKUP(C1130,Sheet1!C:D,2,FALSE),C1130)</f>
        <v>Hong Kong SAR, China</v>
      </c>
      <c r="F1130" s="4">
        <v>2012</v>
      </c>
      <c r="G1130" s="5">
        <v>79.381443298969074</v>
      </c>
      <c r="H1130" s="4">
        <v>67</v>
      </c>
      <c r="I1130" s="19">
        <v>100</v>
      </c>
      <c r="J1130" s="13">
        <v>100</v>
      </c>
      <c r="K1130" s="13">
        <v>100</v>
      </c>
      <c r="L1130" s="22">
        <v>86.595360824742272</v>
      </c>
      <c r="M1130" s="1">
        <f t="shared" si="34"/>
        <v>86.595360824742272</v>
      </c>
      <c r="N1130" s="1" t="str">
        <f t="shared" si="35"/>
        <v>EQUAL</v>
      </c>
    </row>
    <row r="1131" spans="1:14" ht="15">
      <c r="A1131" s="11" t="s">
        <v>325</v>
      </c>
      <c r="B1131" s="11"/>
      <c r="C1131" s="4" t="s">
        <v>319</v>
      </c>
      <c r="D1131" s="11" t="str">
        <f>VLOOKUP(E1131,[1]region!$A:$B,2,FALSE)</f>
        <v>HK</v>
      </c>
      <c r="E1131" s="11" t="str">
        <f>IFERROR(VLOOKUP(C1131,Sheet1!C:D,2,FALSE),C1131)</f>
        <v>Hong Kong SAR, China</v>
      </c>
      <c r="F1131" s="4">
        <v>2013</v>
      </c>
      <c r="G1131" s="5">
        <v>77.319587628865989</v>
      </c>
      <c r="H1131" s="4">
        <v>67</v>
      </c>
      <c r="I1131" s="19">
        <v>100</v>
      </c>
      <c r="J1131" s="13">
        <v>100</v>
      </c>
      <c r="K1131" s="13">
        <v>100</v>
      </c>
      <c r="L1131" s="22">
        <v>86.079896907216494</v>
      </c>
      <c r="M1131" s="1">
        <f t="shared" si="34"/>
        <v>86.079896907216494</v>
      </c>
      <c r="N1131" s="1" t="str">
        <f t="shared" si="35"/>
        <v>EQUAL</v>
      </c>
    </row>
    <row r="1132" spans="1:14" ht="15">
      <c r="A1132" s="11" t="s">
        <v>325</v>
      </c>
      <c r="B1132" s="11"/>
      <c r="C1132" s="4" t="s">
        <v>319</v>
      </c>
      <c r="D1132" s="11" t="str">
        <f>VLOOKUP(E1132,[1]region!$A:$B,2,FALSE)</f>
        <v>HK</v>
      </c>
      <c r="E1132" s="11" t="str">
        <f>IFERROR(VLOOKUP(C1132,Sheet1!C:D,2,FALSE),C1132)</f>
        <v>Hong Kong SAR, China</v>
      </c>
      <c r="F1132" s="4">
        <v>2014</v>
      </c>
      <c r="G1132" s="5">
        <v>76.288659793814432</v>
      </c>
      <c r="H1132" s="4">
        <v>65</v>
      </c>
      <c r="I1132" s="19">
        <v>100</v>
      </c>
      <c r="J1132" s="13">
        <v>100</v>
      </c>
      <c r="K1132" s="13">
        <v>100</v>
      </c>
      <c r="L1132" s="22">
        <v>85.322164948453604</v>
      </c>
      <c r="M1132" s="1">
        <f t="shared" si="34"/>
        <v>85.322164948453604</v>
      </c>
      <c r="N1132" s="1" t="str">
        <f t="shared" si="35"/>
        <v>EQUAL</v>
      </c>
    </row>
    <row r="1133" spans="1:14" ht="15">
      <c r="A1133" s="11" t="s">
        <v>325</v>
      </c>
      <c r="B1133" s="11"/>
      <c r="C1133" s="4" t="s">
        <v>319</v>
      </c>
      <c r="D1133" s="11" t="str">
        <f>VLOOKUP(E1133,[1]region!$A:$B,2,FALSE)</f>
        <v>HK</v>
      </c>
      <c r="E1133" s="11" t="str">
        <f>IFERROR(VLOOKUP(C1133,Sheet1!C:D,2,FALSE),C1133)</f>
        <v>Hong Kong SAR, China</v>
      </c>
      <c r="F1133" s="4">
        <v>2015</v>
      </c>
      <c r="G1133" s="5">
        <v>77.319587628865989</v>
      </c>
      <c r="H1133" s="4">
        <v>63</v>
      </c>
      <c r="I1133" s="19">
        <v>100</v>
      </c>
      <c r="J1133" s="13">
        <v>100</v>
      </c>
      <c r="K1133" s="13">
        <v>100</v>
      </c>
      <c r="L1133" s="22">
        <v>85.079896907216494</v>
      </c>
      <c r="M1133" s="1">
        <f t="shared" si="34"/>
        <v>85.079896907216494</v>
      </c>
      <c r="N1133" s="1" t="str">
        <f t="shared" si="35"/>
        <v>EQUAL</v>
      </c>
    </row>
    <row r="1134" spans="1:14" ht="15">
      <c r="A1134" s="11" t="s">
        <v>325</v>
      </c>
      <c r="B1134" s="11"/>
      <c r="C1134" s="4" t="s">
        <v>319</v>
      </c>
      <c r="D1134" s="11" t="str">
        <f>VLOOKUP(E1134,[1]region!$A:$B,2,FALSE)</f>
        <v>HK</v>
      </c>
      <c r="E1134" s="11" t="str">
        <f>IFERROR(VLOOKUP(C1134,Sheet1!C:D,2,FALSE),C1134)</f>
        <v>Hong Kong SAR, China</v>
      </c>
      <c r="F1134" s="4">
        <v>2016</v>
      </c>
      <c r="G1134" s="5">
        <v>79.381443298969074</v>
      </c>
      <c r="H1134" s="4">
        <v>61</v>
      </c>
      <c r="I1134" s="19">
        <v>100</v>
      </c>
      <c r="J1134" s="13">
        <v>100</v>
      </c>
      <c r="K1134" s="13">
        <v>100</v>
      </c>
      <c r="L1134" s="22">
        <v>85.095360824742272</v>
      </c>
      <c r="M1134" s="1">
        <f t="shared" si="34"/>
        <v>85.095360824742272</v>
      </c>
      <c r="N1134" s="1" t="str">
        <f t="shared" si="35"/>
        <v>EQUAL</v>
      </c>
    </row>
    <row r="1135" spans="1:14" ht="15">
      <c r="A1135" s="11" t="s">
        <v>325</v>
      </c>
      <c r="B1135" s="11"/>
      <c r="C1135" s="4" t="s">
        <v>319</v>
      </c>
      <c r="D1135" s="11" t="str">
        <f>VLOOKUP(E1135,[1]region!$A:$B,2,FALSE)</f>
        <v>HK</v>
      </c>
      <c r="E1135" s="11" t="str">
        <f>IFERROR(VLOOKUP(C1135,Sheet1!C:D,2,FALSE),C1135)</f>
        <v>Hong Kong SAR, China</v>
      </c>
      <c r="F1135" s="15">
        <v>2017</v>
      </c>
      <c r="G1135" s="5">
        <v>79.381443298969074</v>
      </c>
      <c r="H1135" s="15">
        <v>59</v>
      </c>
      <c r="I1135" s="19">
        <v>100</v>
      </c>
      <c r="J1135" s="13">
        <v>100</v>
      </c>
      <c r="K1135" s="13">
        <v>100</v>
      </c>
      <c r="L1135" s="22">
        <v>84.595360824742272</v>
      </c>
      <c r="M1135" s="1">
        <f t="shared" si="34"/>
        <v>84.595360824742272</v>
      </c>
      <c r="N1135" s="1" t="str">
        <f t="shared" si="35"/>
        <v>EQUAL</v>
      </c>
    </row>
    <row r="1136" spans="1:14" ht="15">
      <c r="A1136" s="11" t="s">
        <v>121</v>
      </c>
      <c r="B1136" s="11"/>
      <c r="C1136" s="11" t="s">
        <v>122</v>
      </c>
      <c r="D1136" s="11" t="str">
        <f>VLOOKUP(E1136,[1]region!$A:$B,2,FALSE)</f>
        <v>HU</v>
      </c>
      <c r="E1136" s="11" t="str">
        <f>IFERROR(VLOOKUP(C1136,Sheet1!C:D,2,FALSE),C1136)</f>
        <v>Hungary</v>
      </c>
      <c r="F1136" s="12">
        <v>2000</v>
      </c>
      <c r="G1136" s="5">
        <v>50.515463917525771</v>
      </c>
      <c r="H1136" s="6">
        <v>89</v>
      </c>
      <c r="I1136" s="19">
        <v>100</v>
      </c>
      <c r="J1136" s="13">
        <v>100</v>
      </c>
      <c r="K1136" s="14">
        <v>100</v>
      </c>
      <c r="L1136" s="22">
        <v>84.878865979381445</v>
      </c>
      <c r="M1136" s="1">
        <f t="shared" si="34"/>
        <v>84.878865979381445</v>
      </c>
      <c r="N1136" s="1" t="str">
        <f t="shared" si="35"/>
        <v>EQUAL</v>
      </c>
    </row>
    <row r="1137" spans="1:14" ht="15">
      <c r="A1137" s="11" t="s">
        <v>121</v>
      </c>
      <c r="B1137" s="11"/>
      <c r="C1137" s="11" t="s">
        <v>122</v>
      </c>
      <c r="D1137" s="11" t="str">
        <f>VLOOKUP(E1137,[1]region!$A:$B,2,FALSE)</f>
        <v>HU</v>
      </c>
      <c r="E1137" s="11" t="str">
        <f>IFERROR(VLOOKUP(C1137,Sheet1!C:D,2,FALSE),C1137)</f>
        <v>Hungary</v>
      </c>
      <c r="F1137" s="12">
        <v>2001</v>
      </c>
      <c r="G1137" s="5">
        <v>50.515463917525771</v>
      </c>
      <c r="H1137" s="6">
        <v>89</v>
      </c>
      <c r="I1137" s="19">
        <v>100</v>
      </c>
      <c r="J1137" s="13">
        <v>100</v>
      </c>
      <c r="K1137" s="14">
        <v>100</v>
      </c>
      <c r="L1137" s="22">
        <v>84.878865979381445</v>
      </c>
      <c r="M1137" s="1">
        <f t="shared" si="34"/>
        <v>84.878865979381445</v>
      </c>
      <c r="N1137" s="1" t="str">
        <f t="shared" si="35"/>
        <v>EQUAL</v>
      </c>
    </row>
    <row r="1138" spans="1:14" ht="15">
      <c r="A1138" s="11" t="s">
        <v>121</v>
      </c>
      <c r="B1138" s="11"/>
      <c r="C1138" s="11" t="s">
        <v>122</v>
      </c>
      <c r="D1138" s="11" t="str">
        <f>VLOOKUP(E1138,[1]region!$A:$B,2,FALSE)</f>
        <v>HU</v>
      </c>
      <c r="E1138" s="11" t="str">
        <f>IFERROR(VLOOKUP(C1138,Sheet1!C:D,2,FALSE),C1138)</f>
        <v>Hungary</v>
      </c>
      <c r="F1138" s="12">
        <v>2002</v>
      </c>
      <c r="G1138" s="5">
        <v>50.515463917525771</v>
      </c>
      <c r="H1138" s="6">
        <v>89</v>
      </c>
      <c r="I1138" s="19">
        <v>100</v>
      </c>
      <c r="J1138" s="13">
        <v>100</v>
      </c>
      <c r="K1138" s="14">
        <v>100</v>
      </c>
      <c r="L1138" s="22">
        <v>84.878865979381445</v>
      </c>
      <c r="M1138" s="1">
        <f t="shared" si="34"/>
        <v>84.878865979381445</v>
      </c>
      <c r="N1138" s="1" t="str">
        <f t="shared" si="35"/>
        <v>EQUAL</v>
      </c>
    </row>
    <row r="1139" spans="1:14" ht="15">
      <c r="A1139" s="11" t="s">
        <v>121</v>
      </c>
      <c r="B1139" s="11"/>
      <c r="C1139" s="11" t="s">
        <v>122</v>
      </c>
      <c r="D1139" s="11" t="str">
        <f>VLOOKUP(E1139,[1]region!$A:$B,2,FALSE)</f>
        <v>HU</v>
      </c>
      <c r="E1139" s="11" t="str">
        <f>IFERROR(VLOOKUP(C1139,Sheet1!C:D,2,FALSE),C1139)</f>
        <v>Hungary</v>
      </c>
      <c r="F1139" s="12">
        <v>2003</v>
      </c>
      <c r="G1139" s="5">
        <v>49.484536082474229</v>
      </c>
      <c r="H1139" s="6">
        <v>89</v>
      </c>
      <c r="I1139" s="19">
        <v>100</v>
      </c>
      <c r="J1139" s="13">
        <v>100</v>
      </c>
      <c r="K1139" s="14">
        <v>100</v>
      </c>
      <c r="L1139" s="22">
        <v>84.621134020618555</v>
      </c>
      <c r="M1139" s="1">
        <f t="shared" si="34"/>
        <v>84.621134020618555</v>
      </c>
      <c r="N1139" s="1" t="str">
        <f t="shared" si="35"/>
        <v>EQUAL</v>
      </c>
    </row>
    <row r="1140" spans="1:14" ht="15">
      <c r="A1140" s="11" t="s">
        <v>121</v>
      </c>
      <c r="B1140" s="11"/>
      <c r="C1140" s="11" t="s">
        <v>122</v>
      </c>
      <c r="D1140" s="11" t="str">
        <f>VLOOKUP(E1140,[1]region!$A:$B,2,FALSE)</f>
        <v>HU</v>
      </c>
      <c r="E1140" s="11" t="str">
        <f>IFERROR(VLOOKUP(C1140,Sheet1!C:D,2,FALSE),C1140)</f>
        <v>Hungary</v>
      </c>
      <c r="F1140" s="12">
        <v>2004</v>
      </c>
      <c r="G1140" s="5">
        <v>49.484536082474229</v>
      </c>
      <c r="H1140" s="6">
        <v>92</v>
      </c>
      <c r="I1140" s="19">
        <v>100</v>
      </c>
      <c r="J1140" s="13">
        <v>100</v>
      </c>
      <c r="K1140" s="14">
        <v>100</v>
      </c>
      <c r="L1140" s="22">
        <v>85.371134020618555</v>
      </c>
      <c r="M1140" s="1">
        <f t="shared" si="34"/>
        <v>85.371134020618555</v>
      </c>
      <c r="N1140" s="1" t="str">
        <f t="shared" si="35"/>
        <v>EQUAL</v>
      </c>
    </row>
    <row r="1141" spans="1:14" ht="15">
      <c r="A1141" s="11" t="s">
        <v>121</v>
      </c>
      <c r="B1141" s="11"/>
      <c r="C1141" s="11" t="s">
        <v>122</v>
      </c>
      <c r="D1141" s="11" t="str">
        <f>VLOOKUP(E1141,[1]region!$A:$B,2,FALSE)</f>
        <v>HU</v>
      </c>
      <c r="E1141" s="11" t="str">
        <f>IFERROR(VLOOKUP(C1141,Sheet1!C:D,2,FALSE),C1141)</f>
        <v>Hungary</v>
      </c>
      <c r="F1141" s="12">
        <v>2005</v>
      </c>
      <c r="G1141" s="5">
        <v>51.546391752577314</v>
      </c>
      <c r="H1141" s="6">
        <v>93</v>
      </c>
      <c r="I1141" s="19">
        <v>100</v>
      </c>
      <c r="J1141" s="13">
        <v>100</v>
      </c>
      <c r="K1141" s="14">
        <v>100</v>
      </c>
      <c r="L1141" s="22">
        <v>86.13659793814432</v>
      </c>
      <c r="M1141" s="1">
        <f t="shared" si="34"/>
        <v>86.13659793814432</v>
      </c>
      <c r="N1141" s="1" t="str">
        <f t="shared" si="35"/>
        <v>EQUAL</v>
      </c>
    </row>
    <row r="1142" spans="1:14" ht="15">
      <c r="A1142" s="11" t="s">
        <v>121</v>
      </c>
      <c r="B1142" s="11"/>
      <c r="C1142" s="11" t="s">
        <v>122</v>
      </c>
      <c r="D1142" s="11" t="str">
        <f>VLOOKUP(E1142,[1]region!$A:$B,2,FALSE)</f>
        <v>HU</v>
      </c>
      <c r="E1142" s="11" t="str">
        <f>IFERROR(VLOOKUP(C1142,Sheet1!C:D,2,FALSE),C1142)</f>
        <v>Hungary</v>
      </c>
      <c r="F1142" s="12">
        <v>2006</v>
      </c>
      <c r="G1142" s="5">
        <v>53.608247422680414</v>
      </c>
      <c r="H1142" s="6">
        <v>92</v>
      </c>
      <c r="I1142" s="19">
        <v>100</v>
      </c>
      <c r="J1142" s="13">
        <v>100</v>
      </c>
      <c r="K1142" s="14">
        <v>100</v>
      </c>
      <c r="L1142" s="22">
        <v>86.402061855670098</v>
      </c>
      <c r="M1142" s="1">
        <f t="shared" si="34"/>
        <v>86.402061855670098</v>
      </c>
      <c r="N1142" s="1" t="str">
        <f t="shared" si="35"/>
        <v>EQUAL</v>
      </c>
    </row>
    <row r="1143" spans="1:14" ht="15">
      <c r="A1143" s="11" t="s">
        <v>121</v>
      </c>
      <c r="B1143" s="11"/>
      <c r="C1143" s="11" t="s">
        <v>122</v>
      </c>
      <c r="D1143" s="11" t="str">
        <f>VLOOKUP(E1143,[1]region!$A:$B,2,FALSE)</f>
        <v>HU</v>
      </c>
      <c r="E1143" s="11" t="str">
        <f>IFERROR(VLOOKUP(C1143,Sheet1!C:D,2,FALSE),C1143)</f>
        <v>Hungary</v>
      </c>
      <c r="F1143" s="12">
        <v>2007</v>
      </c>
      <c r="G1143" s="5">
        <v>54.639175257731956</v>
      </c>
      <c r="H1143" s="6">
        <v>92</v>
      </c>
      <c r="I1143" s="19">
        <v>100</v>
      </c>
      <c r="J1143" s="13">
        <v>100</v>
      </c>
      <c r="K1143" s="14">
        <v>100</v>
      </c>
      <c r="L1143" s="22">
        <v>86.659793814432987</v>
      </c>
      <c r="M1143" s="1">
        <f t="shared" si="34"/>
        <v>86.659793814432987</v>
      </c>
      <c r="N1143" s="1" t="str">
        <f t="shared" si="35"/>
        <v>EQUAL</v>
      </c>
    </row>
    <row r="1144" spans="1:14" ht="15">
      <c r="A1144" s="11" t="s">
        <v>121</v>
      </c>
      <c r="B1144" s="11"/>
      <c r="C1144" s="11" t="s">
        <v>122</v>
      </c>
      <c r="D1144" s="11" t="str">
        <f>VLOOKUP(E1144,[1]region!$A:$B,2,FALSE)</f>
        <v>HU</v>
      </c>
      <c r="E1144" s="11" t="str">
        <f>IFERROR(VLOOKUP(C1144,Sheet1!C:D,2,FALSE),C1144)</f>
        <v>Hungary</v>
      </c>
      <c r="F1144" s="12">
        <v>2008</v>
      </c>
      <c r="G1144" s="5">
        <v>52.577319587628871</v>
      </c>
      <c r="H1144" s="6">
        <v>92</v>
      </c>
      <c r="I1144" s="19">
        <v>100</v>
      </c>
      <c r="J1144" s="13">
        <v>100</v>
      </c>
      <c r="K1144" s="14">
        <v>100</v>
      </c>
      <c r="L1144" s="22">
        <v>86.144329896907209</v>
      </c>
      <c r="M1144" s="1">
        <f t="shared" si="34"/>
        <v>86.144329896907209</v>
      </c>
      <c r="N1144" s="1" t="str">
        <f t="shared" si="35"/>
        <v>EQUAL</v>
      </c>
    </row>
    <row r="1145" spans="1:14" ht="15">
      <c r="A1145" s="11" t="s">
        <v>121</v>
      </c>
      <c r="B1145" s="11"/>
      <c r="C1145" s="11" t="s">
        <v>122</v>
      </c>
      <c r="D1145" s="11" t="str">
        <f>VLOOKUP(E1145,[1]region!$A:$B,2,FALSE)</f>
        <v>HU</v>
      </c>
      <c r="E1145" s="11" t="str">
        <f>IFERROR(VLOOKUP(C1145,Sheet1!C:D,2,FALSE),C1145)</f>
        <v>Hungary</v>
      </c>
      <c r="F1145" s="12">
        <v>2009</v>
      </c>
      <c r="G1145" s="5">
        <v>52.577319587628871</v>
      </c>
      <c r="H1145" s="6">
        <v>91</v>
      </c>
      <c r="I1145" s="19">
        <v>100</v>
      </c>
      <c r="J1145" s="13">
        <v>100</v>
      </c>
      <c r="K1145" s="14">
        <v>100</v>
      </c>
      <c r="L1145" s="22">
        <v>85.894329896907209</v>
      </c>
      <c r="M1145" s="1">
        <f t="shared" si="34"/>
        <v>85.894329896907209</v>
      </c>
      <c r="N1145" s="1" t="str">
        <f t="shared" si="35"/>
        <v>EQUAL</v>
      </c>
    </row>
    <row r="1146" spans="1:14" ht="15">
      <c r="A1146" s="11" t="s">
        <v>121</v>
      </c>
      <c r="B1146" s="11"/>
      <c r="C1146" s="11" t="s">
        <v>122</v>
      </c>
      <c r="D1146" s="11" t="str">
        <f>VLOOKUP(E1146,[1]region!$A:$B,2,FALSE)</f>
        <v>HU</v>
      </c>
      <c r="E1146" s="11" t="str">
        <f>IFERROR(VLOOKUP(C1146,Sheet1!C:D,2,FALSE),C1146)</f>
        <v>Hungary</v>
      </c>
      <c r="F1146" s="12">
        <v>2010</v>
      </c>
      <c r="G1146" s="5">
        <v>48.453608247422679</v>
      </c>
      <c r="H1146" s="6">
        <v>90</v>
      </c>
      <c r="I1146" s="19">
        <v>100</v>
      </c>
      <c r="J1146" s="13">
        <v>100</v>
      </c>
      <c r="K1146" s="14">
        <v>100</v>
      </c>
      <c r="L1146" s="22">
        <v>84.613402061855666</v>
      </c>
      <c r="M1146" s="1">
        <f t="shared" si="34"/>
        <v>84.613402061855666</v>
      </c>
      <c r="N1146" s="1" t="str">
        <f t="shared" si="35"/>
        <v>EQUAL</v>
      </c>
    </row>
    <row r="1147" spans="1:14" ht="15">
      <c r="A1147" s="11" t="s">
        <v>121</v>
      </c>
      <c r="B1147" s="11"/>
      <c r="C1147" s="11" t="s">
        <v>122</v>
      </c>
      <c r="D1147" s="11" t="str">
        <f>VLOOKUP(E1147,[1]region!$A:$B,2,FALSE)</f>
        <v>HU</v>
      </c>
      <c r="E1147" s="11" t="str">
        <f>IFERROR(VLOOKUP(C1147,Sheet1!C:D,2,FALSE),C1147)</f>
        <v>Hungary</v>
      </c>
      <c r="F1147" s="12">
        <v>2011</v>
      </c>
      <c r="G1147" s="5">
        <v>46.963381443298971</v>
      </c>
      <c r="H1147" s="6">
        <v>88</v>
      </c>
      <c r="I1147" s="19">
        <v>100</v>
      </c>
      <c r="J1147" s="13">
        <v>100</v>
      </c>
      <c r="K1147" s="14">
        <v>100</v>
      </c>
      <c r="L1147" s="22">
        <v>83.74084536082475</v>
      </c>
      <c r="M1147" s="1">
        <f t="shared" si="34"/>
        <v>83.74084536082475</v>
      </c>
      <c r="N1147" s="1" t="str">
        <f t="shared" si="35"/>
        <v>EQUAL</v>
      </c>
    </row>
    <row r="1148" spans="1:14" ht="15">
      <c r="A1148" s="11" t="s">
        <v>121</v>
      </c>
      <c r="B1148" s="11"/>
      <c r="C1148" s="11" t="s">
        <v>122</v>
      </c>
      <c r="D1148" s="11" t="str">
        <f>VLOOKUP(E1148,[1]region!$A:$B,2,FALSE)</f>
        <v>HU</v>
      </c>
      <c r="E1148" s="11" t="str">
        <f>IFERROR(VLOOKUP(C1148,Sheet1!C:D,2,FALSE),C1148)</f>
        <v>Hungary</v>
      </c>
      <c r="F1148" s="12">
        <v>2012</v>
      </c>
      <c r="G1148" s="5">
        <v>56.701030927835049</v>
      </c>
      <c r="H1148" s="6">
        <v>88</v>
      </c>
      <c r="I1148" s="19">
        <v>100</v>
      </c>
      <c r="J1148" s="13">
        <v>100</v>
      </c>
      <c r="K1148" s="14">
        <v>100</v>
      </c>
      <c r="L1148" s="22">
        <v>86.175257731958766</v>
      </c>
      <c r="M1148" s="1">
        <f t="shared" si="34"/>
        <v>86.175257731958766</v>
      </c>
      <c r="N1148" s="1" t="str">
        <f t="shared" si="35"/>
        <v>EQUAL</v>
      </c>
    </row>
    <row r="1149" spans="1:14" ht="15">
      <c r="A1149" s="11" t="s">
        <v>121</v>
      </c>
      <c r="B1149" s="11"/>
      <c r="C1149" s="11" t="s">
        <v>122</v>
      </c>
      <c r="D1149" s="11" t="str">
        <f>VLOOKUP(E1149,[1]region!$A:$B,2,FALSE)</f>
        <v>HU</v>
      </c>
      <c r="E1149" s="11" t="str">
        <f>IFERROR(VLOOKUP(C1149,Sheet1!C:D,2,FALSE),C1149)</f>
        <v>Hungary</v>
      </c>
      <c r="F1149" s="12">
        <v>2013</v>
      </c>
      <c r="G1149" s="5">
        <v>55.670103092783506</v>
      </c>
      <c r="H1149" s="6">
        <v>88</v>
      </c>
      <c r="I1149" s="19">
        <v>100</v>
      </c>
      <c r="J1149" s="13">
        <v>100</v>
      </c>
      <c r="K1149" s="14">
        <v>100</v>
      </c>
      <c r="L1149" s="22">
        <v>85.917525773195877</v>
      </c>
      <c r="M1149" s="1">
        <f t="shared" si="34"/>
        <v>85.917525773195877</v>
      </c>
      <c r="N1149" s="1" t="str">
        <f t="shared" si="35"/>
        <v>EQUAL</v>
      </c>
    </row>
    <row r="1150" spans="1:14" ht="15">
      <c r="A1150" s="11" t="s">
        <v>121</v>
      </c>
      <c r="B1150" s="11"/>
      <c r="C1150" s="11" t="s">
        <v>122</v>
      </c>
      <c r="D1150" s="11" t="str">
        <f>VLOOKUP(E1150,[1]region!$A:$B,2,FALSE)</f>
        <v>HU</v>
      </c>
      <c r="E1150" s="11" t="str">
        <f>IFERROR(VLOOKUP(C1150,Sheet1!C:D,2,FALSE),C1150)</f>
        <v>Hungary</v>
      </c>
      <c r="F1150" s="12">
        <v>2014</v>
      </c>
      <c r="G1150" s="5">
        <v>55.670103092783506</v>
      </c>
      <c r="H1150" s="6">
        <v>82</v>
      </c>
      <c r="I1150" s="19">
        <v>100</v>
      </c>
      <c r="J1150" s="13">
        <v>100</v>
      </c>
      <c r="K1150" s="14">
        <v>100</v>
      </c>
      <c r="L1150" s="22">
        <v>84.417525773195877</v>
      </c>
      <c r="M1150" s="1">
        <f t="shared" si="34"/>
        <v>84.417525773195877</v>
      </c>
      <c r="N1150" s="1" t="str">
        <f t="shared" si="35"/>
        <v>EQUAL</v>
      </c>
    </row>
    <row r="1151" spans="1:14" ht="15">
      <c r="A1151" s="11" t="s">
        <v>121</v>
      </c>
      <c r="B1151" s="11"/>
      <c r="C1151" s="11" t="s">
        <v>122</v>
      </c>
      <c r="D1151" s="11" t="str">
        <f>VLOOKUP(E1151,[1]region!$A:$B,2,FALSE)</f>
        <v>HU</v>
      </c>
      <c r="E1151" s="11" t="str">
        <f>IFERROR(VLOOKUP(C1151,Sheet1!C:D,2,FALSE),C1151)</f>
        <v>Hungary</v>
      </c>
      <c r="F1151" s="12">
        <v>2015</v>
      </c>
      <c r="G1151" s="5">
        <v>52.577319587628871</v>
      </c>
      <c r="H1151" s="6">
        <v>79</v>
      </c>
      <c r="I1151" s="19">
        <v>100</v>
      </c>
      <c r="J1151" s="13">
        <v>100</v>
      </c>
      <c r="K1151" s="14">
        <v>100</v>
      </c>
      <c r="L1151" s="22">
        <v>82.894329896907209</v>
      </c>
      <c r="M1151" s="1">
        <f t="shared" si="34"/>
        <v>82.894329896907209</v>
      </c>
      <c r="N1151" s="1" t="str">
        <f t="shared" si="35"/>
        <v>EQUAL</v>
      </c>
    </row>
    <row r="1152" spans="1:14" ht="15">
      <c r="A1152" s="11" t="s">
        <v>121</v>
      </c>
      <c r="B1152" s="11"/>
      <c r="C1152" s="11" t="s">
        <v>122</v>
      </c>
      <c r="D1152" s="11" t="str">
        <f>VLOOKUP(E1152,[1]region!$A:$B,2,FALSE)</f>
        <v>HU</v>
      </c>
      <c r="E1152" s="11" t="str">
        <f>IFERROR(VLOOKUP(C1152,Sheet1!C:D,2,FALSE),C1152)</f>
        <v>Hungary</v>
      </c>
      <c r="F1152" s="12">
        <v>2016</v>
      </c>
      <c r="G1152" s="5">
        <v>49.484536082474229</v>
      </c>
      <c r="H1152" s="6">
        <v>76</v>
      </c>
      <c r="I1152" s="19">
        <v>100</v>
      </c>
      <c r="J1152" s="13">
        <v>100</v>
      </c>
      <c r="K1152" s="14">
        <v>100</v>
      </c>
      <c r="L1152" s="22">
        <v>81.371134020618555</v>
      </c>
      <c r="M1152" s="1">
        <f t="shared" si="34"/>
        <v>81.371134020618555</v>
      </c>
      <c r="N1152" s="1" t="str">
        <f t="shared" si="35"/>
        <v>EQUAL</v>
      </c>
    </row>
    <row r="1153" spans="1:14" ht="15">
      <c r="A1153" s="11" t="s">
        <v>121</v>
      </c>
      <c r="B1153" s="11"/>
      <c r="C1153" s="11" t="s">
        <v>122</v>
      </c>
      <c r="D1153" s="11" t="str">
        <f>VLOOKUP(E1153,[1]region!$A:$B,2,FALSE)</f>
        <v>HU</v>
      </c>
      <c r="E1153" s="11" t="str">
        <f>IFERROR(VLOOKUP(C1153,Sheet1!C:D,2,FALSE),C1153)</f>
        <v>Hungary</v>
      </c>
      <c r="F1153" s="12">
        <v>2017</v>
      </c>
      <c r="G1153" s="5">
        <v>46.391752577319586</v>
      </c>
      <c r="H1153" s="15">
        <v>72</v>
      </c>
      <c r="I1153" s="19">
        <v>100</v>
      </c>
      <c r="J1153" s="13">
        <v>100</v>
      </c>
      <c r="K1153" s="14">
        <v>100</v>
      </c>
      <c r="L1153" s="22">
        <v>79.597938144329902</v>
      </c>
      <c r="M1153" s="1">
        <f t="shared" si="34"/>
        <v>79.597938144329902</v>
      </c>
      <c r="N1153" s="1" t="str">
        <f t="shared" si="35"/>
        <v>EQUAL</v>
      </c>
    </row>
    <row r="1154" spans="1:14" ht="15">
      <c r="A1154" s="11" t="s">
        <v>324</v>
      </c>
      <c r="B1154" s="11"/>
      <c r="C1154" s="4" t="s">
        <v>320</v>
      </c>
      <c r="D1154" s="11" t="str">
        <f>VLOOKUP(E1154,[1]region!$A:$B,2,FALSE)</f>
        <v>IS</v>
      </c>
      <c r="E1154" s="11" t="str">
        <f>IFERROR(VLOOKUP(C1154,Sheet1!C:D,2,FALSE),C1154)</f>
        <v>Iceland</v>
      </c>
      <c r="F1154" s="4">
        <v>2000</v>
      </c>
      <c r="G1154" s="5">
        <v>96.907216494845358</v>
      </c>
      <c r="H1154" s="6">
        <v>98</v>
      </c>
      <c r="I1154" s="19">
        <v>100</v>
      </c>
      <c r="J1154" s="13">
        <v>100</v>
      </c>
      <c r="K1154" s="14">
        <v>100</v>
      </c>
      <c r="L1154" s="22">
        <v>98.726804123711332</v>
      </c>
      <c r="M1154" s="1">
        <f t="shared" si="34"/>
        <v>98.726804123711332</v>
      </c>
      <c r="N1154" s="1" t="str">
        <f t="shared" si="35"/>
        <v>EQUAL</v>
      </c>
    </row>
    <row r="1155" spans="1:14" ht="15">
      <c r="A1155" s="11" t="s">
        <v>324</v>
      </c>
      <c r="B1155" s="11"/>
      <c r="C1155" s="4" t="s">
        <v>320</v>
      </c>
      <c r="D1155" s="11" t="str">
        <f>VLOOKUP(E1155,[1]region!$A:$B,2,FALSE)</f>
        <v>IS</v>
      </c>
      <c r="E1155" s="11" t="str">
        <f>IFERROR(VLOOKUP(C1155,Sheet1!C:D,2,FALSE),C1155)</f>
        <v>Iceland</v>
      </c>
      <c r="F1155" s="4">
        <v>2001</v>
      </c>
      <c r="G1155" s="5">
        <v>96.907216494845358</v>
      </c>
      <c r="H1155" s="6">
        <v>98</v>
      </c>
      <c r="I1155" s="19">
        <v>100</v>
      </c>
      <c r="J1155" s="13">
        <v>100</v>
      </c>
      <c r="K1155" s="14">
        <v>100</v>
      </c>
      <c r="L1155" s="22">
        <v>98.726804123711332</v>
      </c>
      <c r="M1155" s="1">
        <f t="shared" ref="M1155:M1218" si="36">G1155*0.25+H1155*0.25+I1155*0.25+J1155*0.15+K1155*0.1</f>
        <v>98.726804123711332</v>
      </c>
      <c r="N1155" s="1" t="str">
        <f t="shared" ref="N1155:N1218" si="37">IF(ABS(M1155-L1155)&lt;0.5,"EQUAL", "NOT EQUAL")</f>
        <v>EQUAL</v>
      </c>
    </row>
    <row r="1156" spans="1:14" ht="15">
      <c r="A1156" s="11" t="s">
        <v>324</v>
      </c>
      <c r="B1156" s="11"/>
      <c r="C1156" s="4" t="s">
        <v>320</v>
      </c>
      <c r="D1156" s="11" t="str">
        <f>VLOOKUP(E1156,[1]region!$A:$B,2,FALSE)</f>
        <v>IS</v>
      </c>
      <c r="E1156" s="11" t="str">
        <f>IFERROR(VLOOKUP(C1156,Sheet1!C:D,2,FALSE),C1156)</f>
        <v>Iceland</v>
      </c>
      <c r="F1156" s="4">
        <v>2002</v>
      </c>
      <c r="G1156" s="5">
        <v>96.907216494845358</v>
      </c>
      <c r="H1156" s="6">
        <v>98</v>
      </c>
      <c r="I1156" s="19">
        <v>100</v>
      </c>
      <c r="J1156" s="13">
        <v>100</v>
      </c>
      <c r="K1156" s="14">
        <v>100</v>
      </c>
      <c r="L1156" s="22">
        <v>98.726804123711332</v>
      </c>
      <c r="M1156" s="1">
        <f t="shared" si="36"/>
        <v>98.726804123711332</v>
      </c>
      <c r="N1156" s="1" t="str">
        <f t="shared" si="37"/>
        <v>EQUAL</v>
      </c>
    </row>
    <row r="1157" spans="1:14" ht="15">
      <c r="A1157" s="11" t="s">
        <v>324</v>
      </c>
      <c r="B1157" s="11"/>
      <c r="C1157" s="4" t="s">
        <v>320</v>
      </c>
      <c r="D1157" s="11" t="str">
        <f>VLOOKUP(E1157,[1]region!$A:$B,2,FALSE)</f>
        <v>IS</v>
      </c>
      <c r="E1157" s="11" t="str">
        <f>IFERROR(VLOOKUP(C1157,Sheet1!C:D,2,FALSE),C1157)</f>
        <v>Iceland</v>
      </c>
      <c r="F1157" s="4">
        <v>2003</v>
      </c>
      <c r="G1157" s="5">
        <v>98.969072164948457</v>
      </c>
      <c r="H1157" s="6">
        <v>100</v>
      </c>
      <c r="I1157" s="19">
        <v>100</v>
      </c>
      <c r="J1157" s="13">
        <v>100</v>
      </c>
      <c r="K1157" s="14">
        <v>100</v>
      </c>
      <c r="L1157" s="22">
        <v>99.742268041237111</v>
      </c>
      <c r="M1157" s="1">
        <f t="shared" si="36"/>
        <v>99.742268041237111</v>
      </c>
      <c r="N1157" s="1" t="str">
        <f t="shared" si="37"/>
        <v>EQUAL</v>
      </c>
    </row>
    <row r="1158" spans="1:14" ht="15">
      <c r="A1158" s="11" t="s">
        <v>324</v>
      </c>
      <c r="B1158" s="11"/>
      <c r="C1158" s="4" t="s">
        <v>320</v>
      </c>
      <c r="D1158" s="11" t="str">
        <f>VLOOKUP(E1158,[1]region!$A:$B,2,FALSE)</f>
        <v>IS</v>
      </c>
      <c r="E1158" s="11" t="str">
        <f>IFERROR(VLOOKUP(C1158,Sheet1!C:D,2,FALSE),C1158)</f>
        <v>Iceland</v>
      </c>
      <c r="F1158" s="4">
        <v>2004</v>
      </c>
      <c r="G1158" s="5">
        <v>97.9381443298969</v>
      </c>
      <c r="H1158" s="6">
        <v>100</v>
      </c>
      <c r="I1158" s="19">
        <v>100</v>
      </c>
      <c r="J1158" s="13">
        <v>100</v>
      </c>
      <c r="K1158" s="14">
        <v>100</v>
      </c>
      <c r="L1158" s="22">
        <v>99.484536082474222</v>
      </c>
      <c r="M1158" s="1">
        <f t="shared" si="36"/>
        <v>99.484536082474222</v>
      </c>
      <c r="N1158" s="1" t="str">
        <f t="shared" si="37"/>
        <v>EQUAL</v>
      </c>
    </row>
    <row r="1159" spans="1:14" ht="15">
      <c r="A1159" s="11" t="s">
        <v>324</v>
      </c>
      <c r="B1159" s="11"/>
      <c r="C1159" s="4" t="s">
        <v>320</v>
      </c>
      <c r="D1159" s="11" t="str">
        <f>VLOOKUP(E1159,[1]region!$A:$B,2,FALSE)</f>
        <v>IS</v>
      </c>
      <c r="E1159" s="11" t="str">
        <f>IFERROR(VLOOKUP(C1159,Sheet1!C:D,2,FALSE),C1159)</f>
        <v>Iceland</v>
      </c>
      <c r="F1159" s="4">
        <v>2005</v>
      </c>
      <c r="G1159" s="5">
        <v>100</v>
      </c>
      <c r="H1159" s="6">
        <v>100</v>
      </c>
      <c r="I1159" s="19">
        <v>100</v>
      </c>
      <c r="J1159" s="13">
        <v>100</v>
      </c>
      <c r="K1159" s="14">
        <v>100</v>
      </c>
      <c r="L1159" s="22">
        <v>100</v>
      </c>
      <c r="M1159" s="1">
        <f t="shared" si="36"/>
        <v>100</v>
      </c>
      <c r="N1159" s="1" t="str">
        <f t="shared" si="37"/>
        <v>EQUAL</v>
      </c>
    </row>
    <row r="1160" spans="1:14" ht="15">
      <c r="A1160" s="11" t="s">
        <v>324</v>
      </c>
      <c r="B1160" s="11"/>
      <c r="C1160" s="4" t="s">
        <v>320</v>
      </c>
      <c r="D1160" s="11" t="str">
        <f>VLOOKUP(E1160,[1]region!$A:$B,2,FALSE)</f>
        <v>IS</v>
      </c>
      <c r="E1160" s="11" t="str">
        <f>IFERROR(VLOOKUP(C1160,Sheet1!C:D,2,FALSE),C1160)</f>
        <v>Iceland</v>
      </c>
      <c r="F1160" s="4">
        <v>2006</v>
      </c>
      <c r="G1160" s="5">
        <v>98.969072164948457</v>
      </c>
      <c r="H1160" s="6">
        <v>100</v>
      </c>
      <c r="I1160" s="19">
        <v>100</v>
      </c>
      <c r="J1160" s="13">
        <v>100</v>
      </c>
      <c r="K1160" s="14">
        <v>100</v>
      </c>
      <c r="L1160" s="22">
        <v>99.742268041237111</v>
      </c>
      <c r="M1160" s="1">
        <f t="shared" si="36"/>
        <v>99.742268041237111</v>
      </c>
      <c r="N1160" s="1" t="str">
        <f t="shared" si="37"/>
        <v>EQUAL</v>
      </c>
    </row>
    <row r="1161" spans="1:14" ht="15">
      <c r="A1161" s="11" t="s">
        <v>324</v>
      </c>
      <c r="B1161" s="11"/>
      <c r="C1161" s="4" t="s">
        <v>320</v>
      </c>
      <c r="D1161" s="11" t="str">
        <f>VLOOKUP(E1161,[1]region!$A:$B,2,FALSE)</f>
        <v>IS</v>
      </c>
      <c r="E1161" s="11" t="str">
        <f>IFERROR(VLOOKUP(C1161,Sheet1!C:D,2,FALSE),C1161)</f>
        <v>Iceland</v>
      </c>
      <c r="F1161" s="4">
        <v>2007</v>
      </c>
      <c r="G1161" s="5">
        <v>94.845360824742258</v>
      </c>
      <c r="H1161" s="6">
        <v>100</v>
      </c>
      <c r="I1161" s="19">
        <v>100</v>
      </c>
      <c r="J1161" s="13">
        <v>100</v>
      </c>
      <c r="K1161" s="14">
        <v>100</v>
      </c>
      <c r="L1161" s="22">
        <v>98.711340206185568</v>
      </c>
      <c r="M1161" s="1">
        <f t="shared" si="36"/>
        <v>98.711340206185568</v>
      </c>
      <c r="N1161" s="1" t="str">
        <f t="shared" si="37"/>
        <v>EQUAL</v>
      </c>
    </row>
    <row r="1162" spans="1:14" ht="15">
      <c r="A1162" s="11" t="s">
        <v>324</v>
      </c>
      <c r="B1162" s="11"/>
      <c r="C1162" s="4" t="s">
        <v>320</v>
      </c>
      <c r="D1162" s="11" t="str">
        <f>VLOOKUP(E1162,[1]region!$A:$B,2,FALSE)</f>
        <v>IS</v>
      </c>
      <c r="E1162" s="11" t="str">
        <f>IFERROR(VLOOKUP(C1162,Sheet1!C:D,2,FALSE),C1162)</f>
        <v>Iceland</v>
      </c>
      <c r="F1162" s="4">
        <v>2008</v>
      </c>
      <c r="G1162" s="5">
        <v>91.75257731958763</v>
      </c>
      <c r="H1162" s="6">
        <v>100</v>
      </c>
      <c r="I1162" s="19">
        <v>100</v>
      </c>
      <c r="J1162" s="13">
        <v>100</v>
      </c>
      <c r="K1162" s="14">
        <v>100</v>
      </c>
      <c r="L1162" s="22">
        <v>97.938144329896915</v>
      </c>
      <c r="M1162" s="1">
        <f t="shared" si="36"/>
        <v>97.938144329896915</v>
      </c>
      <c r="N1162" s="1" t="str">
        <f t="shared" si="37"/>
        <v>EQUAL</v>
      </c>
    </row>
    <row r="1163" spans="1:14" ht="15">
      <c r="A1163" s="11" t="s">
        <v>324</v>
      </c>
      <c r="B1163" s="11"/>
      <c r="C1163" s="4" t="s">
        <v>320</v>
      </c>
      <c r="D1163" s="11" t="str">
        <f>VLOOKUP(E1163,[1]region!$A:$B,2,FALSE)</f>
        <v>IS</v>
      </c>
      <c r="E1163" s="11" t="str">
        <f>IFERROR(VLOOKUP(C1163,Sheet1!C:D,2,FALSE),C1163)</f>
        <v>Iceland</v>
      </c>
      <c r="F1163" s="4">
        <v>2009</v>
      </c>
      <c r="G1163" s="5">
        <v>89.690721649484544</v>
      </c>
      <c r="H1163" s="6">
        <v>99</v>
      </c>
      <c r="I1163" s="19">
        <v>100</v>
      </c>
      <c r="J1163" s="13">
        <v>100</v>
      </c>
      <c r="K1163" s="14">
        <v>100</v>
      </c>
      <c r="L1163" s="22">
        <v>97.172680412371136</v>
      </c>
      <c r="M1163" s="1">
        <f t="shared" si="36"/>
        <v>97.172680412371136</v>
      </c>
      <c r="N1163" s="1" t="str">
        <f t="shared" si="37"/>
        <v>EQUAL</v>
      </c>
    </row>
    <row r="1164" spans="1:14" ht="15">
      <c r="A1164" s="11" t="s">
        <v>324</v>
      </c>
      <c r="B1164" s="11"/>
      <c r="C1164" s="4" t="s">
        <v>320</v>
      </c>
      <c r="D1164" s="11" t="str">
        <f>VLOOKUP(E1164,[1]region!$A:$B,2,FALSE)</f>
        <v>IS</v>
      </c>
      <c r="E1164" s="11" t="str">
        <f>IFERROR(VLOOKUP(C1164,Sheet1!C:D,2,FALSE),C1164)</f>
        <v>Iceland</v>
      </c>
      <c r="F1164" s="4">
        <v>2010</v>
      </c>
      <c r="G1164" s="5">
        <v>87.628865979381445</v>
      </c>
      <c r="H1164" s="6">
        <v>99</v>
      </c>
      <c r="I1164" s="19">
        <v>100</v>
      </c>
      <c r="J1164" s="13">
        <v>100</v>
      </c>
      <c r="K1164" s="14">
        <v>100</v>
      </c>
      <c r="L1164" s="22">
        <v>96.657216494845358</v>
      </c>
      <c r="M1164" s="1">
        <f t="shared" si="36"/>
        <v>96.657216494845358</v>
      </c>
      <c r="N1164" s="1" t="str">
        <f t="shared" si="37"/>
        <v>EQUAL</v>
      </c>
    </row>
    <row r="1165" spans="1:14" ht="15">
      <c r="A1165" s="11" t="s">
        <v>324</v>
      </c>
      <c r="B1165" s="11"/>
      <c r="C1165" s="4" t="s">
        <v>320</v>
      </c>
      <c r="D1165" s="11" t="str">
        <f>VLOOKUP(E1165,[1]region!$A:$B,2,FALSE)</f>
        <v>IS</v>
      </c>
      <c r="E1165" s="11" t="str">
        <f>IFERROR(VLOOKUP(C1165,Sheet1!C:D,2,FALSE),C1165)</f>
        <v>Iceland</v>
      </c>
      <c r="F1165" s="4">
        <v>2011</v>
      </c>
      <c r="G1165" s="5">
        <v>85.299247422680423</v>
      </c>
      <c r="H1165" s="6">
        <v>99</v>
      </c>
      <c r="I1165" s="19">
        <v>100</v>
      </c>
      <c r="J1165" s="13">
        <v>100</v>
      </c>
      <c r="K1165" s="14">
        <v>100</v>
      </c>
      <c r="L1165" s="22">
        <v>96.074811855670106</v>
      </c>
      <c r="M1165" s="1">
        <f t="shared" si="36"/>
        <v>96.074811855670106</v>
      </c>
      <c r="N1165" s="1" t="str">
        <f t="shared" si="37"/>
        <v>EQUAL</v>
      </c>
    </row>
    <row r="1166" spans="1:14" ht="15">
      <c r="A1166" s="11" t="s">
        <v>324</v>
      </c>
      <c r="B1166" s="11"/>
      <c r="C1166" s="4" t="s">
        <v>320</v>
      </c>
      <c r="D1166" s="11" t="str">
        <f>VLOOKUP(E1166,[1]region!$A:$B,2,FALSE)</f>
        <v>IS</v>
      </c>
      <c r="E1166" s="11" t="str">
        <f>IFERROR(VLOOKUP(C1166,Sheet1!C:D,2,FALSE),C1166)</f>
        <v>Iceland</v>
      </c>
      <c r="F1166" s="4">
        <v>2012</v>
      </c>
      <c r="G1166" s="5">
        <v>84.536082474226802</v>
      </c>
      <c r="H1166" s="6">
        <v>100</v>
      </c>
      <c r="I1166" s="19">
        <v>100</v>
      </c>
      <c r="J1166" s="13">
        <v>100</v>
      </c>
      <c r="K1166" s="14">
        <v>100</v>
      </c>
      <c r="L1166" s="22">
        <v>96.134020618556704</v>
      </c>
      <c r="M1166" s="1">
        <f t="shared" si="36"/>
        <v>96.134020618556704</v>
      </c>
      <c r="N1166" s="1" t="str">
        <f t="shared" si="37"/>
        <v>EQUAL</v>
      </c>
    </row>
    <row r="1167" spans="1:14" ht="15">
      <c r="A1167" s="11" t="s">
        <v>324</v>
      </c>
      <c r="B1167" s="11"/>
      <c r="C1167" s="4" t="s">
        <v>320</v>
      </c>
      <c r="D1167" s="11" t="str">
        <f>VLOOKUP(E1167,[1]region!$A:$B,2,FALSE)</f>
        <v>IS</v>
      </c>
      <c r="E1167" s="11" t="str">
        <f>IFERROR(VLOOKUP(C1167,Sheet1!C:D,2,FALSE),C1167)</f>
        <v>Iceland</v>
      </c>
      <c r="F1167" s="4">
        <v>2013</v>
      </c>
      <c r="G1167" s="5">
        <v>80.412371134020617</v>
      </c>
      <c r="H1167" s="6">
        <v>100</v>
      </c>
      <c r="I1167" s="19">
        <v>100</v>
      </c>
      <c r="J1167" s="13">
        <v>100</v>
      </c>
      <c r="K1167" s="14">
        <v>100</v>
      </c>
      <c r="L1167" s="22">
        <v>95.103092783505161</v>
      </c>
      <c r="M1167" s="1">
        <f t="shared" si="36"/>
        <v>95.103092783505161</v>
      </c>
      <c r="N1167" s="1" t="str">
        <f t="shared" si="37"/>
        <v>EQUAL</v>
      </c>
    </row>
    <row r="1168" spans="1:14" ht="15">
      <c r="A1168" s="11" t="s">
        <v>324</v>
      </c>
      <c r="B1168" s="11"/>
      <c r="C1168" s="4" t="s">
        <v>320</v>
      </c>
      <c r="D1168" s="11" t="str">
        <f>VLOOKUP(E1168,[1]region!$A:$B,2,FALSE)</f>
        <v>IS</v>
      </c>
      <c r="E1168" s="11" t="str">
        <f>IFERROR(VLOOKUP(C1168,Sheet1!C:D,2,FALSE),C1168)</f>
        <v>Iceland</v>
      </c>
      <c r="F1168" s="4">
        <v>2014</v>
      </c>
      <c r="G1168" s="5">
        <v>81.44329896907216</v>
      </c>
      <c r="H1168" s="6">
        <v>99</v>
      </c>
      <c r="I1168" s="19">
        <v>100</v>
      </c>
      <c r="J1168" s="13">
        <v>100</v>
      </c>
      <c r="K1168" s="14">
        <v>100</v>
      </c>
      <c r="L1168" s="22">
        <v>95.110824742268036</v>
      </c>
      <c r="M1168" s="1">
        <f t="shared" si="36"/>
        <v>95.110824742268036</v>
      </c>
      <c r="N1168" s="1" t="str">
        <f t="shared" si="37"/>
        <v>EQUAL</v>
      </c>
    </row>
    <row r="1169" spans="1:14" ht="15">
      <c r="A1169" s="11" t="s">
        <v>324</v>
      </c>
      <c r="B1169" s="11"/>
      <c r="C1169" s="4" t="s">
        <v>320</v>
      </c>
      <c r="D1169" s="11" t="str">
        <f>VLOOKUP(E1169,[1]region!$A:$B,2,FALSE)</f>
        <v>IS</v>
      </c>
      <c r="E1169" s="11" t="str">
        <f>IFERROR(VLOOKUP(C1169,Sheet1!C:D,2,FALSE),C1169)</f>
        <v>Iceland</v>
      </c>
      <c r="F1169" s="4">
        <v>2015</v>
      </c>
      <c r="G1169" s="5">
        <v>81.44329896907216</v>
      </c>
      <c r="H1169" s="6">
        <v>100</v>
      </c>
      <c r="I1169" s="19">
        <v>100</v>
      </c>
      <c r="J1169" s="13">
        <v>100</v>
      </c>
      <c r="K1169" s="14">
        <v>100</v>
      </c>
      <c r="L1169" s="22">
        <v>95.360824742268036</v>
      </c>
      <c r="M1169" s="1">
        <f t="shared" si="36"/>
        <v>95.360824742268036</v>
      </c>
      <c r="N1169" s="1" t="str">
        <f t="shared" si="37"/>
        <v>EQUAL</v>
      </c>
    </row>
    <row r="1170" spans="1:14" ht="15">
      <c r="A1170" s="11" t="s">
        <v>324</v>
      </c>
      <c r="B1170" s="11"/>
      <c r="C1170" s="4" t="s">
        <v>320</v>
      </c>
      <c r="D1170" s="11" t="str">
        <f>VLOOKUP(E1170,[1]region!$A:$B,2,FALSE)</f>
        <v>IS</v>
      </c>
      <c r="E1170" s="11" t="str">
        <f>IFERROR(VLOOKUP(C1170,Sheet1!C:D,2,FALSE),C1170)</f>
        <v>Iceland</v>
      </c>
      <c r="F1170" s="4">
        <v>2016</v>
      </c>
      <c r="G1170" s="5">
        <v>80.412371134020617</v>
      </c>
      <c r="H1170" s="6">
        <v>97</v>
      </c>
      <c r="I1170" s="19">
        <v>100</v>
      </c>
      <c r="J1170" s="13">
        <v>100</v>
      </c>
      <c r="K1170" s="14">
        <v>100</v>
      </c>
      <c r="L1170" s="22">
        <v>94.353092783505161</v>
      </c>
      <c r="M1170" s="1">
        <f t="shared" si="36"/>
        <v>94.353092783505161</v>
      </c>
      <c r="N1170" s="1" t="str">
        <f t="shared" si="37"/>
        <v>EQUAL</v>
      </c>
    </row>
    <row r="1171" spans="1:14" ht="15">
      <c r="A1171" s="11" t="s">
        <v>324</v>
      </c>
      <c r="B1171" s="11"/>
      <c r="C1171" s="15" t="s">
        <v>320</v>
      </c>
      <c r="D1171" s="11" t="str">
        <f>VLOOKUP(E1171,[1]region!$A:$B,2,FALSE)</f>
        <v>IS</v>
      </c>
      <c r="E1171" s="11" t="str">
        <f>IFERROR(VLOOKUP(C1171,Sheet1!C:D,2,FALSE),C1171)</f>
        <v>Iceland</v>
      </c>
      <c r="F1171" s="15">
        <v>2017</v>
      </c>
      <c r="G1171" s="5">
        <v>79.381443298969074</v>
      </c>
      <c r="H1171" s="15">
        <v>95</v>
      </c>
      <c r="I1171" s="19">
        <v>100</v>
      </c>
      <c r="J1171" s="13">
        <v>100</v>
      </c>
      <c r="K1171" s="14">
        <v>100</v>
      </c>
      <c r="L1171" s="22">
        <v>93.595360824742272</v>
      </c>
      <c r="M1171" s="1">
        <f t="shared" si="36"/>
        <v>93.595360824742272</v>
      </c>
      <c r="N1171" s="1" t="str">
        <f t="shared" si="37"/>
        <v>EQUAL</v>
      </c>
    </row>
    <row r="1172" spans="1:14" ht="15">
      <c r="A1172" s="11" t="s">
        <v>123</v>
      </c>
      <c r="B1172" s="11"/>
      <c r="C1172" s="11" t="s">
        <v>124</v>
      </c>
      <c r="D1172" s="11" t="str">
        <f>VLOOKUP(E1172,[1]region!$A:$B,2,FALSE)</f>
        <v>IN</v>
      </c>
      <c r="E1172" s="11" t="str">
        <f>IFERROR(VLOOKUP(C1172,Sheet1!C:D,2,FALSE),C1172)</f>
        <v>India</v>
      </c>
      <c r="F1172" s="12">
        <v>2000</v>
      </c>
      <c r="G1172" s="5">
        <v>27.835051546391753</v>
      </c>
      <c r="H1172" s="6">
        <v>71</v>
      </c>
      <c r="I1172" s="19">
        <v>95</v>
      </c>
      <c r="J1172" s="13">
        <v>100</v>
      </c>
      <c r="K1172" s="14">
        <v>30</v>
      </c>
      <c r="L1172" s="22">
        <v>66.458762886597938</v>
      </c>
      <c r="M1172" s="1">
        <f t="shared" si="36"/>
        <v>66.458762886597938</v>
      </c>
      <c r="N1172" s="1" t="str">
        <f t="shared" si="37"/>
        <v>EQUAL</v>
      </c>
    </row>
    <row r="1173" spans="1:14" ht="15">
      <c r="A1173" s="11" t="s">
        <v>123</v>
      </c>
      <c r="B1173" s="11"/>
      <c r="C1173" s="11" t="s">
        <v>124</v>
      </c>
      <c r="D1173" s="11" t="str">
        <f>VLOOKUP(E1173,[1]region!$A:$B,2,FALSE)</f>
        <v>IN</v>
      </c>
      <c r="E1173" s="11" t="str">
        <f>IFERROR(VLOOKUP(C1173,Sheet1!C:D,2,FALSE),C1173)</f>
        <v>India</v>
      </c>
      <c r="F1173" s="12">
        <v>2001</v>
      </c>
      <c r="G1173" s="5">
        <v>27.835051546391753</v>
      </c>
      <c r="H1173" s="6">
        <v>71</v>
      </c>
      <c r="I1173" s="19">
        <v>95</v>
      </c>
      <c r="J1173" s="13">
        <v>100</v>
      </c>
      <c r="K1173" s="14">
        <v>10</v>
      </c>
      <c r="L1173" s="22">
        <v>64.458762886597938</v>
      </c>
      <c r="M1173" s="1">
        <f t="shared" si="36"/>
        <v>64.458762886597938</v>
      </c>
      <c r="N1173" s="1" t="str">
        <f t="shared" si="37"/>
        <v>EQUAL</v>
      </c>
    </row>
    <row r="1174" spans="1:14" ht="15">
      <c r="A1174" s="11" t="s">
        <v>123</v>
      </c>
      <c r="B1174" s="11"/>
      <c r="C1174" s="11" t="s">
        <v>124</v>
      </c>
      <c r="D1174" s="11" t="str">
        <f>VLOOKUP(E1174,[1]region!$A:$B,2,FALSE)</f>
        <v>IN</v>
      </c>
      <c r="E1174" s="11" t="str">
        <f>IFERROR(VLOOKUP(C1174,Sheet1!C:D,2,FALSE),C1174)</f>
        <v>India</v>
      </c>
      <c r="F1174" s="12">
        <v>2002</v>
      </c>
      <c r="G1174" s="5">
        <v>27.835051546391753</v>
      </c>
      <c r="H1174" s="6">
        <v>71</v>
      </c>
      <c r="I1174" s="19">
        <v>95</v>
      </c>
      <c r="J1174" s="13">
        <v>100</v>
      </c>
      <c r="K1174" s="14">
        <v>10</v>
      </c>
      <c r="L1174" s="22">
        <v>64.458762886597938</v>
      </c>
      <c r="M1174" s="1">
        <f t="shared" si="36"/>
        <v>64.458762886597938</v>
      </c>
      <c r="N1174" s="1" t="str">
        <f t="shared" si="37"/>
        <v>EQUAL</v>
      </c>
    </row>
    <row r="1175" spans="1:14" ht="15">
      <c r="A1175" s="11" t="s">
        <v>123</v>
      </c>
      <c r="B1175" s="11"/>
      <c r="C1175" s="11" t="s">
        <v>124</v>
      </c>
      <c r="D1175" s="11" t="str">
        <f>VLOOKUP(E1175,[1]region!$A:$B,2,FALSE)</f>
        <v>IN</v>
      </c>
      <c r="E1175" s="11" t="str">
        <f>IFERROR(VLOOKUP(C1175,Sheet1!C:D,2,FALSE),C1175)</f>
        <v>India</v>
      </c>
      <c r="F1175" s="12">
        <v>2003</v>
      </c>
      <c r="G1175" s="5">
        <v>28.865979381443296</v>
      </c>
      <c r="H1175" s="6">
        <v>74</v>
      </c>
      <c r="I1175" s="19">
        <v>95</v>
      </c>
      <c r="J1175" s="13">
        <v>100</v>
      </c>
      <c r="K1175" s="14">
        <v>30</v>
      </c>
      <c r="L1175" s="22">
        <v>67.466494845360828</v>
      </c>
      <c r="M1175" s="1">
        <f t="shared" si="36"/>
        <v>67.466494845360828</v>
      </c>
      <c r="N1175" s="1" t="str">
        <f t="shared" si="37"/>
        <v>EQUAL</v>
      </c>
    </row>
    <row r="1176" spans="1:14" ht="15">
      <c r="A1176" s="11" t="s">
        <v>123</v>
      </c>
      <c r="B1176" s="11"/>
      <c r="C1176" s="11" t="s">
        <v>124</v>
      </c>
      <c r="D1176" s="11" t="str">
        <f>VLOOKUP(E1176,[1]region!$A:$B,2,FALSE)</f>
        <v>IN</v>
      </c>
      <c r="E1176" s="11" t="str">
        <f>IFERROR(VLOOKUP(C1176,Sheet1!C:D,2,FALSE),C1176)</f>
        <v>India</v>
      </c>
      <c r="F1176" s="12">
        <v>2004</v>
      </c>
      <c r="G1176" s="5">
        <v>28.865979381443296</v>
      </c>
      <c r="H1176" s="6">
        <v>76</v>
      </c>
      <c r="I1176" s="19">
        <v>95</v>
      </c>
      <c r="J1176" s="13">
        <v>100</v>
      </c>
      <c r="K1176" s="14">
        <v>30</v>
      </c>
      <c r="L1176" s="22">
        <v>67.966494845360828</v>
      </c>
      <c r="M1176" s="1">
        <f t="shared" si="36"/>
        <v>67.966494845360828</v>
      </c>
      <c r="N1176" s="1" t="str">
        <f t="shared" si="37"/>
        <v>EQUAL</v>
      </c>
    </row>
    <row r="1177" spans="1:14" ht="15">
      <c r="A1177" s="11" t="s">
        <v>123</v>
      </c>
      <c r="B1177" s="11"/>
      <c r="C1177" s="11" t="s">
        <v>124</v>
      </c>
      <c r="D1177" s="11" t="str">
        <f>VLOOKUP(E1177,[1]region!$A:$B,2,FALSE)</f>
        <v>IN</v>
      </c>
      <c r="E1177" s="11" t="str">
        <f>IFERROR(VLOOKUP(C1177,Sheet1!C:D,2,FALSE),C1177)</f>
        <v>India</v>
      </c>
      <c r="F1177" s="12">
        <v>2005</v>
      </c>
      <c r="G1177" s="5">
        <v>29.896907216494846</v>
      </c>
      <c r="H1177" s="6">
        <v>76</v>
      </c>
      <c r="I1177" s="19">
        <v>95</v>
      </c>
      <c r="J1177" s="13">
        <v>100</v>
      </c>
      <c r="K1177" s="14">
        <v>30</v>
      </c>
      <c r="L1177" s="22">
        <v>68.224226804123703</v>
      </c>
      <c r="M1177" s="1">
        <f t="shared" si="36"/>
        <v>68.224226804123703</v>
      </c>
      <c r="N1177" s="1" t="str">
        <f t="shared" si="37"/>
        <v>EQUAL</v>
      </c>
    </row>
    <row r="1178" spans="1:14" ht="15">
      <c r="A1178" s="11" t="s">
        <v>123</v>
      </c>
      <c r="B1178" s="11"/>
      <c r="C1178" s="11" t="s">
        <v>124</v>
      </c>
      <c r="D1178" s="11" t="str">
        <f>VLOOKUP(E1178,[1]region!$A:$B,2,FALSE)</f>
        <v>IN</v>
      </c>
      <c r="E1178" s="11" t="str">
        <f>IFERROR(VLOOKUP(C1178,Sheet1!C:D,2,FALSE),C1178)</f>
        <v>India</v>
      </c>
      <c r="F1178" s="12">
        <v>2006</v>
      </c>
      <c r="G1178" s="5">
        <v>34.020618556701031</v>
      </c>
      <c r="H1178" s="6">
        <v>76</v>
      </c>
      <c r="I1178" s="19">
        <v>95</v>
      </c>
      <c r="J1178" s="13">
        <v>100</v>
      </c>
      <c r="K1178" s="14">
        <v>30</v>
      </c>
      <c r="L1178" s="22">
        <v>69.255154639175259</v>
      </c>
      <c r="M1178" s="1">
        <f t="shared" si="36"/>
        <v>69.255154639175259</v>
      </c>
      <c r="N1178" s="1" t="str">
        <f t="shared" si="37"/>
        <v>EQUAL</v>
      </c>
    </row>
    <row r="1179" spans="1:14" ht="15">
      <c r="A1179" s="11" t="s">
        <v>123</v>
      </c>
      <c r="B1179" s="11"/>
      <c r="C1179" s="11" t="s">
        <v>124</v>
      </c>
      <c r="D1179" s="11" t="str">
        <f>VLOOKUP(E1179,[1]region!$A:$B,2,FALSE)</f>
        <v>IN</v>
      </c>
      <c r="E1179" s="11" t="str">
        <f>IFERROR(VLOOKUP(C1179,Sheet1!C:D,2,FALSE),C1179)</f>
        <v>India</v>
      </c>
      <c r="F1179" s="12">
        <v>2007</v>
      </c>
      <c r="G1179" s="5">
        <v>36.082474226804123</v>
      </c>
      <c r="H1179" s="6">
        <v>76</v>
      </c>
      <c r="I1179" s="19">
        <v>95</v>
      </c>
      <c r="J1179" s="13">
        <v>100</v>
      </c>
      <c r="K1179" s="14">
        <v>30</v>
      </c>
      <c r="L1179" s="22">
        <v>69.770618556701038</v>
      </c>
      <c r="M1179" s="1">
        <f t="shared" si="36"/>
        <v>69.770618556701038</v>
      </c>
      <c r="N1179" s="1" t="str">
        <f t="shared" si="37"/>
        <v>EQUAL</v>
      </c>
    </row>
    <row r="1180" spans="1:14" ht="15">
      <c r="A1180" s="11" t="s">
        <v>123</v>
      </c>
      <c r="B1180" s="11"/>
      <c r="C1180" s="11" t="s">
        <v>124</v>
      </c>
      <c r="D1180" s="11" t="str">
        <f>VLOOKUP(E1180,[1]region!$A:$B,2,FALSE)</f>
        <v>IN</v>
      </c>
      <c r="E1180" s="11" t="str">
        <f>IFERROR(VLOOKUP(C1180,Sheet1!C:D,2,FALSE),C1180)</f>
        <v>India</v>
      </c>
      <c r="F1180" s="12">
        <v>2008</v>
      </c>
      <c r="G1180" s="5">
        <v>35.051546391752574</v>
      </c>
      <c r="H1180" s="6">
        <v>76</v>
      </c>
      <c r="I1180" s="19">
        <v>95</v>
      </c>
      <c r="J1180" s="13">
        <v>100</v>
      </c>
      <c r="K1180" s="14">
        <v>30</v>
      </c>
      <c r="L1180" s="22">
        <v>69.512886597938149</v>
      </c>
      <c r="M1180" s="1">
        <f t="shared" si="36"/>
        <v>69.512886597938149</v>
      </c>
      <c r="N1180" s="1" t="str">
        <f t="shared" si="37"/>
        <v>EQUAL</v>
      </c>
    </row>
    <row r="1181" spans="1:14" ht="15">
      <c r="A1181" s="11" t="s">
        <v>123</v>
      </c>
      <c r="B1181" s="11"/>
      <c r="C1181" s="11" t="s">
        <v>124</v>
      </c>
      <c r="D1181" s="11" t="str">
        <f>VLOOKUP(E1181,[1]region!$A:$B,2,FALSE)</f>
        <v>IN</v>
      </c>
      <c r="E1181" s="11" t="str">
        <f>IFERROR(VLOOKUP(C1181,Sheet1!C:D,2,FALSE),C1181)</f>
        <v>India</v>
      </c>
      <c r="F1181" s="12">
        <v>2009</v>
      </c>
      <c r="G1181" s="5">
        <v>35.051546391752574</v>
      </c>
      <c r="H1181" s="6">
        <v>76</v>
      </c>
      <c r="I1181" s="19">
        <v>95</v>
      </c>
      <c r="J1181" s="13">
        <v>100</v>
      </c>
      <c r="K1181" s="14">
        <v>30</v>
      </c>
      <c r="L1181" s="22">
        <v>69.512886597938149</v>
      </c>
      <c r="M1181" s="1">
        <f t="shared" si="36"/>
        <v>69.512886597938149</v>
      </c>
      <c r="N1181" s="1" t="str">
        <f t="shared" si="37"/>
        <v>EQUAL</v>
      </c>
    </row>
    <row r="1182" spans="1:14" ht="15">
      <c r="A1182" s="11" t="s">
        <v>123</v>
      </c>
      <c r="B1182" s="11"/>
      <c r="C1182" s="11" t="s">
        <v>124</v>
      </c>
      <c r="D1182" s="11" t="str">
        <f>VLOOKUP(E1182,[1]region!$A:$B,2,FALSE)</f>
        <v>IN</v>
      </c>
      <c r="E1182" s="11" t="str">
        <f>IFERROR(VLOOKUP(C1182,Sheet1!C:D,2,FALSE),C1182)</f>
        <v>India</v>
      </c>
      <c r="F1182" s="12">
        <v>2010</v>
      </c>
      <c r="G1182" s="5">
        <v>34.020618556701031</v>
      </c>
      <c r="H1182" s="6">
        <v>76</v>
      </c>
      <c r="I1182" s="19">
        <v>95</v>
      </c>
      <c r="J1182" s="13">
        <v>100</v>
      </c>
      <c r="K1182" s="14">
        <v>30</v>
      </c>
      <c r="L1182" s="22">
        <v>69.255154639175259</v>
      </c>
      <c r="M1182" s="1">
        <f t="shared" si="36"/>
        <v>69.255154639175259</v>
      </c>
      <c r="N1182" s="1" t="str">
        <f t="shared" si="37"/>
        <v>EQUAL</v>
      </c>
    </row>
    <row r="1183" spans="1:14" ht="15">
      <c r="A1183" s="11" t="s">
        <v>123</v>
      </c>
      <c r="B1183" s="11"/>
      <c r="C1183" s="11" t="s">
        <v>124</v>
      </c>
      <c r="D1183" s="11" t="str">
        <f>VLOOKUP(E1183,[1]region!$A:$B,2,FALSE)</f>
        <v>IN</v>
      </c>
      <c r="E1183" s="11" t="str">
        <f>IFERROR(VLOOKUP(C1183,Sheet1!C:D,2,FALSE),C1183)</f>
        <v>India</v>
      </c>
      <c r="F1183" s="12">
        <v>2011</v>
      </c>
      <c r="G1183" s="5">
        <v>31.949350515463919</v>
      </c>
      <c r="H1183" s="6">
        <v>77</v>
      </c>
      <c r="I1183" s="19">
        <v>95</v>
      </c>
      <c r="J1183" s="13">
        <v>100</v>
      </c>
      <c r="K1183" s="14">
        <v>30</v>
      </c>
      <c r="L1183" s="22">
        <v>68.987337628865987</v>
      </c>
      <c r="M1183" s="1">
        <f t="shared" si="36"/>
        <v>68.987337628865987</v>
      </c>
      <c r="N1183" s="1" t="str">
        <f t="shared" si="37"/>
        <v>EQUAL</v>
      </c>
    </row>
    <row r="1184" spans="1:14" ht="15">
      <c r="A1184" s="11" t="s">
        <v>123</v>
      </c>
      <c r="B1184" s="11"/>
      <c r="C1184" s="11" t="s">
        <v>124</v>
      </c>
      <c r="D1184" s="11" t="str">
        <f>VLOOKUP(E1184,[1]region!$A:$B,2,FALSE)</f>
        <v>IN</v>
      </c>
      <c r="E1184" s="11" t="str">
        <f>IFERROR(VLOOKUP(C1184,Sheet1!C:D,2,FALSE),C1184)</f>
        <v>India</v>
      </c>
      <c r="F1184" s="12">
        <v>2012</v>
      </c>
      <c r="G1184" s="5">
        <v>37.113402061855673</v>
      </c>
      <c r="H1184" s="6">
        <v>76</v>
      </c>
      <c r="I1184" s="19">
        <v>95</v>
      </c>
      <c r="J1184" s="13">
        <v>100</v>
      </c>
      <c r="K1184" s="14">
        <v>30</v>
      </c>
      <c r="L1184" s="22">
        <v>70.028350515463927</v>
      </c>
      <c r="M1184" s="1">
        <f t="shared" si="36"/>
        <v>70.028350515463927</v>
      </c>
      <c r="N1184" s="1" t="str">
        <f t="shared" si="37"/>
        <v>EQUAL</v>
      </c>
    </row>
    <row r="1185" spans="1:14" ht="15">
      <c r="A1185" s="11" t="s">
        <v>123</v>
      </c>
      <c r="B1185" s="11"/>
      <c r="C1185" s="11" t="s">
        <v>124</v>
      </c>
      <c r="D1185" s="11" t="str">
        <f>VLOOKUP(E1185,[1]region!$A:$B,2,FALSE)</f>
        <v>IN</v>
      </c>
      <c r="E1185" s="11" t="str">
        <f>IFERROR(VLOOKUP(C1185,Sheet1!C:D,2,FALSE),C1185)</f>
        <v>India</v>
      </c>
      <c r="F1185" s="12">
        <v>2013</v>
      </c>
      <c r="G1185" s="5">
        <v>37.113402061855673</v>
      </c>
      <c r="H1185" s="6">
        <v>77</v>
      </c>
      <c r="I1185" s="19">
        <v>95</v>
      </c>
      <c r="J1185" s="13">
        <v>100</v>
      </c>
      <c r="K1185" s="14">
        <v>30</v>
      </c>
      <c r="L1185" s="22">
        <v>70.278350515463927</v>
      </c>
      <c r="M1185" s="1">
        <f t="shared" si="36"/>
        <v>70.278350515463927</v>
      </c>
      <c r="N1185" s="1" t="str">
        <f t="shared" si="37"/>
        <v>EQUAL</v>
      </c>
    </row>
    <row r="1186" spans="1:14" ht="15">
      <c r="A1186" s="11" t="s">
        <v>123</v>
      </c>
      <c r="B1186" s="11"/>
      <c r="C1186" s="11" t="s">
        <v>124</v>
      </c>
      <c r="D1186" s="11" t="str">
        <f>VLOOKUP(E1186,[1]region!$A:$B,2,FALSE)</f>
        <v>IN</v>
      </c>
      <c r="E1186" s="11" t="str">
        <f>IFERROR(VLOOKUP(C1186,Sheet1!C:D,2,FALSE),C1186)</f>
        <v>India</v>
      </c>
      <c r="F1186" s="12">
        <v>2014</v>
      </c>
      <c r="G1186" s="5">
        <v>39.175257731958766</v>
      </c>
      <c r="H1186" s="6">
        <v>78</v>
      </c>
      <c r="I1186" s="19">
        <v>95</v>
      </c>
      <c r="J1186" s="13">
        <v>100</v>
      </c>
      <c r="K1186" s="14">
        <v>30</v>
      </c>
      <c r="L1186" s="22">
        <v>71.043814432989691</v>
      </c>
      <c r="M1186" s="1">
        <f t="shared" si="36"/>
        <v>71.043814432989691</v>
      </c>
      <c r="N1186" s="1" t="str">
        <f t="shared" si="37"/>
        <v>EQUAL</v>
      </c>
    </row>
    <row r="1187" spans="1:14" ht="15">
      <c r="A1187" s="11" t="s">
        <v>123</v>
      </c>
      <c r="B1187" s="11"/>
      <c r="C1187" s="11" t="s">
        <v>124</v>
      </c>
      <c r="D1187" s="11" t="str">
        <f>VLOOKUP(E1187,[1]region!$A:$B,2,FALSE)</f>
        <v>IN</v>
      </c>
      <c r="E1187" s="11" t="str">
        <f>IFERROR(VLOOKUP(C1187,Sheet1!C:D,2,FALSE),C1187)</f>
        <v>India</v>
      </c>
      <c r="F1187" s="12">
        <v>2015</v>
      </c>
      <c r="G1187" s="5">
        <v>39.175257731958766</v>
      </c>
      <c r="H1187" s="6">
        <v>77</v>
      </c>
      <c r="I1187" s="19">
        <v>95</v>
      </c>
      <c r="J1187" s="13">
        <v>100</v>
      </c>
      <c r="K1187" s="14">
        <v>30</v>
      </c>
      <c r="L1187" s="22">
        <v>70.793814432989691</v>
      </c>
      <c r="M1187" s="1">
        <f t="shared" si="36"/>
        <v>70.793814432989691</v>
      </c>
      <c r="N1187" s="1" t="str">
        <f t="shared" si="37"/>
        <v>EQUAL</v>
      </c>
    </row>
    <row r="1188" spans="1:14" ht="15">
      <c r="A1188" s="11" t="s">
        <v>123</v>
      </c>
      <c r="B1188" s="11"/>
      <c r="C1188" s="11" t="s">
        <v>124</v>
      </c>
      <c r="D1188" s="11" t="str">
        <f>VLOOKUP(E1188,[1]region!$A:$B,2,FALSE)</f>
        <v>IN</v>
      </c>
      <c r="E1188" s="11" t="str">
        <f>IFERROR(VLOOKUP(C1188,Sheet1!C:D,2,FALSE),C1188)</f>
        <v>India</v>
      </c>
      <c r="F1188" s="12">
        <v>2016</v>
      </c>
      <c r="G1188" s="5">
        <v>41.237113402061851</v>
      </c>
      <c r="H1188" s="6">
        <v>77</v>
      </c>
      <c r="I1188" s="19">
        <v>95</v>
      </c>
      <c r="J1188" s="13">
        <v>100</v>
      </c>
      <c r="K1188" s="14">
        <v>30</v>
      </c>
      <c r="L1188" s="22">
        <v>71.309278350515456</v>
      </c>
      <c r="M1188" s="1">
        <f t="shared" si="36"/>
        <v>71.309278350515456</v>
      </c>
      <c r="N1188" s="1" t="str">
        <f t="shared" si="37"/>
        <v>EQUAL</v>
      </c>
    </row>
    <row r="1189" spans="1:14" ht="15">
      <c r="A1189" s="11" t="s">
        <v>123</v>
      </c>
      <c r="B1189" s="11"/>
      <c r="C1189" s="11" t="s">
        <v>124</v>
      </c>
      <c r="D1189" s="11" t="str">
        <f>VLOOKUP(E1189,[1]region!$A:$B,2,FALSE)</f>
        <v>IN</v>
      </c>
      <c r="E1189" s="11" t="str">
        <f>IFERROR(VLOOKUP(C1189,Sheet1!C:D,2,FALSE),C1189)</f>
        <v>India</v>
      </c>
      <c r="F1189" s="12">
        <v>2017</v>
      </c>
      <c r="G1189" s="5">
        <v>41.237113402061851</v>
      </c>
      <c r="H1189" s="15">
        <v>77</v>
      </c>
      <c r="I1189" s="19">
        <v>95</v>
      </c>
      <c r="J1189" s="13">
        <v>100</v>
      </c>
      <c r="K1189" s="14">
        <v>30</v>
      </c>
      <c r="L1189" s="22">
        <v>71.309278350515456</v>
      </c>
      <c r="M1189" s="1">
        <f t="shared" si="36"/>
        <v>71.309278350515456</v>
      </c>
      <c r="N1189" s="1" t="str">
        <f t="shared" si="37"/>
        <v>EQUAL</v>
      </c>
    </row>
    <row r="1190" spans="1:14" ht="15">
      <c r="A1190" s="11" t="s">
        <v>125</v>
      </c>
      <c r="B1190" s="11"/>
      <c r="C1190" s="11" t="s">
        <v>126</v>
      </c>
      <c r="D1190" s="11" t="str">
        <f>VLOOKUP(E1190,[1]region!$A:$B,2,FALSE)</f>
        <v>ID</v>
      </c>
      <c r="E1190" s="11" t="str">
        <f>IFERROR(VLOOKUP(C1190,Sheet1!C:D,2,FALSE),C1190)</f>
        <v>Indonesia</v>
      </c>
      <c r="F1190" s="12">
        <v>2000</v>
      </c>
      <c r="G1190" s="5">
        <v>19.587628865979383</v>
      </c>
      <c r="H1190" s="6">
        <v>58</v>
      </c>
      <c r="I1190" s="19">
        <v>80</v>
      </c>
      <c r="J1190" s="13">
        <v>86</v>
      </c>
      <c r="K1190" s="14">
        <v>80</v>
      </c>
      <c r="L1190" s="22">
        <v>60.296907216494844</v>
      </c>
      <c r="M1190" s="1">
        <f t="shared" si="36"/>
        <v>60.296907216494844</v>
      </c>
      <c r="N1190" s="1" t="str">
        <f t="shared" si="37"/>
        <v>EQUAL</v>
      </c>
    </row>
    <row r="1191" spans="1:14" ht="15">
      <c r="A1191" s="11" t="s">
        <v>125</v>
      </c>
      <c r="B1191" s="11"/>
      <c r="C1191" s="11" t="s">
        <v>126</v>
      </c>
      <c r="D1191" s="11" t="str">
        <f>VLOOKUP(E1191,[1]region!$A:$B,2,FALSE)</f>
        <v>ID</v>
      </c>
      <c r="E1191" s="11" t="str">
        <f>IFERROR(VLOOKUP(C1191,Sheet1!C:D,2,FALSE),C1191)</f>
        <v>Indonesia</v>
      </c>
      <c r="F1191" s="12">
        <v>2001</v>
      </c>
      <c r="G1191" s="5">
        <v>19.587628865979383</v>
      </c>
      <c r="H1191" s="6">
        <v>58</v>
      </c>
      <c r="I1191" s="19">
        <v>80</v>
      </c>
      <c r="J1191" s="13">
        <v>86</v>
      </c>
      <c r="K1191" s="14">
        <v>70</v>
      </c>
      <c r="L1191" s="22">
        <v>59.296907216494844</v>
      </c>
      <c r="M1191" s="1">
        <f t="shared" si="36"/>
        <v>59.296907216494844</v>
      </c>
      <c r="N1191" s="1" t="str">
        <f t="shared" si="37"/>
        <v>EQUAL</v>
      </c>
    </row>
    <row r="1192" spans="1:14" ht="15">
      <c r="A1192" s="11" t="s">
        <v>125</v>
      </c>
      <c r="B1192" s="11"/>
      <c r="C1192" s="11" t="s">
        <v>126</v>
      </c>
      <c r="D1192" s="11" t="str">
        <f>VLOOKUP(E1192,[1]region!$A:$B,2,FALSE)</f>
        <v>ID</v>
      </c>
      <c r="E1192" s="11" t="str">
        <f>IFERROR(VLOOKUP(C1192,Sheet1!C:D,2,FALSE),C1192)</f>
        <v>Indonesia</v>
      </c>
      <c r="F1192" s="12">
        <v>2002</v>
      </c>
      <c r="G1192" s="5">
        <v>19.587628865979383</v>
      </c>
      <c r="H1192" s="6">
        <v>58</v>
      </c>
      <c r="I1192" s="19">
        <v>80</v>
      </c>
      <c r="J1192" s="13">
        <v>86</v>
      </c>
      <c r="K1192" s="14">
        <v>80</v>
      </c>
      <c r="L1192" s="22">
        <v>60.296907216494844</v>
      </c>
      <c r="M1192" s="1">
        <f t="shared" si="36"/>
        <v>60.296907216494844</v>
      </c>
      <c r="N1192" s="1" t="str">
        <f t="shared" si="37"/>
        <v>EQUAL</v>
      </c>
    </row>
    <row r="1193" spans="1:14" ht="15">
      <c r="A1193" s="11" t="s">
        <v>125</v>
      </c>
      <c r="B1193" s="11"/>
      <c r="C1193" s="11" t="s">
        <v>126</v>
      </c>
      <c r="D1193" s="11" t="str">
        <f>VLOOKUP(E1193,[1]region!$A:$B,2,FALSE)</f>
        <v>ID</v>
      </c>
      <c r="E1193" s="11" t="str">
        <f>IFERROR(VLOOKUP(C1193,Sheet1!C:D,2,FALSE),C1193)</f>
        <v>Indonesia</v>
      </c>
      <c r="F1193" s="12">
        <v>2003</v>
      </c>
      <c r="G1193" s="5">
        <v>19.587628865979383</v>
      </c>
      <c r="H1193" s="6">
        <v>59</v>
      </c>
      <c r="I1193" s="19">
        <v>80</v>
      </c>
      <c r="J1193" s="13">
        <v>86</v>
      </c>
      <c r="K1193" s="14">
        <v>90</v>
      </c>
      <c r="L1193" s="22">
        <v>61.546907216494844</v>
      </c>
      <c r="M1193" s="1">
        <f t="shared" si="36"/>
        <v>61.546907216494844</v>
      </c>
      <c r="N1193" s="1" t="str">
        <f t="shared" si="37"/>
        <v>EQUAL</v>
      </c>
    </row>
    <row r="1194" spans="1:14" ht="15">
      <c r="A1194" s="11" t="s">
        <v>125</v>
      </c>
      <c r="B1194" s="11"/>
      <c r="C1194" s="11" t="s">
        <v>126</v>
      </c>
      <c r="D1194" s="11" t="str">
        <f>VLOOKUP(E1194,[1]region!$A:$B,2,FALSE)</f>
        <v>ID</v>
      </c>
      <c r="E1194" s="11" t="str">
        <f>IFERROR(VLOOKUP(C1194,Sheet1!C:D,2,FALSE),C1194)</f>
        <v>Indonesia</v>
      </c>
      <c r="F1194" s="12">
        <v>2004</v>
      </c>
      <c r="G1194" s="5">
        <v>20.618556701030926</v>
      </c>
      <c r="H1194" s="6">
        <v>63</v>
      </c>
      <c r="I1194" s="19">
        <v>90</v>
      </c>
      <c r="J1194" s="13">
        <v>86</v>
      </c>
      <c r="K1194" s="14">
        <v>90</v>
      </c>
      <c r="L1194" s="22">
        <v>65.304639175257734</v>
      </c>
      <c r="M1194" s="1">
        <f t="shared" si="36"/>
        <v>65.304639175257734</v>
      </c>
      <c r="N1194" s="1" t="str">
        <f t="shared" si="37"/>
        <v>EQUAL</v>
      </c>
    </row>
    <row r="1195" spans="1:14" ht="15">
      <c r="A1195" s="11" t="s">
        <v>125</v>
      </c>
      <c r="B1195" s="11"/>
      <c r="C1195" s="11" t="s">
        <v>126</v>
      </c>
      <c r="D1195" s="11" t="str">
        <f>VLOOKUP(E1195,[1]region!$A:$B,2,FALSE)</f>
        <v>ID</v>
      </c>
      <c r="E1195" s="11" t="str">
        <f>IFERROR(VLOOKUP(C1195,Sheet1!C:D,2,FALSE),C1195)</f>
        <v>Indonesia</v>
      </c>
      <c r="F1195" s="12">
        <v>2005</v>
      </c>
      <c r="G1195" s="5">
        <v>22.680412371134022</v>
      </c>
      <c r="H1195" s="6">
        <v>65</v>
      </c>
      <c r="I1195" s="19">
        <v>90</v>
      </c>
      <c r="J1195" s="13">
        <v>86</v>
      </c>
      <c r="K1195" s="14">
        <v>90</v>
      </c>
      <c r="L1195" s="22">
        <v>66.320103092783512</v>
      </c>
      <c r="M1195" s="1">
        <f t="shared" si="36"/>
        <v>66.320103092783512</v>
      </c>
      <c r="N1195" s="1" t="str">
        <f t="shared" si="37"/>
        <v>EQUAL</v>
      </c>
    </row>
    <row r="1196" spans="1:14" ht="15">
      <c r="A1196" s="11" t="s">
        <v>125</v>
      </c>
      <c r="B1196" s="11"/>
      <c r="C1196" s="11" t="s">
        <v>126</v>
      </c>
      <c r="D1196" s="11" t="str">
        <f>VLOOKUP(E1196,[1]region!$A:$B,2,FALSE)</f>
        <v>ID</v>
      </c>
      <c r="E1196" s="11" t="str">
        <f>IFERROR(VLOOKUP(C1196,Sheet1!C:D,2,FALSE),C1196)</f>
        <v>Indonesia</v>
      </c>
      <c r="F1196" s="12">
        <v>2006</v>
      </c>
      <c r="G1196" s="5">
        <v>24.742268041237114</v>
      </c>
      <c r="H1196" s="6">
        <v>65</v>
      </c>
      <c r="I1196" s="19">
        <v>90</v>
      </c>
      <c r="J1196" s="13">
        <v>86</v>
      </c>
      <c r="K1196" s="14">
        <v>100</v>
      </c>
      <c r="L1196" s="22">
        <v>67.835567010309276</v>
      </c>
      <c r="M1196" s="1">
        <f t="shared" si="36"/>
        <v>67.835567010309276</v>
      </c>
      <c r="N1196" s="1" t="str">
        <f t="shared" si="37"/>
        <v>EQUAL</v>
      </c>
    </row>
    <row r="1197" spans="1:14" ht="15">
      <c r="A1197" s="11" t="s">
        <v>125</v>
      </c>
      <c r="B1197" s="11"/>
      <c r="C1197" s="11" t="s">
        <v>126</v>
      </c>
      <c r="D1197" s="11" t="str">
        <f>VLOOKUP(E1197,[1]region!$A:$B,2,FALSE)</f>
        <v>ID</v>
      </c>
      <c r="E1197" s="11" t="str">
        <f>IFERROR(VLOOKUP(C1197,Sheet1!C:D,2,FALSE),C1197)</f>
        <v>Indonesia</v>
      </c>
      <c r="F1197" s="12">
        <v>2007</v>
      </c>
      <c r="G1197" s="5">
        <v>23.711340206185564</v>
      </c>
      <c r="H1197" s="6">
        <v>67</v>
      </c>
      <c r="I1197" s="19">
        <v>90</v>
      </c>
      <c r="J1197" s="13">
        <v>86</v>
      </c>
      <c r="K1197" s="14">
        <v>100</v>
      </c>
      <c r="L1197" s="22">
        <v>68.077835051546401</v>
      </c>
      <c r="M1197" s="1">
        <f t="shared" si="36"/>
        <v>68.077835051546401</v>
      </c>
      <c r="N1197" s="1" t="str">
        <f t="shared" si="37"/>
        <v>EQUAL</v>
      </c>
    </row>
    <row r="1198" spans="1:14" ht="15">
      <c r="A1198" s="11" t="s">
        <v>125</v>
      </c>
      <c r="B1198" s="11"/>
      <c r="C1198" s="11" t="s">
        <v>126</v>
      </c>
      <c r="D1198" s="11" t="str">
        <f>VLOOKUP(E1198,[1]region!$A:$B,2,FALSE)</f>
        <v>ID</v>
      </c>
      <c r="E1198" s="11" t="str">
        <f>IFERROR(VLOOKUP(C1198,Sheet1!C:D,2,FALSE),C1198)</f>
        <v>Indonesia</v>
      </c>
      <c r="F1198" s="12">
        <v>2008</v>
      </c>
      <c r="G1198" s="5">
        <v>26.804123711340207</v>
      </c>
      <c r="H1198" s="6">
        <v>66</v>
      </c>
      <c r="I1198" s="19">
        <v>90</v>
      </c>
      <c r="J1198" s="13">
        <v>86</v>
      </c>
      <c r="K1198" s="14">
        <v>100</v>
      </c>
      <c r="L1198" s="22">
        <v>68.601030927835041</v>
      </c>
      <c r="M1198" s="1">
        <f t="shared" si="36"/>
        <v>68.601030927835041</v>
      </c>
      <c r="N1198" s="1" t="str">
        <f t="shared" si="37"/>
        <v>EQUAL</v>
      </c>
    </row>
    <row r="1199" spans="1:14" ht="15">
      <c r="A1199" s="11" t="s">
        <v>125</v>
      </c>
      <c r="B1199" s="11"/>
      <c r="C1199" s="11" t="s">
        <v>126</v>
      </c>
      <c r="D1199" s="11" t="str">
        <f>VLOOKUP(E1199,[1]region!$A:$B,2,FALSE)</f>
        <v>ID</v>
      </c>
      <c r="E1199" s="11" t="str">
        <f>IFERROR(VLOOKUP(C1199,Sheet1!C:D,2,FALSE),C1199)</f>
        <v>Indonesia</v>
      </c>
      <c r="F1199" s="12">
        <v>2009</v>
      </c>
      <c r="G1199" s="5">
        <v>28.865979381443296</v>
      </c>
      <c r="H1199" s="6">
        <v>65</v>
      </c>
      <c r="I1199" s="19">
        <v>90</v>
      </c>
      <c r="J1199" s="13">
        <v>86</v>
      </c>
      <c r="K1199" s="14">
        <v>100</v>
      </c>
      <c r="L1199" s="22">
        <v>68.866494845360819</v>
      </c>
      <c r="M1199" s="1">
        <f t="shared" si="36"/>
        <v>68.866494845360819</v>
      </c>
      <c r="N1199" s="1" t="str">
        <f t="shared" si="37"/>
        <v>EQUAL</v>
      </c>
    </row>
    <row r="1200" spans="1:14" ht="15">
      <c r="A1200" s="11" t="s">
        <v>125</v>
      </c>
      <c r="B1200" s="11"/>
      <c r="C1200" s="11" t="s">
        <v>126</v>
      </c>
      <c r="D1200" s="11" t="str">
        <f>VLOOKUP(E1200,[1]region!$A:$B,2,FALSE)</f>
        <v>ID</v>
      </c>
      <c r="E1200" s="11" t="str">
        <f>IFERROR(VLOOKUP(C1200,Sheet1!C:D,2,FALSE),C1200)</f>
        <v>Indonesia</v>
      </c>
      <c r="F1200" s="12">
        <v>2010</v>
      </c>
      <c r="G1200" s="5">
        <v>28.865979381443296</v>
      </c>
      <c r="H1200" s="6">
        <v>65</v>
      </c>
      <c r="I1200" s="19">
        <v>90</v>
      </c>
      <c r="J1200" s="13">
        <v>86</v>
      </c>
      <c r="K1200" s="14">
        <v>100</v>
      </c>
      <c r="L1200" s="22">
        <v>68.866494845360819</v>
      </c>
      <c r="M1200" s="1">
        <f t="shared" si="36"/>
        <v>68.866494845360819</v>
      </c>
      <c r="N1200" s="1" t="str">
        <f t="shared" si="37"/>
        <v>EQUAL</v>
      </c>
    </row>
    <row r="1201" spans="1:14" ht="15">
      <c r="A1201" s="11" t="s">
        <v>125</v>
      </c>
      <c r="B1201" s="11"/>
      <c r="C1201" s="11" t="s">
        <v>126</v>
      </c>
      <c r="D1201" s="11" t="str">
        <f>VLOOKUP(E1201,[1]region!$A:$B,2,FALSE)</f>
        <v>ID</v>
      </c>
      <c r="E1201" s="11" t="str">
        <f>IFERROR(VLOOKUP(C1201,Sheet1!C:D,2,FALSE),C1201)</f>
        <v>Indonesia</v>
      </c>
      <c r="F1201" s="12">
        <v>2011</v>
      </c>
      <c r="G1201" s="5">
        <v>31.214536082474233</v>
      </c>
      <c r="H1201" s="6">
        <v>65</v>
      </c>
      <c r="I1201" s="19">
        <v>90</v>
      </c>
      <c r="J1201" s="13">
        <v>86</v>
      </c>
      <c r="K1201" s="14">
        <v>100</v>
      </c>
      <c r="L1201" s="22">
        <v>69.453634020618551</v>
      </c>
      <c r="M1201" s="1">
        <f t="shared" si="36"/>
        <v>69.453634020618551</v>
      </c>
      <c r="N1201" s="1" t="str">
        <f t="shared" si="37"/>
        <v>EQUAL</v>
      </c>
    </row>
    <row r="1202" spans="1:14" ht="15">
      <c r="A1202" s="11" t="s">
        <v>125</v>
      </c>
      <c r="B1202" s="11"/>
      <c r="C1202" s="11" t="s">
        <v>126</v>
      </c>
      <c r="D1202" s="11" t="str">
        <f>VLOOKUP(E1202,[1]region!$A:$B,2,FALSE)</f>
        <v>ID</v>
      </c>
      <c r="E1202" s="11" t="str">
        <f>IFERROR(VLOOKUP(C1202,Sheet1!C:D,2,FALSE),C1202)</f>
        <v>Indonesia</v>
      </c>
      <c r="F1202" s="12">
        <v>2012</v>
      </c>
      <c r="G1202" s="5">
        <v>32.989690721649481</v>
      </c>
      <c r="H1202" s="6">
        <v>65</v>
      </c>
      <c r="I1202" s="19">
        <v>90</v>
      </c>
      <c r="J1202" s="13">
        <v>86</v>
      </c>
      <c r="K1202" s="14">
        <v>100</v>
      </c>
      <c r="L1202" s="22">
        <v>69.897422680412376</v>
      </c>
      <c r="M1202" s="1">
        <f t="shared" si="36"/>
        <v>69.897422680412376</v>
      </c>
      <c r="N1202" s="1" t="str">
        <f t="shared" si="37"/>
        <v>EQUAL</v>
      </c>
    </row>
    <row r="1203" spans="1:14" ht="15">
      <c r="A1203" s="11" t="s">
        <v>125</v>
      </c>
      <c r="B1203" s="11"/>
      <c r="C1203" s="11" t="s">
        <v>126</v>
      </c>
      <c r="D1203" s="11" t="str">
        <f>VLOOKUP(E1203,[1]region!$A:$B,2,FALSE)</f>
        <v>ID</v>
      </c>
      <c r="E1203" s="11" t="str">
        <f>IFERROR(VLOOKUP(C1203,Sheet1!C:D,2,FALSE),C1203)</f>
        <v>Indonesia</v>
      </c>
      <c r="F1203" s="12">
        <v>2013</v>
      </c>
      <c r="G1203" s="5">
        <v>32.989690721649481</v>
      </c>
      <c r="H1203" s="6">
        <v>64</v>
      </c>
      <c r="I1203" s="19">
        <v>90</v>
      </c>
      <c r="J1203" s="13">
        <v>86</v>
      </c>
      <c r="K1203" s="14">
        <v>100</v>
      </c>
      <c r="L1203" s="22">
        <v>69.647422680412376</v>
      </c>
      <c r="M1203" s="1">
        <f t="shared" si="36"/>
        <v>69.647422680412376</v>
      </c>
      <c r="N1203" s="1" t="str">
        <f t="shared" si="37"/>
        <v>EQUAL</v>
      </c>
    </row>
    <row r="1204" spans="1:14" ht="15">
      <c r="A1204" s="11" t="s">
        <v>125</v>
      </c>
      <c r="B1204" s="11"/>
      <c r="C1204" s="11" t="s">
        <v>126</v>
      </c>
      <c r="D1204" s="11" t="str">
        <f>VLOOKUP(E1204,[1]region!$A:$B,2,FALSE)</f>
        <v>ID</v>
      </c>
      <c r="E1204" s="11" t="str">
        <f>IFERROR(VLOOKUP(C1204,Sheet1!C:D,2,FALSE),C1204)</f>
        <v>Indonesia</v>
      </c>
      <c r="F1204" s="12">
        <v>2014</v>
      </c>
      <c r="G1204" s="5">
        <v>35.051546391752574</v>
      </c>
      <c r="H1204" s="6">
        <v>64</v>
      </c>
      <c r="I1204" s="19">
        <v>95</v>
      </c>
      <c r="J1204" s="13">
        <v>100</v>
      </c>
      <c r="K1204" s="14">
        <v>100</v>
      </c>
      <c r="L1204" s="22">
        <v>73.512886597938149</v>
      </c>
      <c r="M1204" s="1">
        <f t="shared" si="36"/>
        <v>73.512886597938149</v>
      </c>
      <c r="N1204" s="1" t="str">
        <f t="shared" si="37"/>
        <v>EQUAL</v>
      </c>
    </row>
    <row r="1205" spans="1:14" ht="15">
      <c r="A1205" s="11" t="s">
        <v>125</v>
      </c>
      <c r="B1205" s="11"/>
      <c r="C1205" s="11" t="s">
        <v>126</v>
      </c>
      <c r="D1205" s="11" t="str">
        <f>VLOOKUP(E1205,[1]region!$A:$B,2,FALSE)</f>
        <v>ID</v>
      </c>
      <c r="E1205" s="11" t="str">
        <f>IFERROR(VLOOKUP(C1205,Sheet1!C:D,2,FALSE),C1205)</f>
        <v>Indonesia</v>
      </c>
      <c r="F1205" s="12">
        <v>2015</v>
      </c>
      <c r="G1205" s="5">
        <v>37.113402061855673</v>
      </c>
      <c r="H1205" s="6">
        <v>65</v>
      </c>
      <c r="I1205" s="19">
        <v>95</v>
      </c>
      <c r="J1205" s="13">
        <v>100</v>
      </c>
      <c r="K1205" s="14">
        <v>100</v>
      </c>
      <c r="L1205" s="22">
        <v>74.278350515463927</v>
      </c>
      <c r="M1205" s="1">
        <f t="shared" si="36"/>
        <v>74.278350515463927</v>
      </c>
      <c r="N1205" s="1" t="str">
        <f t="shared" si="37"/>
        <v>EQUAL</v>
      </c>
    </row>
    <row r="1206" spans="1:14" ht="15">
      <c r="A1206" s="11" t="s">
        <v>125</v>
      </c>
      <c r="B1206" s="11"/>
      <c r="C1206" s="11" t="s">
        <v>126</v>
      </c>
      <c r="D1206" s="11" t="str">
        <f>VLOOKUP(E1206,[1]region!$A:$B,2,FALSE)</f>
        <v>ID</v>
      </c>
      <c r="E1206" s="11" t="str">
        <f>IFERROR(VLOOKUP(C1206,Sheet1!C:D,2,FALSE),C1206)</f>
        <v>Indonesia</v>
      </c>
      <c r="F1206" s="12">
        <v>2016</v>
      </c>
      <c r="G1206" s="5">
        <v>38.144329896907216</v>
      </c>
      <c r="H1206" s="6">
        <v>65</v>
      </c>
      <c r="I1206" s="19">
        <v>95</v>
      </c>
      <c r="J1206" s="13">
        <v>100</v>
      </c>
      <c r="K1206" s="14">
        <v>100</v>
      </c>
      <c r="L1206" s="22">
        <v>74.536082474226802</v>
      </c>
      <c r="M1206" s="1">
        <f t="shared" si="36"/>
        <v>74.536082474226802</v>
      </c>
      <c r="N1206" s="1" t="str">
        <f t="shared" si="37"/>
        <v>EQUAL</v>
      </c>
    </row>
    <row r="1207" spans="1:14" ht="15">
      <c r="A1207" s="11" t="s">
        <v>125</v>
      </c>
      <c r="B1207" s="11"/>
      <c r="C1207" s="11" t="s">
        <v>126</v>
      </c>
      <c r="D1207" s="11" t="str">
        <f>VLOOKUP(E1207,[1]region!$A:$B,2,FALSE)</f>
        <v>ID</v>
      </c>
      <c r="E1207" s="11" t="str">
        <f>IFERROR(VLOOKUP(C1207,Sheet1!C:D,2,FALSE),C1207)</f>
        <v>Indonesia</v>
      </c>
      <c r="F1207" s="12">
        <v>2017</v>
      </c>
      <c r="G1207" s="5">
        <v>38.144329896907216</v>
      </c>
      <c r="H1207" s="15">
        <v>64</v>
      </c>
      <c r="I1207" s="19">
        <v>95</v>
      </c>
      <c r="J1207" s="13">
        <v>100</v>
      </c>
      <c r="K1207" s="14">
        <v>100</v>
      </c>
      <c r="L1207" s="22">
        <v>74.286082474226802</v>
      </c>
      <c r="M1207" s="1">
        <f t="shared" si="36"/>
        <v>74.286082474226802</v>
      </c>
      <c r="N1207" s="1" t="str">
        <f t="shared" si="37"/>
        <v>EQUAL</v>
      </c>
    </row>
    <row r="1208" spans="1:14" ht="15">
      <c r="A1208" s="11" t="s">
        <v>129</v>
      </c>
      <c r="B1208" s="11"/>
      <c r="C1208" s="11" t="s">
        <v>130</v>
      </c>
      <c r="D1208" s="11" t="str">
        <f>VLOOKUP(E1208,[1]region!$A:$B,2,FALSE)</f>
        <v>IR</v>
      </c>
      <c r="E1208" s="11" t="str">
        <f>IFERROR(VLOOKUP(C1208,Sheet1!C:D,2,FALSE),C1208)</f>
        <v>Iran, Islamic Rep.</v>
      </c>
      <c r="F1208" s="12">
        <v>2000</v>
      </c>
      <c r="G1208" s="5">
        <v>30.927835051546392</v>
      </c>
      <c r="H1208" s="6">
        <v>26</v>
      </c>
      <c r="I1208" s="19">
        <v>65</v>
      </c>
      <c r="J1208" s="13">
        <v>58</v>
      </c>
      <c r="K1208" s="14">
        <v>100</v>
      </c>
      <c r="L1208" s="22">
        <v>49.181958762886595</v>
      </c>
      <c r="M1208" s="1">
        <f t="shared" si="36"/>
        <v>49.181958762886595</v>
      </c>
      <c r="N1208" s="1" t="str">
        <f t="shared" si="37"/>
        <v>EQUAL</v>
      </c>
    </row>
    <row r="1209" spans="1:14" ht="15">
      <c r="A1209" s="11" t="s">
        <v>129</v>
      </c>
      <c r="B1209" s="11"/>
      <c r="C1209" s="11" t="s">
        <v>130</v>
      </c>
      <c r="D1209" s="11" t="str">
        <f>VLOOKUP(E1209,[1]region!$A:$B,2,FALSE)</f>
        <v>IR</v>
      </c>
      <c r="E1209" s="11" t="str">
        <f>IFERROR(VLOOKUP(C1209,Sheet1!C:D,2,FALSE),C1209)</f>
        <v>Iran, Islamic Rep.</v>
      </c>
      <c r="F1209" s="12">
        <v>2001</v>
      </c>
      <c r="G1209" s="5">
        <v>30.927835051546392</v>
      </c>
      <c r="H1209" s="6">
        <v>26</v>
      </c>
      <c r="I1209" s="19">
        <v>65</v>
      </c>
      <c r="J1209" s="13">
        <v>58</v>
      </c>
      <c r="K1209" s="14">
        <v>100</v>
      </c>
      <c r="L1209" s="22">
        <v>49.181958762886595</v>
      </c>
      <c r="M1209" s="1">
        <f t="shared" si="36"/>
        <v>49.181958762886595</v>
      </c>
      <c r="N1209" s="1" t="str">
        <f t="shared" si="37"/>
        <v>EQUAL</v>
      </c>
    </row>
    <row r="1210" spans="1:14" ht="15">
      <c r="A1210" s="11" t="s">
        <v>129</v>
      </c>
      <c r="B1210" s="11"/>
      <c r="C1210" s="11" t="s">
        <v>130</v>
      </c>
      <c r="D1210" s="11" t="str">
        <f>VLOOKUP(E1210,[1]region!$A:$B,2,FALSE)</f>
        <v>IR</v>
      </c>
      <c r="E1210" s="11" t="str">
        <f>IFERROR(VLOOKUP(C1210,Sheet1!C:D,2,FALSE),C1210)</f>
        <v>Iran, Islamic Rep.</v>
      </c>
      <c r="F1210" s="12">
        <v>2002</v>
      </c>
      <c r="G1210" s="5">
        <v>30.927835051546392</v>
      </c>
      <c r="H1210" s="6">
        <v>26</v>
      </c>
      <c r="I1210" s="19">
        <v>65</v>
      </c>
      <c r="J1210" s="13">
        <v>58</v>
      </c>
      <c r="K1210" s="14">
        <v>100</v>
      </c>
      <c r="L1210" s="22">
        <v>49.181958762886595</v>
      </c>
      <c r="M1210" s="1">
        <f t="shared" si="36"/>
        <v>49.181958762886595</v>
      </c>
      <c r="N1210" s="1" t="str">
        <f t="shared" si="37"/>
        <v>EQUAL</v>
      </c>
    </row>
    <row r="1211" spans="1:14" ht="15">
      <c r="A1211" s="11" t="s">
        <v>129</v>
      </c>
      <c r="B1211" s="11"/>
      <c r="C1211" s="11" t="s">
        <v>130</v>
      </c>
      <c r="D1211" s="11" t="str">
        <f>VLOOKUP(E1211,[1]region!$A:$B,2,FALSE)</f>
        <v>IR</v>
      </c>
      <c r="E1211" s="11" t="str">
        <f>IFERROR(VLOOKUP(C1211,Sheet1!C:D,2,FALSE),C1211)</f>
        <v>Iran, Islamic Rep.</v>
      </c>
      <c r="F1211" s="12">
        <v>2003</v>
      </c>
      <c r="G1211" s="5">
        <v>30.927835051546392</v>
      </c>
      <c r="H1211" s="6">
        <v>25</v>
      </c>
      <c r="I1211" s="19">
        <v>65</v>
      </c>
      <c r="J1211" s="13">
        <v>58</v>
      </c>
      <c r="K1211" s="14">
        <v>100</v>
      </c>
      <c r="L1211" s="22">
        <v>48.931958762886595</v>
      </c>
      <c r="M1211" s="1">
        <f t="shared" si="36"/>
        <v>48.931958762886595</v>
      </c>
      <c r="N1211" s="1" t="str">
        <f t="shared" si="37"/>
        <v>EQUAL</v>
      </c>
    </row>
    <row r="1212" spans="1:14" ht="15">
      <c r="A1212" s="11" t="s">
        <v>129</v>
      </c>
      <c r="B1212" s="11"/>
      <c r="C1212" s="11" t="s">
        <v>130</v>
      </c>
      <c r="D1212" s="11" t="str">
        <f>VLOOKUP(E1212,[1]region!$A:$B,2,FALSE)</f>
        <v>IR</v>
      </c>
      <c r="E1212" s="11" t="str">
        <f>IFERROR(VLOOKUP(C1212,Sheet1!C:D,2,FALSE),C1212)</f>
        <v>Iran, Islamic Rep.</v>
      </c>
      <c r="F1212" s="12">
        <v>2004</v>
      </c>
      <c r="G1212" s="5">
        <v>29.896907216494846</v>
      </c>
      <c r="H1212" s="6">
        <v>25</v>
      </c>
      <c r="I1212" s="19">
        <v>20</v>
      </c>
      <c r="J1212" s="13">
        <v>30</v>
      </c>
      <c r="K1212" s="14">
        <v>100</v>
      </c>
      <c r="L1212" s="22">
        <v>33.22422680412371</v>
      </c>
      <c r="M1212" s="1">
        <f t="shared" si="36"/>
        <v>33.22422680412371</v>
      </c>
      <c r="N1212" s="1" t="str">
        <f t="shared" si="37"/>
        <v>EQUAL</v>
      </c>
    </row>
    <row r="1213" spans="1:14" ht="15">
      <c r="A1213" s="11" t="s">
        <v>129</v>
      </c>
      <c r="B1213" s="11"/>
      <c r="C1213" s="11" t="s">
        <v>130</v>
      </c>
      <c r="D1213" s="11" t="str">
        <f>VLOOKUP(E1213,[1]region!$A:$B,2,FALSE)</f>
        <v>IR</v>
      </c>
      <c r="E1213" s="11" t="str">
        <f>IFERROR(VLOOKUP(C1213,Sheet1!C:D,2,FALSE),C1213)</f>
        <v>Iran, Islamic Rep.</v>
      </c>
      <c r="F1213" s="12">
        <v>2005</v>
      </c>
      <c r="G1213" s="5">
        <v>29.896907216494846</v>
      </c>
      <c r="H1213" s="6">
        <v>24</v>
      </c>
      <c r="I1213" s="19">
        <v>20</v>
      </c>
      <c r="J1213" s="13">
        <v>30</v>
      </c>
      <c r="K1213" s="14">
        <v>100</v>
      </c>
      <c r="L1213" s="22">
        <v>32.97422680412371</v>
      </c>
      <c r="M1213" s="1">
        <f t="shared" si="36"/>
        <v>32.97422680412371</v>
      </c>
      <c r="N1213" s="1" t="str">
        <f t="shared" si="37"/>
        <v>EQUAL</v>
      </c>
    </row>
    <row r="1214" spans="1:14" ht="15">
      <c r="A1214" s="11" t="s">
        <v>129</v>
      </c>
      <c r="B1214" s="11"/>
      <c r="C1214" s="11" t="s">
        <v>130</v>
      </c>
      <c r="D1214" s="11" t="str">
        <f>VLOOKUP(E1214,[1]region!$A:$B,2,FALSE)</f>
        <v>IR</v>
      </c>
      <c r="E1214" s="11" t="str">
        <f>IFERROR(VLOOKUP(C1214,Sheet1!C:D,2,FALSE),C1214)</f>
        <v>Iran, Islamic Rep.</v>
      </c>
      <c r="F1214" s="12">
        <v>2006</v>
      </c>
      <c r="G1214" s="5">
        <v>27.835051546391753</v>
      </c>
      <c r="H1214" s="6">
        <v>23</v>
      </c>
      <c r="I1214" s="19">
        <v>20</v>
      </c>
      <c r="J1214" s="13">
        <v>30</v>
      </c>
      <c r="K1214" s="14">
        <v>100</v>
      </c>
      <c r="L1214" s="22">
        <v>32.208762886597938</v>
      </c>
      <c r="M1214" s="1">
        <f t="shared" si="36"/>
        <v>32.208762886597938</v>
      </c>
      <c r="N1214" s="1" t="str">
        <f t="shared" si="37"/>
        <v>EQUAL</v>
      </c>
    </row>
    <row r="1215" spans="1:14" ht="15">
      <c r="A1215" s="11" t="s">
        <v>129</v>
      </c>
      <c r="B1215" s="11"/>
      <c r="C1215" s="11" t="s">
        <v>130</v>
      </c>
      <c r="D1215" s="11" t="str">
        <f>VLOOKUP(E1215,[1]region!$A:$B,2,FALSE)</f>
        <v>IR</v>
      </c>
      <c r="E1215" s="11" t="str">
        <f>IFERROR(VLOOKUP(C1215,Sheet1!C:D,2,FALSE),C1215)</f>
        <v>Iran, Islamic Rep.</v>
      </c>
      <c r="F1215" s="12">
        <v>2007</v>
      </c>
      <c r="G1215" s="5">
        <v>25.773195876288657</v>
      </c>
      <c r="H1215" s="6">
        <v>24</v>
      </c>
      <c r="I1215" s="19">
        <v>20</v>
      </c>
      <c r="J1215" s="13">
        <v>30</v>
      </c>
      <c r="K1215" s="14">
        <v>100</v>
      </c>
      <c r="L1215" s="22">
        <v>31.943298969072163</v>
      </c>
      <c r="M1215" s="1">
        <f t="shared" si="36"/>
        <v>31.943298969072163</v>
      </c>
      <c r="N1215" s="1" t="str">
        <f t="shared" si="37"/>
        <v>EQUAL</v>
      </c>
    </row>
    <row r="1216" spans="1:14" ht="15">
      <c r="A1216" s="11" t="s">
        <v>129</v>
      </c>
      <c r="B1216" s="11"/>
      <c r="C1216" s="11" t="s">
        <v>130</v>
      </c>
      <c r="D1216" s="11" t="str">
        <f>VLOOKUP(E1216,[1]region!$A:$B,2,FALSE)</f>
        <v>IR</v>
      </c>
      <c r="E1216" s="11" t="str">
        <f>IFERROR(VLOOKUP(C1216,Sheet1!C:D,2,FALSE),C1216)</f>
        <v>Iran, Islamic Rep.</v>
      </c>
      <c r="F1216" s="12">
        <v>2008</v>
      </c>
      <c r="G1216" s="5">
        <v>23.711340206185564</v>
      </c>
      <c r="H1216" s="6">
        <v>22</v>
      </c>
      <c r="I1216" s="19">
        <v>20</v>
      </c>
      <c r="J1216" s="13">
        <v>30</v>
      </c>
      <c r="K1216" s="14">
        <v>100</v>
      </c>
      <c r="L1216" s="22">
        <v>30.927835051546392</v>
      </c>
      <c r="M1216" s="1">
        <f t="shared" si="36"/>
        <v>30.927835051546392</v>
      </c>
      <c r="N1216" s="1" t="str">
        <f t="shared" si="37"/>
        <v>EQUAL</v>
      </c>
    </row>
    <row r="1217" spans="1:14" ht="15">
      <c r="A1217" s="11" t="s">
        <v>129</v>
      </c>
      <c r="B1217" s="11"/>
      <c r="C1217" s="11" t="s">
        <v>130</v>
      </c>
      <c r="D1217" s="11" t="str">
        <f>VLOOKUP(E1217,[1]region!$A:$B,2,FALSE)</f>
        <v>IR</v>
      </c>
      <c r="E1217" s="11" t="str">
        <f>IFERROR(VLOOKUP(C1217,Sheet1!C:D,2,FALSE),C1217)</f>
        <v>Iran, Islamic Rep.</v>
      </c>
      <c r="F1217" s="12">
        <v>2009</v>
      </c>
      <c r="G1217" s="5">
        <v>18.556701030927837</v>
      </c>
      <c r="H1217" s="6">
        <v>20</v>
      </c>
      <c r="I1217" s="19">
        <v>15</v>
      </c>
      <c r="J1217" s="13">
        <v>30</v>
      </c>
      <c r="K1217" s="14">
        <v>100</v>
      </c>
      <c r="L1217" s="22">
        <v>27.88917525773196</v>
      </c>
      <c r="M1217" s="1">
        <f t="shared" si="36"/>
        <v>27.88917525773196</v>
      </c>
      <c r="N1217" s="1" t="str">
        <f t="shared" si="37"/>
        <v>EQUAL</v>
      </c>
    </row>
    <row r="1218" spans="1:14" ht="15">
      <c r="A1218" s="11" t="s">
        <v>129</v>
      </c>
      <c r="B1218" s="11"/>
      <c r="C1218" s="11" t="s">
        <v>130</v>
      </c>
      <c r="D1218" s="11" t="str">
        <f>VLOOKUP(E1218,[1]region!$A:$B,2,FALSE)</f>
        <v>IR</v>
      </c>
      <c r="E1218" s="11" t="str">
        <f>IFERROR(VLOOKUP(C1218,Sheet1!C:D,2,FALSE),C1218)</f>
        <v>Iran, Islamic Rep.</v>
      </c>
      <c r="F1218" s="12">
        <v>2010</v>
      </c>
      <c r="G1218" s="5">
        <v>22.680412371134022</v>
      </c>
      <c r="H1218" s="6">
        <v>17</v>
      </c>
      <c r="I1218" s="19">
        <v>15</v>
      </c>
      <c r="J1218" s="13">
        <v>30</v>
      </c>
      <c r="K1218" s="14">
        <v>100</v>
      </c>
      <c r="L1218" s="22">
        <v>28.170103092783506</v>
      </c>
      <c r="M1218" s="1">
        <f t="shared" si="36"/>
        <v>28.170103092783506</v>
      </c>
      <c r="N1218" s="1" t="str">
        <f t="shared" si="37"/>
        <v>EQUAL</v>
      </c>
    </row>
    <row r="1219" spans="1:14" ht="15">
      <c r="A1219" s="11" t="s">
        <v>129</v>
      </c>
      <c r="B1219" s="11"/>
      <c r="C1219" s="11" t="s">
        <v>130</v>
      </c>
      <c r="D1219" s="11" t="str">
        <f>VLOOKUP(E1219,[1]region!$A:$B,2,FALSE)</f>
        <v>IR</v>
      </c>
      <c r="E1219" s="11" t="str">
        <f>IFERROR(VLOOKUP(C1219,Sheet1!C:D,2,FALSE),C1219)</f>
        <v>Iran, Islamic Rep.</v>
      </c>
      <c r="F1219" s="12">
        <v>2011</v>
      </c>
      <c r="G1219" s="5">
        <v>28.045061855670106</v>
      </c>
      <c r="H1219" s="6">
        <v>16</v>
      </c>
      <c r="I1219" s="19">
        <v>15</v>
      </c>
      <c r="J1219" s="13">
        <v>30</v>
      </c>
      <c r="K1219" s="14">
        <v>100</v>
      </c>
      <c r="L1219" s="22">
        <v>29.261265463917525</v>
      </c>
      <c r="M1219" s="1">
        <f t="shared" ref="M1219:M1282" si="38">G1219*0.25+H1219*0.25+I1219*0.25+J1219*0.15+K1219*0.1</f>
        <v>29.261265463917525</v>
      </c>
      <c r="N1219" s="1" t="str">
        <f t="shared" ref="N1219:N1282" si="39">IF(ABS(M1219-L1219)&lt;0.5,"EQUAL", "NOT EQUAL")</f>
        <v>EQUAL</v>
      </c>
    </row>
    <row r="1220" spans="1:14" ht="15">
      <c r="A1220" s="11" t="s">
        <v>129</v>
      </c>
      <c r="B1220" s="11"/>
      <c r="C1220" s="11" t="s">
        <v>130</v>
      </c>
      <c r="D1220" s="11" t="str">
        <f>VLOOKUP(E1220,[1]region!$A:$B,2,FALSE)</f>
        <v>IR</v>
      </c>
      <c r="E1220" s="11" t="str">
        <f>IFERROR(VLOOKUP(C1220,Sheet1!C:D,2,FALSE),C1220)</f>
        <v>Iran, Islamic Rep.</v>
      </c>
      <c r="F1220" s="12">
        <v>2012</v>
      </c>
      <c r="G1220" s="5">
        <v>28.865979381443296</v>
      </c>
      <c r="H1220" s="6">
        <v>16</v>
      </c>
      <c r="I1220" s="19">
        <v>15</v>
      </c>
      <c r="J1220" s="13">
        <v>30</v>
      </c>
      <c r="K1220" s="14">
        <v>100</v>
      </c>
      <c r="L1220" s="22">
        <v>29.466494845360824</v>
      </c>
      <c r="M1220" s="1">
        <f t="shared" si="38"/>
        <v>29.466494845360824</v>
      </c>
      <c r="N1220" s="1" t="str">
        <f t="shared" si="39"/>
        <v>EQUAL</v>
      </c>
    </row>
    <row r="1221" spans="1:14" ht="15">
      <c r="A1221" s="11" t="s">
        <v>129</v>
      </c>
      <c r="B1221" s="11"/>
      <c r="C1221" s="11" t="s">
        <v>130</v>
      </c>
      <c r="D1221" s="11" t="str">
        <f>VLOOKUP(E1221,[1]region!$A:$B,2,FALSE)</f>
        <v>IR</v>
      </c>
      <c r="E1221" s="11" t="str">
        <f>IFERROR(VLOOKUP(C1221,Sheet1!C:D,2,FALSE),C1221)</f>
        <v>Iran, Islamic Rep.</v>
      </c>
      <c r="F1221" s="12">
        <v>2013</v>
      </c>
      <c r="G1221" s="5">
        <v>25.773195876288657</v>
      </c>
      <c r="H1221" s="6">
        <v>17</v>
      </c>
      <c r="I1221" s="19">
        <v>15</v>
      </c>
      <c r="J1221" s="13">
        <v>30</v>
      </c>
      <c r="K1221" s="14">
        <v>100</v>
      </c>
      <c r="L1221" s="22">
        <v>28.943298969072163</v>
      </c>
      <c r="M1221" s="1">
        <f t="shared" si="38"/>
        <v>28.943298969072163</v>
      </c>
      <c r="N1221" s="1" t="str">
        <f t="shared" si="39"/>
        <v>EQUAL</v>
      </c>
    </row>
    <row r="1222" spans="1:14" ht="15">
      <c r="A1222" s="11" t="s">
        <v>129</v>
      </c>
      <c r="B1222" s="11"/>
      <c r="C1222" s="11" t="s">
        <v>130</v>
      </c>
      <c r="D1222" s="11" t="str">
        <f>VLOOKUP(E1222,[1]region!$A:$B,2,FALSE)</f>
        <v>IR</v>
      </c>
      <c r="E1222" s="11" t="str">
        <f>IFERROR(VLOOKUP(C1222,Sheet1!C:D,2,FALSE),C1222)</f>
        <v>Iran, Islamic Rep.</v>
      </c>
      <c r="F1222" s="12">
        <v>2014</v>
      </c>
      <c r="G1222" s="5">
        <v>27.835051546391753</v>
      </c>
      <c r="H1222" s="6">
        <v>17</v>
      </c>
      <c r="I1222" s="19">
        <v>15</v>
      </c>
      <c r="J1222" s="13">
        <v>30</v>
      </c>
      <c r="K1222" s="14">
        <v>100</v>
      </c>
      <c r="L1222" s="22">
        <v>29.458762886597938</v>
      </c>
      <c r="M1222" s="1">
        <f t="shared" si="38"/>
        <v>29.458762886597938</v>
      </c>
      <c r="N1222" s="1" t="str">
        <f t="shared" si="39"/>
        <v>EQUAL</v>
      </c>
    </row>
    <row r="1223" spans="1:14" ht="15">
      <c r="A1223" s="11" t="s">
        <v>129</v>
      </c>
      <c r="B1223" s="11"/>
      <c r="C1223" s="11" t="s">
        <v>130</v>
      </c>
      <c r="D1223" s="11" t="str">
        <f>VLOOKUP(E1223,[1]region!$A:$B,2,FALSE)</f>
        <v>IR</v>
      </c>
      <c r="E1223" s="11" t="str">
        <f>IFERROR(VLOOKUP(C1223,Sheet1!C:D,2,FALSE),C1223)</f>
        <v>Iran, Islamic Rep.</v>
      </c>
      <c r="F1223" s="12">
        <v>2015</v>
      </c>
      <c r="G1223" s="5">
        <v>27.835051546391753</v>
      </c>
      <c r="H1223" s="6">
        <v>17</v>
      </c>
      <c r="I1223" s="19">
        <v>15</v>
      </c>
      <c r="J1223" s="13">
        <v>30</v>
      </c>
      <c r="K1223" s="14">
        <v>100</v>
      </c>
      <c r="L1223" s="22">
        <v>29.458762886597938</v>
      </c>
      <c r="M1223" s="1">
        <f t="shared" si="38"/>
        <v>29.458762886597938</v>
      </c>
      <c r="N1223" s="1" t="str">
        <f t="shared" si="39"/>
        <v>EQUAL</v>
      </c>
    </row>
    <row r="1224" spans="1:14" ht="15">
      <c r="A1224" s="11" t="s">
        <v>129</v>
      </c>
      <c r="B1224" s="11"/>
      <c r="C1224" s="11" t="s">
        <v>130</v>
      </c>
      <c r="D1224" s="11" t="str">
        <f>VLOOKUP(E1224,[1]region!$A:$B,2,FALSE)</f>
        <v>IR</v>
      </c>
      <c r="E1224" s="11" t="str">
        <f>IFERROR(VLOOKUP(C1224,Sheet1!C:D,2,FALSE),C1224)</f>
        <v>Iran, Islamic Rep.</v>
      </c>
      <c r="F1224" s="12">
        <v>2016</v>
      </c>
      <c r="G1224" s="5">
        <v>29.896907216494846</v>
      </c>
      <c r="H1224" s="6">
        <v>17</v>
      </c>
      <c r="I1224" s="19">
        <v>15</v>
      </c>
      <c r="J1224" s="13">
        <v>30</v>
      </c>
      <c r="K1224" s="14">
        <v>100</v>
      </c>
      <c r="L1224" s="22">
        <v>29.97422680412371</v>
      </c>
      <c r="M1224" s="1">
        <f t="shared" si="38"/>
        <v>29.97422680412371</v>
      </c>
      <c r="N1224" s="1" t="str">
        <f t="shared" si="39"/>
        <v>EQUAL</v>
      </c>
    </row>
    <row r="1225" spans="1:14" ht="15">
      <c r="A1225" s="11" t="s">
        <v>129</v>
      </c>
      <c r="B1225" s="11"/>
      <c r="C1225" s="11" t="s">
        <v>130</v>
      </c>
      <c r="D1225" s="11" t="str">
        <f>VLOOKUP(E1225,[1]region!$A:$B,2,FALSE)</f>
        <v>IR</v>
      </c>
      <c r="E1225" s="11" t="str">
        <f>IFERROR(VLOOKUP(C1225,Sheet1!C:D,2,FALSE),C1225)</f>
        <v>Iran, Islamic Rep.</v>
      </c>
      <c r="F1225" s="12">
        <v>2017</v>
      </c>
      <c r="G1225" s="5">
        <v>30.927835051546392</v>
      </c>
      <c r="H1225" s="15">
        <v>18</v>
      </c>
      <c r="I1225" s="19">
        <v>15</v>
      </c>
      <c r="J1225" s="13">
        <v>30</v>
      </c>
      <c r="K1225" s="14">
        <v>100</v>
      </c>
      <c r="L1225" s="22">
        <v>30.481958762886599</v>
      </c>
      <c r="M1225" s="1">
        <f t="shared" si="38"/>
        <v>30.481958762886599</v>
      </c>
      <c r="N1225" s="1" t="str">
        <f t="shared" si="39"/>
        <v>EQUAL</v>
      </c>
    </row>
    <row r="1226" spans="1:14" ht="15">
      <c r="A1226" s="11" t="s">
        <v>131</v>
      </c>
      <c r="B1226" s="11"/>
      <c r="C1226" s="11" t="s">
        <v>132</v>
      </c>
      <c r="D1226" s="11" t="str">
        <f>VLOOKUP(E1226,[1]region!$A:$B,2,FALSE)</f>
        <v>IQ</v>
      </c>
      <c r="E1226" s="11" t="str">
        <f>IFERROR(VLOOKUP(C1226,Sheet1!C:D,2,FALSE),C1226)</f>
        <v>Iraq</v>
      </c>
      <c r="F1226" s="12">
        <v>2000</v>
      </c>
      <c r="G1226" s="5">
        <v>22.680412371134022</v>
      </c>
      <c r="H1226" s="6">
        <v>1</v>
      </c>
      <c r="I1226" s="19">
        <v>5</v>
      </c>
      <c r="J1226" s="13">
        <v>16</v>
      </c>
      <c r="K1226" s="14">
        <v>90</v>
      </c>
      <c r="L1226" s="22">
        <v>18.570103092783505</v>
      </c>
      <c r="M1226" s="1">
        <f t="shared" si="38"/>
        <v>18.570103092783505</v>
      </c>
      <c r="N1226" s="1" t="str">
        <f t="shared" si="39"/>
        <v>EQUAL</v>
      </c>
    </row>
    <row r="1227" spans="1:14" ht="15">
      <c r="A1227" s="11" t="s">
        <v>131</v>
      </c>
      <c r="B1227" s="11"/>
      <c r="C1227" s="11" t="s">
        <v>132</v>
      </c>
      <c r="D1227" s="11" t="str">
        <f>VLOOKUP(E1227,[1]region!$A:$B,2,FALSE)</f>
        <v>IQ</v>
      </c>
      <c r="E1227" s="11" t="str">
        <f>IFERROR(VLOOKUP(C1227,Sheet1!C:D,2,FALSE),C1227)</f>
        <v>Iraq</v>
      </c>
      <c r="F1227" s="12">
        <v>2001</v>
      </c>
      <c r="G1227" s="5">
        <v>22.680412371134022</v>
      </c>
      <c r="H1227" s="6">
        <v>1</v>
      </c>
      <c r="I1227" s="19">
        <v>5</v>
      </c>
      <c r="J1227" s="13">
        <v>16</v>
      </c>
      <c r="K1227" s="14">
        <v>90</v>
      </c>
      <c r="L1227" s="22">
        <v>18.570103092783505</v>
      </c>
      <c r="M1227" s="1">
        <f t="shared" si="38"/>
        <v>18.570103092783505</v>
      </c>
      <c r="N1227" s="1" t="str">
        <f t="shared" si="39"/>
        <v>EQUAL</v>
      </c>
    </row>
    <row r="1228" spans="1:14" ht="15">
      <c r="A1228" s="11" t="s">
        <v>131</v>
      </c>
      <c r="B1228" s="11"/>
      <c r="C1228" s="11" t="s">
        <v>132</v>
      </c>
      <c r="D1228" s="11" t="str">
        <f>VLOOKUP(E1228,[1]region!$A:$B,2,FALSE)</f>
        <v>IQ</v>
      </c>
      <c r="E1228" s="11" t="str">
        <f>IFERROR(VLOOKUP(C1228,Sheet1!C:D,2,FALSE),C1228)</f>
        <v>Iraq</v>
      </c>
      <c r="F1228" s="12">
        <v>2002</v>
      </c>
      <c r="G1228" s="5">
        <v>22.680412371134022</v>
      </c>
      <c r="H1228" s="6">
        <v>1</v>
      </c>
      <c r="I1228" s="19">
        <v>5</v>
      </c>
      <c r="J1228" s="13">
        <v>16</v>
      </c>
      <c r="K1228" s="14">
        <v>90</v>
      </c>
      <c r="L1228" s="22">
        <v>18.570103092783505</v>
      </c>
      <c r="M1228" s="1">
        <f t="shared" si="38"/>
        <v>18.570103092783505</v>
      </c>
      <c r="N1228" s="1" t="str">
        <f t="shared" si="39"/>
        <v>EQUAL</v>
      </c>
    </row>
    <row r="1229" spans="1:14" ht="15">
      <c r="A1229" s="11" t="s">
        <v>131</v>
      </c>
      <c r="B1229" s="11"/>
      <c r="C1229" s="11" t="s">
        <v>132</v>
      </c>
      <c r="D1229" s="11" t="str">
        <f>VLOOKUP(E1229,[1]region!$A:$B,2,FALSE)</f>
        <v>IQ</v>
      </c>
      <c r="E1229" s="11" t="str">
        <f>IFERROR(VLOOKUP(C1229,Sheet1!C:D,2,FALSE),C1229)</f>
        <v>Iraq</v>
      </c>
      <c r="F1229" s="12">
        <v>2003</v>
      </c>
      <c r="G1229" s="5">
        <v>22.680412371134022</v>
      </c>
      <c r="H1229" s="6">
        <v>23</v>
      </c>
      <c r="I1229" s="19">
        <v>50</v>
      </c>
      <c r="J1229" s="13">
        <v>16</v>
      </c>
      <c r="K1229" s="14">
        <v>40</v>
      </c>
      <c r="L1229" s="22">
        <v>30.320103092783505</v>
      </c>
      <c r="M1229" s="1">
        <f t="shared" si="38"/>
        <v>30.320103092783505</v>
      </c>
      <c r="N1229" s="1" t="str">
        <f t="shared" si="39"/>
        <v>EQUAL</v>
      </c>
    </row>
    <row r="1230" spans="1:14" ht="15">
      <c r="A1230" s="11" t="s">
        <v>131</v>
      </c>
      <c r="B1230" s="11"/>
      <c r="C1230" s="11" t="s">
        <v>132</v>
      </c>
      <c r="D1230" s="11" t="str">
        <f>VLOOKUP(E1230,[1]region!$A:$B,2,FALSE)</f>
        <v>IQ</v>
      </c>
      <c r="E1230" s="11" t="str">
        <f>IFERROR(VLOOKUP(C1230,Sheet1!C:D,2,FALSE),C1230)</f>
        <v>Iraq</v>
      </c>
      <c r="F1230" s="12">
        <v>2004</v>
      </c>
      <c r="G1230" s="5">
        <v>21.649484536082475</v>
      </c>
      <c r="H1230" s="6">
        <v>24</v>
      </c>
      <c r="I1230" s="19">
        <v>50</v>
      </c>
      <c r="J1230" s="13">
        <v>16</v>
      </c>
      <c r="K1230" s="14">
        <v>40</v>
      </c>
      <c r="L1230" s="22">
        <v>30.312371134020616</v>
      </c>
      <c r="M1230" s="1">
        <f t="shared" si="38"/>
        <v>30.312371134020616</v>
      </c>
      <c r="N1230" s="1" t="str">
        <f t="shared" si="39"/>
        <v>EQUAL</v>
      </c>
    </row>
    <row r="1231" spans="1:14" ht="15">
      <c r="A1231" s="11" t="s">
        <v>131</v>
      </c>
      <c r="B1231" s="11"/>
      <c r="C1231" s="11" t="s">
        <v>132</v>
      </c>
      <c r="D1231" s="11" t="str">
        <f>VLOOKUP(E1231,[1]region!$A:$B,2,FALSE)</f>
        <v>IQ</v>
      </c>
      <c r="E1231" s="11" t="str">
        <f>IFERROR(VLOOKUP(C1231,Sheet1!C:D,2,FALSE),C1231)</f>
        <v>Iraq</v>
      </c>
      <c r="F1231" s="12">
        <v>2005</v>
      </c>
      <c r="G1231" s="5">
        <v>22.680412371134022</v>
      </c>
      <c r="H1231" s="6">
        <v>28</v>
      </c>
      <c r="I1231" s="19">
        <v>50</v>
      </c>
      <c r="J1231" s="13">
        <v>16</v>
      </c>
      <c r="K1231" s="14">
        <v>40</v>
      </c>
      <c r="L1231" s="22">
        <v>31.570103092783505</v>
      </c>
      <c r="M1231" s="1">
        <f t="shared" si="38"/>
        <v>31.570103092783505</v>
      </c>
      <c r="N1231" s="1" t="str">
        <f t="shared" si="39"/>
        <v>EQUAL</v>
      </c>
    </row>
    <row r="1232" spans="1:14" ht="15">
      <c r="A1232" s="11" t="s">
        <v>131</v>
      </c>
      <c r="B1232" s="11"/>
      <c r="C1232" s="11" t="s">
        <v>132</v>
      </c>
      <c r="D1232" s="11" t="str">
        <f>VLOOKUP(E1232,[1]region!$A:$B,2,FALSE)</f>
        <v>IQ</v>
      </c>
      <c r="E1232" s="11" t="str">
        <f>IFERROR(VLOOKUP(C1232,Sheet1!C:D,2,FALSE),C1232)</f>
        <v>Iraq</v>
      </c>
      <c r="F1232" s="12">
        <v>2006</v>
      </c>
      <c r="G1232" s="5">
        <v>19.587628865979383</v>
      </c>
      <c r="H1232" s="6">
        <v>22</v>
      </c>
      <c r="I1232" s="19">
        <v>50</v>
      </c>
      <c r="J1232" s="13">
        <v>16</v>
      </c>
      <c r="K1232" s="14">
        <v>40</v>
      </c>
      <c r="L1232" s="22">
        <v>29.296907216494844</v>
      </c>
      <c r="M1232" s="1">
        <f t="shared" si="38"/>
        <v>29.296907216494844</v>
      </c>
      <c r="N1232" s="1" t="str">
        <f t="shared" si="39"/>
        <v>EQUAL</v>
      </c>
    </row>
    <row r="1233" spans="1:14" ht="15">
      <c r="A1233" s="11" t="s">
        <v>131</v>
      </c>
      <c r="B1233" s="11"/>
      <c r="C1233" s="11" t="s">
        <v>132</v>
      </c>
      <c r="D1233" s="11" t="str">
        <f>VLOOKUP(E1233,[1]region!$A:$B,2,FALSE)</f>
        <v>IQ</v>
      </c>
      <c r="E1233" s="11" t="str">
        <f>IFERROR(VLOOKUP(C1233,Sheet1!C:D,2,FALSE),C1233)</f>
        <v>Iraq</v>
      </c>
      <c r="F1233" s="12">
        <v>2007</v>
      </c>
      <c r="G1233" s="5">
        <v>15.463917525773196</v>
      </c>
      <c r="H1233" s="6">
        <v>23</v>
      </c>
      <c r="I1233" s="19">
        <v>50</v>
      </c>
      <c r="J1233" s="13">
        <v>16</v>
      </c>
      <c r="K1233" s="14">
        <v>40</v>
      </c>
      <c r="L1233" s="22">
        <v>28.515979381443298</v>
      </c>
      <c r="M1233" s="1">
        <f t="shared" si="38"/>
        <v>28.515979381443298</v>
      </c>
      <c r="N1233" s="1" t="str">
        <f t="shared" si="39"/>
        <v>EQUAL</v>
      </c>
    </row>
    <row r="1234" spans="1:14" ht="15">
      <c r="A1234" s="11" t="s">
        <v>131</v>
      </c>
      <c r="B1234" s="11"/>
      <c r="C1234" s="11" t="s">
        <v>132</v>
      </c>
      <c r="D1234" s="11" t="str">
        <f>VLOOKUP(E1234,[1]region!$A:$B,2,FALSE)</f>
        <v>IQ</v>
      </c>
      <c r="E1234" s="11" t="str">
        <f>IFERROR(VLOOKUP(C1234,Sheet1!C:D,2,FALSE),C1234)</f>
        <v>Iraq</v>
      </c>
      <c r="F1234" s="12">
        <v>2008</v>
      </c>
      <c r="G1234" s="5">
        <v>13.402061855670103</v>
      </c>
      <c r="H1234" s="6">
        <v>24</v>
      </c>
      <c r="I1234" s="19">
        <v>50</v>
      </c>
      <c r="J1234" s="13">
        <v>16</v>
      </c>
      <c r="K1234" s="14">
        <v>40</v>
      </c>
      <c r="L1234" s="22">
        <v>28.250515463917523</v>
      </c>
      <c r="M1234" s="1">
        <f t="shared" si="38"/>
        <v>28.250515463917523</v>
      </c>
      <c r="N1234" s="1" t="str">
        <f t="shared" si="39"/>
        <v>EQUAL</v>
      </c>
    </row>
    <row r="1235" spans="1:14" ht="15">
      <c r="A1235" s="11" t="s">
        <v>131</v>
      </c>
      <c r="B1235" s="11"/>
      <c r="C1235" s="11" t="s">
        <v>132</v>
      </c>
      <c r="D1235" s="11" t="str">
        <f>VLOOKUP(E1235,[1]region!$A:$B,2,FALSE)</f>
        <v>IQ</v>
      </c>
      <c r="E1235" s="11" t="str">
        <f>IFERROR(VLOOKUP(C1235,Sheet1!C:D,2,FALSE),C1235)</f>
        <v>Iraq</v>
      </c>
      <c r="F1235" s="12">
        <v>2009</v>
      </c>
      <c r="G1235" s="5">
        <v>15.463917525773196</v>
      </c>
      <c r="H1235" s="6">
        <v>26</v>
      </c>
      <c r="I1235" s="19">
        <v>50</v>
      </c>
      <c r="J1235" s="13">
        <v>16</v>
      </c>
      <c r="K1235" s="14">
        <v>40</v>
      </c>
      <c r="L1235" s="22">
        <v>29.265979381443298</v>
      </c>
      <c r="M1235" s="1">
        <f t="shared" si="38"/>
        <v>29.265979381443298</v>
      </c>
      <c r="N1235" s="1" t="str">
        <f t="shared" si="39"/>
        <v>EQUAL</v>
      </c>
    </row>
    <row r="1236" spans="1:14" ht="15">
      <c r="A1236" s="11" t="s">
        <v>131</v>
      </c>
      <c r="B1236" s="11"/>
      <c r="C1236" s="11" t="s">
        <v>132</v>
      </c>
      <c r="D1236" s="11" t="str">
        <f>VLOOKUP(E1236,[1]region!$A:$B,2,FALSE)</f>
        <v>IQ</v>
      </c>
      <c r="E1236" s="11" t="str">
        <f>IFERROR(VLOOKUP(C1236,Sheet1!C:D,2,FALSE),C1236)</f>
        <v>Iraq</v>
      </c>
      <c r="F1236" s="12">
        <v>2010</v>
      </c>
      <c r="G1236" s="5">
        <v>15.463917525773196</v>
      </c>
      <c r="H1236" s="6">
        <v>25</v>
      </c>
      <c r="I1236" s="19">
        <v>65</v>
      </c>
      <c r="J1236" s="13">
        <v>58</v>
      </c>
      <c r="K1236" s="14">
        <v>40</v>
      </c>
      <c r="L1236" s="22">
        <v>39.065979381443299</v>
      </c>
      <c r="M1236" s="1">
        <f t="shared" si="38"/>
        <v>39.065979381443299</v>
      </c>
      <c r="N1236" s="1" t="str">
        <f t="shared" si="39"/>
        <v>EQUAL</v>
      </c>
    </row>
    <row r="1237" spans="1:14" ht="15">
      <c r="A1237" s="11" t="s">
        <v>131</v>
      </c>
      <c r="B1237" s="11"/>
      <c r="C1237" s="11" t="s">
        <v>132</v>
      </c>
      <c r="D1237" s="11" t="str">
        <f>VLOOKUP(E1237,[1]region!$A:$B,2,FALSE)</f>
        <v>IQ</v>
      </c>
      <c r="E1237" s="11" t="str">
        <f>IFERROR(VLOOKUP(C1237,Sheet1!C:D,2,FALSE),C1237)</f>
        <v>Iraq</v>
      </c>
      <c r="F1237" s="12">
        <v>2011</v>
      </c>
      <c r="G1237" s="5">
        <v>18.599257731958762</v>
      </c>
      <c r="H1237" s="6">
        <v>25</v>
      </c>
      <c r="I1237" s="19">
        <v>65</v>
      </c>
      <c r="J1237" s="13">
        <v>58</v>
      </c>
      <c r="K1237" s="14">
        <v>50</v>
      </c>
      <c r="L1237" s="22">
        <v>40.849814432989689</v>
      </c>
      <c r="M1237" s="1">
        <f t="shared" si="38"/>
        <v>40.849814432989689</v>
      </c>
      <c r="N1237" s="1" t="str">
        <f t="shared" si="39"/>
        <v>EQUAL</v>
      </c>
    </row>
    <row r="1238" spans="1:14" ht="15">
      <c r="A1238" s="11" t="s">
        <v>131</v>
      </c>
      <c r="B1238" s="11"/>
      <c r="C1238" s="11" t="s">
        <v>132</v>
      </c>
      <c r="D1238" s="11" t="str">
        <f>VLOOKUP(E1238,[1]region!$A:$B,2,FALSE)</f>
        <v>IQ</v>
      </c>
      <c r="E1238" s="11" t="str">
        <f>IFERROR(VLOOKUP(C1238,Sheet1!C:D,2,FALSE),C1238)</f>
        <v>Iraq</v>
      </c>
      <c r="F1238" s="12">
        <v>2012</v>
      </c>
      <c r="G1238" s="5">
        <v>18.556701030927837</v>
      </c>
      <c r="H1238" s="6">
        <v>24</v>
      </c>
      <c r="I1238" s="19">
        <v>65</v>
      </c>
      <c r="J1238" s="13">
        <v>58</v>
      </c>
      <c r="K1238" s="14">
        <v>50</v>
      </c>
      <c r="L1238" s="22">
        <v>40.589175257731959</v>
      </c>
      <c r="M1238" s="1">
        <f t="shared" si="38"/>
        <v>40.589175257731959</v>
      </c>
      <c r="N1238" s="1" t="str">
        <f t="shared" si="39"/>
        <v>EQUAL</v>
      </c>
    </row>
    <row r="1239" spans="1:14" ht="15">
      <c r="A1239" s="11" t="s">
        <v>131</v>
      </c>
      <c r="B1239" s="11"/>
      <c r="C1239" s="11" t="s">
        <v>132</v>
      </c>
      <c r="D1239" s="11" t="str">
        <f>VLOOKUP(E1239,[1]region!$A:$B,2,FALSE)</f>
        <v>IQ</v>
      </c>
      <c r="E1239" s="11" t="str">
        <f>IFERROR(VLOOKUP(C1239,Sheet1!C:D,2,FALSE),C1239)</f>
        <v>Iraq</v>
      </c>
      <c r="F1239" s="12">
        <v>2013</v>
      </c>
      <c r="G1239" s="5">
        <v>16.494845360824741</v>
      </c>
      <c r="H1239" s="6">
        <v>25</v>
      </c>
      <c r="I1239" s="19">
        <v>65</v>
      </c>
      <c r="J1239" s="13">
        <v>58</v>
      </c>
      <c r="K1239" s="14">
        <v>50</v>
      </c>
      <c r="L1239" s="22">
        <v>40.323711340206188</v>
      </c>
      <c r="M1239" s="1">
        <f t="shared" si="38"/>
        <v>40.323711340206188</v>
      </c>
      <c r="N1239" s="1" t="str">
        <f t="shared" si="39"/>
        <v>EQUAL</v>
      </c>
    </row>
    <row r="1240" spans="1:14" ht="15">
      <c r="A1240" s="11" t="s">
        <v>131</v>
      </c>
      <c r="B1240" s="11"/>
      <c r="C1240" s="11" t="s">
        <v>132</v>
      </c>
      <c r="D1240" s="11" t="str">
        <f>VLOOKUP(E1240,[1]region!$A:$B,2,FALSE)</f>
        <v>IQ</v>
      </c>
      <c r="E1240" s="11" t="str">
        <f>IFERROR(VLOOKUP(C1240,Sheet1!C:D,2,FALSE),C1240)</f>
        <v>Iraq</v>
      </c>
      <c r="F1240" s="12">
        <v>2014</v>
      </c>
      <c r="G1240" s="5">
        <v>16.494845360824741</v>
      </c>
      <c r="H1240" s="6">
        <v>24</v>
      </c>
      <c r="I1240" s="19">
        <v>80</v>
      </c>
      <c r="J1240" s="13">
        <v>86</v>
      </c>
      <c r="K1240" s="14">
        <v>50</v>
      </c>
      <c r="L1240" s="22">
        <v>48.023711340206184</v>
      </c>
      <c r="M1240" s="1">
        <f t="shared" si="38"/>
        <v>48.023711340206184</v>
      </c>
      <c r="N1240" s="1" t="str">
        <f t="shared" si="39"/>
        <v>EQUAL</v>
      </c>
    </row>
    <row r="1241" spans="1:14" ht="15">
      <c r="A1241" s="11" t="s">
        <v>131</v>
      </c>
      <c r="B1241" s="11"/>
      <c r="C1241" s="11" t="s">
        <v>132</v>
      </c>
      <c r="D1241" s="11" t="str">
        <f>VLOOKUP(E1241,[1]region!$A:$B,2,FALSE)</f>
        <v>IQ</v>
      </c>
      <c r="E1241" s="11" t="str">
        <f>IFERROR(VLOOKUP(C1241,Sheet1!C:D,2,FALSE),C1241)</f>
        <v>Iraq</v>
      </c>
      <c r="F1241" s="12">
        <v>2015</v>
      </c>
      <c r="G1241" s="5">
        <v>16.494845360824741</v>
      </c>
      <c r="H1241" s="6">
        <v>27</v>
      </c>
      <c r="I1241" s="19">
        <v>80</v>
      </c>
      <c r="J1241" s="13">
        <v>86</v>
      </c>
      <c r="K1241" s="14">
        <v>50</v>
      </c>
      <c r="L1241" s="22">
        <v>48.773711340206184</v>
      </c>
      <c r="M1241" s="1">
        <f t="shared" si="38"/>
        <v>48.773711340206184</v>
      </c>
      <c r="N1241" s="1" t="str">
        <f t="shared" si="39"/>
        <v>EQUAL</v>
      </c>
    </row>
    <row r="1242" spans="1:14" ht="15">
      <c r="A1242" s="11" t="s">
        <v>131</v>
      </c>
      <c r="B1242" s="11"/>
      <c r="C1242" s="11" t="s">
        <v>132</v>
      </c>
      <c r="D1242" s="11" t="str">
        <f>VLOOKUP(E1242,[1]region!$A:$B,2,FALSE)</f>
        <v>IQ</v>
      </c>
      <c r="E1242" s="11" t="str">
        <f>IFERROR(VLOOKUP(C1242,Sheet1!C:D,2,FALSE),C1242)</f>
        <v>Iraq</v>
      </c>
      <c r="F1242" s="12">
        <v>2016</v>
      </c>
      <c r="G1242" s="5">
        <v>17.525773195876287</v>
      </c>
      <c r="H1242" s="6">
        <v>27</v>
      </c>
      <c r="I1242" s="19">
        <v>80</v>
      </c>
      <c r="J1242" s="13">
        <v>86</v>
      </c>
      <c r="K1242" s="14">
        <v>50</v>
      </c>
      <c r="L1242" s="22">
        <v>49.031443298969073</v>
      </c>
      <c r="M1242" s="1">
        <f t="shared" si="38"/>
        <v>49.031443298969073</v>
      </c>
      <c r="N1242" s="1" t="str">
        <f t="shared" si="39"/>
        <v>EQUAL</v>
      </c>
    </row>
    <row r="1243" spans="1:14" ht="15">
      <c r="A1243" s="11" t="s">
        <v>131</v>
      </c>
      <c r="B1243" s="11"/>
      <c r="C1243" s="11" t="s">
        <v>132</v>
      </c>
      <c r="D1243" s="11" t="str">
        <f>VLOOKUP(E1243,[1]region!$A:$B,2,FALSE)</f>
        <v>IQ</v>
      </c>
      <c r="E1243" s="11" t="str">
        <f>IFERROR(VLOOKUP(C1243,Sheet1!C:D,2,FALSE),C1243)</f>
        <v>Iraq</v>
      </c>
      <c r="F1243" s="12">
        <v>2017</v>
      </c>
      <c r="G1243" s="5">
        <v>18.556701030927837</v>
      </c>
      <c r="H1243" s="15">
        <v>31</v>
      </c>
      <c r="I1243" s="19">
        <v>80</v>
      </c>
      <c r="J1243" s="13">
        <v>86</v>
      </c>
      <c r="K1243" s="14">
        <v>50</v>
      </c>
      <c r="L1243" s="22">
        <v>50.289175257731962</v>
      </c>
      <c r="M1243" s="1">
        <f t="shared" si="38"/>
        <v>50.289175257731962</v>
      </c>
      <c r="N1243" s="1" t="str">
        <f t="shared" si="39"/>
        <v>EQUAL</v>
      </c>
    </row>
    <row r="1244" spans="1:14" ht="15">
      <c r="A1244" s="11" t="s">
        <v>127</v>
      </c>
      <c r="B1244" s="11"/>
      <c r="C1244" s="11" t="s">
        <v>128</v>
      </c>
      <c r="D1244" s="11" t="str">
        <f>VLOOKUP(E1244,[1]region!$A:$B,2,FALSE)</f>
        <v>IE</v>
      </c>
      <c r="E1244" s="11" t="str">
        <f>IFERROR(VLOOKUP(C1244,Sheet1!C:D,2,FALSE),C1244)</f>
        <v>Ireland</v>
      </c>
      <c r="F1244" s="12">
        <v>2000</v>
      </c>
      <c r="G1244" s="5">
        <v>71.134020618556704</v>
      </c>
      <c r="H1244" s="6">
        <v>93</v>
      </c>
      <c r="I1244" s="19">
        <v>100</v>
      </c>
      <c r="J1244" s="13">
        <v>100</v>
      </c>
      <c r="K1244" s="14">
        <v>100</v>
      </c>
      <c r="L1244" s="22">
        <v>91.033505154639172</v>
      </c>
      <c r="M1244" s="1">
        <f t="shared" si="38"/>
        <v>91.033505154639172</v>
      </c>
      <c r="N1244" s="1" t="str">
        <f t="shared" si="39"/>
        <v>EQUAL</v>
      </c>
    </row>
    <row r="1245" spans="1:14" ht="15">
      <c r="A1245" s="11" t="s">
        <v>127</v>
      </c>
      <c r="B1245" s="11"/>
      <c r="C1245" s="11" t="s">
        <v>128</v>
      </c>
      <c r="D1245" s="11" t="str">
        <f>VLOOKUP(E1245,[1]region!$A:$B,2,FALSE)</f>
        <v>IE</v>
      </c>
      <c r="E1245" s="11" t="str">
        <f>IFERROR(VLOOKUP(C1245,Sheet1!C:D,2,FALSE),C1245)</f>
        <v>Ireland</v>
      </c>
      <c r="F1245" s="12">
        <v>2001</v>
      </c>
      <c r="G1245" s="5">
        <v>71.134020618556704</v>
      </c>
      <c r="H1245" s="6">
        <v>93</v>
      </c>
      <c r="I1245" s="19">
        <v>100</v>
      </c>
      <c r="J1245" s="13">
        <v>100</v>
      </c>
      <c r="K1245" s="14">
        <v>100</v>
      </c>
      <c r="L1245" s="22">
        <v>91.033505154639172</v>
      </c>
      <c r="M1245" s="1">
        <f t="shared" si="38"/>
        <v>91.033505154639172</v>
      </c>
      <c r="N1245" s="1" t="str">
        <f t="shared" si="39"/>
        <v>EQUAL</v>
      </c>
    </row>
    <row r="1246" spans="1:14" ht="15">
      <c r="A1246" s="11" t="s">
        <v>127</v>
      </c>
      <c r="B1246" s="11"/>
      <c r="C1246" s="11" t="s">
        <v>128</v>
      </c>
      <c r="D1246" s="11" t="str">
        <f>VLOOKUP(E1246,[1]region!$A:$B,2,FALSE)</f>
        <v>IE</v>
      </c>
      <c r="E1246" s="11" t="str">
        <f>IFERROR(VLOOKUP(C1246,Sheet1!C:D,2,FALSE),C1246)</f>
        <v>Ireland</v>
      </c>
      <c r="F1246" s="12">
        <v>2002</v>
      </c>
      <c r="G1246" s="5">
        <v>71.134020618556704</v>
      </c>
      <c r="H1246" s="6">
        <v>93</v>
      </c>
      <c r="I1246" s="19">
        <v>100</v>
      </c>
      <c r="J1246" s="13">
        <v>100</v>
      </c>
      <c r="K1246" s="14">
        <v>100</v>
      </c>
      <c r="L1246" s="22">
        <v>91.033505154639172</v>
      </c>
      <c r="M1246" s="1">
        <f t="shared" si="38"/>
        <v>91.033505154639172</v>
      </c>
      <c r="N1246" s="1" t="str">
        <f t="shared" si="39"/>
        <v>EQUAL</v>
      </c>
    </row>
    <row r="1247" spans="1:14" ht="15">
      <c r="A1247" s="11" t="s">
        <v>127</v>
      </c>
      <c r="B1247" s="11"/>
      <c r="C1247" s="11" t="s">
        <v>128</v>
      </c>
      <c r="D1247" s="11" t="str">
        <f>VLOOKUP(E1247,[1]region!$A:$B,2,FALSE)</f>
        <v>IE</v>
      </c>
      <c r="E1247" s="11" t="str">
        <f>IFERROR(VLOOKUP(C1247,Sheet1!C:D,2,FALSE),C1247)</f>
        <v>Ireland</v>
      </c>
      <c r="F1247" s="12">
        <v>2003</v>
      </c>
      <c r="G1247" s="5">
        <v>77.319587628865989</v>
      </c>
      <c r="H1247" s="6">
        <v>98</v>
      </c>
      <c r="I1247" s="19">
        <v>100</v>
      </c>
      <c r="J1247" s="13">
        <v>100</v>
      </c>
      <c r="K1247" s="14">
        <v>100</v>
      </c>
      <c r="L1247" s="22">
        <v>93.829896907216494</v>
      </c>
      <c r="M1247" s="1">
        <f t="shared" si="38"/>
        <v>93.829896907216494</v>
      </c>
      <c r="N1247" s="1" t="str">
        <f t="shared" si="39"/>
        <v>EQUAL</v>
      </c>
    </row>
    <row r="1248" spans="1:14" ht="15">
      <c r="A1248" s="11" t="s">
        <v>127</v>
      </c>
      <c r="B1248" s="11"/>
      <c r="C1248" s="11" t="s">
        <v>128</v>
      </c>
      <c r="D1248" s="11" t="str">
        <f>VLOOKUP(E1248,[1]region!$A:$B,2,FALSE)</f>
        <v>IE</v>
      </c>
      <c r="E1248" s="11" t="str">
        <f>IFERROR(VLOOKUP(C1248,Sheet1!C:D,2,FALSE),C1248)</f>
        <v>Ireland</v>
      </c>
      <c r="F1248" s="12">
        <v>2004</v>
      </c>
      <c r="G1248" s="5">
        <v>77.319587628865989</v>
      </c>
      <c r="H1248" s="6">
        <v>98</v>
      </c>
      <c r="I1248" s="19">
        <v>100</v>
      </c>
      <c r="J1248" s="13">
        <v>100</v>
      </c>
      <c r="K1248" s="14">
        <v>100</v>
      </c>
      <c r="L1248" s="22">
        <v>93.829896907216494</v>
      </c>
      <c r="M1248" s="1">
        <f t="shared" si="38"/>
        <v>93.829896907216494</v>
      </c>
      <c r="N1248" s="1" t="str">
        <f t="shared" si="39"/>
        <v>EQUAL</v>
      </c>
    </row>
    <row r="1249" spans="1:14" ht="15">
      <c r="A1249" s="11" t="s">
        <v>127</v>
      </c>
      <c r="B1249" s="11"/>
      <c r="C1249" s="11" t="s">
        <v>128</v>
      </c>
      <c r="D1249" s="11" t="str">
        <f>VLOOKUP(E1249,[1]region!$A:$B,2,FALSE)</f>
        <v>IE</v>
      </c>
      <c r="E1249" s="11" t="str">
        <f>IFERROR(VLOOKUP(C1249,Sheet1!C:D,2,FALSE),C1249)</f>
        <v>Ireland</v>
      </c>
      <c r="F1249" s="12">
        <v>2005</v>
      </c>
      <c r="G1249" s="5">
        <v>76.288659793814432</v>
      </c>
      <c r="H1249" s="6">
        <v>98</v>
      </c>
      <c r="I1249" s="19">
        <v>100</v>
      </c>
      <c r="J1249" s="13">
        <v>100</v>
      </c>
      <c r="K1249" s="14">
        <v>100</v>
      </c>
      <c r="L1249" s="22">
        <v>93.572164948453604</v>
      </c>
      <c r="M1249" s="1">
        <f t="shared" si="38"/>
        <v>93.572164948453604</v>
      </c>
      <c r="N1249" s="1" t="str">
        <f t="shared" si="39"/>
        <v>EQUAL</v>
      </c>
    </row>
    <row r="1250" spans="1:14" ht="15">
      <c r="A1250" s="11" t="s">
        <v>127</v>
      </c>
      <c r="B1250" s="11"/>
      <c r="C1250" s="11" t="s">
        <v>128</v>
      </c>
      <c r="D1250" s="11" t="str">
        <f>VLOOKUP(E1250,[1]region!$A:$B,2,FALSE)</f>
        <v>IE</v>
      </c>
      <c r="E1250" s="11" t="str">
        <f>IFERROR(VLOOKUP(C1250,Sheet1!C:D,2,FALSE),C1250)</f>
        <v>Ireland</v>
      </c>
      <c r="F1250" s="12">
        <v>2006</v>
      </c>
      <c r="G1250" s="5">
        <v>76.288659793814432</v>
      </c>
      <c r="H1250" s="6">
        <v>97</v>
      </c>
      <c r="I1250" s="19">
        <v>100</v>
      </c>
      <c r="J1250" s="13">
        <v>100</v>
      </c>
      <c r="K1250" s="14">
        <v>100</v>
      </c>
      <c r="L1250" s="22">
        <v>93.322164948453604</v>
      </c>
      <c r="M1250" s="1">
        <f t="shared" si="38"/>
        <v>93.322164948453604</v>
      </c>
      <c r="N1250" s="1" t="str">
        <f t="shared" si="39"/>
        <v>EQUAL</v>
      </c>
    </row>
    <row r="1251" spans="1:14" ht="15">
      <c r="A1251" s="11" t="s">
        <v>127</v>
      </c>
      <c r="B1251" s="11"/>
      <c r="C1251" s="11" t="s">
        <v>128</v>
      </c>
      <c r="D1251" s="11" t="str">
        <f>VLOOKUP(E1251,[1]region!$A:$B,2,FALSE)</f>
        <v>IE</v>
      </c>
      <c r="E1251" s="11" t="str">
        <f>IFERROR(VLOOKUP(C1251,Sheet1!C:D,2,FALSE),C1251)</f>
        <v>Ireland</v>
      </c>
      <c r="F1251" s="12">
        <v>2007</v>
      </c>
      <c r="G1251" s="5">
        <v>77.319587628865989</v>
      </c>
      <c r="H1251" s="6">
        <v>97</v>
      </c>
      <c r="I1251" s="19">
        <v>100</v>
      </c>
      <c r="J1251" s="13">
        <v>100</v>
      </c>
      <c r="K1251" s="14">
        <v>100</v>
      </c>
      <c r="L1251" s="22">
        <v>93.579896907216494</v>
      </c>
      <c r="M1251" s="1">
        <f t="shared" si="38"/>
        <v>93.579896907216494</v>
      </c>
      <c r="N1251" s="1" t="str">
        <f t="shared" si="39"/>
        <v>EQUAL</v>
      </c>
    </row>
    <row r="1252" spans="1:14" ht="15">
      <c r="A1252" s="11" t="s">
        <v>127</v>
      </c>
      <c r="B1252" s="11"/>
      <c r="C1252" s="11" t="s">
        <v>128</v>
      </c>
      <c r="D1252" s="11" t="str">
        <f>VLOOKUP(E1252,[1]region!$A:$B,2,FALSE)</f>
        <v>IE</v>
      </c>
      <c r="E1252" s="11" t="str">
        <f>IFERROR(VLOOKUP(C1252,Sheet1!C:D,2,FALSE),C1252)</f>
        <v>Ireland</v>
      </c>
      <c r="F1252" s="12">
        <v>2008</v>
      </c>
      <c r="G1252" s="5">
        <v>79.381443298969074</v>
      </c>
      <c r="H1252" s="6">
        <v>97</v>
      </c>
      <c r="I1252" s="19">
        <v>100</v>
      </c>
      <c r="J1252" s="13">
        <v>100</v>
      </c>
      <c r="K1252" s="14">
        <v>100</v>
      </c>
      <c r="L1252" s="22">
        <v>94.095360824742272</v>
      </c>
      <c r="M1252" s="1">
        <f t="shared" si="38"/>
        <v>94.095360824742272</v>
      </c>
      <c r="N1252" s="1" t="str">
        <f t="shared" si="39"/>
        <v>EQUAL</v>
      </c>
    </row>
    <row r="1253" spans="1:14" ht="15">
      <c r="A1253" s="11" t="s">
        <v>127</v>
      </c>
      <c r="B1253" s="11"/>
      <c r="C1253" s="11" t="s">
        <v>128</v>
      </c>
      <c r="D1253" s="11" t="str">
        <f>VLOOKUP(E1253,[1]region!$A:$B,2,FALSE)</f>
        <v>IE</v>
      </c>
      <c r="E1253" s="11" t="str">
        <f>IFERROR(VLOOKUP(C1253,Sheet1!C:D,2,FALSE),C1253)</f>
        <v>Ireland</v>
      </c>
      <c r="F1253" s="12">
        <v>2009</v>
      </c>
      <c r="G1253" s="5">
        <v>82.474226804123703</v>
      </c>
      <c r="H1253" s="6">
        <v>97</v>
      </c>
      <c r="I1253" s="19">
        <v>100</v>
      </c>
      <c r="J1253" s="13">
        <v>100</v>
      </c>
      <c r="K1253" s="14">
        <v>100</v>
      </c>
      <c r="L1253" s="22">
        <v>94.868556701030926</v>
      </c>
      <c r="M1253" s="1">
        <f t="shared" si="38"/>
        <v>94.868556701030926</v>
      </c>
      <c r="N1253" s="1" t="str">
        <f t="shared" si="39"/>
        <v>EQUAL</v>
      </c>
    </row>
    <row r="1254" spans="1:14" ht="15">
      <c r="A1254" s="11" t="s">
        <v>127</v>
      </c>
      <c r="B1254" s="11"/>
      <c r="C1254" s="11" t="s">
        <v>128</v>
      </c>
      <c r="D1254" s="11" t="str">
        <f>VLOOKUP(E1254,[1]region!$A:$B,2,FALSE)</f>
        <v>IE</v>
      </c>
      <c r="E1254" s="11" t="str">
        <f>IFERROR(VLOOKUP(C1254,Sheet1!C:D,2,FALSE),C1254)</f>
        <v>Ireland</v>
      </c>
      <c r="F1254" s="12">
        <v>2010</v>
      </c>
      <c r="G1254" s="5">
        <v>82.474226804123703</v>
      </c>
      <c r="H1254" s="6">
        <v>97</v>
      </c>
      <c r="I1254" s="19">
        <v>100</v>
      </c>
      <c r="J1254" s="13">
        <v>100</v>
      </c>
      <c r="K1254" s="14">
        <v>100</v>
      </c>
      <c r="L1254" s="22">
        <v>94.868556701030926</v>
      </c>
      <c r="M1254" s="1">
        <f t="shared" si="38"/>
        <v>94.868556701030926</v>
      </c>
      <c r="N1254" s="1" t="str">
        <f t="shared" si="39"/>
        <v>EQUAL</v>
      </c>
    </row>
    <row r="1255" spans="1:14" ht="15">
      <c r="A1255" s="11" t="s">
        <v>127</v>
      </c>
      <c r="B1255" s="11"/>
      <c r="C1255" s="11" t="s">
        <v>128</v>
      </c>
      <c r="D1255" s="11" t="str">
        <f>VLOOKUP(E1255,[1]region!$A:$B,2,FALSE)</f>
        <v>IE</v>
      </c>
      <c r="E1255" s="11" t="str">
        <f>IFERROR(VLOOKUP(C1255,Sheet1!C:D,2,FALSE),C1255)</f>
        <v>Ireland</v>
      </c>
      <c r="F1255" s="12">
        <v>2011</v>
      </c>
      <c r="G1255" s="5">
        <v>77.691123711340211</v>
      </c>
      <c r="H1255" s="6">
        <v>97</v>
      </c>
      <c r="I1255" s="19">
        <v>100</v>
      </c>
      <c r="J1255" s="13">
        <v>100</v>
      </c>
      <c r="K1255" s="14">
        <v>100</v>
      </c>
      <c r="L1255" s="22">
        <v>93.672780927835049</v>
      </c>
      <c r="M1255" s="1">
        <f t="shared" si="38"/>
        <v>93.672780927835049</v>
      </c>
      <c r="N1255" s="1" t="str">
        <f t="shared" si="39"/>
        <v>EQUAL</v>
      </c>
    </row>
    <row r="1256" spans="1:14" ht="15">
      <c r="A1256" s="11" t="s">
        <v>127</v>
      </c>
      <c r="B1256" s="11"/>
      <c r="C1256" s="11" t="s">
        <v>128</v>
      </c>
      <c r="D1256" s="11" t="str">
        <f>VLOOKUP(E1256,[1]region!$A:$B,2,FALSE)</f>
        <v>IE</v>
      </c>
      <c r="E1256" s="11" t="str">
        <f>IFERROR(VLOOKUP(C1256,Sheet1!C:D,2,FALSE),C1256)</f>
        <v>Ireland</v>
      </c>
      <c r="F1256" s="12">
        <v>2012</v>
      </c>
      <c r="G1256" s="5">
        <v>71.134020618556704</v>
      </c>
      <c r="H1256" s="6">
        <v>97</v>
      </c>
      <c r="I1256" s="19">
        <v>100</v>
      </c>
      <c r="J1256" s="13">
        <v>100</v>
      </c>
      <c r="K1256" s="14">
        <v>100</v>
      </c>
      <c r="L1256" s="22">
        <v>92.033505154639172</v>
      </c>
      <c r="M1256" s="1">
        <f t="shared" si="38"/>
        <v>92.033505154639172</v>
      </c>
      <c r="N1256" s="1" t="str">
        <f t="shared" si="39"/>
        <v>EQUAL</v>
      </c>
    </row>
    <row r="1257" spans="1:14" ht="15">
      <c r="A1257" s="11" t="s">
        <v>127</v>
      </c>
      <c r="B1257" s="11"/>
      <c r="C1257" s="11" t="s">
        <v>128</v>
      </c>
      <c r="D1257" s="11" t="str">
        <f>VLOOKUP(E1257,[1]region!$A:$B,2,FALSE)</f>
        <v>IE</v>
      </c>
      <c r="E1257" s="11" t="str">
        <f>IFERROR(VLOOKUP(C1257,Sheet1!C:D,2,FALSE),C1257)</f>
        <v>Ireland</v>
      </c>
      <c r="F1257" s="12">
        <v>2013</v>
      </c>
      <c r="G1257" s="5">
        <v>74.226804123711347</v>
      </c>
      <c r="H1257" s="6">
        <v>97</v>
      </c>
      <c r="I1257" s="19">
        <v>100</v>
      </c>
      <c r="J1257" s="13">
        <v>100</v>
      </c>
      <c r="K1257" s="14">
        <v>100</v>
      </c>
      <c r="L1257" s="22">
        <v>92.80670103092784</v>
      </c>
      <c r="M1257" s="1">
        <f t="shared" si="38"/>
        <v>92.80670103092784</v>
      </c>
      <c r="N1257" s="1" t="str">
        <f t="shared" si="39"/>
        <v>EQUAL</v>
      </c>
    </row>
    <row r="1258" spans="1:14" ht="15">
      <c r="A1258" s="11" t="s">
        <v>127</v>
      </c>
      <c r="B1258" s="11"/>
      <c r="C1258" s="11" t="s">
        <v>128</v>
      </c>
      <c r="D1258" s="11" t="str">
        <f>VLOOKUP(E1258,[1]region!$A:$B,2,FALSE)</f>
        <v>IE</v>
      </c>
      <c r="E1258" s="11" t="str">
        <f>IFERROR(VLOOKUP(C1258,Sheet1!C:D,2,FALSE),C1258)</f>
        <v>Ireland</v>
      </c>
      <c r="F1258" s="12">
        <v>2014</v>
      </c>
      <c r="G1258" s="5">
        <v>76.288659793814432</v>
      </c>
      <c r="H1258" s="6">
        <v>97</v>
      </c>
      <c r="I1258" s="19">
        <v>100</v>
      </c>
      <c r="J1258" s="13">
        <v>100</v>
      </c>
      <c r="K1258" s="14">
        <v>100</v>
      </c>
      <c r="L1258" s="22">
        <v>93.322164948453604</v>
      </c>
      <c r="M1258" s="1">
        <f t="shared" si="38"/>
        <v>93.322164948453604</v>
      </c>
      <c r="N1258" s="1" t="str">
        <f t="shared" si="39"/>
        <v>EQUAL</v>
      </c>
    </row>
    <row r="1259" spans="1:14" ht="15">
      <c r="A1259" s="11" t="s">
        <v>127</v>
      </c>
      <c r="B1259" s="11"/>
      <c r="C1259" s="11" t="s">
        <v>128</v>
      </c>
      <c r="D1259" s="11" t="str">
        <f>VLOOKUP(E1259,[1]region!$A:$B,2,FALSE)</f>
        <v>IE</v>
      </c>
      <c r="E1259" s="11" t="str">
        <f>IFERROR(VLOOKUP(C1259,Sheet1!C:D,2,FALSE),C1259)</f>
        <v>Ireland</v>
      </c>
      <c r="F1259" s="12">
        <v>2015</v>
      </c>
      <c r="G1259" s="5">
        <v>77.319587628865989</v>
      </c>
      <c r="H1259" s="6">
        <v>96</v>
      </c>
      <c r="I1259" s="19">
        <v>100</v>
      </c>
      <c r="J1259" s="13">
        <v>100</v>
      </c>
      <c r="K1259" s="14">
        <v>100</v>
      </c>
      <c r="L1259" s="22">
        <v>93.329896907216494</v>
      </c>
      <c r="M1259" s="1">
        <f t="shared" si="38"/>
        <v>93.329896907216494</v>
      </c>
      <c r="N1259" s="1" t="str">
        <f t="shared" si="39"/>
        <v>EQUAL</v>
      </c>
    </row>
    <row r="1260" spans="1:14" ht="15">
      <c r="A1260" s="11" t="s">
        <v>127</v>
      </c>
      <c r="B1260" s="11"/>
      <c r="C1260" s="11" t="s">
        <v>128</v>
      </c>
      <c r="D1260" s="11" t="str">
        <f>VLOOKUP(E1260,[1]region!$A:$B,2,FALSE)</f>
        <v>IE</v>
      </c>
      <c r="E1260" s="11" t="str">
        <f>IFERROR(VLOOKUP(C1260,Sheet1!C:D,2,FALSE),C1260)</f>
        <v>Ireland</v>
      </c>
      <c r="F1260" s="12">
        <v>2016</v>
      </c>
      <c r="G1260" s="5">
        <v>75.257731958762889</v>
      </c>
      <c r="H1260" s="6">
        <v>96</v>
      </c>
      <c r="I1260" s="19">
        <v>100</v>
      </c>
      <c r="J1260" s="13">
        <v>100</v>
      </c>
      <c r="K1260" s="14">
        <v>100</v>
      </c>
      <c r="L1260" s="22">
        <v>92.814432989690715</v>
      </c>
      <c r="M1260" s="1">
        <f t="shared" si="38"/>
        <v>92.814432989690715</v>
      </c>
      <c r="N1260" s="1" t="str">
        <f t="shared" si="39"/>
        <v>EQUAL</v>
      </c>
    </row>
    <row r="1261" spans="1:14" ht="15">
      <c r="A1261" s="11" t="s">
        <v>127</v>
      </c>
      <c r="B1261" s="11"/>
      <c r="C1261" s="11" t="s">
        <v>128</v>
      </c>
      <c r="D1261" s="11" t="str">
        <f>VLOOKUP(E1261,[1]region!$A:$B,2,FALSE)</f>
        <v>IE</v>
      </c>
      <c r="E1261" s="11" t="str">
        <f>IFERROR(VLOOKUP(C1261,Sheet1!C:D,2,FALSE),C1261)</f>
        <v>Ireland</v>
      </c>
      <c r="F1261" s="12">
        <v>2017</v>
      </c>
      <c r="G1261" s="5">
        <v>76.288659793814432</v>
      </c>
      <c r="H1261" s="15">
        <v>96</v>
      </c>
      <c r="I1261" s="19">
        <v>100</v>
      </c>
      <c r="J1261" s="13">
        <v>100</v>
      </c>
      <c r="K1261" s="14">
        <v>100</v>
      </c>
      <c r="L1261" s="22">
        <v>93.072164948453604</v>
      </c>
      <c r="M1261" s="1">
        <f t="shared" si="38"/>
        <v>93.072164948453604</v>
      </c>
      <c r="N1261" s="1" t="str">
        <f t="shared" si="39"/>
        <v>EQUAL</v>
      </c>
    </row>
    <row r="1262" spans="1:14" ht="15">
      <c r="A1262" s="11" t="s">
        <v>133</v>
      </c>
      <c r="B1262" s="11"/>
      <c r="C1262" s="11" t="s">
        <v>134</v>
      </c>
      <c r="D1262" s="11" t="str">
        <f>VLOOKUP(E1262,[1]region!$A:$B,2,FALSE)</f>
        <v>IL</v>
      </c>
      <c r="E1262" s="11" t="str">
        <f>IFERROR(VLOOKUP(C1262,Sheet1!C:D,2,FALSE),C1262)</f>
        <v>Israel</v>
      </c>
      <c r="F1262" s="12">
        <v>2000</v>
      </c>
      <c r="G1262" s="5">
        <v>75.257731958762889</v>
      </c>
      <c r="H1262" s="6">
        <v>83</v>
      </c>
      <c r="I1262" s="19">
        <v>80</v>
      </c>
      <c r="J1262" s="13">
        <v>100</v>
      </c>
      <c r="K1262" s="14">
        <v>80</v>
      </c>
      <c r="L1262" s="22">
        <v>82.564432989690715</v>
      </c>
      <c r="M1262" s="1">
        <f t="shared" si="38"/>
        <v>82.564432989690715</v>
      </c>
      <c r="N1262" s="1" t="str">
        <f t="shared" si="39"/>
        <v>EQUAL</v>
      </c>
    </row>
    <row r="1263" spans="1:14" ht="15">
      <c r="A1263" s="11" t="s">
        <v>133</v>
      </c>
      <c r="B1263" s="11"/>
      <c r="C1263" s="11" t="s">
        <v>134</v>
      </c>
      <c r="D1263" s="11" t="str">
        <f>VLOOKUP(E1263,[1]region!$A:$B,2,FALSE)</f>
        <v>IL</v>
      </c>
      <c r="E1263" s="11" t="str">
        <f>IFERROR(VLOOKUP(C1263,Sheet1!C:D,2,FALSE),C1263)</f>
        <v>Israel</v>
      </c>
      <c r="F1263" s="12">
        <v>2001</v>
      </c>
      <c r="G1263" s="5">
        <v>75.257731958762889</v>
      </c>
      <c r="H1263" s="6">
        <v>83</v>
      </c>
      <c r="I1263" s="19">
        <v>80</v>
      </c>
      <c r="J1263" s="13">
        <v>100</v>
      </c>
      <c r="K1263" s="14">
        <v>80</v>
      </c>
      <c r="L1263" s="22">
        <v>82.564432989690715</v>
      </c>
      <c r="M1263" s="1">
        <f t="shared" si="38"/>
        <v>82.564432989690715</v>
      </c>
      <c r="N1263" s="1" t="str">
        <f t="shared" si="39"/>
        <v>EQUAL</v>
      </c>
    </row>
    <row r="1264" spans="1:14" ht="15">
      <c r="A1264" s="11" t="s">
        <v>133</v>
      </c>
      <c r="B1264" s="11"/>
      <c r="C1264" s="11" t="s">
        <v>134</v>
      </c>
      <c r="D1264" s="11" t="str">
        <f>VLOOKUP(E1264,[1]region!$A:$B,2,FALSE)</f>
        <v>IL</v>
      </c>
      <c r="E1264" s="11" t="str">
        <f>IFERROR(VLOOKUP(C1264,Sheet1!C:D,2,FALSE),C1264)</f>
        <v>Israel</v>
      </c>
      <c r="F1264" s="12">
        <v>2002</v>
      </c>
      <c r="G1264" s="5">
        <v>75.257731958762889</v>
      </c>
      <c r="H1264" s="6">
        <v>83</v>
      </c>
      <c r="I1264" s="19">
        <v>80</v>
      </c>
      <c r="J1264" s="13">
        <v>100</v>
      </c>
      <c r="K1264" s="14">
        <v>80</v>
      </c>
      <c r="L1264" s="22">
        <v>82.564432989690715</v>
      </c>
      <c r="M1264" s="1">
        <f t="shared" si="38"/>
        <v>82.564432989690715</v>
      </c>
      <c r="N1264" s="1" t="str">
        <f t="shared" si="39"/>
        <v>EQUAL</v>
      </c>
    </row>
    <row r="1265" spans="1:14" ht="15">
      <c r="A1265" s="11" t="s">
        <v>133</v>
      </c>
      <c r="B1265" s="11"/>
      <c r="C1265" s="11" t="s">
        <v>134</v>
      </c>
      <c r="D1265" s="11" t="str">
        <f>VLOOKUP(E1265,[1]region!$A:$B,2,FALSE)</f>
        <v>IL</v>
      </c>
      <c r="E1265" s="11" t="str">
        <f>IFERROR(VLOOKUP(C1265,Sheet1!C:D,2,FALSE),C1265)</f>
        <v>Israel</v>
      </c>
      <c r="F1265" s="12">
        <v>2003</v>
      </c>
      <c r="G1265" s="5">
        <v>72.164948453608247</v>
      </c>
      <c r="H1265" s="6">
        <v>81</v>
      </c>
      <c r="I1265" s="19">
        <v>80</v>
      </c>
      <c r="J1265" s="13">
        <v>100</v>
      </c>
      <c r="K1265" s="14">
        <v>80</v>
      </c>
      <c r="L1265" s="22">
        <v>81.291237113402062</v>
      </c>
      <c r="M1265" s="1">
        <f t="shared" si="38"/>
        <v>81.291237113402062</v>
      </c>
      <c r="N1265" s="1" t="str">
        <f t="shared" si="39"/>
        <v>EQUAL</v>
      </c>
    </row>
    <row r="1266" spans="1:14" ht="15">
      <c r="A1266" s="11" t="s">
        <v>133</v>
      </c>
      <c r="B1266" s="11"/>
      <c r="C1266" s="11" t="s">
        <v>134</v>
      </c>
      <c r="D1266" s="11" t="str">
        <f>VLOOKUP(E1266,[1]region!$A:$B,2,FALSE)</f>
        <v>IL</v>
      </c>
      <c r="E1266" s="11" t="str">
        <f>IFERROR(VLOOKUP(C1266,Sheet1!C:D,2,FALSE),C1266)</f>
        <v>Israel</v>
      </c>
      <c r="F1266" s="12">
        <v>2004</v>
      </c>
      <c r="G1266" s="5">
        <v>65.979381443298962</v>
      </c>
      <c r="H1266" s="6">
        <v>81</v>
      </c>
      <c r="I1266" s="19">
        <v>80</v>
      </c>
      <c r="J1266" s="13">
        <v>100</v>
      </c>
      <c r="K1266" s="14">
        <v>80</v>
      </c>
      <c r="L1266" s="22">
        <v>79.744845360824741</v>
      </c>
      <c r="M1266" s="1">
        <f t="shared" si="38"/>
        <v>79.744845360824741</v>
      </c>
      <c r="N1266" s="1" t="str">
        <f t="shared" si="39"/>
        <v>EQUAL</v>
      </c>
    </row>
    <row r="1267" spans="1:14" ht="15">
      <c r="A1267" s="11" t="s">
        <v>133</v>
      </c>
      <c r="B1267" s="11"/>
      <c r="C1267" s="11" t="s">
        <v>134</v>
      </c>
      <c r="D1267" s="11" t="str">
        <f>VLOOKUP(E1267,[1]region!$A:$B,2,FALSE)</f>
        <v>IL</v>
      </c>
      <c r="E1267" s="11" t="str">
        <f>IFERROR(VLOOKUP(C1267,Sheet1!C:D,2,FALSE),C1267)</f>
        <v>Israel</v>
      </c>
      <c r="F1267" s="12">
        <v>2005</v>
      </c>
      <c r="G1267" s="5">
        <v>64.948453608247419</v>
      </c>
      <c r="H1267" s="6">
        <v>83</v>
      </c>
      <c r="I1267" s="19">
        <v>80</v>
      </c>
      <c r="J1267" s="13">
        <v>100</v>
      </c>
      <c r="K1267" s="14">
        <v>80</v>
      </c>
      <c r="L1267" s="22">
        <v>79.987113402061851</v>
      </c>
      <c r="M1267" s="1">
        <f t="shared" si="38"/>
        <v>79.987113402061851</v>
      </c>
      <c r="N1267" s="1" t="str">
        <f t="shared" si="39"/>
        <v>EQUAL</v>
      </c>
    </row>
    <row r="1268" spans="1:14" ht="15">
      <c r="A1268" s="11" t="s">
        <v>133</v>
      </c>
      <c r="B1268" s="11"/>
      <c r="C1268" s="11" t="s">
        <v>134</v>
      </c>
      <c r="D1268" s="11" t="str">
        <f>VLOOKUP(E1268,[1]region!$A:$B,2,FALSE)</f>
        <v>IL</v>
      </c>
      <c r="E1268" s="11" t="str">
        <f>IFERROR(VLOOKUP(C1268,Sheet1!C:D,2,FALSE),C1268)</f>
        <v>Israel</v>
      </c>
      <c r="F1268" s="12">
        <v>2006</v>
      </c>
      <c r="G1268" s="5">
        <v>60.824742268041234</v>
      </c>
      <c r="H1268" s="6">
        <v>84</v>
      </c>
      <c r="I1268" s="19">
        <v>80</v>
      </c>
      <c r="J1268" s="13">
        <v>100</v>
      </c>
      <c r="K1268" s="14">
        <v>60</v>
      </c>
      <c r="L1268" s="22">
        <v>77.206185567010309</v>
      </c>
      <c r="M1268" s="1">
        <f t="shared" si="38"/>
        <v>77.206185567010309</v>
      </c>
      <c r="N1268" s="1" t="str">
        <f t="shared" si="39"/>
        <v>EQUAL</v>
      </c>
    </row>
    <row r="1269" spans="1:14" ht="15">
      <c r="A1269" s="11" t="s">
        <v>133</v>
      </c>
      <c r="B1269" s="11"/>
      <c r="C1269" s="11" t="s">
        <v>134</v>
      </c>
      <c r="D1269" s="11" t="str">
        <f>VLOOKUP(E1269,[1]region!$A:$B,2,FALSE)</f>
        <v>IL</v>
      </c>
      <c r="E1269" s="11" t="str">
        <f>IFERROR(VLOOKUP(C1269,Sheet1!C:D,2,FALSE),C1269)</f>
        <v>Israel</v>
      </c>
      <c r="F1269" s="12">
        <v>2007</v>
      </c>
      <c r="G1269" s="5">
        <v>62.886597938144327</v>
      </c>
      <c r="H1269" s="6">
        <v>84</v>
      </c>
      <c r="I1269" s="19">
        <v>80</v>
      </c>
      <c r="J1269" s="13">
        <v>100</v>
      </c>
      <c r="K1269" s="14">
        <v>80</v>
      </c>
      <c r="L1269" s="22">
        <v>79.721649484536073</v>
      </c>
      <c r="M1269" s="1">
        <f t="shared" si="38"/>
        <v>79.721649484536073</v>
      </c>
      <c r="N1269" s="1" t="str">
        <f t="shared" si="39"/>
        <v>EQUAL</v>
      </c>
    </row>
    <row r="1270" spans="1:14" ht="15">
      <c r="A1270" s="11" t="s">
        <v>133</v>
      </c>
      <c r="B1270" s="11"/>
      <c r="C1270" s="11" t="s">
        <v>134</v>
      </c>
      <c r="D1270" s="11" t="str">
        <f>VLOOKUP(E1270,[1]region!$A:$B,2,FALSE)</f>
        <v>IL</v>
      </c>
      <c r="E1270" s="11" t="str">
        <f>IFERROR(VLOOKUP(C1270,Sheet1!C:D,2,FALSE),C1270)</f>
        <v>Israel</v>
      </c>
      <c r="F1270" s="12">
        <v>2008</v>
      </c>
      <c r="G1270" s="5">
        <v>61.855670103092784</v>
      </c>
      <c r="H1270" s="6">
        <v>84</v>
      </c>
      <c r="I1270" s="19">
        <v>80</v>
      </c>
      <c r="J1270" s="13">
        <v>100</v>
      </c>
      <c r="K1270" s="14">
        <v>80</v>
      </c>
      <c r="L1270" s="22">
        <v>79.463917525773198</v>
      </c>
      <c r="M1270" s="1">
        <f t="shared" si="38"/>
        <v>79.463917525773198</v>
      </c>
      <c r="N1270" s="1" t="str">
        <f t="shared" si="39"/>
        <v>EQUAL</v>
      </c>
    </row>
    <row r="1271" spans="1:14" ht="15">
      <c r="A1271" s="11" t="s">
        <v>133</v>
      </c>
      <c r="B1271" s="11"/>
      <c r="C1271" s="11" t="s">
        <v>134</v>
      </c>
      <c r="D1271" s="11" t="str">
        <f>VLOOKUP(E1271,[1]region!$A:$B,2,FALSE)</f>
        <v>IL</v>
      </c>
      <c r="E1271" s="11" t="str">
        <f>IFERROR(VLOOKUP(C1271,Sheet1!C:D,2,FALSE),C1271)</f>
        <v>Israel</v>
      </c>
      <c r="F1271" s="12">
        <v>2009</v>
      </c>
      <c r="G1271" s="5">
        <v>62.886597938144327</v>
      </c>
      <c r="H1271" s="6">
        <v>82</v>
      </c>
      <c r="I1271" s="19">
        <v>80</v>
      </c>
      <c r="J1271" s="13">
        <v>100</v>
      </c>
      <c r="K1271" s="14">
        <v>80</v>
      </c>
      <c r="L1271" s="22">
        <v>79.221649484536073</v>
      </c>
      <c r="M1271" s="1">
        <f t="shared" si="38"/>
        <v>79.221649484536073</v>
      </c>
      <c r="N1271" s="1" t="str">
        <f t="shared" si="39"/>
        <v>EQUAL</v>
      </c>
    </row>
    <row r="1272" spans="1:14" ht="15">
      <c r="A1272" s="11" t="s">
        <v>133</v>
      </c>
      <c r="B1272" s="11"/>
      <c r="C1272" s="11" t="s">
        <v>134</v>
      </c>
      <c r="D1272" s="11" t="str">
        <f>VLOOKUP(E1272,[1]region!$A:$B,2,FALSE)</f>
        <v>IL</v>
      </c>
      <c r="E1272" s="11" t="str">
        <f>IFERROR(VLOOKUP(C1272,Sheet1!C:D,2,FALSE),C1272)</f>
        <v>Israel</v>
      </c>
      <c r="F1272" s="12">
        <v>2010</v>
      </c>
      <c r="G1272" s="5">
        <v>62.886597938144327</v>
      </c>
      <c r="H1272" s="6">
        <v>83</v>
      </c>
      <c r="I1272" s="19">
        <v>80</v>
      </c>
      <c r="J1272" s="13">
        <v>100</v>
      </c>
      <c r="K1272" s="14">
        <v>80</v>
      </c>
      <c r="L1272" s="22">
        <v>79.471649484536073</v>
      </c>
      <c r="M1272" s="1">
        <f t="shared" si="38"/>
        <v>79.471649484536073</v>
      </c>
      <c r="N1272" s="1" t="str">
        <f t="shared" si="39"/>
        <v>EQUAL</v>
      </c>
    </row>
    <row r="1273" spans="1:14" ht="15">
      <c r="A1273" s="11" t="s">
        <v>133</v>
      </c>
      <c r="B1273" s="11"/>
      <c r="C1273" s="11" t="s">
        <v>134</v>
      </c>
      <c r="D1273" s="11" t="str">
        <f>VLOOKUP(E1273,[1]region!$A:$B,2,FALSE)</f>
        <v>IL</v>
      </c>
      <c r="E1273" s="11" t="str">
        <f>IFERROR(VLOOKUP(C1273,Sheet1!C:D,2,FALSE),C1273)</f>
        <v>Israel</v>
      </c>
      <c r="F1273" s="12">
        <v>2011</v>
      </c>
      <c r="G1273" s="5">
        <v>59.86474226804124</v>
      </c>
      <c r="H1273" s="6">
        <v>81</v>
      </c>
      <c r="I1273" s="19">
        <v>80</v>
      </c>
      <c r="J1273" s="13">
        <v>100</v>
      </c>
      <c r="K1273" s="14">
        <v>80</v>
      </c>
      <c r="L1273" s="22">
        <v>78.216185567010314</v>
      </c>
      <c r="M1273" s="1">
        <f t="shared" si="38"/>
        <v>78.216185567010314</v>
      </c>
      <c r="N1273" s="1" t="str">
        <f t="shared" si="39"/>
        <v>EQUAL</v>
      </c>
    </row>
    <row r="1274" spans="1:14" ht="15">
      <c r="A1274" s="11" t="s">
        <v>133</v>
      </c>
      <c r="B1274" s="11"/>
      <c r="C1274" s="11" t="s">
        <v>134</v>
      </c>
      <c r="D1274" s="11" t="str">
        <f>VLOOKUP(E1274,[1]region!$A:$B,2,FALSE)</f>
        <v>IL</v>
      </c>
      <c r="E1274" s="11" t="str">
        <f>IFERROR(VLOOKUP(C1274,Sheet1!C:D,2,FALSE),C1274)</f>
        <v>Israel</v>
      </c>
      <c r="F1274" s="12">
        <v>2012</v>
      </c>
      <c r="G1274" s="5">
        <v>61.855670103092784</v>
      </c>
      <c r="H1274" s="6">
        <v>81</v>
      </c>
      <c r="I1274" s="19">
        <v>80</v>
      </c>
      <c r="J1274" s="13">
        <v>100</v>
      </c>
      <c r="K1274" s="14">
        <v>80</v>
      </c>
      <c r="L1274" s="22">
        <v>78.713917525773198</v>
      </c>
      <c r="M1274" s="1">
        <f t="shared" si="38"/>
        <v>78.713917525773198</v>
      </c>
      <c r="N1274" s="1" t="str">
        <f t="shared" si="39"/>
        <v>EQUAL</v>
      </c>
    </row>
    <row r="1275" spans="1:14" ht="15">
      <c r="A1275" s="11" t="s">
        <v>133</v>
      </c>
      <c r="B1275" s="11"/>
      <c r="C1275" s="11" t="s">
        <v>134</v>
      </c>
      <c r="D1275" s="11" t="str">
        <f>VLOOKUP(E1275,[1]region!$A:$B,2,FALSE)</f>
        <v>IL</v>
      </c>
      <c r="E1275" s="11" t="str">
        <f>IFERROR(VLOOKUP(C1275,Sheet1!C:D,2,FALSE),C1275)</f>
        <v>Israel</v>
      </c>
      <c r="F1275" s="12">
        <v>2013</v>
      </c>
      <c r="G1275" s="5">
        <v>62.886597938144327</v>
      </c>
      <c r="H1275" s="6">
        <v>81</v>
      </c>
      <c r="I1275" s="19">
        <v>80</v>
      </c>
      <c r="J1275" s="13">
        <v>100</v>
      </c>
      <c r="K1275" s="14">
        <v>80</v>
      </c>
      <c r="L1275" s="22">
        <v>78.971649484536073</v>
      </c>
      <c r="M1275" s="1">
        <f t="shared" si="38"/>
        <v>78.971649484536073</v>
      </c>
      <c r="N1275" s="1" t="str">
        <f t="shared" si="39"/>
        <v>EQUAL</v>
      </c>
    </row>
    <row r="1276" spans="1:14" ht="15">
      <c r="A1276" s="11" t="s">
        <v>133</v>
      </c>
      <c r="B1276" s="11"/>
      <c r="C1276" s="11" t="s">
        <v>134</v>
      </c>
      <c r="D1276" s="11" t="str">
        <f>VLOOKUP(E1276,[1]region!$A:$B,2,FALSE)</f>
        <v>IL</v>
      </c>
      <c r="E1276" s="11" t="str">
        <f>IFERROR(VLOOKUP(C1276,Sheet1!C:D,2,FALSE),C1276)</f>
        <v>Israel</v>
      </c>
      <c r="F1276" s="12">
        <v>2014</v>
      </c>
      <c r="G1276" s="5">
        <v>61.855670103092784</v>
      </c>
      <c r="H1276" s="6">
        <v>80</v>
      </c>
      <c r="I1276" s="19">
        <v>80</v>
      </c>
      <c r="J1276" s="13">
        <v>100</v>
      </c>
      <c r="K1276" s="14">
        <v>80</v>
      </c>
      <c r="L1276" s="22">
        <v>78.463917525773198</v>
      </c>
      <c r="M1276" s="1">
        <f t="shared" si="38"/>
        <v>78.463917525773198</v>
      </c>
      <c r="N1276" s="1" t="str">
        <f t="shared" si="39"/>
        <v>EQUAL</v>
      </c>
    </row>
    <row r="1277" spans="1:14" ht="15">
      <c r="A1277" s="11" t="s">
        <v>133</v>
      </c>
      <c r="B1277" s="11"/>
      <c r="C1277" s="11" t="s">
        <v>134</v>
      </c>
      <c r="D1277" s="11" t="str">
        <f>VLOOKUP(E1277,[1]region!$A:$B,2,FALSE)</f>
        <v>IL</v>
      </c>
      <c r="E1277" s="11" t="str">
        <f>IFERROR(VLOOKUP(C1277,Sheet1!C:D,2,FALSE),C1277)</f>
        <v>Israel</v>
      </c>
      <c r="F1277" s="12">
        <v>2015</v>
      </c>
      <c r="G1277" s="5">
        <v>62.886597938144327</v>
      </c>
      <c r="H1277" s="6">
        <v>80</v>
      </c>
      <c r="I1277" s="19">
        <v>80</v>
      </c>
      <c r="J1277" s="13">
        <v>100</v>
      </c>
      <c r="K1277" s="14">
        <v>80</v>
      </c>
      <c r="L1277" s="22">
        <v>78.721649484536073</v>
      </c>
      <c r="M1277" s="1">
        <f t="shared" si="38"/>
        <v>78.721649484536073</v>
      </c>
      <c r="N1277" s="1" t="str">
        <f t="shared" si="39"/>
        <v>EQUAL</v>
      </c>
    </row>
    <row r="1278" spans="1:14" ht="15">
      <c r="A1278" s="11" t="s">
        <v>133</v>
      </c>
      <c r="B1278" s="11"/>
      <c r="C1278" s="11" t="s">
        <v>134</v>
      </c>
      <c r="D1278" s="11" t="str">
        <f>VLOOKUP(E1278,[1]region!$A:$B,2,FALSE)</f>
        <v>IL</v>
      </c>
      <c r="E1278" s="11" t="str">
        <f>IFERROR(VLOOKUP(C1278,Sheet1!C:D,2,FALSE),C1278)</f>
        <v>Israel</v>
      </c>
      <c r="F1278" s="12">
        <v>2016</v>
      </c>
      <c r="G1278" s="5">
        <v>65.979381443298962</v>
      </c>
      <c r="H1278" s="6">
        <v>80</v>
      </c>
      <c r="I1278" s="19">
        <v>80</v>
      </c>
      <c r="J1278" s="13">
        <v>100</v>
      </c>
      <c r="K1278" s="14">
        <v>80</v>
      </c>
      <c r="L1278" s="22">
        <v>79.494845360824741</v>
      </c>
      <c r="M1278" s="1">
        <f t="shared" si="38"/>
        <v>79.494845360824741</v>
      </c>
      <c r="N1278" s="1" t="str">
        <f t="shared" si="39"/>
        <v>EQUAL</v>
      </c>
    </row>
    <row r="1279" spans="1:14" ht="15">
      <c r="A1279" s="11" t="s">
        <v>133</v>
      </c>
      <c r="B1279" s="11"/>
      <c r="C1279" s="11" t="s">
        <v>134</v>
      </c>
      <c r="D1279" s="11" t="str">
        <f>VLOOKUP(E1279,[1]region!$A:$B,2,FALSE)</f>
        <v>IL</v>
      </c>
      <c r="E1279" s="11" t="str">
        <f>IFERROR(VLOOKUP(C1279,Sheet1!C:D,2,FALSE),C1279)</f>
        <v>Israel</v>
      </c>
      <c r="F1279" s="12">
        <v>2017</v>
      </c>
      <c r="G1279" s="5">
        <v>63.917525773195869</v>
      </c>
      <c r="H1279" s="15">
        <v>79</v>
      </c>
      <c r="I1279" s="19">
        <v>80</v>
      </c>
      <c r="J1279" s="13">
        <v>100</v>
      </c>
      <c r="K1279" s="14">
        <v>80</v>
      </c>
      <c r="L1279" s="22">
        <v>78.729381443298962</v>
      </c>
      <c r="M1279" s="1">
        <f t="shared" si="38"/>
        <v>78.729381443298962</v>
      </c>
      <c r="N1279" s="1" t="str">
        <f t="shared" si="39"/>
        <v>EQUAL</v>
      </c>
    </row>
    <row r="1280" spans="1:14" ht="15">
      <c r="A1280" s="11" t="s">
        <v>135</v>
      </c>
      <c r="B1280" s="11"/>
      <c r="C1280" s="11" t="s">
        <v>136</v>
      </c>
      <c r="D1280" s="11" t="str">
        <f>VLOOKUP(E1280,[1]region!$A:$B,2,FALSE)</f>
        <v>IT</v>
      </c>
      <c r="E1280" s="11" t="str">
        <f>IFERROR(VLOOKUP(C1280,Sheet1!C:D,2,FALSE),C1280)</f>
        <v>Italy</v>
      </c>
      <c r="F1280" s="12">
        <v>2000</v>
      </c>
      <c r="G1280" s="5">
        <v>53.608247422680414</v>
      </c>
      <c r="H1280" s="6">
        <v>92</v>
      </c>
      <c r="I1280" s="19">
        <v>100</v>
      </c>
      <c r="J1280" s="13">
        <v>100</v>
      </c>
      <c r="K1280" s="14">
        <v>100</v>
      </c>
      <c r="L1280" s="22">
        <v>86.402061855670098</v>
      </c>
      <c r="M1280" s="1">
        <f t="shared" si="38"/>
        <v>86.402061855670098</v>
      </c>
      <c r="N1280" s="1" t="str">
        <f t="shared" si="39"/>
        <v>EQUAL</v>
      </c>
    </row>
    <row r="1281" spans="1:14" ht="15">
      <c r="A1281" s="11" t="s">
        <v>135</v>
      </c>
      <c r="B1281" s="11"/>
      <c r="C1281" s="11" t="s">
        <v>136</v>
      </c>
      <c r="D1281" s="11" t="str">
        <f>VLOOKUP(E1281,[1]region!$A:$B,2,FALSE)</f>
        <v>IT</v>
      </c>
      <c r="E1281" s="11" t="str">
        <f>IFERROR(VLOOKUP(C1281,Sheet1!C:D,2,FALSE),C1281)</f>
        <v>Italy</v>
      </c>
      <c r="F1281" s="12">
        <v>2001</v>
      </c>
      <c r="G1281" s="5">
        <v>53.608247422680414</v>
      </c>
      <c r="H1281" s="6">
        <v>92</v>
      </c>
      <c r="I1281" s="19">
        <v>100</v>
      </c>
      <c r="J1281" s="13">
        <v>100</v>
      </c>
      <c r="K1281" s="14">
        <v>100</v>
      </c>
      <c r="L1281" s="22">
        <v>86.402061855670098</v>
      </c>
      <c r="M1281" s="1">
        <f t="shared" si="38"/>
        <v>86.402061855670098</v>
      </c>
      <c r="N1281" s="1" t="str">
        <f t="shared" si="39"/>
        <v>EQUAL</v>
      </c>
    </row>
    <row r="1282" spans="1:14" ht="15">
      <c r="A1282" s="11" t="s">
        <v>135</v>
      </c>
      <c r="B1282" s="11"/>
      <c r="C1282" s="11" t="s">
        <v>136</v>
      </c>
      <c r="D1282" s="11" t="str">
        <f>VLOOKUP(E1282,[1]region!$A:$B,2,FALSE)</f>
        <v>IT</v>
      </c>
      <c r="E1282" s="11" t="str">
        <f>IFERROR(VLOOKUP(C1282,Sheet1!C:D,2,FALSE),C1282)</f>
        <v>Italy</v>
      </c>
      <c r="F1282" s="12">
        <v>2002</v>
      </c>
      <c r="G1282" s="5">
        <v>53.608247422680414</v>
      </c>
      <c r="H1282" s="6">
        <v>92</v>
      </c>
      <c r="I1282" s="19">
        <v>100</v>
      </c>
      <c r="J1282" s="13">
        <v>100</v>
      </c>
      <c r="K1282" s="14">
        <v>100</v>
      </c>
      <c r="L1282" s="22">
        <v>86.402061855670098</v>
      </c>
      <c r="M1282" s="1">
        <f t="shared" si="38"/>
        <v>86.402061855670098</v>
      </c>
      <c r="N1282" s="1" t="str">
        <f t="shared" si="39"/>
        <v>EQUAL</v>
      </c>
    </row>
    <row r="1283" spans="1:14" ht="15">
      <c r="A1283" s="11" t="s">
        <v>135</v>
      </c>
      <c r="B1283" s="11"/>
      <c r="C1283" s="11" t="s">
        <v>136</v>
      </c>
      <c r="D1283" s="11" t="str">
        <f>VLOOKUP(E1283,[1]region!$A:$B,2,FALSE)</f>
        <v>IT</v>
      </c>
      <c r="E1283" s="11" t="str">
        <f>IFERROR(VLOOKUP(C1283,Sheet1!C:D,2,FALSE),C1283)</f>
        <v>Italy</v>
      </c>
      <c r="F1283" s="12">
        <v>2003</v>
      </c>
      <c r="G1283" s="5">
        <v>54.639175257731956</v>
      </c>
      <c r="H1283" s="6">
        <v>92</v>
      </c>
      <c r="I1283" s="19">
        <v>100</v>
      </c>
      <c r="J1283" s="13">
        <v>100</v>
      </c>
      <c r="K1283" s="14">
        <v>100</v>
      </c>
      <c r="L1283" s="22">
        <v>86.659793814432987</v>
      </c>
      <c r="M1283" s="1">
        <f t="shared" ref="M1283:M1346" si="40">G1283*0.25+H1283*0.25+I1283*0.25+J1283*0.15+K1283*0.1</f>
        <v>86.659793814432987</v>
      </c>
      <c r="N1283" s="1" t="str">
        <f t="shared" ref="N1283:N1346" si="41">IF(ABS(M1283-L1283)&lt;0.5,"EQUAL", "NOT EQUAL")</f>
        <v>EQUAL</v>
      </c>
    </row>
    <row r="1284" spans="1:14" ht="15">
      <c r="A1284" s="11" t="s">
        <v>135</v>
      </c>
      <c r="B1284" s="11"/>
      <c r="C1284" s="11" t="s">
        <v>136</v>
      </c>
      <c r="D1284" s="11" t="str">
        <f>VLOOKUP(E1284,[1]region!$A:$B,2,FALSE)</f>
        <v>IT</v>
      </c>
      <c r="E1284" s="11" t="str">
        <f>IFERROR(VLOOKUP(C1284,Sheet1!C:D,2,FALSE),C1284)</f>
        <v>Italy</v>
      </c>
      <c r="F1284" s="12">
        <v>2004</v>
      </c>
      <c r="G1284" s="5">
        <v>49.484536082474229</v>
      </c>
      <c r="H1284" s="6">
        <v>91</v>
      </c>
      <c r="I1284" s="19">
        <v>100</v>
      </c>
      <c r="J1284" s="13">
        <v>100</v>
      </c>
      <c r="K1284" s="14">
        <v>100</v>
      </c>
      <c r="L1284" s="22">
        <v>85.121134020618555</v>
      </c>
      <c r="M1284" s="1">
        <f t="shared" si="40"/>
        <v>85.121134020618555</v>
      </c>
      <c r="N1284" s="1" t="str">
        <f t="shared" si="41"/>
        <v>EQUAL</v>
      </c>
    </row>
    <row r="1285" spans="1:14" ht="15">
      <c r="A1285" s="11" t="s">
        <v>135</v>
      </c>
      <c r="B1285" s="11"/>
      <c r="C1285" s="11" t="s">
        <v>136</v>
      </c>
      <c r="D1285" s="11" t="str">
        <f>VLOOKUP(E1285,[1]region!$A:$B,2,FALSE)</f>
        <v>IT</v>
      </c>
      <c r="E1285" s="11" t="str">
        <f>IFERROR(VLOOKUP(C1285,Sheet1!C:D,2,FALSE),C1285)</f>
        <v>Italy</v>
      </c>
      <c r="F1285" s="12">
        <v>2005</v>
      </c>
      <c r="G1285" s="5">
        <v>51.546391752577314</v>
      </c>
      <c r="H1285" s="6">
        <v>92</v>
      </c>
      <c r="I1285" s="19">
        <v>100</v>
      </c>
      <c r="J1285" s="13">
        <v>100</v>
      </c>
      <c r="K1285" s="14">
        <v>100</v>
      </c>
      <c r="L1285" s="22">
        <v>85.88659793814432</v>
      </c>
      <c r="M1285" s="1">
        <f t="shared" si="40"/>
        <v>85.88659793814432</v>
      </c>
      <c r="N1285" s="1" t="str">
        <f t="shared" si="41"/>
        <v>EQUAL</v>
      </c>
    </row>
    <row r="1286" spans="1:14" ht="15">
      <c r="A1286" s="11" t="s">
        <v>135</v>
      </c>
      <c r="B1286" s="11"/>
      <c r="C1286" s="11" t="s">
        <v>136</v>
      </c>
      <c r="D1286" s="11" t="str">
        <f>VLOOKUP(E1286,[1]region!$A:$B,2,FALSE)</f>
        <v>IT</v>
      </c>
      <c r="E1286" s="11" t="str">
        <f>IFERROR(VLOOKUP(C1286,Sheet1!C:D,2,FALSE),C1286)</f>
        <v>Italy</v>
      </c>
      <c r="F1286" s="12">
        <v>2006</v>
      </c>
      <c r="G1286" s="5">
        <v>50.515463917525771</v>
      </c>
      <c r="H1286" s="6">
        <v>92</v>
      </c>
      <c r="I1286" s="19">
        <v>100</v>
      </c>
      <c r="J1286" s="13">
        <v>100</v>
      </c>
      <c r="K1286" s="14">
        <v>100</v>
      </c>
      <c r="L1286" s="22">
        <v>85.628865979381445</v>
      </c>
      <c r="M1286" s="1">
        <f t="shared" si="40"/>
        <v>85.628865979381445</v>
      </c>
      <c r="N1286" s="1" t="str">
        <f t="shared" si="41"/>
        <v>EQUAL</v>
      </c>
    </row>
    <row r="1287" spans="1:14" ht="15">
      <c r="A1287" s="11" t="s">
        <v>135</v>
      </c>
      <c r="B1287" s="11"/>
      <c r="C1287" s="11" t="s">
        <v>136</v>
      </c>
      <c r="D1287" s="11" t="str">
        <f>VLOOKUP(E1287,[1]region!$A:$B,2,FALSE)</f>
        <v>IT</v>
      </c>
      <c r="E1287" s="11" t="str">
        <f>IFERROR(VLOOKUP(C1287,Sheet1!C:D,2,FALSE),C1287)</f>
        <v>Italy</v>
      </c>
      <c r="F1287" s="12">
        <v>2007</v>
      </c>
      <c r="G1287" s="5">
        <v>53.608247422680414</v>
      </c>
      <c r="H1287" s="6">
        <v>92</v>
      </c>
      <c r="I1287" s="19">
        <v>100</v>
      </c>
      <c r="J1287" s="13">
        <v>100</v>
      </c>
      <c r="K1287" s="14">
        <v>100</v>
      </c>
      <c r="L1287" s="22">
        <v>86.402061855670098</v>
      </c>
      <c r="M1287" s="1">
        <f t="shared" si="40"/>
        <v>86.402061855670098</v>
      </c>
      <c r="N1287" s="1" t="str">
        <f t="shared" si="41"/>
        <v>EQUAL</v>
      </c>
    </row>
    <row r="1288" spans="1:14" ht="15">
      <c r="A1288" s="11" t="s">
        <v>135</v>
      </c>
      <c r="B1288" s="11"/>
      <c r="C1288" s="11" t="s">
        <v>136</v>
      </c>
      <c r="D1288" s="11" t="str">
        <f>VLOOKUP(E1288,[1]region!$A:$B,2,FALSE)</f>
        <v>IT</v>
      </c>
      <c r="E1288" s="11" t="str">
        <f>IFERROR(VLOOKUP(C1288,Sheet1!C:D,2,FALSE),C1288)</f>
        <v>Italy</v>
      </c>
      <c r="F1288" s="12">
        <v>2008</v>
      </c>
      <c r="G1288" s="5">
        <v>49.484536082474229</v>
      </c>
      <c r="H1288" s="6">
        <v>90</v>
      </c>
      <c r="I1288" s="19">
        <v>100</v>
      </c>
      <c r="J1288" s="13">
        <v>100</v>
      </c>
      <c r="K1288" s="14">
        <v>100</v>
      </c>
      <c r="L1288" s="22">
        <v>84.871134020618555</v>
      </c>
      <c r="M1288" s="1">
        <f t="shared" si="40"/>
        <v>84.871134020618555</v>
      </c>
      <c r="N1288" s="1" t="str">
        <f t="shared" si="41"/>
        <v>EQUAL</v>
      </c>
    </row>
    <row r="1289" spans="1:14" ht="15">
      <c r="A1289" s="11" t="s">
        <v>135</v>
      </c>
      <c r="B1289" s="11"/>
      <c r="C1289" s="11" t="s">
        <v>136</v>
      </c>
      <c r="D1289" s="11" t="str">
        <f>VLOOKUP(E1289,[1]region!$A:$B,2,FALSE)</f>
        <v>IT</v>
      </c>
      <c r="E1289" s="11" t="str">
        <f>IFERROR(VLOOKUP(C1289,Sheet1!C:D,2,FALSE),C1289)</f>
        <v>Italy</v>
      </c>
      <c r="F1289" s="12">
        <v>2009</v>
      </c>
      <c r="G1289" s="5">
        <v>44.329896907216494</v>
      </c>
      <c r="H1289" s="6">
        <v>89</v>
      </c>
      <c r="I1289" s="19">
        <v>100</v>
      </c>
      <c r="J1289" s="13">
        <v>100</v>
      </c>
      <c r="K1289" s="14">
        <v>100</v>
      </c>
      <c r="L1289" s="22">
        <v>83.332474226804123</v>
      </c>
      <c r="M1289" s="1">
        <f t="shared" si="40"/>
        <v>83.332474226804123</v>
      </c>
      <c r="N1289" s="1" t="str">
        <f t="shared" si="41"/>
        <v>EQUAL</v>
      </c>
    </row>
    <row r="1290" spans="1:14" ht="15">
      <c r="A1290" s="11" t="s">
        <v>135</v>
      </c>
      <c r="B1290" s="11"/>
      <c r="C1290" s="11" t="s">
        <v>136</v>
      </c>
      <c r="D1290" s="11" t="str">
        <f>VLOOKUP(E1290,[1]region!$A:$B,2,FALSE)</f>
        <v>IT</v>
      </c>
      <c r="E1290" s="11" t="str">
        <f>IFERROR(VLOOKUP(C1290,Sheet1!C:D,2,FALSE),C1290)</f>
        <v>Italy</v>
      </c>
      <c r="F1290" s="12">
        <v>2010</v>
      </c>
      <c r="G1290" s="5">
        <v>40.206185567010309</v>
      </c>
      <c r="H1290" s="6">
        <v>89</v>
      </c>
      <c r="I1290" s="19">
        <v>100</v>
      </c>
      <c r="J1290" s="13">
        <v>100</v>
      </c>
      <c r="K1290" s="14">
        <v>100</v>
      </c>
      <c r="L1290" s="22">
        <v>82.301546391752581</v>
      </c>
      <c r="M1290" s="1">
        <f t="shared" si="40"/>
        <v>82.301546391752581</v>
      </c>
      <c r="N1290" s="1" t="str">
        <f t="shared" si="41"/>
        <v>EQUAL</v>
      </c>
    </row>
    <row r="1291" spans="1:14" ht="15">
      <c r="A1291" s="11" t="s">
        <v>135</v>
      </c>
      <c r="B1291" s="11"/>
      <c r="C1291" s="11" t="s">
        <v>136</v>
      </c>
      <c r="D1291" s="11" t="str">
        <f>VLOOKUP(E1291,[1]region!$A:$B,2,FALSE)</f>
        <v>IT</v>
      </c>
      <c r="E1291" s="11" t="str">
        <f>IFERROR(VLOOKUP(C1291,Sheet1!C:D,2,FALSE),C1291)</f>
        <v>Italy</v>
      </c>
      <c r="F1291" s="12">
        <v>2011</v>
      </c>
      <c r="G1291" s="5">
        <v>40.277453608247427</v>
      </c>
      <c r="H1291" s="6">
        <v>89</v>
      </c>
      <c r="I1291" s="19">
        <v>100</v>
      </c>
      <c r="J1291" s="13">
        <v>100</v>
      </c>
      <c r="K1291" s="14">
        <v>100</v>
      </c>
      <c r="L1291" s="22">
        <v>82.319363402061853</v>
      </c>
      <c r="M1291" s="1">
        <f t="shared" si="40"/>
        <v>82.319363402061853</v>
      </c>
      <c r="N1291" s="1" t="str">
        <f t="shared" si="41"/>
        <v>EQUAL</v>
      </c>
    </row>
    <row r="1292" spans="1:14" ht="15">
      <c r="A1292" s="11" t="s">
        <v>135</v>
      </c>
      <c r="B1292" s="11"/>
      <c r="C1292" s="11" t="s">
        <v>136</v>
      </c>
      <c r="D1292" s="11" t="str">
        <f>VLOOKUP(E1292,[1]region!$A:$B,2,FALSE)</f>
        <v>IT</v>
      </c>
      <c r="E1292" s="11" t="str">
        <f>IFERROR(VLOOKUP(C1292,Sheet1!C:D,2,FALSE),C1292)</f>
        <v>Italy</v>
      </c>
      <c r="F1292" s="12">
        <v>2012</v>
      </c>
      <c r="G1292" s="5">
        <v>43.298969072164951</v>
      </c>
      <c r="H1292" s="6">
        <v>88</v>
      </c>
      <c r="I1292" s="19">
        <v>100</v>
      </c>
      <c r="J1292" s="13">
        <v>100</v>
      </c>
      <c r="K1292" s="14">
        <v>100</v>
      </c>
      <c r="L1292" s="22">
        <v>82.824742268041234</v>
      </c>
      <c r="M1292" s="1">
        <f t="shared" si="40"/>
        <v>82.824742268041234</v>
      </c>
      <c r="N1292" s="1" t="str">
        <f t="shared" si="41"/>
        <v>EQUAL</v>
      </c>
    </row>
    <row r="1293" spans="1:14" ht="15">
      <c r="A1293" s="11" t="s">
        <v>135</v>
      </c>
      <c r="B1293" s="11"/>
      <c r="C1293" s="11" t="s">
        <v>136</v>
      </c>
      <c r="D1293" s="11" t="str">
        <f>VLOOKUP(E1293,[1]region!$A:$B,2,FALSE)</f>
        <v>IT</v>
      </c>
      <c r="E1293" s="11" t="str">
        <f>IFERROR(VLOOKUP(C1293,Sheet1!C:D,2,FALSE),C1293)</f>
        <v>Italy</v>
      </c>
      <c r="F1293" s="12">
        <v>2013</v>
      </c>
      <c r="G1293" s="5">
        <v>44.329896907216494</v>
      </c>
      <c r="H1293" s="6">
        <v>90</v>
      </c>
      <c r="I1293" s="19">
        <v>100</v>
      </c>
      <c r="J1293" s="13">
        <v>100</v>
      </c>
      <c r="K1293" s="14">
        <v>100</v>
      </c>
      <c r="L1293" s="22">
        <v>83.582474226804123</v>
      </c>
      <c r="M1293" s="1">
        <f t="shared" si="40"/>
        <v>83.582474226804123</v>
      </c>
      <c r="N1293" s="1" t="str">
        <f t="shared" si="41"/>
        <v>EQUAL</v>
      </c>
    </row>
    <row r="1294" spans="1:14" ht="15">
      <c r="A1294" s="11" t="s">
        <v>135</v>
      </c>
      <c r="B1294" s="11"/>
      <c r="C1294" s="11" t="s">
        <v>136</v>
      </c>
      <c r="D1294" s="11" t="str">
        <f>VLOOKUP(E1294,[1]region!$A:$B,2,FALSE)</f>
        <v>IT</v>
      </c>
      <c r="E1294" s="11" t="str">
        <f>IFERROR(VLOOKUP(C1294,Sheet1!C:D,2,FALSE),C1294)</f>
        <v>Italy</v>
      </c>
      <c r="F1294" s="12">
        <v>2014</v>
      </c>
      <c r="G1294" s="5">
        <v>44.329896907216494</v>
      </c>
      <c r="H1294" s="6">
        <v>89</v>
      </c>
      <c r="I1294" s="19">
        <v>100</v>
      </c>
      <c r="J1294" s="13">
        <v>100</v>
      </c>
      <c r="K1294" s="14">
        <v>100</v>
      </c>
      <c r="L1294" s="22">
        <v>83.332474226804123</v>
      </c>
      <c r="M1294" s="1">
        <f t="shared" si="40"/>
        <v>83.332474226804123</v>
      </c>
      <c r="N1294" s="1" t="str">
        <f t="shared" si="41"/>
        <v>EQUAL</v>
      </c>
    </row>
    <row r="1295" spans="1:14" ht="15">
      <c r="A1295" s="11" t="s">
        <v>135</v>
      </c>
      <c r="B1295" s="11"/>
      <c r="C1295" s="11" t="s">
        <v>136</v>
      </c>
      <c r="D1295" s="11" t="str">
        <f>VLOOKUP(E1295,[1]region!$A:$B,2,FALSE)</f>
        <v>IT</v>
      </c>
      <c r="E1295" s="11" t="str">
        <f>IFERROR(VLOOKUP(C1295,Sheet1!C:D,2,FALSE),C1295)</f>
        <v>Italy</v>
      </c>
      <c r="F1295" s="12">
        <v>2015</v>
      </c>
      <c r="G1295" s="5">
        <v>45.360824742268044</v>
      </c>
      <c r="H1295" s="6">
        <v>89</v>
      </c>
      <c r="I1295" s="19">
        <v>100</v>
      </c>
      <c r="J1295" s="13">
        <v>100</v>
      </c>
      <c r="K1295" s="14">
        <v>100</v>
      </c>
      <c r="L1295" s="22">
        <v>83.590206185567013</v>
      </c>
      <c r="M1295" s="1">
        <f t="shared" si="40"/>
        <v>83.590206185567013</v>
      </c>
      <c r="N1295" s="1" t="str">
        <f t="shared" si="41"/>
        <v>EQUAL</v>
      </c>
    </row>
    <row r="1296" spans="1:14" ht="15">
      <c r="A1296" s="11" t="s">
        <v>135</v>
      </c>
      <c r="B1296" s="11"/>
      <c r="C1296" s="11" t="s">
        <v>136</v>
      </c>
      <c r="D1296" s="11" t="str">
        <f>VLOOKUP(E1296,[1]region!$A:$B,2,FALSE)</f>
        <v>IT</v>
      </c>
      <c r="E1296" s="11" t="str">
        <f>IFERROR(VLOOKUP(C1296,Sheet1!C:D,2,FALSE),C1296)</f>
        <v>Italy</v>
      </c>
      <c r="F1296" s="12">
        <v>2016</v>
      </c>
      <c r="G1296" s="5">
        <v>48.453608247422679</v>
      </c>
      <c r="H1296" s="6">
        <v>89</v>
      </c>
      <c r="I1296" s="19">
        <v>100</v>
      </c>
      <c r="J1296" s="13">
        <v>100</v>
      </c>
      <c r="K1296" s="14">
        <v>100</v>
      </c>
      <c r="L1296" s="22">
        <v>84.363402061855666</v>
      </c>
      <c r="M1296" s="1">
        <f t="shared" si="40"/>
        <v>84.363402061855666</v>
      </c>
      <c r="N1296" s="1" t="str">
        <f t="shared" si="41"/>
        <v>EQUAL</v>
      </c>
    </row>
    <row r="1297" spans="1:14" ht="15">
      <c r="A1297" s="11" t="s">
        <v>135</v>
      </c>
      <c r="B1297" s="11"/>
      <c r="C1297" s="11" t="s">
        <v>136</v>
      </c>
      <c r="D1297" s="11" t="str">
        <f>VLOOKUP(E1297,[1]region!$A:$B,2,FALSE)</f>
        <v>IT</v>
      </c>
      <c r="E1297" s="11" t="str">
        <f>IFERROR(VLOOKUP(C1297,Sheet1!C:D,2,FALSE),C1297)</f>
        <v>Italy</v>
      </c>
      <c r="F1297" s="12">
        <v>2017</v>
      </c>
      <c r="G1297" s="5">
        <v>51.546391752577314</v>
      </c>
      <c r="H1297" s="15">
        <v>89</v>
      </c>
      <c r="I1297" s="19">
        <v>100</v>
      </c>
      <c r="J1297" s="13">
        <v>100</v>
      </c>
      <c r="K1297" s="14">
        <v>100</v>
      </c>
      <c r="L1297" s="22">
        <v>85.13659793814432</v>
      </c>
      <c r="M1297" s="1">
        <f t="shared" si="40"/>
        <v>85.13659793814432</v>
      </c>
      <c r="N1297" s="1" t="str">
        <f t="shared" si="41"/>
        <v>EQUAL</v>
      </c>
    </row>
    <row r="1298" spans="1:14" ht="15">
      <c r="A1298" s="11" t="s">
        <v>139</v>
      </c>
      <c r="B1298" s="11"/>
      <c r="C1298" s="11" t="s">
        <v>140</v>
      </c>
      <c r="D1298" s="11" t="str">
        <f>VLOOKUP(E1298,[1]region!$A:$B,2,FALSE)</f>
        <v>JM</v>
      </c>
      <c r="E1298" s="11" t="str">
        <f>IFERROR(VLOOKUP(C1298,Sheet1!C:D,2,FALSE),C1298)</f>
        <v>Jamaica</v>
      </c>
      <c r="F1298" s="12">
        <v>2000</v>
      </c>
      <c r="G1298" s="5">
        <v>41.237113402061851</v>
      </c>
      <c r="H1298" s="6">
        <v>73</v>
      </c>
      <c r="I1298" s="19">
        <v>95</v>
      </c>
      <c r="J1298" s="13">
        <v>100</v>
      </c>
      <c r="K1298" s="14">
        <v>100</v>
      </c>
      <c r="L1298" s="22">
        <v>77.309278350515456</v>
      </c>
      <c r="M1298" s="1">
        <f t="shared" si="40"/>
        <v>77.309278350515456</v>
      </c>
      <c r="N1298" s="1" t="str">
        <f t="shared" si="41"/>
        <v>EQUAL</v>
      </c>
    </row>
    <row r="1299" spans="1:14" ht="15">
      <c r="A1299" s="11" t="s">
        <v>139</v>
      </c>
      <c r="B1299" s="11"/>
      <c r="C1299" s="11" t="s">
        <v>140</v>
      </c>
      <c r="D1299" s="11" t="str">
        <f>VLOOKUP(E1299,[1]region!$A:$B,2,FALSE)</f>
        <v>JM</v>
      </c>
      <c r="E1299" s="11" t="str">
        <f>IFERROR(VLOOKUP(C1299,Sheet1!C:D,2,FALSE),C1299)</f>
        <v>Jamaica</v>
      </c>
      <c r="F1299" s="12">
        <v>2001</v>
      </c>
      <c r="G1299" s="5">
        <v>41.237113402061851</v>
      </c>
      <c r="H1299" s="6">
        <v>73</v>
      </c>
      <c r="I1299" s="19">
        <v>95</v>
      </c>
      <c r="J1299" s="13">
        <v>100</v>
      </c>
      <c r="K1299" s="14">
        <v>100</v>
      </c>
      <c r="L1299" s="22">
        <v>77.309278350515456</v>
      </c>
      <c r="M1299" s="1">
        <f t="shared" si="40"/>
        <v>77.309278350515456</v>
      </c>
      <c r="N1299" s="1" t="str">
        <f t="shared" si="41"/>
        <v>EQUAL</v>
      </c>
    </row>
    <row r="1300" spans="1:14" ht="15">
      <c r="A1300" s="11" t="s">
        <v>139</v>
      </c>
      <c r="B1300" s="11"/>
      <c r="C1300" s="11" t="s">
        <v>140</v>
      </c>
      <c r="D1300" s="11" t="str">
        <f>VLOOKUP(E1300,[1]region!$A:$B,2,FALSE)</f>
        <v>JM</v>
      </c>
      <c r="E1300" s="11" t="str">
        <f>IFERROR(VLOOKUP(C1300,Sheet1!C:D,2,FALSE),C1300)</f>
        <v>Jamaica</v>
      </c>
      <c r="F1300" s="12">
        <v>2002</v>
      </c>
      <c r="G1300" s="5">
        <v>41.237113402061851</v>
      </c>
      <c r="H1300" s="6">
        <v>73</v>
      </c>
      <c r="I1300" s="19">
        <v>95</v>
      </c>
      <c r="J1300" s="13">
        <v>100</v>
      </c>
      <c r="K1300" s="14">
        <v>100</v>
      </c>
      <c r="L1300" s="22">
        <v>77.309278350515456</v>
      </c>
      <c r="M1300" s="1">
        <f t="shared" si="40"/>
        <v>77.309278350515456</v>
      </c>
      <c r="N1300" s="1" t="str">
        <f t="shared" si="41"/>
        <v>EQUAL</v>
      </c>
    </row>
    <row r="1301" spans="1:14" ht="15">
      <c r="A1301" s="11" t="s">
        <v>139</v>
      </c>
      <c r="B1301" s="11"/>
      <c r="C1301" s="11" t="s">
        <v>140</v>
      </c>
      <c r="D1301" s="11" t="str">
        <f>VLOOKUP(E1301,[1]region!$A:$B,2,FALSE)</f>
        <v>JM</v>
      </c>
      <c r="E1301" s="11" t="str">
        <f>IFERROR(VLOOKUP(C1301,Sheet1!C:D,2,FALSE),C1301)</f>
        <v>Jamaica</v>
      </c>
      <c r="F1301" s="12">
        <v>2003</v>
      </c>
      <c r="G1301" s="5">
        <v>39.175257731958766</v>
      </c>
      <c r="H1301" s="6">
        <v>73</v>
      </c>
      <c r="I1301" s="19">
        <v>95</v>
      </c>
      <c r="J1301" s="13">
        <v>100</v>
      </c>
      <c r="K1301" s="14">
        <v>100</v>
      </c>
      <c r="L1301" s="22">
        <v>76.793814432989691</v>
      </c>
      <c r="M1301" s="1">
        <f t="shared" si="40"/>
        <v>76.793814432989691</v>
      </c>
      <c r="N1301" s="1" t="str">
        <f t="shared" si="41"/>
        <v>EQUAL</v>
      </c>
    </row>
    <row r="1302" spans="1:14" ht="15">
      <c r="A1302" s="11" t="s">
        <v>139</v>
      </c>
      <c r="B1302" s="11"/>
      <c r="C1302" s="11" t="s">
        <v>140</v>
      </c>
      <c r="D1302" s="11" t="str">
        <f>VLOOKUP(E1302,[1]region!$A:$B,2,FALSE)</f>
        <v>JM</v>
      </c>
      <c r="E1302" s="11" t="str">
        <f>IFERROR(VLOOKUP(C1302,Sheet1!C:D,2,FALSE),C1302)</f>
        <v>Jamaica</v>
      </c>
      <c r="F1302" s="12">
        <v>2004</v>
      </c>
      <c r="G1302" s="5">
        <v>34.020618556701031</v>
      </c>
      <c r="H1302" s="6">
        <v>72</v>
      </c>
      <c r="I1302" s="19">
        <v>95</v>
      </c>
      <c r="J1302" s="13">
        <v>100</v>
      </c>
      <c r="K1302" s="14">
        <v>100</v>
      </c>
      <c r="L1302" s="22">
        <v>75.255154639175259</v>
      </c>
      <c r="M1302" s="1">
        <f t="shared" si="40"/>
        <v>75.255154639175259</v>
      </c>
      <c r="N1302" s="1" t="str">
        <f t="shared" si="41"/>
        <v>EQUAL</v>
      </c>
    </row>
    <row r="1303" spans="1:14" ht="15">
      <c r="A1303" s="11" t="s">
        <v>139</v>
      </c>
      <c r="B1303" s="11"/>
      <c r="C1303" s="11" t="s">
        <v>140</v>
      </c>
      <c r="D1303" s="11" t="str">
        <f>VLOOKUP(E1303,[1]region!$A:$B,2,FALSE)</f>
        <v>JM</v>
      </c>
      <c r="E1303" s="11" t="str">
        <f>IFERROR(VLOOKUP(C1303,Sheet1!C:D,2,FALSE),C1303)</f>
        <v>Jamaica</v>
      </c>
      <c r="F1303" s="12">
        <v>2005</v>
      </c>
      <c r="G1303" s="5">
        <v>37.113402061855673</v>
      </c>
      <c r="H1303" s="6">
        <v>74</v>
      </c>
      <c r="I1303" s="19">
        <v>95</v>
      </c>
      <c r="J1303" s="13">
        <v>100</v>
      </c>
      <c r="K1303" s="14">
        <v>100</v>
      </c>
      <c r="L1303" s="22">
        <v>76.528350515463927</v>
      </c>
      <c r="M1303" s="1">
        <f t="shared" si="40"/>
        <v>76.528350515463927</v>
      </c>
      <c r="N1303" s="1" t="str">
        <f t="shared" si="41"/>
        <v>EQUAL</v>
      </c>
    </row>
    <row r="1304" spans="1:14" ht="15">
      <c r="A1304" s="11" t="s">
        <v>139</v>
      </c>
      <c r="B1304" s="11"/>
      <c r="C1304" s="11" t="s">
        <v>140</v>
      </c>
      <c r="D1304" s="11" t="str">
        <f>VLOOKUP(E1304,[1]region!$A:$B,2,FALSE)</f>
        <v>JM</v>
      </c>
      <c r="E1304" s="11" t="str">
        <f>IFERROR(VLOOKUP(C1304,Sheet1!C:D,2,FALSE),C1304)</f>
        <v>Jamaica</v>
      </c>
      <c r="F1304" s="12">
        <v>2006</v>
      </c>
      <c r="G1304" s="5">
        <v>38.144329896907216</v>
      </c>
      <c r="H1304" s="6">
        <v>74</v>
      </c>
      <c r="I1304" s="19">
        <v>95</v>
      </c>
      <c r="J1304" s="13">
        <v>100</v>
      </c>
      <c r="K1304" s="14">
        <v>100</v>
      </c>
      <c r="L1304" s="22">
        <v>76.786082474226802</v>
      </c>
      <c r="M1304" s="1">
        <f t="shared" si="40"/>
        <v>76.786082474226802</v>
      </c>
      <c r="N1304" s="1" t="str">
        <f t="shared" si="41"/>
        <v>EQUAL</v>
      </c>
    </row>
    <row r="1305" spans="1:14" ht="15">
      <c r="A1305" s="11" t="s">
        <v>139</v>
      </c>
      <c r="B1305" s="11"/>
      <c r="C1305" s="11" t="s">
        <v>140</v>
      </c>
      <c r="D1305" s="11" t="str">
        <f>VLOOKUP(E1305,[1]region!$A:$B,2,FALSE)</f>
        <v>JM</v>
      </c>
      <c r="E1305" s="11" t="str">
        <f>IFERROR(VLOOKUP(C1305,Sheet1!C:D,2,FALSE),C1305)</f>
        <v>Jamaica</v>
      </c>
      <c r="F1305" s="12">
        <v>2007</v>
      </c>
      <c r="G1305" s="5">
        <v>34.020618556701031</v>
      </c>
      <c r="H1305" s="6">
        <v>77</v>
      </c>
      <c r="I1305" s="19">
        <v>95</v>
      </c>
      <c r="J1305" s="13">
        <v>100</v>
      </c>
      <c r="K1305" s="14">
        <v>100</v>
      </c>
      <c r="L1305" s="22">
        <v>76.505154639175259</v>
      </c>
      <c r="M1305" s="1">
        <f t="shared" si="40"/>
        <v>76.505154639175259</v>
      </c>
      <c r="N1305" s="1" t="str">
        <f t="shared" si="41"/>
        <v>EQUAL</v>
      </c>
    </row>
    <row r="1306" spans="1:14" ht="15">
      <c r="A1306" s="11" t="s">
        <v>139</v>
      </c>
      <c r="B1306" s="11"/>
      <c r="C1306" s="11" t="s">
        <v>140</v>
      </c>
      <c r="D1306" s="11" t="str">
        <f>VLOOKUP(E1306,[1]region!$A:$B,2,FALSE)</f>
        <v>JM</v>
      </c>
      <c r="E1306" s="11" t="str">
        <f>IFERROR(VLOOKUP(C1306,Sheet1!C:D,2,FALSE),C1306)</f>
        <v>Jamaica</v>
      </c>
      <c r="F1306" s="12">
        <v>2008</v>
      </c>
      <c r="G1306" s="5">
        <v>31.958762886597935</v>
      </c>
      <c r="H1306" s="6">
        <v>75</v>
      </c>
      <c r="I1306" s="19">
        <v>95</v>
      </c>
      <c r="J1306" s="13">
        <v>100</v>
      </c>
      <c r="K1306" s="14">
        <v>100</v>
      </c>
      <c r="L1306" s="22">
        <v>75.489690721649481</v>
      </c>
      <c r="M1306" s="1">
        <f t="shared" si="40"/>
        <v>75.489690721649481</v>
      </c>
      <c r="N1306" s="1" t="str">
        <f t="shared" si="41"/>
        <v>EQUAL</v>
      </c>
    </row>
    <row r="1307" spans="1:14" ht="15">
      <c r="A1307" s="11" t="s">
        <v>139</v>
      </c>
      <c r="B1307" s="11"/>
      <c r="C1307" s="11" t="s">
        <v>140</v>
      </c>
      <c r="D1307" s="11" t="str">
        <f>VLOOKUP(E1307,[1]region!$A:$B,2,FALSE)</f>
        <v>JM</v>
      </c>
      <c r="E1307" s="11" t="str">
        <f>IFERROR(VLOOKUP(C1307,Sheet1!C:D,2,FALSE),C1307)</f>
        <v>Jamaica</v>
      </c>
      <c r="F1307" s="12">
        <v>2009</v>
      </c>
      <c r="G1307" s="5">
        <v>30.927835051546392</v>
      </c>
      <c r="H1307" s="6">
        <v>75</v>
      </c>
      <c r="I1307" s="19">
        <v>95</v>
      </c>
      <c r="J1307" s="13">
        <v>100</v>
      </c>
      <c r="K1307" s="14">
        <v>100</v>
      </c>
      <c r="L1307" s="22">
        <v>75.231958762886592</v>
      </c>
      <c r="M1307" s="1">
        <f t="shared" si="40"/>
        <v>75.231958762886592</v>
      </c>
      <c r="N1307" s="1" t="str">
        <f t="shared" si="41"/>
        <v>EQUAL</v>
      </c>
    </row>
    <row r="1308" spans="1:14" ht="15">
      <c r="A1308" s="11" t="s">
        <v>139</v>
      </c>
      <c r="B1308" s="11"/>
      <c r="C1308" s="11" t="s">
        <v>140</v>
      </c>
      <c r="D1308" s="11" t="str">
        <f>VLOOKUP(E1308,[1]region!$A:$B,2,FALSE)</f>
        <v>JM</v>
      </c>
      <c r="E1308" s="11" t="str">
        <f>IFERROR(VLOOKUP(C1308,Sheet1!C:D,2,FALSE),C1308)</f>
        <v>Jamaica</v>
      </c>
      <c r="F1308" s="12">
        <v>2010</v>
      </c>
      <c r="G1308" s="5">
        <v>34.020618556701031</v>
      </c>
      <c r="H1308" s="6">
        <v>73</v>
      </c>
      <c r="I1308" s="19">
        <v>95</v>
      </c>
      <c r="J1308" s="13">
        <v>100</v>
      </c>
      <c r="K1308" s="14">
        <v>100</v>
      </c>
      <c r="L1308" s="22">
        <v>75.505154639175259</v>
      </c>
      <c r="M1308" s="1">
        <f t="shared" si="40"/>
        <v>75.505154639175259</v>
      </c>
      <c r="N1308" s="1" t="str">
        <f t="shared" si="41"/>
        <v>EQUAL</v>
      </c>
    </row>
    <row r="1309" spans="1:14" ht="15">
      <c r="A1309" s="11" t="s">
        <v>139</v>
      </c>
      <c r="B1309" s="11"/>
      <c r="C1309" s="11" t="s">
        <v>140</v>
      </c>
      <c r="D1309" s="11" t="str">
        <f>VLOOKUP(E1309,[1]region!$A:$B,2,FALSE)</f>
        <v>JM</v>
      </c>
      <c r="E1309" s="11" t="str">
        <f>IFERROR(VLOOKUP(C1309,Sheet1!C:D,2,FALSE),C1309)</f>
        <v>Jamaica</v>
      </c>
      <c r="F1309" s="12">
        <v>2011</v>
      </c>
      <c r="G1309" s="5">
        <v>34.445742268041244</v>
      </c>
      <c r="H1309" s="6">
        <v>73</v>
      </c>
      <c r="I1309" s="19">
        <v>95</v>
      </c>
      <c r="J1309" s="13">
        <v>100</v>
      </c>
      <c r="K1309" s="14">
        <v>100</v>
      </c>
      <c r="L1309" s="22">
        <v>75.611435567010318</v>
      </c>
      <c r="M1309" s="1">
        <f t="shared" si="40"/>
        <v>75.611435567010318</v>
      </c>
      <c r="N1309" s="1" t="str">
        <f t="shared" si="41"/>
        <v>EQUAL</v>
      </c>
    </row>
    <row r="1310" spans="1:14" ht="15">
      <c r="A1310" s="11" t="s">
        <v>139</v>
      </c>
      <c r="B1310" s="11"/>
      <c r="C1310" s="11" t="s">
        <v>140</v>
      </c>
      <c r="D1310" s="11" t="str">
        <f>VLOOKUP(E1310,[1]region!$A:$B,2,FALSE)</f>
        <v>JM</v>
      </c>
      <c r="E1310" s="11" t="str">
        <f>IFERROR(VLOOKUP(C1310,Sheet1!C:D,2,FALSE),C1310)</f>
        <v>Jamaica</v>
      </c>
      <c r="F1310" s="12">
        <v>2012</v>
      </c>
      <c r="G1310" s="5">
        <v>39.175257731958766</v>
      </c>
      <c r="H1310" s="6">
        <v>73</v>
      </c>
      <c r="I1310" s="19">
        <v>95</v>
      </c>
      <c r="J1310" s="13">
        <v>100</v>
      </c>
      <c r="K1310" s="14">
        <v>100</v>
      </c>
      <c r="L1310" s="22">
        <v>76.793814432989691</v>
      </c>
      <c r="M1310" s="1">
        <f t="shared" si="40"/>
        <v>76.793814432989691</v>
      </c>
      <c r="N1310" s="1" t="str">
        <f t="shared" si="41"/>
        <v>EQUAL</v>
      </c>
    </row>
    <row r="1311" spans="1:14" ht="15">
      <c r="A1311" s="11" t="s">
        <v>139</v>
      </c>
      <c r="B1311" s="11"/>
      <c r="C1311" s="11" t="s">
        <v>140</v>
      </c>
      <c r="D1311" s="11" t="str">
        <f>VLOOKUP(E1311,[1]region!$A:$B,2,FALSE)</f>
        <v>JM</v>
      </c>
      <c r="E1311" s="11" t="str">
        <f>IFERROR(VLOOKUP(C1311,Sheet1!C:D,2,FALSE),C1311)</f>
        <v>Jamaica</v>
      </c>
      <c r="F1311" s="12">
        <v>2013</v>
      </c>
      <c r="G1311" s="5">
        <v>39.175257731958766</v>
      </c>
      <c r="H1311" s="6">
        <v>74</v>
      </c>
      <c r="I1311" s="19">
        <v>95</v>
      </c>
      <c r="J1311" s="13">
        <v>100</v>
      </c>
      <c r="K1311" s="14">
        <v>100</v>
      </c>
      <c r="L1311" s="22">
        <v>77.043814432989691</v>
      </c>
      <c r="M1311" s="1">
        <f t="shared" si="40"/>
        <v>77.043814432989691</v>
      </c>
      <c r="N1311" s="1" t="str">
        <f t="shared" si="41"/>
        <v>EQUAL</v>
      </c>
    </row>
    <row r="1312" spans="1:14" ht="15">
      <c r="A1312" s="11" t="s">
        <v>139</v>
      </c>
      <c r="B1312" s="11"/>
      <c r="C1312" s="11" t="s">
        <v>140</v>
      </c>
      <c r="D1312" s="11" t="str">
        <f>VLOOKUP(E1312,[1]region!$A:$B,2,FALSE)</f>
        <v>JM</v>
      </c>
      <c r="E1312" s="11" t="str">
        <f>IFERROR(VLOOKUP(C1312,Sheet1!C:D,2,FALSE),C1312)</f>
        <v>Jamaica</v>
      </c>
      <c r="F1312" s="12">
        <v>2014</v>
      </c>
      <c r="G1312" s="5">
        <v>39.175257731958766</v>
      </c>
      <c r="H1312" s="6">
        <v>74</v>
      </c>
      <c r="I1312" s="19">
        <v>95</v>
      </c>
      <c r="J1312" s="13">
        <v>100</v>
      </c>
      <c r="K1312" s="14">
        <v>100</v>
      </c>
      <c r="L1312" s="22">
        <v>77.043814432989691</v>
      </c>
      <c r="M1312" s="1">
        <f t="shared" si="40"/>
        <v>77.043814432989691</v>
      </c>
      <c r="N1312" s="1" t="str">
        <f t="shared" si="41"/>
        <v>EQUAL</v>
      </c>
    </row>
    <row r="1313" spans="1:14" ht="15">
      <c r="A1313" s="11" t="s">
        <v>139</v>
      </c>
      <c r="B1313" s="11"/>
      <c r="C1313" s="11" t="s">
        <v>140</v>
      </c>
      <c r="D1313" s="11" t="str">
        <f>VLOOKUP(E1313,[1]region!$A:$B,2,FALSE)</f>
        <v>JM</v>
      </c>
      <c r="E1313" s="11" t="str">
        <f>IFERROR(VLOOKUP(C1313,Sheet1!C:D,2,FALSE),C1313)</f>
        <v>Jamaica</v>
      </c>
      <c r="F1313" s="12">
        <v>2015</v>
      </c>
      <c r="G1313" s="5">
        <v>42.268041237113401</v>
      </c>
      <c r="H1313" s="6">
        <v>75</v>
      </c>
      <c r="I1313" s="19">
        <v>95</v>
      </c>
      <c r="J1313" s="13">
        <v>100</v>
      </c>
      <c r="K1313" s="14">
        <v>100</v>
      </c>
      <c r="L1313" s="22">
        <v>78.067010309278345</v>
      </c>
      <c r="M1313" s="1">
        <f t="shared" si="40"/>
        <v>78.067010309278345</v>
      </c>
      <c r="N1313" s="1" t="str">
        <f t="shared" si="41"/>
        <v>EQUAL</v>
      </c>
    </row>
    <row r="1314" spans="1:14" ht="15">
      <c r="A1314" s="11" t="s">
        <v>139</v>
      </c>
      <c r="B1314" s="11"/>
      <c r="C1314" s="11" t="s">
        <v>140</v>
      </c>
      <c r="D1314" s="11" t="str">
        <f>VLOOKUP(E1314,[1]region!$A:$B,2,FALSE)</f>
        <v>JM</v>
      </c>
      <c r="E1314" s="11" t="str">
        <f>IFERROR(VLOOKUP(C1314,Sheet1!C:D,2,FALSE),C1314)</f>
        <v>Jamaica</v>
      </c>
      <c r="F1314" s="12">
        <v>2016</v>
      </c>
      <c r="G1314" s="5">
        <v>40.206185567010309</v>
      </c>
      <c r="H1314" s="6">
        <v>75</v>
      </c>
      <c r="I1314" s="19">
        <v>95</v>
      </c>
      <c r="J1314" s="13">
        <v>100</v>
      </c>
      <c r="K1314" s="14">
        <v>100</v>
      </c>
      <c r="L1314" s="22">
        <v>77.551546391752581</v>
      </c>
      <c r="M1314" s="1">
        <f t="shared" si="40"/>
        <v>77.551546391752581</v>
      </c>
      <c r="N1314" s="1" t="str">
        <f t="shared" si="41"/>
        <v>EQUAL</v>
      </c>
    </row>
    <row r="1315" spans="1:14" ht="15">
      <c r="A1315" s="11" t="s">
        <v>139</v>
      </c>
      <c r="B1315" s="11"/>
      <c r="C1315" s="11" t="s">
        <v>140</v>
      </c>
      <c r="D1315" s="11" t="str">
        <f>VLOOKUP(E1315,[1]region!$A:$B,2,FALSE)</f>
        <v>JM</v>
      </c>
      <c r="E1315" s="11" t="str">
        <f>IFERROR(VLOOKUP(C1315,Sheet1!C:D,2,FALSE),C1315)</f>
        <v>Jamaica</v>
      </c>
      <c r="F1315" s="12">
        <v>2017</v>
      </c>
      <c r="G1315" s="5">
        <v>45.360824742268044</v>
      </c>
      <c r="H1315" s="15">
        <v>77</v>
      </c>
      <c r="I1315" s="19">
        <v>95</v>
      </c>
      <c r="J1315" s="13">
        <v>100</v>
      </c>
      <c r="K1315" s="14">
        <v>100</v>
      </c>
      <c r="L1315" s="22">
        <v>79.340206185567013</v>
      </c>
      <c r="M1315" s="1">
        <f t="shared" si="40"/>
        <v>79.340206185567013</v>
      </c>
      <c r="N1315" s="1" t="str">
        <f t="shared" si="41"/>
        <v>EQUAL</v>
      </c>
    </row>
    <row r="1316" spans="1:14" ht="15">
      <c r="A1316" s="11" t="s">
        <v>143</v>
      </c>
      <c r="B1316" s="11"/>
      <c r="C1316" s="11" t="s">
        <v>144</v>
      </c>
      <c r="D1316" s="11" t="str">
        <f>VLOOKUP(E1316,[1]region!$A:$B,2,FALSE)</f>
        <v>JP</v>
      </c>
      <c r="E1316" s="11" t="str">
        <f>IFERROR(VLOOKUP(C1316,Sheet1!C:D,2,FALSE),C1316)</f>
        <v>Japan</v>
      </c>
      <c r="F1316" s="12">
        <v>2000</v>
      </c>
      <c r="G1316" s="5">
        <v>73.19587628865979</v>
      </c>
      <c r="H1316" s="6">
        <v>88</v>
      </c>
      <c r="I1316" s="19">
        <v>100</v>
      </c>
      <c r="J1316" s="13">
        <v>100</v>
      </c>
      <c r="K1316" s="14">
        <v>100</v>
      </c>
      <c r="L1316" s="22">
        <v>90.298969072164951</v>
      </c>
      <c r="M1316" s="1">
        <f t="shared" si="40"/>
        <v>90.298969072164951</v>
      </c>
      <c r="N1316" s="1" t="str">
        <f t="shared" si="41"/>
        <v>EQUAL</v>
      </c>
    </row>
    <row r="1317" spans="1:14" ht="15">
      <c r="A1317" s="11" t="s">
        <v>143</v>
      </c>
      <c r="B1317" s="11"/>
      <c r="C1317" s="11" t="s">
        <v>144</v>
      </c>
      <c r="D1317" s="11" t="str">
        <f>VLOOKUP(E1317,[1]region!$A:$B,2,FALSE)</f>
        <v>JP</v>
      </c>
      <c r="E1317" s="11" t="str">
        <f>IFERROR(VLOOKUP(C1317,Sheet1!C:D,2,FALSE),C1317)</f>
        <v>Japan</v>
      </c>
      <c r="F1317" s="12">
        <v>2001</v>
      </c>
      <c r="G1317" s="5">
        <v>73.19587628865979</v>
      </c>
      <c r="H1317" s="6">
        <v>88</v>
      </c>
      <c r="I1317" s="19">
        <v>100</v>
      </c>
      <c r="J1317" s="13">
        <v>100</v>
      </c>
      <c r="K1317" s="14">
        <v>100</v>
      </c>
      <c r="L1317" s="22">
        <v>90.298969072164951</v>
      </c>
      <c r="M1317" s="1">
        <f t="shared" si="40"/>
        <v>90.298969072164951</v>
      </c>
      <c r="N1317" s="1" t="str">
        <f t="shared" si="41"/>
        <v>EQUAL</v>
      </c>
    </row>
    <row r="1318" spans="1:14" ht="15">
      <c r="A1318" s="11" t="s">
        <v>143</v>
      </c>
      <c r="B1318" s="11"/>
      <c r="C1318" s="11" t="s">
        <v>144</v>
      </c>
      <c r="D1318" s="11" t="str">
        <f>VLOOKUP(E1318,[1]region!$A:$B,2,FALSE)</f>
        <v>JP</v>
      </c>
      <c r="E1318" s="11" t="str">
        <f>IFERROR(VLOOKUP(C1318,Sheet1!C:D,2,FALSE),C1318)</f>
        <v>Japan</v>
      </c>
      <c r="F1318" s="12">
        <v>2002</v>
      </c>
      <c r="G1318" s="5">
        <v>73.19587628865979</v>
      </c>
      <c r="H1318" s="6">
        <v>88</v>
      </c>
      <c r="I1318" s="19">
        <v>100</v>
      </c>
      <c r="J1318" s="13">
        <v>100</v>
      </c>
      <c r="K1318" s="14">
        <v>100</v>
      </c>
      <c r="L1318" s="22">
        <v>90.298969072164951</v>
      </c>
      <c r="M1318" s="1">
        <f t="shared" si="40"/>
        <v>90.298969072164951</v>
      </c>
      <c r="N1318" s="1" t="str">
        <f t="shared" si="41"/>
        <v>EQUAL</v>
      </c>
    </row>
    <row r="1319" spans="1:14" ht="15">
      <c r="A1319" s="11" t="s">
        <v>143</v>
      </c>
      <c r="B1319" s="11"/>
      <c r="C1319" s="11" t="s">
        <v>144</v>
      </c>
      <c r="D1319" s="11" t="str">
        <f>VLOOKUP(E1319,[1]region!$A:$B,2,FALSE)</f>
        <v>JP</v>
      </c>
      <c r="E1319" s="11" t="str">
        <f>IFERROR(VLOOKUP(C1319,Sheet1!C:D,2,FALSE),C1319)</f>
        <v>Japan</v>
      </c>
      <c r="F1319" s="12">
        <v>2003</v>
      </c>
      <c r="G1319" s="5">
        <v>72.164948453608247</v>
      </c>
      <c r="H1319" s="6">
        <v>88</v>
      </c>
      <c r="I1319" s="19">
        <v>100</v>
      </c>
      <c r="J1319" s="13">
        <v>100</v>
      </c>
      <c r="K1319" s="14">
        <v>100</v>
      </c>
      <c r="L1319" s="22">
        <v>90.041237113402062</v>
      </c>
      <c r="M1319" s="1">
        <f t="shared" si="40"/>
        <v>90.041237113402062</v>
      </c>
      <c r="N1319" s="1" t="str">
        <f t="shared" si="41"/>
        <v>EQUAL</v>
      </c>
    </row>
    <row r="1320" spans="1:14" ht="15">
      <c r="A1320" s="11" t="s">
        <v>143</v>
      </c>
      <c r="B1320" s="11"/>
      <c r="C1320" s="11" t="s">
        <v>144</v>
      </c>
      <c r="D1320" s="11" t="str">
        <f>VLOOKUP(E1320,[1]region!$A:$B,2,FALSE)</f>
        <v>JP</v>
      </c>
      <c r="E1320" s="11" t="str">
        <f>IFERROR(VLOOKUP(C1320,Sheet1!C:D,2,FALSE),C1320)</f>
        <v>Japan</v>
      </c>
      <c r="F1320" s="12">
        <v>2004</v>
      </c>
      <c r="G1320" s="5">
        <v>71.134020618556704</v>
      </c>
      <c r="H1320" s="6">
        <v>89</v>
      </c>
      <c r="I1320" s="19">
        <v>100</v>
      </c>
      <c r="J1320" s="13">
        <v>100</v>
      </c>
      <c r="K1320" s="14">
        <v>100</v>
      </c>
      <c r="L1320" s="22">
        <v>90.033505154639172</v>
      </c>
      <c r="M1320" s="1">
        <f t="shared" si="40"/>
        <v>90.033505154639172</v>
      </c>
      <c r="N1320" s="1" t="str">
        <f t="shared" si="41"/>
        <v>EQUAL</v>
      </c>
    </row>
    <row r="1321" spans="1:14" ht="15">
      <c r="A1321" s="11" t="s">
        <v>143</v>
      </c>
      <c r="B1321" s="11"/>
      <c r="C1321" s="11" t="s">
        <v>144</v>
      </c>
      <c r="D1321" s="11" t="str">
        <f>VLOOKUP(E1321,[1]region!$A:$B,2,FALSE)</f>
        <v>JP</v>
      </c>
      <c r="E1321" s="11" t="str">
        <f>IFERROR(VLOOKUP(C1321,Sheet1!C:D,2,FALSE),C1321)</f>
        <v>Japan</v>
      </c>
      <c r="F1321" s="12">
        <v>2005</v>
      </c>
      <c r="G1321" s="5">
        <v>75.257731958762889</v>
      </c>
      <c r="H1321" s="6">
        <v>88</v>
      </c>
      <c r="I1321" s="19">
        <v>100</v>
      </c>
      <c r="J1321" s="13">
        <v>100</v>
      </c>
      <c r="K1321" s="14">
        <v>100</v>
      </c>
      <c r="L1321" s="22">
        <v>90.814432989690715</v>
      </c>
      <c r="M1321" s="1">
        <f t="shared" si="40"/>
        <v>90.814432989690715</v>
      </c>
      <c r="N1321" s="1" t="str">
        <f t="shared" si="41"/>
        <v>EQUAL</v>
      </c>
    </row>
    <row r="1322" spans="1:14" ht="15">
      <c r="A1322" s="11" t="s">
        <v>143</v>
      </c>
      <c r="B1322" s="11"/>
      <c r="C1322" s="11" t="s">
        <v>144</v>
      </c>
      <c r="D1322" s="11" t="str">
        <f>VLOOKUP(E1322,[1]region!$A:$B,2,FALSE)</f>
        <v>JP</v>
      </c>
      <c r="E1322" s="11" t="str">
        <f>IFERROR(VLOOKUP(C1322,Sheet1!C:D,2,FALSE),C1322)</f>
        <v>Japan</v>
      </c>
      <c r="F1322" s="12">
        <v>2006</v>
      </c>
      <c r="G1322" s="5">
        <v>78.350515463917532</v>
      </c>
      <c r="H1322" s="6">
        <v>88</v>
      </c>
      <c r="I1322" s="19">
        <v>100</v>
      </c>
      <c r="J1322" s="13">
        <v>100</v>
      </c>
      <c r="K1322" s="14">
        <v>100</v>
      </c>
      <c r="L1322" s="22">
        <v>91.587628865979383</v>
      </c>
      <c r="M1322" s="1">
        <f t="shared" si="40"/>
        <v>91.587628865979383</v>
      </c>
      <c r="N1322" s="1" t="str">
        <f t="shared" si="41"/>
        <v>EQUAL</v>
      </c>
    </row>
    <row r="1323" spans="1:14" ht="15">
      <c r="A1323" s="11" t="s">
        <v>143</v>
      </c>
      <c r="B1323" s="11"/>
      <c r="C1323" s="11" t="s">
        <v>144</v>
      </c>
      <c r="D1323" s="11" t="str">
        <f>VLOOKUP(E1323,[1]region!$A:$B,2,FALSE)</f>
        <v>JP</v>
      </c>
      <c r="E1323" s="11" t="str">
        <f>IFERROR(VLOOKUP(C1323,Sheet1!C:D,2,FALSE),C1323)</f>
        <v>Japan</v>
      </c>
      <c r="F1323" s="12">
        <v>2007</v>
      </c>
      <c r="G1323" s="5">
        <v>77.319587628865989</v>
      </c>
      <c r="H1323" s="6">
        <v>88</v>
      </c>
      <c r="I1323" s="19">
        <v>100</v>
      </c>
      <c r="J1323" s="13">
        <v>100</v>
      </c>
      <c r="K1323" s="14">
        <v>100</v>
      </c>
      <c r="L1323" s="22">
        <v>91.329896907216494</v>
      </c>
      <c r="M1323" s="1">
        <f t="shared" si="40"/>
        <v>91.329896907216494</v>
      </c>
      <c r="N1323" s="1" t="str">
        <f t="shared" si="41"/>
        <v>EQUAL</v>
      </c>
    </row>
    <row r="1324" spans="1:14" ht="15">
      <c r="A1324" s="11" t="s">
        <v>143</v>
      </c>
      <c r="B1324" s="11"/>
      <c r="C1324" s="11" t="s">
        <v>144</v>
      </c>
      <c r="D1324" s="11" t="str">
        <f>VLOOKUP(E1324,[1]region!$A:$B,2,FALSE)</f>
        <v>JP</v>
      </c>
      <c r="E1324" s="11" t="str">
        <f>IFERROR(VLOOKUP(C1324,Sheet1!C:D,2,FALSE),C1324)</f>
        <v>Japan</v>
      </c>
      <c r="F1324" s="12">
        <v>2008</v>
      </c>
      <c r="G1324" s="5">
        <v>75.257731958762889</v>
      </c>
      <c r="H1324" s="6">
        <v>88</v>
      </c>
      <c r="I1324" s="19">
        <v>100</v>
      </c>
      <c r="J1324" s="13">
        <v>100</v>
      </c>
      <c r="K1324" s="14">
        <v>100</v>
      </c>
      <c r="L1324" s="22">
        <v>90.814432989690715</v>
      </c>
      <c r="M1324" s="1">
        <f t="shared" si="40"/>
        <v>90.814432989690715</v>
      </c>
      <c r="N1324" s="1" t="str">
        <f t="shared" si="41"/>
        <v>EQUAL</v>
      </c>
    </row>
    <row r="1325" spans="1:14" ht="15">
      <c r="A1325" s="11" t="s">
        <v>143</v>
      </c>
      <c r="B1325" s="11"/>
      <c r="C1325" s="11" t="s">
        <v>144</v>
      </c>
      <c r="D1325" s="11" t="str">
        <f>VLOOKUP(E1325,[1]region!$A:$B,2,FALSE)</f>
        <v>JP</v>
      </c>
      <c r="E1325" s="11" t="str">
        <f>IFERROR(VLOOKUP(C1325,Sheet1!C:D,2,FALSE),C1325)</f>
        <v>Japan</v>
      </c>
      <c r="F1325" s="12">
        <v>2009</v>
      </c>
      <c r="G1325" s="5">
        <v>79.381443298969074</v>
      </c>
      <c r="H1325" s="6">
        <v>88</v>
      </c>
      <c r="I1325" s="19">
        <v>100</v>
      </c>
      <c r="J1325" s="13">
        <v>100</v>
      </c>
      <c r="K1325" s="14">
        <v>100</v>
      </c>
      <c r="L1325" s="22">
        <v>91.845360824742272</v>
      </c>
      <c r="M1325" s="1">
        <f t="shared" si="40"/>
        <v>91.845360824742272</v>
      </c>
      <c r="N1325" s="1" t="str">
        <f t="shared" si="41"/>
        <v>EQUAL</v>
      </c>
    </row>
    <row r="1326" spans="1:14" ht="15">
      <c r="A1326" s="11" t="s">
        <v>143</v>
      </c>
      <c r="B1326" s="11"/>
      <c r="C1326" s="11" t="s">
        <v>144</v>
      </c>
      <c r="D1326" s="11" t="str">
        <f>VLOOKUP(E1326,[1]region!$A:$B,2,FALSE)</f>
        <v>JP</v>
      </c>
      <c r="E1326" s="11" t="str">
        <f>IFERROR(VLOOKUP(C1326,Sheet1!C:D,2,FALSE),C1326)</f>
        <v>Japan</v>
      </c>
      <c r="F1326" s="12">
        <v>2010</v>
      </c>
      <c r="G1326" s="5">
        <v>80.412371134020617</v>
      </c>
      <c r="H1326" s="6">
        <v>88</v>
      </c>
      <c r="I1326" s="19">
        <v>100</v>
      </c>
      <c r="J1326" s="13">
        <v>100</v>
      </c>
      <c r="K1326" s="14">
        <v>100</v>
      </c>
      <c r="L1326" s="22">
        <v>92.103092783505161</v>
      </c>
      <c r="M1326" s="1">
        <f t="shared" si="40"/>
        <v>92.103092783505161</v>
      </c>
      <c r="N1326" s="1" t="str">
        <f t="shared" si="41"/>
        <v>EQUAL</v>
      </c>
    </row>
    <row r="1327" spans="1:14" ht="15">
      <c r="A1327" s="11" t="s">
        <v>143</v>
      </c>
      <c r="B1327" s="11"/>
      <c r="C1327" s="11" t="s">
        <v>144</v>
      </c>
      <c r="D1327" s="11" t="str">
        <f>VLOOKUP(E1327,[1]region!$A:$B,2,FALSE)</f>
        <v>JP</v>
      </c>
      <c r="E1327" s="11" t="str">
        <f>IFERROR(VLOOKUP(C1327,Sheet1!C:D,2,FALSE),C1327)</f>
        <v>Japan</v>
      </c>
      <c r="F1327" s="12">
        <v>2011</v>
      </c>
      <c r="G1327" s="5">
        <v>82.895876288659792</v>
      </c>
      <c r="H1327" s="6">
        <v>88</v>
      </c>
      <c r="I1327" s="19">
        <v>100</v>
      </c>
      <c r="J1327" s="13">
        <v>100</v>
      </c>
      <c r="K1327" s="14">
        <v>100</v>
      </c>
      <c r="L1327" s="22">
        <v>92.723969072164948</v>
      </c>
      <c r="M1327" s="1">
        <f t="shared" si="40"/>
        <v>92.723969072164948</v>
      </c>
      <c r="N1327" s="1" t="str">
        <f t="shared" si="41"/>
        <v>EQUAL</v>
      </c>
    </row>
    <row r="1328" spans="1:14" ht="15">
      <c r="A1328" s="11" t="s">
        <v>143</v>
      </c>
      <c r="B1328" s="11"/>
      <c r="C1328" s="11" t="s">
        <v>144</v>
      </c>
      <c r="D1328" s="11" t="str">
        <f>VLOOKUP(E1328,[1]region!$A:$B,2,FALSE)</f>
        <v>JP</v>
      </c>
      <c r="E1328" s="11" t="str">
        <f>IFERROR(VLOOKUP(C1328,Sheet1!C:D,2,FALSE),C1328)</f>
        <v>Japan</v>
      </c>
      <c r="F1328" s="12">
        <v>2012</v>
      </c>
      <c r="G1328" s="5">
        <v>76.288659793814432</v>
      </c>
      <c r="H1328" s="6">
        <v>88</v>
      </c>
      <c r="I1328" s="19">
        <v>100</v>
      </c>
      <c r="J1328" s="13">
        <v>100</v>
      </c>
      <c r="K1328" s="14">
        <v>100</v>
      </c>
      <c r="L1328" s="22">
        <v>91.072164948453604</v>
      </c>
      <c r="M1328" s="1">
        <f t="shared" si="40"/>
        <v>91.072164948453604</v>
      </c>
      <c r="N1328" s="1" t="str">
        <f t="shared" si="41"/>
        <v>EQUAL</v>
      </c>
    </row>
    <row r="1329" spans="1:14" ht="15">
      <c r="A1329" s="11" t="s">
        <v>143</v>
      </c>
      <c r="B1329" s="11"/>
      <c r="C1329" s="11" t="s">
        <v>144</v>
      </c>
      <c r="D1329" s="11" t="str">
        <f>VLOOKUP(E1329,[1]region!$A:$B,2,FALSE)</f>
        <v>JP</v>
      </c>
      <c r="E1329" s="11" t="str">
        <f>IFERROR(VLOOKUP(C1329,Sheet1!C:D,2,FALSE),C1329)</f>
        <v>Japan</v>
      </c>
      <c r="F1329" s="12">
        <v>2013</v>
      </c>
      <c r="G1329" s="5">
        <v>76.288659793814432</v>
      </c>
      <c r="H1329" s="6">
        <v>90</v>
      </c>
      <c r="I1329" s="19">
        <v>100</v>
      </c>
      <c r="J1329" s="13">
        <v>100</v>
      </c>
      <c r="K1329" s="14">
        <v>100</v>
      </c>
      <c r="L1329" s="22">
        <v>91.572164948453604</v>
      </c>
      <c r="M1329" s="1">
        <f t="shared" si="40"/>
        <v>91.572164948453604</v>
      </c>
      <c r="N1329" s="1" t="str">
        <f t="shared" si="41"/>
        <v>EQUAL</v>
      </c>
    </row>
    <row r="1330" spans="1:14" ht="15">
      <c r="A1330" s="11" t="s">
        <v>143</v>
      </c>
      <c r="B1330" s="11"/>
      <c r="C1330" s="11" t="s">
        <v>144</v>
      </c>
      <c r="D1330" s="11" t="str">
        <f>VLOOKUP(E1330,[1]region!$A:$B,2,FALSE)</f>
        <v>JP</v>
      </c>
      <c r="E1330" s="11" t="str">
        <f>IFERROR(VLOOKUP(C1330,Sheet1!C:D,2,FALSE),C1330)</f>
        <v>Japan</v>
      </c>
      <c r="F1330" s="12">
        <v>2014</v>
      </c>
      <c r="G1330" s="5">
        <v>78.350515463917532</v>
      </c>
      <c r="H1330" s="6">
        <v>92</v>
      </c>
      <c r="I1330" s="19">
        <v>100</v>
      </c>
      <c r="J1330" s="13">
        <v>100</v>
      </c>
      <c r="K1330" s="14">
        <v>100</v>
      </c>
      <c r="L1330" s="22">
        <v>92.587628865979383</v>
      </c>
      <c r="M1330" s="1">
        <f t="shared" si="40"/>
        <v>92.587628865979383</v>
      </c>
      <c r="N1330" s="1" t="str">
        <f t="shared" si="41"/>
        <v>EQUAL</v>
      </c>
    </row>
    <row r="1331" spans="1:14" ht="15">
      <c r="A1331" s="11" t="s">
        <v>143</v>
      </c>
      <c r="B1331" s="11"/>
      <c r="C1331" s="11" t="s">
        <v>144</v>
      </c>
      <c r="D1331" s="11" t="str">
        <f>VLOOKUP(E1331,[1]region!$A:$B,2,FALSE)</f>
        <v>JP</v>
      </c>
      <c r="E1331" s="11" t="str">
        <f>IFERROR(VLOOKUP(C1331,Sheet1!C:D,2,FALSE),C1331)</f>
        <v>Japan</v>
      </c>
      <c r="F1331" s="12">
        <v>2015</v>
      </c>
      <c r="G1331" s="5">
        <v>77.319587628865989</v>
      </c>
      <c r="H1331" s="6">
        <v>96</v>
      </c>
      <c r="I1331" s="19">
        <v>100</v>
      </c>
      <c r="J1331" s="13">
        <v>100</v>
      </c>
      <c r="K1331" s="14">
        <v>100</v>
      </c>
      <c r="L1331" s="22">
        <v>93.329896907216494</v>
      </c>
      <c r="M1331" s="1">
        <f t="shared" si="40"/>
        <v>93.329896907216494</v>
      </c>
      <c r="N1331" s="1" t="str">
        <f t="shared" si="41"/>
        <v>EQUAL</v>
      </c>
    </row>
    <row r="1332" spans="1:14" ht="15">
      <c r="A1332" s="11" t="s">
        <v>143</v>
      </c>
      <c r="B1332" s="11"/>
      <c r="C1332" s="11" t="s">
        <v>144</v>
      </c>
      <c r="D1332" s="11" t="str">
        <f>VLOOKUP(E1332,[1]region!$A:$B,2,FALSE)</f>
        <v>JP</v>
      </c>
      <c r="E1332" s="11" t="str">
        <f>IFERROR(VLOOKUP(C1332,Sheet1!C:D,2,FALSE),C1332)</f>
        <v>Japan</v>
      </c>
      <c r="F1332" s="12">
        <v>2016</v>
      </c>
      <c r="G1332" s="5">
        <v>74.226804123711347</v>
      </c>
      <c r="H1332" s="6">
        <v>96</v>
      </c>
      <c r="I1332" s="19">
        <v>100</v>
      </c>
      <c r="J1332" s="13">
        <v>100</v>
      </c>
      <c r="K1332" s="14">
        <v>100</v>
      </c>
      <c r="L1332" s="22">
        <v>92.55670103092784</v>
      </c>
      <c r="M1332" s="1">
        <f t="shared" si="40"/>
        <v>92.55670103092784</v>
      </c>
      <c r="N1332" s="1" t="str">
        <f t="shared" si="41"/>
        <v>EQUAL</v>
      </c>
    </row>
    <row r="1333" spans="1:14" ht="15">
      <c r="A1333" s="11" t="s">
        <v>143</v>
      </c>
      <c r="B1333" s="11"/>
      <c r="C1333" s="11" t="s">
        <v>144</v>
      </c>
      <c r="D1333" s="11" t="str">
        <f>VLOOKUP(E1333,[1]region!$A:$B,2,FALSE)</f>
        <v>JP</v>
      </c>
      <c r="E1333" s="11" t="str">
        <f>IFERROR(VLOOKUP(C1333,Sheet1!C:D,2,FALSE),C1333)</f>
        <v>Japan</v>
      </c>
      <c r="F1333" s="12">
        <v>2017</v>
      </c>
      <c r="G1333" s="5">
        <v>75.257731958762889</v>
      </c>
      <c r="H1333" s="15">
        <v>96</v>
      </c>
      <c r="I1333" s="19">
        <v>100</v>
      </c>
      <c r="J1333" s="13">
        <v>100</v>
      </c>
      <c r="K1333" s="14">
        <v>100</v>
      </c>
      <c r="L1333" s="22">
        <v>92.814432989690715</v>
      </c>
      <c r="M1333" s="1">
        <f t="shared" si="40"/>
        <v>92.814432989690715</v>
      </c>
      <c r="N1333" s="1" t="str">
        <f t="shared" si="41"/>
        <v>EQUAL</v>
      </c>
    </row>
    <row r="1334" spans="1:14" ht="15">
      <c r="A1334" s="11" t="s">
        <v>141</v>
      </c>
      <c r="B1334" s="11"/>
      <c r="C1334" s="11" t="s">
        <v>142</v>
      </c>
      <c r="D1334" s="11" t="str">
        <f>VLOOKUP(E1334,[1]region!$A:$B,2,FALSE)</f>
        <v>JO</v>
      </c>
      <c r="E1334" s="11" t="str">
        <f>IFERROR(VLOOKUP(C1334,Sheet1!C:D,2,FALSE),C1334)</f>
        <v>Jordan</v>
      </c>
      <c r="F1334" s="12">
        <v>2000</v>
      </c>
      <c r="G1334" s="5">
        <v>46.391752577319586</v>
      </c>
      <c r="H1334" s="6">
        <v>35</v>
      </c>
      <c r="I1334" s="19">
        <v>40</v>
      </c>
      <c r="J1334" s="13">
        <v>44</v>
      </c>
      <c r="K1334" s="14">
        <v>100</v>
      </c>
      <c r="L1334" s="22">
        <v>46.947938144329896</v>
      </c>
      <c r="M1334" s="1">
        <f t="shared" si="40"/>
        <v>46.947938144329896</v>
      </c>
      <c r="N1334" s="1" t="str">
        <f t="shared" si="41"/>
        <v>EQUAL</v>
      </c>
    </row>
    <row r="1335" spans="1:14" ht="15">
      <c r="A1335" s="11" t="s">
        <v>141</v>
      </c>
      <c r="B1335" s="11"/>
      <c r="C1335" s="11" t="s">
        <v>142</v>
      </c>
      <c r="D1335" s="11" t="str">
        <f>VLOOKUP(E1335,[1]region!$A:$B,2,FALSE)</f>
        <v>JO</v>
      </c>
      <c r="E1335" s="11" t="str">
        <f>IFERROR(VLOOKUP(C1335,Sheet1!C:D,2,FALSE),C1335)</f>
        <v>Jordan</v>
      </c>
      <c r="F1335" s="12">
        <v>2001</v>
      </c>
      <c r="G1335" s="5">
        <v>46.391752577319586</v>
      </c>
      <c r="H1335" s="6">
        <v>35</v>
      </c>
      <c r="I1335" s="19">
        <v>40</v>
      </c>
      <c r="J1335" s="13">
        <v>44</v>
      </c>
      <c r="K1335" s="14">
        <v>100</v>
      </c>
      <c r="L1335" s="22">
        <v>46.947938144329896</v>
      </c>
      <c r="M1335" s="1">
        <f t="shared" si="40"/>
        <v>46.947938144329896</v>
      </c>
      <c r="N1335" s="1" t="str">
        <f t="shared" si="41"/>
        <v>EQUAL</v>
      </c>
    </row>
    <row r="1336" spans="1:14" ht="15">
      <c r="A1336" s="11" t="s">
        <v>141</v>
      </c>
      <c r="B1336" s="11"/>
      <c r="C1336" s="11" t="s">
        <v>142</v>
      </c>
      <c r="D1336" s="11" t="str">
        <f>VLOOKUP(E1336,[1]region!$A:$B,2,FALSE)</f>
        <v>JO</v>
      </c>
      <c r="E1336" s="11" t="str">
        <f>IFERROR(VLOOKUP(C1336,Sheet1!C:D,2,FALSE),C1336)</f>
        <v>Jordan</v>
      </c>
      <c r="F1336" s="12">
        <v>2002</v>
      </c>
      <c r="G1336" s="5">
        <v>46.391752577319586</v>
      </c>
      <c r="H1336" s="6">
        <v>35</v>
      </c>
      <c r="I1336" s="19">
        <v>40</v>
      </c>
      <c r="J1336" s="13">
        <v>44</v>
      </c>
      <c r="K1336" s="14">
        <v>100</v>
      </c>
      <c r="L1336" s="22">
        <v>46.947938144329896</v>
      </c>
      <c r="M1336" s="1">
        <f t="shared" si="40"/>
        <v>46.947938144329896</v>
      </c>
      <c r="N1336" s="1" t="str">
        <f t="shared" si="41"/>
        <v>EQUAL</v>
      </c>
    </row>
    <row r="1337" spans="1:14" ht="15">
      <c r="A1337" s="11" t="s">
        <v>141</v>
      </c>
      <c r="B1337" s="11"/>
      <c r="C1337" s="11" t="s">
        <v>142</v>
      </c>
      <c r="D1337" s="11" t="str">
        <f>VLOOKUP(E1337,[1]region!$A:$B,2,FALSE)</f>
        <v>JO</v>
      </c>
      <c r="E1337" s="11" t="str">
        <f>IFERROR(VLOOKUP(C1337,Sheet1!C:D,2,FALSE),C1337)</f>
        <v>Jordan</v>
      </c>
      <c r="F1337" s="12">
        <v>2003</v>
      </c>
      <c r="G1337" s="5">
        <v>47.422680412371129</v>
      </c>
      <c r="H1337" s="6">
        <v>37</v>
      </c>
      <c r="I1337" s="19">
        <v>40</v>
      </c>
      <c r="J1337" s="13">
        <v>44</v>
      </c>
      <c r="K1337" s="14">
        <v>100</v>
      </c>
      <c r="L1337" s="22">
        <v>47.705670103092785</v>
      </c>
      <c r="M1337" s="1">
        <f t="shared" si="40"/>
        <v>47.705670103092785</v>
      </c>
      <c r="N1337" s="1" t="str">
        <f t="shared" si="41"/>
        <v>EQUAL</v>
      </c>
    </row>
    <row r="1338" spans="1:14" ht="15">
      <c r="A1338" s="11" t="s">
        <v>141</v>
      </c>
      <c r="B1338" s="11"/>
      <c r="C1338" s="11" t="s">
        <v>142</v>
      </c>
      <c r="D1338" s="11" t="str">
        <f>VLOOKUP(E1338,[1]region!$A:$B,2,FALSE)</f>
        <v>JO</v>
      </c>
      <c r="E1338" s="11" t="str">
        <f>IFERROR(VLOOKUP(C1338,Sheet1!C:D,2,FALSE),C1338)</f>
        <v>Jordan</v>
      </c>
      <c r="F1338" s="12">
        <v>2004</v>
      </c>
      <c r="G1338" s="5">
        <v>54.639175257731956</v>
      </c>
      <c r="H1338" s="6">
        <v>39</v>
      </c>
      <c r="I1338" s="19">
        <v>40</v>
      </c>
      <c r="J1338" s="13">
        <v>44</v>
      </c>
      <c r="K1338" s="14">
        <v>100</v>
      </c>
      <c r="L1338" s="22">
        <v>50.009793814432989</v>
      </c>
      <c r="M1338" s="1">
        <f t="shared" si="40"/>
        <v>50.009793814432989</v>
      </c>
      <c r="N1338" s="1" t="str">
        <f t="shared" si="41"/>
        <v>EQUAL</v>
      </c>
    </row>
    <row r="1339" spans="1:14" ht="15">
      <c r="A1339" s="11" t="s">
        <v>141</v>
      </c>
      <c r="B1339" s="11"/>
      <c r="C1339" s="11" t="s">
        <v>142</v>
      </c>
      <c r="D1339" s="11" t="str">
        <f>VLOOKUP(E1339,[1]region!$A:$B,2,FALSE)</f>
        <v>JO</v>
      </c>
      <c r="E1339" s="11" t="str">
        <f>IFERROR(VLOOKUP(C1339,Sheet1!C:D,2,FALSE),C1339)</f>
        <v>Jordan</v>
      </c>
      <c r="F1339" s="12">
        <v>2005</v>
      </c>
      <c r="G1339" s="5">
        <v>58.762886597938149</v>
      </c>
      <c r="H1339" s="6">
        <v>42</v>
      </c>
      <c r="I1339" s="19">
        <v>40</v>
      </c>
      <c r="J1339" s="13">
        <v>44</v>
      </c>
      <c r="K1339" s="14">
        <v>100</v>
      </c>
      <c r="L1339" s="22">
        <v>51.790721649484539</v>
      </c>
      <c r="M1339" s="1">
        <f t="shared" si="40"/>
        <v>51.790721649484539</v>
      </c>
      <c r="N1339" s="1" t="str">
        <f t="shared" si="41"/>
        <v>EQUAL</v>
      </c>
    </row>
    <row r="1340" spans="1:14" ht="15">
      <c r="A1340" s="11" t="s">
        <v>141</v>
      </c>
      <c r="B1340" s="11"/>
      <c r="C1340" s="11" t="s">
        <v>142</v>
      </c>
      <c r="D1340" s="11" t="str">
        <f>VLOOKUP(E1340,[1]region!$A:$B,2,FALSE)</f>
        <v>JO</v>
      </c>
      <c r="E1340" s="11" t="str">
        <f>IFERROR(VLOOKUP(C1340,Sheet1!C:D,2,FALSE),C1340)</f>
        <v>Jordan</v>
      </c>
      <c r="F1340" s="12">
        <v>2006</v>
      </c>
      <c r="G1340" s="5">
        <v>54.639175257731956</v>
      </c>
      <c r="H1340" s="6">
        <v>42</v>
      </c>
      <c r="I1340" s="19">
        <v>40</v>
      </c>
      <c r="J1340" s="13">
        <v>44</v>
      </c>
      <c r="K1340" s="14">
        <v>100</v>
      </c>
      <c r="L1340" s="22">
        <v>50.759793814432989</v>
      </c>
      <c r="M1340" s="1">
        <f t="shared" si="40"/>
        <v>50.759793814432989</v>
      </c>
      <c r="N1340" s="1" t="str">
        <f t="shared" si="41"/>
        <v>EQUAL</v>
      </c>
    </row>
    <row r="1341" spans="1:14" ht="15">
      <c r="A1341" s="11" t="s">
        <v>141</v>
      </c>
      <c r="B1341" s="11"/>
      <c r="C1341" s="11" t="s">
        <v>142</v>
      </c>
      <c r="D1341" s="11" t="str">
        <f>VLOOKUP(E1341,[1]region!$A:$B,2,FALSE)</f>
        <v>JO</v>
      </c>
      <c r="E1341" s="11" t="str">
        <f>IFERROR(VLOOKUP(C1341,Sheet1!C:D,2,FALSE),C1341)</f>
        <v>Jordan</v>
      </c>
      <c r="F1341" s="12">
        <v>2007</v>
      </c>
      <c r="G1341" s="5">
        <v>48.453608247422679</v>
      </c>
      <c r="H1341" s="6">
        <v>41</v>
      </c>
      <c r="I1341" s="19">
        <v>35</v>
      </c>
      <c r="J1341" s="13">
        <v>44</v>
      </c>
      <c r="K1341" s="14">
        <v>100</v>
      </c>
      <c r="L1341" s="22">
        <v>47.713402061855668</v>
      </c>
      <c r="M1341" s="1">
        <f t="shared" si="40"/>
        <v>47.713402061855668</v>
      </c>
      <c r="N1341" s="1" t="str">
        <f t="shared" si="41"/>
        <v>EQUAL</v>
      </c>
    </row>
    <row r="1342" spans="1:14" ht="15">
      <c r="A1342" s="11" t="s">
        <v>141</v>
      </c>
      <c r="B1342" s="11"/>
      <c r="C1342" s="11" t="s">
        <v>142</v>
      </c>
      <c r="D1342" s="11" t="str">
        <f>VLOOKUP(E1342,[1]region!$A:$B,2,FALSE)</f>
        <v>JO</v>
      </c>
      <c r="E1342" s="11" t="str">
        <f>IFERROR(VLOOKUP(C1342,Sheet1!C:D,2,FALSE),C1342)</f>
        <v>Jordan</v>
      </c>
      <c r="F1342" s="12">
        <v>2008</v>
      </c>
      <c r="G1342" s="5">
        <v>52.577319587628871</v>
      </c>
      <c r="H1342" s="6">
        <v>38</v>
      </c>
      <c r="I1342" s="19">
        <v>35</v>
      </c>
      <c r="J1342" s="13">
        <v>44</v>
      </c>
      <c r="K1342" s="14">
        <v>100</v>
      </c>
      <c r="L1342" s="22">
        <v>47.994329896907217</v>
      </c>
      <c r="M1342" s="1">
        <f t="shared" si="40"/>
        <v>47.994329896907217</v>
      </c>
      <c r="N1342" s="1" t="str">
        <f t="shared" si="41"/>
        <v>EQUAL</v>
      </c>
    </row>
    <row r="1343" spans="1:14" ht="15">
      <c r="A1343" s="11" t="s">
        <v>141</v>
      </c>
      <c r="B1343" s="11"/>
      <c r="C1343" s="11" t="s">
        <v>142</v>
      </c>
      <c r="D1343" s="11" t="str">
        <f>VLOOKUP(E1343,[1]region!$A:$B,2,FALSE)</f>
        <v>JO</v>
      </c>
      <c r="E1343" s="11" t="str">
        <f>IFERROR(VLOOKUP(C1343,Sheet1!C:D,2,FALSE),C1343)</f>
        <v>Jordan</v>
      </c>
      <c r="F1343" s="12">
        <v>2009</v>
      </c>
      <c r="G1343" s="5">
        <v>51.546391752577314</v>
      </c>
      <c r="H1343" s="6">
        <v>34</v>
      </c>
      <c r="I1343" s="19">
        <v>35</v>
      </c>
      <c r="J1343" s="13">
        <v>44</v>
      </c>
      <c r="K1343" s="14">
        <v>100</v>
      </c>
      <c r="L1343" s="22">
        <v>46.736597938144328</v>
      </c>
      <c r="M1343" s="1">
        <f t="shared" si="40"/>
        <v>46.736597938144328</v>
      </c>
      <c r="N1343" s="1" t="str">
        <f t="shared" si="41"/>
        <v>EQUAL</v>
      </c>
    </row>
    <row r="1344" spans="1:14" ht="15">
      <c r="A1344" s="11" t="s">
        <v>141</v>
      </c>
      <c r="B1344" s="11"/>
      <c r="C1344" s="11" t="s">
        <v>142</v>
      </c>
      <c r="D1344" s="11" t="str">
        <f>VLOOKUP(E1344,[1]region!$A:$B,2,FALSE)</f>
        <v>JO</v>
      </c>
      <c r="E1344" s="11" t="str">
        <f>IFERROR(VLOOKUP(C1344,Sheet1!C:D,2,FALSE),C1344)</f>
        <v>Jordan</v>
      </c>
      <c r="F1344" s="12">
        <v>2010</v>
      </c>
      <c r="G1344" s="5">
        <v>48.453608247422679</v>
      </c>
      <c r="H1344" s="6">
        <v>34</v>
      </c>
      <c r="I1344" s="19">
        <v>35</v>
      </c>
      <c r="J1344" s="13">
        <v>44</v>
      </c>
      <c r="K1344" s="14">
        <v>100</v>
      </c>
      <c r="L1344" s="22">
        <v>45.963402061855668</v>
      </c>
      <c r="M1344" s="1">
        <f t="shared" si="40"/>
        <v>45.963402061855668</v>
      </c>
      <c r="N1344" s="1" t="str">
        <f t="shared" si="41"/>
        <v>EQUAL</v>
      </c>
    </row>
    <row r="1345" spans="1:14" ht="15">
      <c r="A1345" s="11" t="s">
        <v>141</v>
      </c>
      <c r="B1345" s="11"/>
      <c r="C1345" s="11" t="s">
        <v>142</v>
      </c>
      <c r="D1345" s="11" t="str">
        <f>VLOOKUP(E1345,[1]region!$A:$B,2,FALSE)</f>
        <v>JO</v>
      </c>
      <c r="E1345" s="11" t="str">
        <f>IFERROR(VLOOKUP(C1345,Sheet1!C:D,2,FALSE),C1345)</f>
        <v>Jordan</v>
      </c>
      <c r="F1345" s="12">
        <v>2011</v>
      </c>
      <c r="G1345" s="5">
        <v>46.244865979381437</v>
      </c>
      <c r="H1345" s="6">
        <v>35</v>
      </c>
      <c r="I1345" s="19">
        <v>35</v>
      </c>
      <c r="J1345" s="13">
        <v>44</v>
      </c>
      <c r="K1345" s="14">
        <v>100</v>
      </c>
      <c r="L1345" s="22">
        <v>45.661216494845362</v>
      </c>
      <c r="M1345" s="1">
        <f t="shared" si="40"/>
        <v>45.661216494845362</v>
      </c>
      <c r="N1345" s="1" t="str">
        <f t="shared" si="41"/>
        <v>EQUAL</v>
      </c>
    </row>
    <row r="1346" spans="1:14" ht="15">
      <c r="A1346" s="11" t="s">
        <v>141</v>
      </c>
      <c r="B1346" s="11"/>
      <c r="C1346" s="11" t="s">
        <v>142</v>
      </c>
      <c r="D1346" s="11" t="str">
        <f>VLOOKUP(E1346,[1]region!$A:$B,2,FALSE)</f>
        <v>JO</v>
      </c>
      <c r="E1346" s="11" t="str">
        <f>IFERROR(VLOOKUP(C1346,Sheet1!C:D,2,FALSE),C1346)</f>
        <v>Jordan</v>
      </c>
      <c r="F1346" s="12">
        <v>2012</v>
      </c>
      <c r="G1346" s="5">
        <v>49.484536082474229</v>
      </c>
      <c r="H1346" s="6">
        <v>34</v>
      </c>
      <c r="I1346" s="19">
        <v>35</v>
      </c>
      <c r="J1346" s="13">
        <v>44</v>
      </c>
      <c r="K1346" s="14">
        <v>100</v>
      </c>
      <c r="L1346" s="22">
        <v>46.221134020618557</v>
      </c>
      <c r="M1346" s="1">
        <f t="shared" si="40"/>
        <v>46.221134020618557</v>
      </c>
      <c r="N1346" s="1" t="str">
        <f t="shared" si="41"/>
        <v>EQUAL</v>
      </c>
    </row>
    <row r="1347" spans="1:14" ht="15">
      <c r="A1347" s="11" t="s">
        <v>141</v>
      </c>
      <c r="B1347" s="11"/>
      <c r="C1347" s="11" t="s">
        <v>142</v>
      </c>
      <c r="D1347" s="11" t="str">
        <f>VLOOKUP(E1347,[1]region!$A:$B,2,FALSE)</f>
        <v>JO</v>
      </c>
      <c r="E1347" s="11" t="str">
        <f>IFERROR(VLOOKUP(C1347,Sheet1!C:D,2,FALSE),C1347)</f>
        <v>Jordan</v>
      </c>
      <c r="F1347" s="12">
        <v>2013</v>
      </c>
      <c r="G1347" s="5">
        <v>46.391752577319586</v>
      </c>
      <c r="H1347" s="6">
        <v>35</v>
      </c>
      <c r="I1347" s="19">
        <v>35</v>
      </c>
      <c r="J1347" s="13">
        <v>44</v>
      </c>
      <c r="K1347" s="14">
        <v>100</v>
      </c>
      <c r="L1347" s="22">
        <v>45.697938144329896</v>
      </c>
      <c r="M1347" s="1">
        <f t="shared" ref="M1347:M1410" si="42">G1347*0.25+H1347*0.25+I1347*0.25+J1347*0.15+K1347*0.1</f>
        <v>45.697938144329896</v>
      </c>
      <c r="N1347" s="1" t="str">
        <f t="shared" ref="N1347:N1410" si="43">IF(ABS(M1347-L1347)&lt;0.5,"EQUAL", "NOT EQUAL")</f>
        <v>EQUAL</v>
      </c>
    </row>
    <row r="1348" spans="1:14" ht="15">
      <c r="A1348" s="11" t="s">
        <v>141</v>
      </c>
      <c r="B1348" s="11"/>
      <c r="C1348" s="11" t="s">
        <v>142</v>
      </c>
      <c r="D1348" s="11" t="str">
        <f>VLOOKUP(E1348,[1]region!$A:$B,2,FALSE)</f>
        <v>JO</v>
      </c>
      <c r="E1348" s="11" t="str">
        <f>IFERROR(VLOOKUP(C1348,Sheet1!C:D,2,FALSE),C1348)</f>
        <v>Jordan</v>
      </c>
      <c r="F1348" s="12">
        <v>2014</v>
      </c>
      <c r="G1348" s="5">
        <v>50.515463917525771</v>
      </c>
      <c r="H1348" s="6">
        <v>36</v>
      </c>
      <c r="I1348" s="19">
        <v>35</v>
      </c>
      <c r="J1348" s="13">
        <v>44</v>
      </c>
      <c r="K1348" s="14">
        <v>100</v>
      </c>
      <c r="L1348" s="22">
        <v>46.978865979381446</v>
      </c>
      <c r="M1348" s="1">
        <f t="shared" si="42"/>
        <v>46.978865979381446</v>
      </c>
      <c r="N1348" s="1" t="str">
        <f t="shared" si="43"/>
        <v>EQUAL</v>
      </c>
    </row>
    <row r="1349" spans="1:14" ht="15">
      <c r="A1349" s="11" t="s">
        <v>141</v>
      </c>
      <c r="B1349" s="11"/>
      <c r="C1349" s="11" t="s">
        <v>142</v>
      </c>
      <c r="D1349" s="11" t="str">
        <f>VLOOKUP(E1349,[1]region!$A:$B,2,FALSE)</f>
        <v>JO</v>
      </c>
      <c r="E1349" s="11" t="str">
        <f>IFERROR(VLOOKUP(C1349,Sheet1!C:D,2,FALSE),C1349)</f>
        <v>Jordan</v>
      </c>
      <c r="F1349" s="12">
        <v>2015</v>
      </c>
      <c r="G1349" s="5">
        <v>54.639175257731956</v>
      </c>
      <c r="H1349" s="6">
        <v>36</v>
      </c>
      <c r="I1349" s="19">
        <v>35</v>
      </c>
      <c r="J1349" s="13">
        <v>44</v>
      </c>
      <c r="K1349" s="14">
        <v>100</v>
      </c>
      <c r="L1349" s="22">
        <v>48.009793814432989</v>
      </c>
      <c r="M1349" s="1">
        <f t="shared" si="42"/>
        <v>48.009793814432989</v>
      </c>
      <c r="N1349" s="1" t="str">
        <f t="shared" si="43"/>
        <v>EQUAL</v>
      </c>
    </row>
    <row r="1350" spans="1:14" ht="15">
      <c r="A1350" s="11" t="s">
        <v>141</v>
      </c>
      <c r="B1350" s="11"/>
      <c r="C1350" s="11" t="s">
        <v>142</v>
      </c>
      <c r="D1350" s="11" t="str">
        <f>VLOOKUP(E1350,[1]region!$A:$B,2,FALSE)</f>
        <v>JO</v>
      </c>
      <c r="E1350" s="11" t="str">
        <f>IFERROR(VLOOKUP(C1350,Sheet1!C:D,2,FALSE),C1350)</f>
        <v>Jordan</v>
      </c>
      <c r="F1350" s="12">
        <v>2016</v>
      </c>
      <c r="G1350" s="5">
        <v>49.484536082474229</v>
      </c>
      <c r="H1350" s="6">
        <v>37</v>
      </c>
      <c r="I1350" s="19">
        <v>35</v>
      </c>
      <c r="J1350" s="13">
        <v>44</v>
      </c>
      <c r="K1350" s="14">
        <v>100</v>
      </c>
      <c r="L1350" s="22">
        <v>46.971134020618557</v>
      </c>
      <c r="M1350" s="1">
        <f t="shared" si="42"/>
        <v>46.971134020618557</v>
      </c>
      <c r="N1350" s="1" t="str">
        <f t="shared" si="43"/>
        <v>EQUAL</v>
      </c>
    </row>
    <row r="1351" spans="1:14" ht="15">
      <c r="A1351" s="11" t="s">
        <v>141</v>
      </c>
      <c r="B1351" s="11"/>
      <c r="C1351" s="11" t="s">
        <v>142</v>
      </c>
      <c r="D1351" s="11" t="str">
        <f>VLOOKUP(E1351,[1]region!$A:$B,2,FALSE)</f>
        <v>JO</v>
      </c>
      <c r="E1351" s="11" t="str">
        <f>IFERROR(VLOOKUP(C1351,Sheet1!C:D,2,FALSE),C1351)</f>
        <v>Jordan</v>
      </c>
      <c r="F1351" s="12">
        <v>2017</v>
      </c>
      <c r="G1351" s="5">
        <v>49.484536082474229</v>
      </c>
      <c r="H1351" s="15">
        <v>37</v>
      </c>
      <c r="I1351" s="19">
        <v>35</v>
      </c>
      <c r="J1351" s="13">
        <v>44</v>
      </c>
      <c r="K1351" s="14">
        <v>100</v>
      </c>
      <c r="L1351" s="22">
        <v>46.971134020618557</v>
      </c>
      <c r="M1351" s="1">
        <f t="shared" si="42"/>
        <v>46.971134020618557</v>
      </c>
      <c r="N1351" s="1" t="str">
        <f t="shared" si="43"/>
        <v>EQUAL</v>
      </c>
    </row>
    <row r="1352" spans="1:14" ht="15">
      <c r="A1352" s="11" t="s">
        <v>153</v>
      </c>
      <c r="B1352" s="11"/>
      <c r="C1352" s="11" t="s">
        <v>154</v>
      </c>
      <c r="D1352" s="11" t="str">
        <f>VLOOKUP(E1352,[1]region!$A:$B,2,FALSE)</f>
        <v>KZ</v>
      </c>
      <c r="E1352" s="11" t="str">
        <f>IFERROR(VLOOKUP(C1352,Sheet1!C:D,2,FALSE),C1352)</f>
        <v>Kazakhstan</v>
      </c>
      <c r="F1352" s="12">
        <v>2000</v>
      </c>
      <c r="G1352" s="5">
        <v>23.711340206185564</v>
      </c>
      <c r="H1352" s="6">
        <v>29</v>
      </c>
      <c r="I1352" s="19">
        <v>30</v>
      </c>
      <c r="J1352" s="13">
        <v>30</v>
      </c>
      <c r="K1352" s="14">
        <v>100</v>
      </c>
      <c r="L1352" s="22">
        <v>35.177835051546396</v>
      </c>
      <c r="M1352" s="1">
        <f t="shared" si="42"/>
        <v>35.177835051546396</v>
      </c>
      <c r="N1352" s="1" t="str">
        <f t="shared" si="43"/>
        <v>EQUAL</v>
      </c>
    </row>
    <row r="1353" spans="1:14" ht="15">
      <c r="A1353" s="11" t="s">
        <v>153</v>
      </c>
      <c r="B1353" s="11"/>
      <c r="C1353" s="11" t="s">
        <v>154</v>
      </c>
      <c r="D1353" s="11" t="str">
        <f>VLOOKUP(E1353,[1]region!$A:$B,2,FALSE)</f>
        <v>KZ</v>
      </c>
      <c r="E1353" s="11" t="str">
        <f>IFERROR(VLOOKUP(C1353,Sheet1!C:D,2,FALSE),C1353)</f>
        <v>Kazakhstan</v>
      </c>
      <c r="F1353" s="12">
        <v>2001</v>
      </c>
      <c r="G1353" s="5">
        <v>23.711340206185564</v>
      </c>
      <c r="H1353" s="6">
        <v>29</v>
      </c>
      <c r="I1353" s="19">
        <v>30</v>
      </c>
      <c r="J1353" s="13">
        <v>30</v>
      </c>
      <c r="K1353" s="14">
        <v>100</v>
      </c>
      <c r="L1353" s="22">
        <v>35.177835051546396</v>
      </c>
      <c r="M1353" s="1">
        <f t="shared" si="42"/>
        <v>35.177835051546396</v>
      </c>
      <c r="N1353" s="1" t="str">
        <f t="shared" si="43"/>
        <v>EQUAL</v>
      </c>
    </row>
    <row r="1354" spans="1:14" ht="15">
      <c r="A1354" s="11" t="s">
        <v>153</v>
      </c>
      <c r="B1354" s="11"/>
      <c r="C1354" s="11" t="s">
        <v>154</v>
      </c>
      <c r="D1354" s="11" t="str">
        <f>VLOOKUP(E1354,[1]region!$A:$B,2,FALSE)</f>
        <v>KZ</v>
      </c>
      <c r="E1354" s="11" t="str">
        <f>IFERROR(VLOOKUP(C1354,Sheet1!C:D,2,FALSE),C1354)</f>
        <v>Kazakhstan</v>
      </c>
      <c r="F1354" s="12">
        <v>2002</v>
      </c>
      <c r="G1354" s="5">
        <v>23.711340206185564</v>
      </c>
      <c r="H1354" s="6">
        <v>29</v>
      </c>
      <c r="I1354" s="19">
        <v>20</v>
      </c>
      <c r="J1354" s="13">
        <v>30</v>
      </c>
      <c r="K1354" s="14">
        <v>100</v>
      </c>
      <c r="L1354" s="22">
        <v>32.677835051546396</v>
      </c>
      <c r="M1354" s="1">
        <f t="shared" si="42"/>
        <v>32.677835051546396</v>
      </c>
      <c r="N1354" s="1" t="str">
        <f t="shared" si="43"/>
        <v>EQUAL</v>
      </c>
    </row>
    <row r="1355" spans="1:14" ht="15">
      <c r="A1355" s="11" t="s">
        <v>153</v>
      </c>
      <c r="B1355" s="11"/>
      <c r="C1355" s="11" t="s">
        <v>154</v>
      </c>
      <c r="D1355" s="11" t="str">
        <f>VLOOKUP(E1355,[1]region!$A:$B,2,FALSE)</f>
        <v>KZ</v>
      </c>
      <c r="E1355" s="11" t="str">
        <f>IFERROR(VLOOKUP(C1355,Sheet1!C:D,2,FALSE),C1355)</f>
        <v>Kazakhstan</v>
      </c>
      <c r="F1355" s="12">
        <v>2003</v>
      </c>
      <c r="G1355" s="5">
        <v>24.742268041237114</v>
      </c>
      <c r="H1355" s="6">
        <v>28</v>
      </c>
      <c r="I1355" s="19">
        <v>20</v>
      </c>
      <c r="J1355" s="13">
        <v>30</v>
      </c>
      <c r="K1355" s="14">
        <v>100</v>
      </c>
      <c r="L1355" s="22">
        <v>32.685567010309278</v>
      </c>
      <c r="M1355" s="1">
        <f t="shared" si="42"/>
        <v>32.685567010309278</v>
      </c>
      <c r="N1355" s="1" t="str">
        <f t="shared" si="43"/>
        <v>EQUAL</v>
      </c>
    </row>
    <row r="1356" spans="1:14" ht="15">
      <c r="A1356" s="11" t="s">
        <v>153</v>
      </c>
      <c r="B1356" s="11"/>
      <c r="C1356" s="11" t="s">
        <v>154</v>
      </c>
      <c r="D1356" s="11" t="str">
        <f>VLOOKUP(E1356,[1]region!$A:$B,2,FALSE)</f>
        <v>KZ</v>
      </c>
      <c r="E1356" s="11" t="str">
        <f>IFERROR(VLOOKUP(C1356,Sheet1!C:D,2,FALSE),C1356)</f>
        <v>Kazakhstan</v>
      </c>
      <c r="F1356" s="12">
        <v>2004</v>
      </c>
      <c r="G1356" s="5">
        <v>22.680412371134022</v>
      </c>
      <c r="H1356" s="6">
        <v>31</v>
      </c>
      <c r="I1356" s="19">
        <v>20</v>
      </c>
      <c r="J1356" s="13">
        <v>30</v>
      </c>
      <c r="K1356" s="14">
        <v>100</v>
      </c>
      <c r="L1356" s="22">
        <v>32.920103092783506</v>
      </c>
      <c r="M1356" s="1">
        <f t="shared" si="42"/>
        <v>32.920103092783506</v>
      </c>
      <c r="N1356" s="1" t="str">
        <f t="shared" si="43"/>
        <v>EQUAL</v>
      </c>
    </row>
    <row r="1357" spans="1:14" ht="15">
      <c r="A1357" s="11" t="s">
        <v>153</v>
      </c>
      <c r="B1357" s="11"/>
      <c r="C1357" s="11" t="s">
        <v>154</v>
      </c>
      <c r="D1357" s="11" t="str">
        <f>VLOOKUP(E1357,[1]region!$A:$B,2,FALSE)</f>
        <v>KZ</v>
      </c>
      <c r="E1357" s="11" t="str">
        <f>IFERROR(VLOOKUP(C1357,Sheet1!C:D,2,FALSE),C1357)</f>
        <v>Kazakhstan</v>
      </c>
      <c r="F1357" s="12">
        <v>2005</v>
      </c>
      <c r="G1357" s="5">
        <v>26.804123711340207</v>
      </c>
      <c r="H1357" s="6">
        <v>32</v>
      </c>
      <c r="I1357" s="19">
        <v>20</v>
      </c>
      <c r="J1357" s="13">
        <v>30</v>
      </c>
      <c r="K1357" s="14">
        <v>100</v>
      </c>
      <c r="L1357" s="22">
        <v>34.201030927835049</v>
      </c>
      <c r="M1357" s="1">
        <f t="shared" si="42"/>
        <v>34.201030927835049</v>
      </c>
      <c r="N1357" s="1" t="str">
        <f t="shared" si="43"/>
        <v>EQUAL</v>
      </c>
    </row>
    <row r="1358" spans="1:14" ht="15">
      <c r="A1358" s="11" t="s">
        <v>153</v>
      </c>
      <c r="B1358" s="11"/>
      <c r="C1358" s="11" t="s">
        <v>154</v>
      </c>
      <c r="D1358" s="11" t="str">
        <f>VLOOKUP(E1358,[1]region!$A:$B,2,FALSE)</f>
        <v>KZ</v>
      </c>
      <c r="E1358" s="11" t="str">
        <f>IFERROR(VLOOKUP(C1358,Sheet1!C:D,2,FALSE),C1358)</f>
        <v>Kazakhstan</v>
      </c>
      <c r="F1358" s="12">
        <v>2006</v>
      </c>
      <c r="G1358" s="5">
        <v>26.804123711340207</v>
      </c>
      <c r="H1358" s="6">
        <v>32</v>
      </c>
      <c r="I1358" s="19">
        <v>20</v>
      </c>
      <c r="J1358" s="13">
        <v>30</v>
      </c>
      <c r="K1358" s="14">
        <v>100</v>
      </c>
      <c r="L1358" s="22">
        <v>34.201030927835049</v>
      </c>
      <c r="M1358" s="1">
        <f t="shared" si="42"/>
        <v>34.201030927835049</v>
      </c>
      <c r="N1358" s="1" t="str">
        <f t="shared" si="43"/>
        <v>EQUAL</v>
      </c>
    </row>
    <row r="1359" spans="1:14" ht="15">
      <c r="A1359" s="11" t="s">
        <v>153</v>
      </c>
      <c r="B1359" s="11"/>
      <c r="C1359" s="11" t="s">
        <v>154</v>
      </c>
      <c r="D1359" s="11" t="str">
        <f>VLOOKUP(E1359,[1]region!$A:$B,2,FALSE)</f>
        <v>KZ</v>
      </c>
      <c r="E1359" s="11" t="str">
        <f>IFERROR(VLOOKUP(C1359,Sheet1!C:D,2,FALSE),C1359)</f>
        <v>Kazakhstan</v>
      </c>
      <c r="F1359" s="12">
        <v>2007</v>
      </c>
      <c r="G1359" s="5">
        <v>21.649484536082475</v>
      </c>
      <c r="H1359" s="6">
        <v>30</v>
      </c>
      <c r="I1359" s="19">
        <v>20</v>
      </c>
      <c r="J1359" s="13">
        <v>30</v>
      </c>
      <c r="K1359" s="14">
        <v>100</v>
      </c>
      <c r="L1359" s="22">
        <v>32.412371134020617</v>
      </c>
      <c r="M1359" s="1">
        <f t="shared" si="42"/>
        <v>32.412371134020617</v>
      </c>
      <c r="N1359" s="1" t="str">
        <f t="shared" si="43"/>
        <v>EQUAL</v>
      </c>
    </row>
    <row r="1360" spans="1:14" ht="15">
      <c r="A1360" s="11" t="s">
        <v>153</v>
      </c>
      <c r="B1360" s="11"/>
      <c r="C1360" s="11" t="s">
        <v>154</v>
      </c>
      <c r="D1360" s="11" t="str">
        <f>VLOOKUP(E1360,[1]region!$A:$B,2,FALSE)</f>
        <v>KZ</v>
      </c>
      <c r="E1360" s="11" t="str">
        <f>IFERROR(VLOOKUP(C1360,Sheet1!C:D,2,FALSE),C1360)</f>
        <v>Kazakhstan</v>
      </c>
      <c r="F1360" s="12">
        <v>2008</v>
      </c>
      <c r="G1360" s="5">
        <v>22.680412371134022</v>
      </c>
      <c r="H1360" s="6">
        <v>30</v>
      </c>
      <c r="I1360" s="19">
        <v>20</v>
      </c>
      <c r="J1360" s="13">
        <v>30</v>
      </c>
      <c r="K1360" s="14">
        <v>100</v>
      </c>
      <c r="L1360" s="22">
        <v>32.670103092783506</v>
      </c>
      <c r="M1360" s="1">
        <f t="shared" si="42"/>
        <v>32.670103092783506</v>
      </c>
      <c r="N1360" s="1" t="str">
        <f t="shared" si="43"/>
        <v>EQUAL</v>
      </c>
    </row>
    <row r="1361" spans="1:14" ht="15">
      <c r="A1361" s="11" t="s">
        <v>153</v>
      </c>
      <c r="B1361" s="11"/>
      <c r="C1361" s="11" t="s">
        <v>154</v>
      </c>
      <c r="D1361" s="11" t="str">
        <f>VLOOKUP(E1361,[1]region!$A:$B,2,FALSE)</f>
        <v>KZ</v>
      </c>
      <c r="E1361" s="11" t="str">
        <f>IFERROR(VLOOKUP(C1361,Sheet1!C:D,2,FALSE),C1361)</f>
        <v>Kazakhstan</v>
      </c>
      <c r="F1361" s="12">
        <v>2009</v>
      </c>
      <c r="G1361" s="5">
        <v>27.835051546391753</v>
      </c>
      <c r="H1361" s="6">
        <v>28</v>
      </c>
      <c r="I1361" s="19">
        <v>20</v>
      </c>
      <c r="J1361" s="13">
        <v>30</v>
      </c>
      <c r="K1361" s="14">
        <v>100</v>
      </c>
      <c r="L1361" s="22">
        <v>33.458762886597938</v>
      </c>
      <c r="M1361" s="1">
        <f t="shared" si="42"/>
        <v>33.458762886597938</v>
      </c>
      <c r="N1361" s="1" t="str">
        <f t="shared" si="43"/>
        <v>EQUAL</v>
      </c>
    </row>
    <row r="1362" spans="1:14" ht="15">
      <c r="A1362" s="11" t="s">
        <v>153</v>
      </c>
      <c r="B1362" s="11"/>
      <c r="C1362" s="11" t="s">
        <v>154</v>
      </c>
      <c r="D1362" s="11" t="str">
        <f>VLOOKUP(E1362,[1]region!$A:$B,2,FALSE)</f>
        <v>KZ</v>
      </c>
      <c r="E1362" s="11" t="str">
        <f>IFERROR(VLOOKUP(C1362,Sheet1!C:D,2,FALSE),C1362)</f>
        <v>Kazakhstan</v>
      </c>
      <c r="F1362" s="12">
        <v>2010</v>
      </c>
      <c r="G1362" s="5">
        <v>29.896907216494846</v>
      </c>
      <c r="H1362" s="6">
        <v>28</v>
      </c>
      <c r="I1362" s="19">
        <v>20</v>
      </c>
      <c r="J1362" s="13">
        <v>30</v>
      </c>
      <c r="K1362" s="14">
        <v>100</v>
      </c>
      <c r="L1362" s="22">
        <v>33.97422680412371</v>
      </c>
      <c r="M1362" s="1">
        <f t="shared" si="42"/>
        <v>33.97422680412371</v>
      </c>
      <c r="N1362" s="1" t="str">
        <f t="shared" si="43"/>
        <v>EQUAL</v>
      </c>
    </row>
    <row r="1363" spans="1:14" ht="15">
      <c r="A1363" s="11" t="s">
        <v>153</v>
      </c>
      <c r="B1363" s="11"/>
      <c r="C1363" s="11" t="s">
        <v>154</v>
      </c>
      <c r="D1363" s="11" t="str">
        <f>VLOOKUP(E1363,[1]region!$A:$B,2,FALSE)</f>
        <v>KZ</v>
      </c>
      <c r="E1363" s="11" t="str">
        <f>IFERROR(VLOOKUP(C1363,Sheet1!C:D,2,FALSE),C1363)</f>
        <v>Kazakhstan</v>
      </c>
      <c r="F1363" s="12">
        <v>2011</v>
      </c>
      <c r="G1363" s="5">
        <v>27.772938144329895</v>
      </c>
      <c r="H1363" s="6">
        <v>27</v>
      </c>
      <c r="I1363" s="19">
        <v>20</v>
      </c>
      <c r="J1363" s="13">
        <v>30</v>
      </c>
      <c r="K1363" s="14">
        <v>100</v>
      </c>
      <c r="L1363" s="22">
        <v>33.193234536082471</v>
      </c>
      <c r="M1363" s="1">
        <f t="shared" si="42"/>
        <v>33.193234536082471</v>
      </c>
      <c r="N1363" s="1" t="str">
        <f t="shared" si="43"/>
        <v>EQUAL</v>
      </c>
    </row>
    <row r="1364" spans="1:14" ht="15">
      <c r="A1364" s="11" t="s">
        <v>153</v>
      </c>
      <c r="B1364" s="11"/>
      <c r="C1364" s="11" t="s">
        <v>154</v>
      </c>
      <c r="D1364" s="11" t="str">
        <f>VLOOKUP(E1364,[1]region!$A:$B,2,FALSE)</f>
        <v>KZ</v>
      </c>
      <c r="E1364" s="11" t="str">
        <f>IFERROR(VLOOKUP(C1364,Sheet1!C:D,2,FALSE),C1364)</f>
        <v>Kazakhstan</v>
      </c>
      <c r="F1364" s="12">
        <v>2012</v>
      </c>
      <c r="G1364" s="5">
        <v>28.865979381443296</v>
      </c>
      <c r="H1364" s="6">
        <v>26</v>
      </c>
      <c r="I1364" s="19">
        <v>20</v>
      </c>
      <c r="J1364" s="13">
        <v>30</v>
      </c>
      <c r="K1364" s="14">
        <v>100</v>
      </c>
      <c r="L1364" s="22">
        <v>33.216494845360828</v>
      </c>
      <c r="M1364" s="1">
        <f t="shared" si="42"/>
        <v>33.216494845360828</v>
      </c>
      <c r="N1364" s="1" t="str">
        <f t="shared" si="43"/>
        <v>EQUAL</v>
      </c>
    </row>
    <row r="1365" spans="1:14" ht="15">
      <c r="A1365" s="11" t="s">
        <v>153</v>
      </c>
      <c r="B1365" s="11"/>
      <c r="C1365" s="11" t="s">
        <v>154</v>
      </c>
      <c r="D1365" s="11" t="str">
        <f>VLOOKUP(E1365,[1]region!$A:$B,2,FALSE)</f>
        <v>KZ</v>
      </c>
      <c r="E1365" s="11" t="str">
        <f>IFERROR(VLOOKUP(C1365,Sheet1!C:D,2,FALSE),C1365)</f>
        <v>Kazakhstan</v>
      </c>
      <c r="F1365" s="12">
        <v>2013</v>
      </c>
      <c r="G1365" s="5">
        <v>26.804123711340207</v>
      </c>
      <c r="H1365" s="6">
        <v>25</v>
      </c>
      <c r="I1365" s="19">
        <v>20</v>
      </c>
      <c r="J1365" s="13">
        <v>30</v>
      </c>
      <c r="K1365" s="14">
        <v>100</v>
      </c>
      <c r="L1365" s="22">
        <v>32.451030927835049</v>
      </c>
      <c r="M1365" s="1">
        <f t="shared" si="42"/>
        <v>32.451030927835049</v>
      </c>
      <c r="N1365" s="1" t="str">
        <f t="shared" si="43"/>
        <v>EQUAL</v>
      </c>
    </row>
    <row r="1366" spans="1:14" ht="15">
      <c r="A1366" s="11" t="s">
        <v>153</v>
      </c>
      <c r="B1366" s="11"/>
      <c r="C1366" s="11" t="s">
        <v>154</v>
      </c>
      <c r="D1366" s="11" t="str">
        <f>VLOOKUP(E1366,[1]region!$A:$B,2,FALSE)</f>
        <v>KZ</v>
      </c>
      <c r="E1366" s="11" t="str">
        <f>IFERROR(VLOOKUP(C1366,Sheet1!C:D,2,FALSE),C1366)</f>
        <v>Kazakhstan</v>
      </c>
      <c r="F1366" s="12">
        <v>2014</v>
      </c>
      <c r="G1366" s="5">
        <v>29.896907216494846</v>
      </c>
      <c r="H1366" s="6">
        <v>24</v>
      </c>
      <c r="I1366" s="19">
        <v>20</v>
      </c>
      <c r="J1366" s="13">
        <v>30</v>
      </c>
      <c r="K1366" s="14">
        <v>100</v>
      </c>
      <c r="L1366" s="22">
        <v>32.97422680412371</v>
      </c>
      <c r="M1366" s="1">
        <f t="shared" si="42"/>
        <v>32.97422680412371</v>
      </c>
      <c r="N1366" s="1" t="str">
        <f t="shared" si="43"/>
        <v>EQUAL</v>
      </c>
    </row>
    <row r="1367" spans="1:14" ht="15">
      <c r="A1367" s="11" t="s">
        <v>153</v>
      </c>
      <c r="B1367" s="11"/>
      <c r="C1367" s="11" t="s">
        <v>154</v>
      </c>
      <c r="D1367" s="11" t="str">
        <f>VLOOKUP(E1367,[1]region!$A:$B,2,FALSE)</f>
        <v>KZ</v>
      </c>
      <c r="E1367" s="11" t="str">
        <f>IFERROR(VLOOKUP(C1367,Sheet1!C:D,2,FALSE),C1367)</f>
        <v>Kazakhstan</v>
      </c>
      <c r="F1367" s="12">
        <v>2015</v>
      </c>
      <c r="G1367" s="5">
        <v>28.865979381443296</v>
      </c>
      <c r="H1367" s="6">
        <v>24</v>
      </c>
      <c r="I1367" s="19">
        <v>20</v>
      </c>
      <c r="J1367" s="13">
        <v>30</v>
      </c>
      <c r="K1367" s="14">
        <v>100</v>
      </c>
      <c r="L1367" s="22">
        <v>32.716494845360828</v>
      </c>
      <c r="M1367" s="1">
        <f t="shared" si="42"/>
        <v>32.716494845360828</v>
      </c>
      <c r="N1367" s="1" t="str">
        <f t="shared" si="43"/>
        <v>EQUAL</v>
      </c>
    </row>
    <row r="1368" spans="1:14" ht="15">
      <c r="A1368" s="11" t="s">
        <v>153</v>
      </c>
      <c r="B1368" s="11"/>
      <c r="C1368" s="11" t="s">
        <v>154</v>
      </c>
      <c r="D1368" s="11" t="str">
        <f>VLOOKUP(E1368,[1]region!$A:$B,2,FALSE)</f>
        <v>KZ</v>
      </c>
      <c r="E1368" s="11" t="str">
        <f>IFERROR(VLOOKUP(C1368,Sheet1!C:D,2,FALSE),C1368)</f>
        <v>Kazakhstan</v>
      </c>
      <c r="F1368" s="12">
        <v>2016</v>
      </c>
      <c r="G1368" s="5">
        <v>29.896907216494846</v>
      </c>
      <c r="H1368" s="6">
        <v>22</v>
      </c>
      <c r="I1368" s="19">
        <v>20</v>
      </c>
      <c r="J1368" s="13">
        <v>30</v>
      </c>
      <c r="K1368" s="14">
        <v>100</v>
      </c>
      <c r="L1368" s="22">
        <v>32.47422680412371</v>
      </c>
      <c r="M1368" s="1">
        <f t="shared" si="42"/>
        <v>32.47422680412371</v>
      </c>
      <c r="N1368" s="1" t="str">
        <f t="shared" si="43"/>
        <v>EQUAL</v>
      </c>
    </row>
    <row r="1369" spans="1:14" ht="15">
      <c r="A1369" s="11" t="s">
        <v>153</v>
      </c>
      <c r="B1369" s="11"/>
      <c r="C1369" s="11" t="s">
        <v>154</v>
      </c>
      <c r="D1369" s="11" t="str">
        <f>VLOOKUP(E1369,[1]region!$A:$B,2,FALSE)</f>
        <v>KZ</v>
      </c>
      <c r="E1369" s="11" t="str">
        <f>IFERROR(VLOOKUP(C1369,Sheet1!C:D,2,FALSE),C1369)</f>
        <v>Kazakhstan</v>
      </c>
      <c r="F1369" s="12">
        <v>2017</v>
      </c>
      <c r="G1369" s="5">
        <v>31.958762886597935</v>
      </c>
      <c r="H1369" s="15">
        <v>22</v>
      </c>
      <c r="I1369" s="19">
        <v>20</v>
      </c>
      <c r="J1369" s="13">
        <v>30</v>
      </c>
      <c r="K1369" s="14">
        <v>100</v>
      </c>
      <c r="L1369" s="22">
        <v>32.989690721649481</v>
      </c>
      <c r="M1369" s="1">
        <f t="shared" si="42"/>
        <v>32.989690721649481</v>
      </c>
      <c r="N1369" s="1" t="str">
        <f t="shared" si="43"/>
        <v>EQUAL</v>
      </c>
    </row>
    <row r="1370" spans="1:14" ht="15">
      <c r="A1370" s="11" t="s">
        <v>145</v>
      </c>
      <c r="B1370" s="11"/>
      <c r="C1370" s="11" t="s">
        <v>146</v>
      </c>
      <c r="D1370" s="11" t="str">
        <f>VLOOKUP(E1370,[1]region!$A:$B,2,FALSE)</f>
        <v>KE</v>
      </c>
      <c r="E1370" s="11" t="str">
        <f>IFERROR(VLOOKUP(C1370,Sheet1!C:D,2,FALSE),C1370)</f>
        <v>Kenya</v>
      </c>
      <c r="F1370" s="12">
        <v>2000</v>
      </c>
      <c r="G1370" s="5">
        <v>19.587628865979383</v>
      </c>
      <c r="H1370" s="6">
        <v>48</v>
      </c>
      <c r="I1370" s="19">
        <v>40</v>
      </c>
      <c r="J1370" s="13">
        <v>44</v>
      </c>
      <c r="K1370" s="14">
        <v>100</v>
      </c>
      <c r="L1370" s="22">
        <v>43.496907216494847</v>
      </c>
      <c r="M1370" s="1">
        <f t="shared" si="42"/>
        <v>43.496907216494847</v>
      </c>
      <c r="N1370" s="1" t="str">
        <f t="shared" si="43"/>
        <v>EQUAL</v>
      </c>
    </row>
    <row r="1371" spans="1:14" ht="15">
      <c r="A1371" s="11" t="s">
        <v>145</v>
      </c>
      <c r="B1371" s="11"/>
      <c r="C1371" s="11" t="s">
        <v>146</v>
      </c>
      <c r="D1371" s="11" t="str">
        <f>VLOOKUP(E1371,[1]region!$A:$B,2,FALSE)</f>
        <v>KE</v>
      </c>
      <c r="E1371" s="11" t="str">
        <f>IFERROR(VLOOKUP(C1371,Sheet1!C:D,2,FALSE),C1371)</f>
        <v>Kenya</v>
      </c>
      <c r="F1371" s="12">
        <v>2001</v>
      </c>
      <c r="G1371" s="5">
        <v>19.587628865979383</v>
      </c>
      <c r="H1371" s="6">
        <v>48</v>
      </c>
      <c r="I1371" s="19">
        <v>40</v>
      </c>
      <c r="J1371" s="13">
        <v>44</v>
      </c>
      <c r="K1371" s="14">
        <v>100</v>
      </c>
      <c r="L1371" s="22">
        <v>43.496907216494847</v>
      </c>
      <c r="M1371" s="1">
        <f t="shared" si="42"/>
        <v>43.496907216494847</v>
      </c>
      <c r="N1371" s="1" t="str">
        <f t="shared" si="43"/>
        <v>EQUAL</v>
      </c>
    </row>
    <row r="1372" spans="1:14" ht="15">
      <c r="A1372" s="11" t="s">
        <v>145</v>
      </c>
      <c r="B1372" s="11"/>
      <c r="C1372" s="11" t="s">
        <v>146</v>
      </c>
      <c r="D1372" s="11" t="str">
        <f>VLOOKUP(E1372,[1]region!$A:$B,2,FALSE)</f>
        <v>KE</v>
      </c>
      <c r="E1372" s="11" t="str">
        <f>IFERROR(VLOOKUP(C1372,Sheet1!C:D,2,FALSE),C1372)</f>
        <v>Kenya</v>
      </c>
      <c r="F1372" s="12">
        <v>2002</v>
      </c>
      <c r="G1372" s="5">
        <v>19.587628865979383</v>
      </c>
      <c r="H1372" s="6">
        <v>48</v>
      </c>
      <c r="I1372" s="19">
        <v>90</v>
      </c>
      <c r="J1372" s="13">
        <v>86</v>
      </c>
      <c r="K1372" s="14">
        <v>100</v>
      </c>
      <c r="L1372" s="22">
        <v>62.296907216494844</v>
      </c>
      <c r="M1372" s="1">
        <f t="shared" si="42"/>
        <v>62.296907216494844</v>
      </c>
      <c r="N1372" s="1" t="str">
        <f t="shared" si="43"/>
        <v>EQUAL</v>
      </c>
    </row>
    <row r="1373" spans="1:14" ht="15">
      <c r="A1373" s="11" t="s">
        <v>145</v>
      </c>
      <c r="B1373" s="11"/>
      <c r="C1373" s="11" t="s">
        <v>146</v>
      </c>
      <c r="D1373" s="11" t="str">
        <f>VLOOKUP(E1373,[1]region!$A:$B,2,FALSE)</f>
        <v>KE</v>
      </c>
      <c r="E1373" s="11" t="str">
        <f>IFERROR(VLOOKUP(C1373,Sheet1!C:D,2,FALSE),C1373)</f>
        <v>Kenya</v>
      </c>
      <c r="F1373" s="12">
        <v>2003</v>
      </c>
      <c r="G1373" s="5">
        <v>19.587628865979383</v>
      </c>
      <c r="H1373" s="6">
        <v>65</v>
      </c>
      <c r="I1373" s="19">
        <v>90</v>
      </c>
      <c r="J1373" s="13">
        <v>86</v>
      </c>
      <c r="K1373" s="14">
        <v>100</v>
      </c>
      <c r="L1373" s="22">
        <v>66.546907216494844</v>
      </c>
      <c r="M1373" s="1">
        <f t="shared" si="42"/>
        <v>66.546907216494844</v>
      </c>
      <c r="N1373" s="1" t="str">
        <f t="shared" si="43"/>
        <v>EQUAL</v>
      </c>
    </row>
    <row r="1374" spans="1:14" ht="15">
      <c r="A1374" s="11" t="s">
        <v>145</v>
      </c>
      <c r="B1374" s="11"/>
      <c r="C1374" s="11" t="s">
        <v>146</v>
      </c>
      <c r="D1374" s="11" t="str">
        <f>VLOOKUP(E1374,[1]region!$A:$B,2,FALSE)</f>
        <v>KE</v>
      </c>
      <c r="E1374" s="11" t="str">
        <f>IFERROR(VLOOKUP(C1374,Sheet1!C:D,2,FALSE),C1374)</f>
        <v>Kenya</v>
      </c>
      <c r="F1374" s="12">
        <v>2004</v>
      </c>
      <c r="G1374" s="5">
        <v>21.649484536082475</v>
      </c>
      <c r="H1374" s="6">
        <v>66</v>
      </c>
      <c r="I1374" s="19">
        <v>90</v>
      </c>
      <c r="J1374" s="13">
        <v>86</v>
      </c>
      <c r="K1374" s="14">
        <v>100</v>
      </c>
      <c r="L1374" s="22">
        <v>67.312371134020623</v>
      </c>
      <c r="M1374" s="1">
        <f t="shared" si="42"/>
        <v>67.312371134020623</v>
      </c>
      <c r="N1374" s="1" t="str">
        <f t="shared" si="43"/>
        <v>EQUAL</v>
      </c>
    </row>
    <row r="1375" spans="1:14" ht="15">
      <c r="A1375" s="11" t="s">
        <v>145</v>
      </c>
      <c r="B1375" s="11"/>
      <c r="C1375" s="11" t="s">
        <v>146</v>
      </c>
      <c r="D1375" s="11" t="str">
        <f>VLOOKUP(E1375,[1]region!$A:$B,2,FALSE)</f>
        <v>KE</v>
      </c>
      <c r="E1375" s="11" t="str">
        <f>IFERROR(VLOOKUP(C1375,Sheet1!C:D,2,FALSE),C1375)</f>
        <v>Kenya</v>
      </c>
      <c r="F1375" s="12">
        <v>2005</v>
      </c>
      <c r="G1375" s="5">
        <v>21.649484536082475</v>
      </c>
      <c r="H1375" s="6">
        <v>66</v>
      </c>
      <c r="I1375" s="19">
        <v>90</v>
      </c>
      <c r="J1375" s="13">
        <v>86</v>
      </c>
      <c r="K1375" s="14">
        <v>100</v>
      </c>
      <c r="L1375" s="22">
        <v>67.312371134020623</v>
      </c>
      <c r="M1375" s="1">
        <f t="shared" si="42"/>
        <v>67.312371134020623</v>
      </c>
      <c r="N1375" s="1" t="str">
        <f t="shared" si="43"/>
        <v>EQUAL</v>
      </c>
    </row>
    <row r="1376" spans="1:14" ht="15">
      <c r="A1376" s="11" t="s">
        <v>145</v>
      </c>
      <c r="B1376" s="11"/>
      <c r="C1376" s="11" t="s">
        <v>146</v>
      </c>
      <c r="D1376" s="11" t="str">
        <f>VLOOKUP(E1376,[1]region!$A:$B,2,FALSE)</f>
        <v>KE</v>
      </c>
      <c r="E1376" s="11" t="str">
        <f>IFERROR(VLOOKUP(C1376,Sheet1!C:D,2,FALSE),C1376)</f>
        <v>Kenya</v>
      </c>
      <c r="F1376" s="12">
        <v>2006</v>
      </c>
      <c r="G1376" s="5">
        <v>22.680412371134022</v>
      </c>
      <c r="H1376" s="6">
        <v>64</v>
      </c>
      <c r="I1376" s="19">
        <v>90</v>
      </c>
      <c r="J1376" s="13">
        <v>86</v>
      </c>
      <c r="K1376" s="14">
        <v>90</v>
      </c>
      <c r="L1376" s="22">
        <v>66.070103092783512</v>
      </c>
      <c r="M1376" s="1">
        <f t="shared" si="42"/>
        <v>66.070103092783512</v>
      </c>
      <c r="N1376" s="1" t="str">
        <f t="shared" si="43"/>
        <v>EQUAL</v>
      </c>
    </row>
    <row r="1377" spans="1:14" ht="15">
      <c r="A1377" s="11" t="s">
        <v>145</v>
      </c>
      <c r="B1377" s="11"/>
      <c r="C1377" s="11" t="s">
        <v>146</v>
      </c>
      <c r="D1377" s="11" t="str">
        <f>VLOOKUP(E1377,[1]region!$A:$B,2,FALSE)</f>
        <v>KE</v>
      </c>
      <c r="E1377" s="11" t="str">
        <f>IFERROR(VLOOKUP(C1377,Sheet1!C:D,2,FALSE),C1377)</f>
        <v>Kenya</v>
      </c>
      <c r="F1377" s="12">
        <v>2007</v>
      </c>
      <c r="G1377" s="5">
        <v>21.649484536082475</v>
      </c>
      <c r="H1377" s="6">
        <v>58</v>
      </c>
      <c r="I1377" s="19">
        <v>85</v>
      </c>
      <c r="J1377" s="13">
        <v>86</v>
      </c>
      <c r="K1377" s="14">
        <v>90</v>
      </c>
      <c r="L1377" s="22">
        <v>63.062371134020616</v>
      </c>
      <c r="M1377" s="1">
        <f t="shared" si="42"/>
        <v>63.062371134020616</v>
      </c>
      <c r="N1377" s="1" t="str">
        <f t="shared" si="43"/>
        <v>EQUAL</v>
      </c>
    </row>
    <row r="1378" spans="1:14" ht="15">
      <c r="A1378" s="11" t="s">
        <v>145</v>
      </c>
      <c r="B1378" s="11"/>
      <c r="C1378" s="11" t="s">
        <v>146</v>
      </c>
      <c r="D1378" s="11" t="str">
        <f>VLOOKUP(E1378,[1]region!$A:$B,2,FALSE)</f>
        <v>KE</v>
      </c>
      <c r="E1378" s="11" t="str">
        <f>IFERROR(VLOOKUP(C1378,Sheet1!C:D,2,FALSE),C1378)</f>
        <v>Kenya</v>
      </c>
      <c r="F1378" s="12">
        <v>2008</v>
      </c>
      <c r="G1378" s="5">
        <v>21.649484536082475</v>
      </c>
      <c r="H1378" s="6">
        <v>54</v>
      </c>
      <c r="I1378" s="19">
        <v>85</v>
      </c>
      <c r="J1378" s="13">
        <v>100</v>
      </c>
      <c r="K1378" s="14">
        <v>60</v>
      </c>
      <c r="L1378" s="22">
        <v>61.162371134020617</v>
      </c>
      <c r="M1378" s="1">
        <f t="shared" si="42"/>
        <v>61.162371134020617</v>
      </c>
      <c r="N1378" s="1" t="str">
        <f t="shared" si="43"/>
        <v>EQUAL</v>
      </c>
    </row>
    <row r="1379" spans="1:14" ht="15">
      <c r="A1379" s="11" t="s">
        <v>145</v>
      </c>
      <c r="B1379" s="11"/>
      <c r="C1379" s="11" t="s">
        <v>146</v>
      </c>
      <c r="D1379" s="11" t="str">
        <f>VLOOKUP(E1379,[1]region!$A:$B,2,FALSE)</f>
        <v>KE</v>
      </c>
      <c r="E1379" s="11" t="str">
        <f>IFERROR(VLOOKUP(C1379,Sheet1!C:D,2,FALSE),C1379)</f>
        <v>Kenya</v>
      </c>
      <c r="F1379" s="12">
        <v>2009</v>
      </c>
      <c r="G1379" s="5">
        <v>22.680412371134022</v>
      </c>
      <c r="H1379" s="6">
        <v>52</v>
      </c>
      <c r="I1379" s="19">
        <v>85</v>
      </c>
      <c r="J1379" s="13">
        <v>100</v>
      </c>
      <c r="K1379" s="14">
        <v>60</v>
      </c>
      <c r="L1379" s="22">
        <v>60.920103092783506</v>
      </c>
      <c r="M1379" s="1">
        <f t="shared" si="42"/>
        <v>60.920103092783506</v>
      </c>
      <c r="N1379" s="1" t="str">
        <f t="shared" si="43"/>
        <v>EQUAL</v>
      </c>
    </row>
    <row r="1380" spans="1:14" ht="15">
      <c r="A1380" s="11" t="s">
        <v>145</v>
      </c>
      <c r="B1380" s="11"/>
      <c r="C1380" s="11" t="s">
        <v>146</v>
      </c>
      <c r="D1380" s="11" t="str">
        <f>VLOOKUP(E1380,[1]region!$A:$B,2,FALSE)</f>
        <v>KE</v>
      </c>
      <c r="E1380" s="11" t="str">
        <f>IFERROR(VLOOKUP(C1380,Sheet1!C:D,2,FALSE),C1380)</f>
        <v>Kenya</v>
      </c>
      <c r="F1380" s="12">
        <v>2010</v>
      </c>
      <c r="G1380" s="5">
        <v>21.649484536082475</v>
      </c>
      <c r="H1380" s="6">
        <v>56</v>
      </c>
      <c r="I1380" s="19">
        <v>90</v>
      </c>
      <c r="J1380" s="13">
        <v>100</v>
      </c>
      <c r="K1380" s="14">
        <v>100</v>
      </c>
      <c r="L1380" s="22">
        <v>66.912371134020617</v>
      </c>
      <c r="M1380" s="1">
        <f t="shared" si="42"/>
        <v>66.912371134020617</v>
      </c>
      <c r="N1380" s="1" t="str">
        <f t="shared" si="43"/>
        <v>EQUAL</v>
      </c>
    </row>
    <row r="1381" spans="1:14" ht="15">
      <c r="A1381" s="11" t="s">
        <v>145</v>
      </c>
      <c r="B1381" s="11"/>
      <c r="C1381" s="11" t="s">
        <v>146</v>
      </c>
      <c r="D1381" s="11" t="str">
        <f>VLOOKUP(E1381,[1]region!$A:$B,2,FALSE)</f>
        <v>KE</v>
      </c>
      <c r="E1381" s="11" t="str">
        <f>IFERROR(VLOOKUP(C1381,Sheet1!C:D,2,FALSE),C1381)</f>
        <v>Kenya</v>
      </c>
      <c r="F1381" s="12">
        <v>2011</v>
      </c>
      <c r="G1381" s="5">
        <v>23.128762886597936</v>
      </c>
      <c r="H1381" s="6">
        <v>57</v>
      </c>
      <c r="I1381" s="19">
        <v>90</v>
      </c>
      <c r="J1381" s="13">
        <v>100</v>
      </c>
      <c r="K1381" s="14">
        <v>100</v>
      </c>
      <c r="L1381" s="22">
        <v>67.532190721649485</v>
      </c>
      <c r="M1381" s="1">
        <f t="shared" si="42"/>
        <v>67.532190721649485</v>
      </c>
      <c r="N1381" s="1" t="str">
        <f t="shared" si="43"/>
        <v>EQUAL</v>
      </c>
    </row>
    <row r="1382" spans="1:14" ht="15">
      <c r="A1382" s="11" t="s">
        <v>145</v>
      </c>
      <c r="B1382" s="11"/>
      <c r="C1382" s="11" t="s">
        <v>146</v>
      </c>
      <c r="D1382" s="11" t="str">
        <f>VLOOKUP(E1382,[1]region!$A:$B,2,FALSE)</f>
        <v>KE</v>
      </c>
      <c r="E1382" s="11" t="str">
        <f>IFERROR(VLOOKUP(C1382,Sheet1!C:D,2,FALSE),C1382)</f>
        <v>Kenya</v>
      </c>
      <c r="F1382" s="12">
        <v>2012</v>
      </c>
      <c r="G1382" s="5">
        <v>27.835051546391753</v>
      </c>
      <c r="H1382" s="6">
        <v>55</v>
      </c>
      <c r="I1382" s="19">
        <v>90</v>
      </c>
      <c r="J1382" s="13">
        <v>100</v>
      </c>
      <c r="K1382" s="14">
        <v>100</v>
      </c>
      <c r="L1382" s="22">
        <v>68.208762886597938</v>
      </c>
      <c r="M1382" s="1">
        <f t="shared" si="42"/>
        <v>68.208762886597938</v>
      </c>
      <c r="N1382" s="1" t="str">
        <f t="shared" si="43"/>
        <v>EQUAL</v>
      </c>
    </row>
    <row r="1383" spans="1:14" ht="15">
      <c r="A1383" s="11" t="s">
        <v>145</v>
      </c>
      <c r="B1383" s="11"/>
      <c r="C1383" s="11" t="s">
        <v>146</v>
      </c>
      <c r="D1383" s="11" t="str">
        <f>VLOOKUP(E1383,[1]region!$A:$B,2,FALSE)</f>
        <v>KE</v>
      </c>
      <c r="E1383" s="11" t="str">
        <f>IFERROR(VLOOKUP(C1383,Sheet1!C:D,2,FALSE),C1383)</f>
        <v>Kenya</v>
      </c>
      <c r="F1383" s="12">
        <v>2013</v>
      </c>
      <c r="G1383" s="5">
        <v>27.835051546391753</v>
      </c>
      <c r="H1383" s="6">
        <v>53</v>
      </c>
      <c r="I1383" s="19">
        <v>95</v>
      </c>
      <c r="J1383" s="13">
        <v>100</v>
      </c>
      <c r="K1383" s="14">
        <v>100</v>
      </c>
      <c r="L1383" s="22">
        <v>68.958762886597938</v>
      </c>
      <c r="M1383" s="1">
        <f t="shared" si="42"/>
        <v>68.958762886597938</v>
      </c>
      <c r="N1383" s="1" t="str">
        <f t="shared" si="43"/>
        <v>EQUAL</v>
      </c>
    </row>
    <row r="1384" spans="1:14" ht="15">
      <c r="A1384" s="11" t="s">
        <v>145</v>
      </c>
      <c r="B1384" s="11"/>
      <c r="C1384" s="11" t="s">
        <v>146</v>
      </c>
      <c r="D1384" s="11" t="str">
        <f>VLOOKUP(E1384,[1]region!$A:$B,2,FALSE)</f>
        <v>KE</v>
      </c>
      <c r="E1384" s="11" t="str">
        <f>IFERROR(VLOOKUP(C1384,Sheet1!C:D,2,FALSE),C1384)</f>
        <v>Kenya</v>
      </c>
      <c r="F1384" s="12">
        <v>2014</v>
      </c>
      <c r="G1384" s="5">
        <v>25.773195876288657</v>
      </c>
      <c r="H1384" s="6">
        <v>51</v>
      </c>
      <c r="I1384" s="19">
        <v>95</v>
      </c>
      <c r="J1384" s="13">
        <v>100</v>
      </c>
      <c r="K1384" s="14">
        <v>100</v>
      </c>
      <c r="L1384" s="22">
        <v>67.94329896907216</v>
      </c>
      <c r="M1384" s="1">
        <f t="shared" si="42"/>
        <v>67.94329896907216</v>
      </c>
      <c r="N1384" s="1" t="str">
        <f t="shared" si="43"/>
        <v>EQUAL</v>
      </c>
    </row>
    <row r="1385" spans="1:14" ht="15">
      <c r="A1385" s="11" t="s">
        <v>145</v>
      </c>
      <c r="B1385" s="11"/>
      <c r="C1385" s="11" t="s">
        <v>146</v>
      </c>
      <c r="D1385" s="11" t="str">
        <f>VLOOKUP(E1385,[1]region!$A:$B,2,FALSE)</f>
        <v>KE</v>
      </c>
      <c r="E1385" s="11" t="str">
        <f>IFERROR(VLOOKUP(C1385,Sheet1!C:D,2,FALSE),C1385)</f>
        <v>Kenya</v>
      </c>
      <c r="F1385" s="12">
        <v>2015</v>
      </c>
      <c r="G1385" s="5">
        <v>25.773195876288657</v>
      </c>
      <c r="H1385" s="6">
        <v>51</v>
      </c>
      <c r="I1385" s="19">
        <v>95</v>
      </c>
      <c r="J1385" s="13">
        <v>100</v>
      </c>
      <c r="K1385" s="14">
        <v>100</v>
      </c>
      <c r="L1385" s="22">
        <v>67.94329896907216</v>
      </c>
      <c r="M1385" s="1">
        <f t="shared" si="42"/>
        <v>67.94329896907216</v>
      </c>
      <c r="N1385" s="1" t="str">
        <f t="shared" si="43"/>
        <v>EQUAL</v>
      </c>
    </row>
    <row r="1386" spans="1:14" ht="15">
      <c r="A1386" s="11" t="s">
        <v>145</v>
      </c>
      <c r="B1386" s="11"/>
      <c r="C1386" s="11" t="s">
        <v>146</v>
      </c>
      <c r="D1386" s="11" t="str">
        <f>VLOOKUP(E1386,[1]region!$A:$B,2,FALSE)</f>
        <v>KE</v>
      </c>
      <c r="E1386" s="11" t="str">
        <f>IFERROR(VLOOKUP(C1386,Sheet1!C:D,2,FALSE),C1386)</f>
        <v>Kenya</v>
      </c>
      <c r="F1386" s="12">
        <v>2016</v>
      </c>
      <c r="G1386" s="5">
        <v>26.804123711340207</v>
      </c>
      <c r="H1386" s="6">
        <v>51</v>
      </c>
      <c r="I1386" s="19">
        <v>95</v>
      </c>
      <c r="J1386" s="13">
        <v>100</v>
      </c>
      <c r="K1386" s="14">
        <v>100</v>
      </c>
      <c r="L1386" s="22">
        <v>68.201030927835049</v>
      </c>
      <c r="M1386" s="1">
        <f t="shared" si="42"/>
        <v>68.201030927835049</v>
      </c>
      <c r="N1386" s="1" t="str">
        <f t="shared" si="43"/>
        <v>EQUAL</v>
      </c>
    </row>
    <row r="1387" spans="1:14" ht="15">
      <c r="A1387" s="11" t="s">
        <v>145</v>
      </c>
      <c r="B1387" s="11"/>
      <c r="C1387" s="11" t="s">
        <v>146</v>
      </c>
      <c r="D1387" s="11" t="str">
        <f>VLOOKUP(E1387,[1]region!$A:$B,2,FALSE)</f>
        <v>KE</v>
      </c>
      <c r="E1387" s="11" t="str">
        <f>IFERROR(VLOOKUP(C1387,Sheet1!C:D,2,FALSE),C1387)</f>
        <v>Kenya</v>
      </c>
      <c r="F1387" s="12">
        <v>2017</v>
      </c>
      <c r="G1387" s="5">
        <v>28.865979381443296</v>
      </c>
      <c r="H1387" s="15">
        <v>48</v>
      </c>
      <c r="I1387" s="19">
        <v>95</v>
      </c>
      <c r="J1387" s="13">
        <v>100</v>
      </c>
      <c r="K1387" s="14">
        <v>100</v>
      </c>
      <c r="L1387" s="22">
        <v>67.966494845360828</v>
      </c>
      <c r="M1387" s="1">
        <f t="shared" si="42"/>
        <v>67.966494845360828</v>
      </c>
      <c r="N1387" s="1" t="str">
        <f t="shared" si="43"/>
        <v>EQUAL</v>
      </c>
    </row>
    <row r="1388" spans="1:14" ht="15">
      <c r="A1388" s="11" t="s">
        <v>233</v>
      </c>
      <c r="B1388" s="11"/>
      <c r="C1388" s="4" t="s">
        <v>321</v>
      </c>
      <c r="D1388" s="11" t="str">
        <f>VLOOKUP(E1388,[1]region!$A:$B,2,FALSE)</f>
        <v>KR</v>
      </c>
      <c r="E1388" s="11" t="str">
        <f>IFERROR(VLOOKUP(C1388,Sheet1!C:D,2,FALSE),C1388)</f>
        <v>Korea, Rep.</v>
      </c>
      <c r="F1388" s="12">
        <v>2000</v>
      </c>
      <c r="G1388" s="5">
        <v>46.391752577319586</v>
      </c>
      <c r="H1388" s="6">
        <v>83</v>
      </c>
      <c r="I1388" s="19">
        <v>90</v>
      </c>
      <c r="J1388" s="13">
        <v>86</v>
      </c>
      <c r="K1388" s="14">
        <v>100</v>
      </c>
      <c r="L1388" s="22">
        <v>77.747938144329893</v>
      </c>
      <c r="M1388" s="1">
        <f t="shared" si="42"/>
        <v>77.747938144329893</v>
      </c>
      <c r="N1388" s="1" t="str">
        <f t="shared" si="43"/>
        <v>EQUAL</v>
      </c>
    </row>
    <row r="1389" spans="1:14" ht="15">
      <c r="A1389" s="11" t="s">
        <v>233</v>
      </c>
      <c r="B1389" s="11"/>
      <c r="C1389" s="4" t="s">
        <v>321</v>
      </c>
      <c r="D1389" s="11" t="str">
        <f>VLOOKUP(E1389,[1]region!$A:$B,2,FALSE)</f>
        <v>KR</v>
      </c>
      <c r="E1389" s="11" t="str">
        <f>IFERROR(VLOOKUP(C1389,Sheet1!C:D,2,FALSE),C1389)</f>
        <v>Korea, Rep.</v>
      </c>
      <c r="F1389" s="12">
        <v>2001</v>
      </c>
      <c r="G1389" s="5">
        <v>46.391752577319586</v>
      </c>
      <c r="H1389" s="6">
        <v>83</v>
      </c>
      <c r="I1389" s="19">
        <v>90</v>
      </c>
      <c r="J1389" s="13">
        <v>86</v>
      </c>
      <c r="K1389" s="14">
        <v>100</v>
      </c>
      <c r="L1389" s="22">
        <v>77.747938144329893</v>
      </c>
      <c r="M1389" s="1">
        <f t="shared" si="42"/>
        <v>77.747938144329893</v>
      </c>
      <c r="N1389" s="1" t="str">
        <f t="shared" si="43"/>
        <v>EQUAL</v>
      </c>
    </row>
    <row r="1390" spans="1:14" ht="15">
      <c r="A1390" s="11" t="s">
        <v>233</v>
      </c>
      <c r="B1390" s="11"/>
      <c r="C1390" s="4" t="s">
        <v>321</v>
      </c>
      <c r="D1390" s="11" t="str">
        <f>VLOOKUP(E1390,[1]region!$A:$B,2,FALSE)</f>
        <v>KR</v>
      </c>
      <c r="E1390" s="11" t="str">
        <f>IFERROR(VLOOKUP(C1390,Sheet1!C:D,2,FALSE),C1390)</f>
        <v>Korea, Rep.</v>
      </c>
      <c r="F1390" s="12">
        <v>2002</v>
      </c>
      <c r="G1390" s="5">
        <v>46.391752577319586</v>
      </c>
      <c r="H1390" s="6">
        <v>83</v>
      </c>
      <c r="I1390" s="19">
        <v>90</v>
      </c>
      <c r="J1390" s="13">
        <v>86</v>
      </c>
      <c r="K1390" s="14">
        <v>100</v>
      </c>
      <c r="L1390" s="22">
        <v>77.747938144329893</v>
      </c>
      <c r="M1390" s="1">
        <f t="shared" si="42"/>
        <v>77.747938144329893</v>
      </c>
      <c r="N1390" s="1" t="str">
        <f t="shared" si="43"/>
        <v>EQUAL</v>
      </c>
    </row>
    <row r="1391" spans="1:14" ht="15">
      <c r="A1391" s="11" t="s">
        <v>233</v>
      </c>
      <c r="B1391" s="11"/>
      <c r="C1391" s="4" t="s">
        <v>321</v>
      </c>
      <c r="D1391" s="11" t="str">
        <f>VLOOKUP(E1391,[1]region!$A:$B,2,FALSE)</f>
        <v>KR</v>
      </c>
      <c r="E1391" s="11" t="str">
        <f>IFERROR(VLOOKUP(C1391,Sheet1!C:D,2,FALSE),C1391)</f>
        <v>Korea, Rep.</v>
      </c>
      <c r="F1391" s="12">
        <v>2003</v>
      </c>
      <c r="G1391" s="5">
        <v>44.329896907216494</v>
      </c>
      <c r="H1391" s="6">
        <v>82</v>
      </c>
      <c r="I1391" s="19">
        <v>90</v>
      </c>
      <c r="J1391" s="13">
        <v>86</v>
      </c>
      <c r="K1391" s="14">
        <v>100</v>
      </c>
      <c r="L1391" s="22">
        <v>76.982474226804129</v>
      </c>
      <c r="M1391" s="1">
        <f t="shared" si="42"/>
        <v>76.982474226804129</v>
      </c>
      <c r="N1391" s="1" t="str">
        <f t="shared" si="43"/>
        <v>EQUAL</v>
      </c>
    </row>
    <row r="1392" spans="1:14" ht="15">
      <c r="A1392" s="11" t="s">
        <v>233</v>
      </c>
      <c r="B1392" s="11"/>
      <c r="C1392" s="4" t="s">
        <v>321</v>
      </c>
      <c r="D1392" s="11" t="str">
        <f>VLOOKUP(E1392,[1]region!$A:$B,2,FALSE)</f>
        <v>KR</v>
      </c>
      <c r="E1392" s="11" t="str">
        <f>IFERROR(VLOOKUP(C1392,Sheet1!C:D,2,FALSE),C1392)</f>
        <v>Korea, Rep.</v>
      </c>
      <c r="F1392" s="12">
        <v>2004</v>
      </c>
      <c r="G1392" s="5">
        <v>46.391752577319586</v>
      </c>
      <c r="H1392" s="6">
        <v>85</v>
      </c>
      <c r="I1392" s="19">
        <v>90</v>
      </c>
      <c r="J1392" s="13">
        <v>86</v>
      </c>
      <c r="K1392" s="14">
        <v>100</v>
      </c>
      <c r="L1392" s="22">
        <v>78.247938144329893</v>
      </c>
      <c r="M1392" s="1">
        <f t="shared" si="42"/>
        <v>78.247938144329893</v>
      </c>
      <c r="N1392" s="1" t="str">
        <f t="shared" si="43"/>
        <v>EQUAL</v>
      </c>
    </row>
    <row r="1393" spans="1:14" ht="15">
      <c r="A1393" s="11" t="s">
        <v>233</v>
      </c>
      <c r="B1393" s="11"/>
      <c r="C1393" s="4" t="s">
        <v>321</v>
      </c>
      <c r="D1393" s="11" t="str">
        <f>VLOOKUP(E1393,[1]region!$A:$B,2,FALSE)</f>
        <v>KR</v>
      </c>
      <c r="E1393" s="11" t="str">
        <f>IFERROR(VLOOKUP(C1393,Sheet1!C:D,2,FALSE),C1393)</f>
        <v>Korea, Rep.</v>
      </c>
      <c r="F1393" s="12">
        <v>2005</v>
      </c>
      <c r="G1393" s="5">
        <v>51.546391752577314</v>
      </c>
      <c r="H1393" s="6">
        <v>85</v>
      </c>
      <c r="I1393" s="19">
        <v>90</v>
      </c>
      <c r="J1393" s="13">
        <v>86</v>
      </c>
      <c r="K1393" s="14">
        <v>100</v>
      </c>
      <c r="L1393" s="22">
        <v>79.536597938144325</v>
      </c>
      <c r="M1393" s="1">
        <f t="shared" si="42"/>
        <v>79.536597938144325</v>
      </c>
      <c r="N1393" s="1" t="str">
        <f t="shared" si="43"/>
        <v>EQUAL</v>
      </c>
    </row>
    <row r="1394" spans="1:14" ht="15">
      <c r="A1394" s="11" t="s">
        <v>233</v>
      </c>
      <c r="B1394" s="11"/>
      <c r="C1394" s="4" t="s">
        <v>321</v>
      </c>
      <c r="D1394" s="11" t="str">
        <f>VLOOKUP(E1394,[1]region!$A:$B,2,FALSE)</f>
        <v>KR</v>
      </c>
      <c r="E1394" s="11" t="str">
        <f>IFERROR(VLOOKUP(C1394,Sheet1!C:D,2,FALSE),C1394)</f>
        <v>Korea, Rep.</v>
      </c>
      <c r="F1394" s="12">
        <v>2006</v>
      </c>
      <c r="G1394" s="5">
        <v>52.577319587628871</v>
      </c>
      <c r="H1394" s="6">
        <v>87</v>
      </c>
      <c r="I1394" s="19">
        <v>90</v>
      </c>
      <c r="J1394" s="13">
        <v>86</v>
      </c>
      <c r="K1394" s="14">
        <v>100</v>
      </c>
      <c r="L1394" s="22">
        <v>80.294329896907215</v>
      </c>
      <c r="M1394" s="1">
        <f t="shared" si="42"/>
        <v>80.294329896907215</v>
      </c>
      <c r="N1394" s="1" t="str">
        <f t="shared" si="43"/>
        <v>EQUAL</v>
      </c>
    </row>
    <row r="1395" spans="1:14" ht="15">
      <c r="A1395" s="11" t="s">
        <v>233</v>
      </c>
      <c r="B1395" s="11"/>
      <c r="C1395" s="4" t="s">
        <v>321</v>
      </c>
      <c r="D1395" s="11" t="str">
        <f>VLOOKUP(E1395,[1]region!$A:$B,2,FALSE)</f>
        <v>KR</v>
      </c>
      <c r="E1395" s="11" t="str">
        <f>IFERROR(VLOOKUP(C1395,Sheet1!C:D,2,FALSE),C1395)</f>
        <v>Korea, Rep.</v>
      </c>
      <c r="F1395" s="12">
        <v>2007</v>
      </c>
      <c r="G1395" s="5">
        <v>52.577319587628871</v>
      </c>
      <c r="H1395" s="6">
        <v>86</v>
      </c>
      <c r="I1395" s="19">
        <v>90</v>
      </c>
      <c r="J1395" s="13">
        <v>86</v>
      </c>
      <c r="K1395" s="14">
        <v>100</v>
      </c>
      <c r="L1395" s="22">
        <v>80.044329896907215</v>
      </c>
      <c r="M1395" s="1">
        <f t="shared" si="42"/>
        <v>80.044329896907215</v>
      </c>
      <c r="N1395" s="1" t="str">
        <f t="shared" si="43"/>
        <v>EQUAL</v>
      </c>
    </row>
    <row r="1396" spans="1:14" ht="15">
      <c r="A1396" s="11" t="s">
        <v>233</v>
      </c>
      <c r="B1396" s="11"/>
      <c r="C1396" s="4" t="s">
        <v>321</v>
      </c>
      <c r="D1396" s="11" t="str">
        <f>VLOOKUP(E1396,[1]region!$A:$B,2,FALSE)</f>
        <v>KR</v>
      </c>
      <c r="E1396" s="11" t="str">
        <f>IFERROR(VLOOKUP(C1396,Sheet1!C:D,2,FALSE),C1396)</f>
        <v>Korea, Rep.</v>
      </c>
      <c r="F1396" s="12">
        <v>2008</v>
      </c>
      <c r="G1396" s="5">
        <v>57.731958762886592</v>
      </c>
      <c r="H1396" s="6">
        <v>86</v>
      </c>
      <c r="I1396" s="19">
        <v>90</v>
      </c>
      <c r="J1396" s="13">
        <v>86</v>
      </c>
      <c r="K1396" s="14">
        <v>100</v>
      </c>
      <c r="L1396" s="22">
        <v>81.332989690721647</v>
      </c>
      <c r="M1396" s="1">
        <f t="shared" si="42"/>
        <v>81.332989690721647</v>
      </c>
      <c r="N1396" s="1" t="str">
        <f t="shared" si="43"/>
        <v>EQUAL</v>
      </c>
    </row>
    <row r="1397" spans="1:14" ht="15">
      <c r="A1397" s="11" t="s">
        <v>233</v>
      </c>
      <c r="B1397" s="11"/>
      <c r="C1397" s="4" t="s">
        <v>321</v>
      </c>
      <c r="D1397" s="11" t="str">
        <f>VLOOKUP(E1397,[1]region!$A:$B,2,FALSE)</f>
        <v>KR</v>
      </c>
      <c r="E1397" s="11" t="str">
        <f>IFERROR(VLOOKUP(C1397,Sheet1!C:D,2,FALSE),C1397)</f>
        <v>Korea, Rep.</v>
      </c>
      <c r="F1397" s="12">
        <v>2009</v>
      </c>
      <c r="G1397" s="5">
        <v>56.701030927835049</v>
      </c>
      <c r="H1397" s="6">
        <v>86</v>
      </c>
      <c r="I1397" s="19">
        <v>90</v>
      </c>
      <c r="J1397" s="13">
        <v>86</v>
      </c>
      <c r="K1397" s="14">
        <v>100</v>
      </c>
      <c r="L1397" s="22">
        <v>81.075257731958772</v>
      </c>
      <c r="M1397" s="1">
        <f t="shared" si="42"/>
        <v>81.075257731958772</v>
      </c>
      <c r="N1397" s="1" t="str">
        <f t="shared" si="43"/>
        <v>EQUAL</v>
      </c>
    </row>
    <row r="1398" spans="1:14" ht="15">
      <c r="A1398" s="11" t="s">
        <v>233</v>
      </c>
      <c r="B1398" s="11"/>
      <c r="C1398" s="4" t="s">
        <v>321</v>
      </c>
      <c r="D1398" s="11" t="str">
        <f>VLOOKUP(E1398,[1]region!$A:$B,2,FALSE)</f>
        <v>KR</v>
      </c>
      <c r="E1398" s="11" t="str">
        <f>IFERROR(VLOOKUP(C1398,Sheet1!C:D,2,FALSE),C1398)</f>
        <v>Korea, Rep.</v>
      </c>
      <c r="F1398" s="12">
        <v>2010</v>
      </c>
      <c r="G1398" s="5">
        <v>55.670103092783506</v>
      </c>
      <c r="H1398" s="6">
        <v>86</v>
      </c>
      <c r="I1398" s="19">
        <v>90</v>
      </c>
      <c r="J1398" s="13">
        <v>86</v>
      </c>
      <c r="K1398" s="14">
        <v>100</v>
      </c>
      <c r="L1398" s="22">
        <v>80.817525773195882</v>
      </c>
      <c r="M1398" s="1">
        <f t="shared" si="42"/>
        <v>80.817525773195882</v>
      </c>
      <c r="N1398" s="1" t="str">
        <f t="shared" si="43"/>
        <v>EQUAL</v>
      </c>
    </row>
    <row r="1399" spans="1:14" ht="15">
      <c r="A1399" s="11" t="s">
        <v>233</v>
      </c>
      <c r="B1399" s="11"/>
      <c r="C1399" s="4" t="s">
        <v>321</v>
      </c>
      <c r="D1399" s="11" t="str">
        <f>VLOOKUP(E1399,[1]region!$A:$B,2,FALSE)</f>
        <v>KR</v>
      </c>
      <c r="E1399" s="11" t="str">
        <f>IFERROR(VLOOKUP(C1399,Sheet1!C:D,2,FALSE),C1399)</f>
        <v>Korea, Rep.</v>
      </c>
      <c r="F1399" s="12">
        <v>2011</v>
      </c>
      <c r="G1399" s="5">
        <v>55.22055670103093</v>
      </c>
      <c r="H1399" s="6">
        <v>86</v>
      </c>
      <c r="I1399" s="19">
        <v>90</v>
      </c>
      <c r="J1399" s="13">
        <v>86</v>
      </c>
      <c r="K1399" s="14">
        <v>100</v>
      </c>
      <c r="L1399" s="22">
        <v>80.705139175257742</v>
      </c>
      <c r="M1399" s="1">
        <f t="shared" si="42"/>
        <v>80.705139175257742</v>
      </c>
      <c r="N1399" s="1" t="str">
        <f t="shared" si="43"/>
        <v>EQUAL</v>
      </c>
    </row>
    <row r="1400" spans="1:14" ht="15">
      <c r="A1400" s="11" t="s">
        <v>233</v>
      </c>
      <c r="B1400" s="11"/>
      <c r="C1400" s="4" t="s">
        <v>321</v>
      </c>
      <c r="D1400" s="11" t="str">
        <f>VLOOKUP(E1400,[1]region!$A:$B,2,FALSE)</f>
        <v>KR</v>
      </c>
      <c r="E1400" s="11" t="str">
        <f>IFERROR(VLOOKUP(C1400,Sheet1!C:D,2,FALSE),C1400)</f>
        <v>Korea, Rep.</v>
      </c>
      <c r="F1400" s="12">
        <v>2012</v>
      </c>
      <c r="G1400" s="5">
        <v>57.731958762886592</v>
      </c>
      <c r="H1400" s="6">
        <v>86</v>
      </c>
      <c r="I1400" s="19">
        <v>90</v>
      </c>
      <c r="J1400" s="13">
        <v>86</v>
      </c>
      <c r="K1400" s="14">
        <v>100</v>
      </c>
      <c r="L1400" s="22">
        <v>81.332989690721647</v>
      </c>
      <c r="M1400" s="1">
        <f t="shared" si="42"/>
        <v>81.332989690721647</v>
      </c>
      <c r="N1400" s="1" t="str">
        <f t="shared" si="43"/>
        <v>EQUAL</v>
      </c>
    </row>
    <row r="1401" spans="1:14" ht="15">
      <c r="A1401" s="11" t="s">
        <v>233</v>
      </c>
      <c r="B1401" s="11"/>
      <c r="C1401" s="4" t="s">
        <v>321</v>
      </c>
      <c r="D1401" s="11" t="str">
        <f>VLOOKUP(E1401,[1]region!$A:$B,2,FALSE)</f>
        <v>KR</v>
      </c>
      <c r="E1401" s="11" t="str">
        <f>IFERROR(VLOOKUP(C1401,Sheet1!C:D,2,FALSE),C1401)</f>
        <v>Korea, Rep.</v>
      </c>
      <c r="F1401" s="12">
        <v>2013</v>
      </c>
      <c r="G1401" s="5">
        <v>56.701030927835049</v>
      </c>
      <c r="H1401" s="6">
        <v>85</v>
      </c>
      <c r="I1401" s="19">
        <v>90</v>
      </c>
      <c r="J1401" s="13">
        <v>86</v>
      </c>
      <c r="K1401" s="14">
        <v>100</v>
      </c>
      <c r="L1401" s="22">
        <v>80.825257731958772</v>
      </c>
      <c r="M1401" s="1">
        <f t="shared" si="42"/>
        <v>80.825257731958772</v>
      </c>
      <c r="N1401" s="1" t="str">
        <f t="shared" si="43"/>
        <v>EQUAL</v>
      </c>
    </row>
    <row r="1402" spans="1:14" ht="15">
      <c r="A1402" s="11" t="s">
        <v>233</v>
      </c>
      <c r="B1402" s="11"/>
      <c r="C1402" s="4" t="s">
        <v>321</v>
      </c>
      <c r="D1402" s="11" t="str">
        <f>VLOOKUP(E1402,[1]region!$A:$B,2,FALSE)</f>
        <v>KR</v>
      </c>
      <c r="E1402" s="11" t="str">
        <f>IFERROR(VLOOKUP(C1402,Sheet1!C:D,2,FALSE),C1402)</f>
        <v>Korea, Rep.</v>
      </c>
      <c r="F1402" s="12">
        <v>2014</v>
      </c>
      <c r="G1402" s="5">
        <v>56.701030927835049</v>
      </c>
      <c r="H1402" s="6">
        <v>84</v>
      </c>
      <c r="I1402" s="19">
        <v>90</v>
      </c>
      <c r="J1402" s="13">
        <v>86</v>
      </c>
      <c r="K1402" s="14">
        <v>100</v>
      </c>
      <c r="L1402" s="22">
        <v>80.575257731958772</v>
      </c>
      <c r="M1402" s="1">
        <f t="shared" si="42"/>
        <v>80.575257731958772</v>
      </c>
      <c r="N1402" s="1" t="str">
        <f t="shared" si="43"/>
        <v>EQUAL</v>
      </c>
    </row>
    <row r="1403" spans="1:14" ht="15">
      <c r="A1403" s="11" t="s">
        <v>233</v>
      </c>
      <c r="B1403" s="11"/>
      <c r="C1403" s="4" t="s">
        <v>321</v>
      </c>
      <c r="D1403" s="11" t="str">
        <f>VLOOKUP(E1403,[1]region!$A:$B,2,FALSE)</f>
        <v>KR</v>
      </c>
      <c r="E1403" s="11" t="str">
        <f>IFERROR(VLOOKUP(C1403,Sheet1!C:D,2,FALSE),C1403)</f>
        <v>Korea, Rep.</v>
      </c>
      <c r="F1403" s="12">
        <v>2015</v>
      </c>
      <c r="G1403" s="5">
        <v>57.731958762886592</v>
      </c>
      <c r="H1403" s="6">
        <v>83</v>
      </c>
      <c r="I1403" s="19">
        <v>90</v>
      </c>
      <c r="J1403" s="13">
        <v>86</v>
      </c>
      <c r="K1403" s="14">
        <v>100</v>
      </c>
      <c r="L1403" s="22">
        <v>80.582989690721647</v>
      </c>
      <c r="M1403" s="1">
        <f t="shared" si="42"/>
        <v>80.582989690721647</v>
      </c>
      <c r="N1403" s="1" t="str">
        <f t="shared" si="43"/>
        <v>EQUAL</v>
      </c>
    </row>
    <row r="1404" spans="1:14" ht="15">
      <c r="A1404" s="11" t="s">
        <v>233</v>
      </c>
      <c r="B1404" s="11"/>
      <c r="C1404" s="4" t="s">
        <v>321</v>
      </c>
      <c r="D1404" s="11" t="str">
        <f>VLOOKUP(E1404,[1]region!$A:$B,2,FALSE)</f>
        <v>KR</v>
      </c>
      <c r="E1404" s="11" t="str">
        <f>IFERROR(VLOOKUP(C1404,Sheet1!C:D,2,FALSE),C1404)</f>
        <v>Korea, Rep.</v>
      </c>
      <c r="F1404" s="12">
        <v>2016</v>
      </c>
      <c r="G1404" s="5">
        <v>54.639175257731956</v>
      </c>
      <c r="H1404" s="6">
        <v>82</v>
      </c>
      <c r="I1404" s="19">
        <v>90</v>
      </c>
      <c r="J1404" s="13">
        <v>86</v>
      </c>
      <c r="K1404" s="14">
        <v>100</v>
      </c>
      <c r="L1404" s="22">
        <v>79.559793814432993</v>
      </c>
      <c r="M1404" s="1">
        <f t="shared" si="42"/>
        <v>79.559793814432993</v>
      </c>
      <c r="N1404" s="1" t="str">
        <f t="shared" si="43"/>
        <v>EQUAL</v>
      </c>
    </row>
    <row r="1405" spans="1:14" ht="15">
      <c r="A1405" s="11" t="s">
        <v>233</v>
      </c>
      <c r="B1405" s="11"/>
      <c r="C1405" s="4" t="s">
        <v>321</v>
      </c>
      <c r="D1405" s="11" t="str">
        <f>VLOOKUP(E1405,[1]region!$A:$B,2,FALSE)</f>
        <v>KR</v>
      </c>
      <c r="E1405" s="11" t="str">
        <f>IFERROR(VLOOKUP(C1405,Sheet1!C:D,2,FALSE),C1405)</f>
        <v>Korea, Rep.</v>
      </c>
      <c r="F1405" s="12">
        <v>2017</v>
      </c>
      <c r="G1405" s="5">
        <v>55.670103092783506</v>
      </c>
      <c r="H1405" s="15">
        <v>84</v>
      </c>
      <c r="I1405" s="19">
        <v>90</v>
      </c>
      <c r="J1405" s="13">
        <v>86</v>
      </c>
      <c r="K1405" s="14">
        <v>100</v>
      </c>
      <c r="L1405" s="22">
        <v>80.317525773195882</v>
      </c>
      <c r="M1405" s="1">
        <f t="shared" si="42"/>
        <v>80.317525773195882</v>
      </c>
      <c r="N1405" s="1" t="str">
        <f t="shared" si="43"/>
        <v>EQUAL</v>
      </c>
    </row>
    <row r="1406" spans="1:14" ht="15">
      <c r="A1406" s="11" t="s">
        <v>147</v>
      </c>
      <c r="B1406" s="11"/>
      <c r="C1406" s="11" t="s">
        <v>148</v>
      </c>
      <c r="D1406" s="11" t="str">
        <f>VLOOKUP(E1406,[1]region!$A:$B,2,FALSE)</f>
        <v>XK</v>
      </c>
      <c r="E1406" s="11" t="str">
        <f>IFERROR(VLOOKUP(C1406,Sheet1!C:D,2,FALSE),C1406)</f>
        <v>Kosovo</v>
      </c>
      <c r="F1406" s="12">
        <v>2000</v>
      </c>
      <c r="G1406" s="5">
        <v>28.865979381443296</v>
      </c>
      <c r="H1406" s="6">
        <v>40</v>
      </c>
      <c r="I1406" s="19">
        <v>90</v>
      </c>
      <c r="J1406" s="13">
        <v>100</v>
      </c>
      <c r="K1406" s="14">
        <v>100</v>
      </c>
      <c r="L1406" s="22">
        <v>64.716494845360828</v>
      </c>
      <c r="M1406" s="1">
        <f t="shared" si="42"/>
        <v>64.716494845360828</v>
      </c>
      <c r="N1406" s="1" t="str">
        <f t="shared" si="43"/>
        <v>EQUAL</v>
      </c>
    </row>
    <row r="1407" spans="1:14" ht="15">
      <c r="A1407" s="11" t="s">
        <v>147</v>
      </c>
      <c r="B1407" s="11"/>
      <c r="C1407" s="11" t="s">
        <v>148</v>
      </c>
      <c r="D1407" s="11" t="str">
        <f>VLOOKUP(E1407,[1]region!$A:$B,2,FALSE)</f>
        <v>XK</v>
      </c>
      <c r="E1407" s="11" t="str">
        <f>IFERROR(VLOOKUP(C1407,Sheet1!C:D,2,FALSE),C1407)</f>
        <v>Kosovo</v>
      </c>
      <c r="F1407" s="12">
        <v>2001</v>
      </c>
      <c r="G1407" s="5">
        <v>28.865979381443296</v>
      </c>
      <c r="H1407" s="6">
        <v>40</v>
      </c>
      <c r="I1407" s="19">
        <v>90</v>
      </c>
      <c r="J1407" s="13">
        <v>100</v>
      </c>
      <c r="K1407" s="14">
        <v>100</v>
      </c>
      <c r="L1407" s="22">
        <v>64.716494845360828</v>
      </c>
      <c r="M1407" s="1">
        <f t="shared" si="42"/>
        <v>64.716494845360828</v>
      </c>
      <c r="N1407" s="1" t="str">
        <f t="shared" si="43"/>
        <v>EQUAL</v>
      </c>
    </row>
    <row r="1408" spans="1:14" ht="15">
      <c r="A1408" s="11" t="s">
        <v>147</v>
      </c>
      <c r="B1408" s="11"/>
      <c r="C1408" s="11" t="s">
        <v>148</v>
      </c>
      <c r="D1408" s="11" t="str">
        <f>VLOOKUP(E1408,[1]region!$A:$B,2,FALSE)</f>
        <v>XK</v>
      </c>
      <c r="E1408" s="11" t="str">
        <f>IFERROR(VLOOKUP(C1408,Sheet1!C:D,2,FALSE),C1408)</f>
        <v>Kosovo</v>
      </c>
      <c r="F1408" s="12">
        <v>2002</v>
      </c>
      <c r="G1408" s="5">
        <v>28.865979381443296</v>
      </c>
      <c r="H1408" s="6">
        <v>40</v>
      </c>
      <c r="I1408" s="19">
        <v>90</v>
      </c>
      <c r="J1408" s="13">
        <v>100</v>
      </c>
      <c r="K1408" s="14">
        <v>100</v>
      </c>
      <c r="L1408" s="22">
        <v>64.716494845360828</v>
      </c>
      <c r="M1408" s="1">
        <f t="shared" si="42"/>
        <v>64.716494845360828</v>
      </c>
      <c r="N1408" s="1" t="str">
        <f t="shared" si="43"/>
        <v>EQUAL</v>
      </c>
    </row>
    <row r="1409" spans="1:14" ht="15">
      <c r="A1409" s="11" t="s">
        <v>147</v>
      </c>
      <c r="B1409" s="11"/>
      <c r="C1409" s="11" t="s">
        <v>148</v>
      </c>
      <c r="D1409" s="11" t="str">
        <f>VLOOKUP(E1409,[1]region!$A:$B,2,FALSE)</f>
        <v>XK</v>
      </c>
      <c r="E1409" s="11" t="str">
        <f>IFERROR(VLOOKUP(C1409,Sheet1!C:D,2,FALSE),C1409)</f>
        <v>Kosovo</v>
      </c>
      <c r="F1409" s="12">
        <v>2003</v>
      </c>
      <c r="G1409" s="5">
        <v>28.865979381443296</v>
      </c>
      <c r="H1409" s="6">
        <v>40</v>
      </c>
      <c r="I1409" s="19">
        <v>90</v>
      </c>
      <c r="J1409" s="13">
        <v>100</v>
      </c>
      <c r="K1409" s="14">
        <v>100</v>
      </c>
      <c r="L1409" s="22">
        <v>64.716494845360828</v>
      </c>
      <c r="M1409" s="1">
        <f t="shared" si="42"/>
        <v>64.716494845360828</v>
      </c>
      <c r="N1409" s="1" t="str">
        <f t="shared" si="43"/>
        <v>EQUAL</v>
      </c>
    </row>
    <row r="1410" spans="1:14" ht="15">
      <c r="A1410" s="11" t="s">
        <v>147</v>
      </c>
      <c r="B1410" s="11"/>
      <c r="C1410" s="11" t="s">
        <v>148</v>
      </c>
      <c r="D1410" s="11" t="str">
        <f>VLOOKUP(E1410,[1]region!$A:$B,2,FALSE)</f>
        <v>XK</v>
      </c>
      <c r="E1410" s="11" t="str">
        <f>IFERROR(VLOOKUP(C1410,Sheet1!C:D,2,FALSE),C1410)</f>
        <v>Kosovo</v>
      </c>
      <c r="F1410" s="12">
        <v>2004</v>
      </c>
      <c r="G1410" s="5">
        <v>28.865979381443296</v>
      </c>
      <c r="H1410" s="6">
        <v>40</v>
      </c>
      <c r="I1410" s="19">
        <v>90</v>
      </c>
      <c r="J1410" s="13">
        <v>100</v>
      </c>
      <c r="K1410" s="14">
        <v>100</v>
      </c>
      <c r="L1410" s="22">
        <v>64.716494845360828</v>
      </c>
      <c r="M1410" s="1">
        <f t="shared" si="42"/>
        <v>64.716494845360828</v>
      </c>
      <c r="N1410" s="1" t="str">
        <f t="shared" si="43"/>
        <v>EQUAL</v>
      </c>
    </row>
    <row r="1411" spans="1:14" ht="15">
      <c r="A1411" s="11" t="s">
        <v>147</v>
      </c>
      <c r="B1411" s="11"/>
      <c r="C1411" s="11" t="s">
        <v>148</v>
      </c>
      <c r="D1411" s="11" t="str">
        <f>VLOOKUP(E1411,[1]region!$A:$B,2,FALSE)</f>
        <v>XK</v>
      </c>
      <c r="E1411" s="11" t="str">
        <f>IFERROR(VLOOKUP(C1411,Sheet1!C:D,2,FALSE),C1411)</f>
        <v>Kosovo</v>
      </c>
      <c r="F1411" s="12">
        <v>2005</v>
      </c>
      <c r="G1411" s="5">
        <v>28.865979381443296</v>
      </c>
      <c r="H1411" s="6">
        <v>40</v>
      </c>
      <c r="I1411" s="19">
        <v>90</v>
      </c>
      <c r="J1411" s="13">
        <v>100</v>
      </c>
      <c r="K1411" s="14">
        <v>100</v>
      </c>
      <c r="L1411" s="22">
        <v>64.716494845360828</v>
      </c>
      <c r="M1411" s="1">
        <f t="shared" ref="M1411:M1474" si="44">G1411*0.25+H1411*0.25+I1411*0.25+J1411*0.15+K1411*0.1</f>
        <v>64.716494845360828</v>
      </c>
      <c r="N1411" s="1" t="str">
        <f t="shared" ref="N1411:N1474" si="45">IF(ABS(M1411-L1411)&lt;0.5,"EQUAL", "NOT EQUAL")</f>
        <v>EQUAL</v>
      </c>
    </row>
    <row r="1412" spans="1:14" ht="15">
      <c r="A1412" s="11" t="s">
        <v>147</v>
      </c>
      <c r="B1412" s="11"/>
      <c r="C1412" s="11" t="s">
        <v>148</v>
      </c>
      <c r="D1412" s="11" t="str">
        <f>VLOOKUP(E1412,[1]region!$A:$B,2,FALSE)</f>
        <v>XK</v>
      </c>
      <c r="E1412" s="11" t="str">
        <f>IFERROR(VLOOKUP(C1412,Sheet1!C:D,2,FALSE),C1412)</f>
        <v>Kosovo</v>
      </c>
      <c r="F1412" s="12">
        <v>2006</v>
      </c>
      <c r="G1412" s="5">
        <v>28.865979381443296</v>
      </c>
      <c r="H1412" s="6">
        <v>40</v>
      </c>
      <c r="I1412" s="19">
        <v>90</v>
      </c>
      <c r="J1412" s="13">
        <v>100</v>
      </c>
      <c r="K1412" s="14">
        <v>100</v>
      </c>
      <c r="L1412" s="22">
        <v>64.716494845360828</v>
      </c>
      <c r="M1412" s="1">
        <f t="shared" si="44"/>
        <v>64.716494845360828</v>
      </c>
      <c r="N1412" s="1" t="str">
        <f t="shared" si="45"/>
        <v>EQUAL</v>
      </c>
    </row>
    <row r="1413" spans="1:14" ht="15">
      <c r="A1413" s="11" t="s">
        <v>147</v>
      </c>
      <c r="B1413" s="11"/>
      <c r="C1413" s="11" t="s">
        <v>148</v>
      </c>
      <c r="D1413" s="11" t="str">
        <f>VLOOKUP(E1413,[1]region!$A:$B,2,FALSE)</f>
        <v>XK</v>
      </c>
      <c r="E1413" s="11" t="str">
        <f>IFERROR(VLOOKUP(C1413,Sheet1!C:D,2,FALSE),C1413)</f>
        <v>Kosovo</v>
      </c>
      <c r="F1413" s="12">
        <v>2007</v>
      </c>
      <c r="G1413" s="5">
        <v>28.865979381443296</v>
      </c>
      <c r="H1413" s="6">
        <v>40</v>
      </c>
      <c r="I1413" s="19">
        <v>90</v>
      </c>
      <c r="J1413" s="13">
        <v>100</v>
      </c>
      <c r="K1413" s="14">
        <v>100</v>
      </c>
      <c r="L1413" s="22">
        <v>64.716494845360828</v>
      </c>
      <c r="M1413" s="1">
        <f t="shared" si="44"/>
        <v>64.716494845360828</v>
      </c>
      <c r="N1413" s="1" t="str">
        <f t="shared" si="45"/>
        <v>EQUAL</v>
      </c>
    </row>
    <row r="1414" spans="1:14" ht="15">
      <c r="A1414" s="11" t="s">
        <v>147</v>
      </c>
      <c r="B1414" s="11"/>
      <c r="C1414" s="11" t="s">
        <v>148</v>
      </c>
      <c r="D1414" s="11" t="str">
        <f>VLOOKUP(E1414,[1]region!$A:$B,2,FALSE)</f>
        <v>XK</v>
      </c>
      <c r="E1414" s="11" t="str">
        <f>IFERROR(VLOOKUP(C1414,Sheet1!C:D,2,FALSE),C1414)</f>
        <v>Kosovo</v>
      </c>
      <c r="F1414" s="12">
        <v>2008</v>
      </c>
      <c r="G1414" s="5">
        <v>28.865979381443296</v>
      </c>
      <c r="H1414" s="6">
        <v>40</v>
      </c>
      <c r="I1414" s="19">
        <v>90</v>
      </c>
      <c r="J1414" s="13">
        <v>100</v>
      </c>
      <c r="K1414" s="14">
        <v>100</v>
      </c>
      <c r="L1414" s="22">
        <v>64.716494845360828</v>
      </c>
      <c r="M1414" s="1">
        <f t="shared" si="44"/>
        <v>64.716494845360828</v>
      </c>
      <c r="N1414" s="1" t="str">
        <f t="shared" si="45"/>
        <v>EQUAL</v>
      </c>
    </row>
    <row r="1415" spans="1:14" ht="15">
      <c r="A1415" s="11" t="s">
        <v>147</v>
      </c>
      <c r="B1415" s="11"/>
      <c r="C1415" s="11" t="s">
        <v>148</v>
      </c>
      <c r="D1415" s="11" t="str">
        <f>VLOOKUP(E1415,[1]region!$A:$B,2,FALSE)</f>
        <v>XK</v>
      </c>
      <c r="E1415" s="11" t="str">
        <f>IFERROR(VLOOKUP(C1415,Sheet1!C:D,2,FALSE),C1415)</f>
        <v>Kosovo</v>
      </c>
      <c r="F1415" s="12">
        <v>2009</v>
      </c>
      <c r="G1415" s="5">
        <v>28.865979381443296</v>
      </c>
      <c r="H1415" s="6">
        <v>40</v>
      </c>
      <c r="I1415" s="19">
        <v>90</v>
      </c>
      <c r="J1415" s="13">
        <v>100</v>
      </c>
      <c r="K1415" s="14">
        <v>100</v>
      </c>
      <c r="L1415" s="22">
        <v>64.716494845360828</v>
      </c>
      <c r="M1415" s="1">
        <f t="shared" si="44"/>
        <v>64.716494845360828</v>
      </c>
      <c r="N1415" s="1" t="str">
        <f t="shared" si="45"/>
        <v>EQUAL</v>
      </c>
    </row>
    <row r="1416" spans="1:14" ht="15">
      <c r="A1416" s="11" t="s">
        <v>147</v>
      </c>
      <c r="B1416" s="11"/>
      <c r="C1416" s="11" t="s">
        <v>148</v>
      </c>
      <c r="D1416" s="11" t="str">
        <f>VLOOKUP(E1416,[1]region!$A:$B,2,FALSE)</f>
        <v>XK</v>
      </c>
      <c r="E1416" s="11" t="str">
        <f>IFERROR(VLOOKUP(C1416,Sheet1!C:D,2,FALSE),C1416)</f>
        <v>Kosovo</v>
      </c>
      <c r="F1416" s="12">
        <v>2010</v>
      </c>
      <c r="G1416" s="5">
        <v>28.865979381443296</v>
      </c>
      <c r="H1416" s="6">
        <v>41</v>
      </c>
      <c r="I1416" s="19">
        <v>90</v>
      </c>
      <c r="J1416" s="13">
        <v>100</v>
      </c>
      <c r="K1416" s="14">
        <v>100</v>
      </c>
      <c r="L1416" s="22">
        <v>64.966494845360828</v>
      </c>
      <c r="M1416" s="1">
        <f t="shared" si="44"/>
        <v>64.966494845360828</v>
      </c>
      <c r="N1416" s="1" t="str">
        <f t="shared" si="45"/>
        <v>EQUAL</v>
      </c>
    </row>
    <row r="1417" spans="1:14" ht="15">
      <c r="A1417" s="11" t="s">
        <v>147</v>
      </c>
      <c r="B1417" s="11"/>
      <c r="C1417" s="11" t="s">
        <v>148</v>
      </c>
      <c r="D1417" s="11" t="str">
        <f>VLOOKUP(E1417,[1]region!$A:$B,2,FALSE)</f>
        <v>XK</v>
      </c>
      <c r="E1417" s="11" t="str">
        <f>IFERROR(VLOOKUP(C1417,Sheet1!C:D,2,FALSE),C1417)</f>
        <v>Kosovo</v>
      </c>
      <c r="F1417" s="12">
        <v>2011</v>
      </c>
      <c r="G1417" s="5">
        <v>29.396010309278353</v>
      </c>
      <c r="H1417" s="6">
        <v>41</v>
      </c>
      <c r="I1417" s="19">
        <v>90</v>
      </c>
      <c r="J1417" s="13">
        <v>100</v>
      </c>
      <c r="K1417" s="14">
        <v>100</v>
      </c>
      <c r="L1417" s="22">
        <v>65.099002577319595</v>
      </c>
      <c r="M1417" s="1">
        <f t="shared" si="44"/>
        <v>65.099002577319595</v>
      </c>
      <c r="N1417" s="1" t="str">
        <f t="shared" si="45"/>
        <v>EQUAL</v>
      </c>
    </row>
    <row r="1418" spans="1:14" ht="15">
      <c r="A1418" s="11" t="s">
        <v>147</v>
      </c>
      <c r="B1418" s="11"/>
      <c r="C1418" s="11" t="s">
        <v>148</v>
      </c>
      <c r="D1418" s="11" t="str">
        <f>VLOOKUP(E1418,[1]region!$A:$B,2,FALSE)</f>
        <v>XK</v>
      </c>
      <c r="E1418" s="11" t="str">
        <f>IFERROR(VLOOKUP(C1418,Sheet1!C:D,2,FALSE),C1418)</f>
        <v>Kosovo</v>
      </c>
      <c r="F1418" s="12">
        <v>2012</v>
      </c>
      <c r="G1418" s="5">
        <v>35.051546391752574</v>
      </c>
      <c r="H1418" s="6">
        <v>42</v>
      </c>
      <c r="I1418" s="19">
        <v>90</v>
      </c>
      <c r="J1418" s="13">
        <v>100</v>
      </c>
      <c r="K1418" s="14">
        <v>100</v>
      </c>
      <c r="L1418" s="22">
        <v>66.762886597938149</v>
      </c>
      <c r="M1418" s="1">
        <f t="shared" si="44"/>
        <v>66.762886597938149</v>
      </c>
      <c r="N1418" s="1" t="str">
        <f t="shared" si="45"/>
        <v>EQUAL</v>
      </c>
    </row>
    <row r="1419" spans="1:14" ht="15">
      <c r="A1419" s="11" t="s">
        <v>147</v>
      </c>
      <c r="B1419" s="11"/>
      <c r="C1419" s="11" t="s">
        <v>148</v>
      </c>
      <c r="D1419" s="11" t="str">
        <f>VLOOKUP(E1419,[1]region!$A:$B,2,FALSE)</f>
        <v>XK</v>
      </c>
      <c r="E1419" s="11" t="str">
        <f>IFERROR(VLOOKUP(C1419,Sheet1!C:D,2,FALSE),C1419)</f>
        <v>Kosovo</v>
      </c>
      <c r="F1419" s="12">
        <v>2013</v>
      </c>
      <c r="G1419" s="5">
        <v>34.020618556701031</v>
      </c>
      <c r="H1419" s="6">
        <v>43</v>
      </c>
      <c r="I1419" s="19">
        <v>90</v>
      </c>
      <c r="J1419" s="13">
        <v>100</v>
      </c>
      <c r="K1419" s="14">
        <v>100</v>
      </c>
      <c r="L1419" s="22">
        <v>66.755154639175259</v>
      </c>
      <c r="M1419" s="1">
        <f t="shared" si="44"/>
        <v>66.755154639175259</v>
      </c>
      <c r="N1419" s="1" t="str">
        <f t="shared" si="45"/>
        <v>EQUAL</v>
      </c>
    </row>
    <row r="1420" spans="1:14" ht="15">
      <c r="A1420" s="11" t="s">
        <v>147</v>
      </c>
      <c r="B1420" s="11"/>
      <c r="C1420" s="11" t="s">
        <v>148</v>
      </c>
      <c r="D1420" s="11" t="str">
        <f>VLOOKUP(E1420,[1]region!$A:$B,2,FALSE)</f>
        <v>XK</v>
      </c>
      <c r="E1420" s="11" t="str">
        <f>IFERROR(VLOOKUP(C1420,Sheet1!C:D,2,FALSE),C1420)</f>
        <v>Kosovo</v>
      </c>
      <c r="F1420" s="12">
        <v>2014</v>
      </c>
      <c r="G1420" s="5">
        <v>34.020618556701031</v>
      </c>
      <c r="H1420" s="6">
        <v>52</v>
      </c>
      <c r="I1420" s="19">
        <v>90</v>
      </c>
      <c r="J1420" s="13">
        <v>100</v>
      </c>
      <c r="K1420" s="14">
        <v>100</v>
      </c>
      <c r="L1420" s="22">
        <v>69.005154639175259</v>
      </c>
      <c r="M1420" s="1">
        <f t="shared" si="44"/>
        <v>69.005154639175259</v>
      </c>
      <c r="N1420" s="1" t="str">
        <f t="shared" si="45"/>
        <v>EQUAL</v>
      </c>
    </row>
    <row r="1421" spans="1:14" ht="15">
      <c r="A1421" s="11" t="s">
        <v>147</v>
      </c>
      <c r="B1421" s="11"/>
      <c r="C1421" s="11" t="s">
        <v>148</v>
      </c>
      <c r="D1421" s="11" t="str">
        <f>VLOOKUP(E1421,[1]region!$A:$B,2,FALSE)</f>
        <v>XK</v>
      </c>
      <c r="E1421" s="11" t="str">
        <f>IFERROR(VLOOKUP(C1421,Sheet1!C:D,2,FALSE),C1421)</f>
        <v>Kosovo</v>
      </c>
      <c r="F1421" s="12">
        <v>2015</v>
      </c>
      <c r="G1421" s="5">
        <v>34.020618556701031</v>
      </c>
      <c r="H1421" s="6">
        <v>52</v>
      </c>
      <c r="I1421" s="19">
        <v>90</v>
      </c>
      <c r="J1421" s="13">
        <v>100</v>
      </c>
      <c r="K1421" s="14">
        <v>100</v>
      </c>
      <c r="L1421" s="22">
        <v>69.005154639175259</v>
      </c>
      <c r="M1421" s="1">
        <f t="shared" si="44"/>
        <v>69.005154639175259</v>
      </c>
      <c r="N1421" s="1" t="str">
        <f t="shared" si="45"/>
        <v>EQUAL</v>
      </c>
    </row>
    <row r="1422" spans="1:14" ht="15">
      <c r="A1422" s="11" t="s">
        <v>147</v>
      </c>
      <c r="B1422" s="11"/>
      <c r="C1422" s="11" t="s">
        <v>148</v>
      </c>
      <c r="D1422" s="11" t="str">
        <f>VLOOKUP(E1422,[1]region!$A:$B,2,FALSE)</f>
        <v>XK</v>
      </c>
      <c r="E1422" s="11" t="str">
        <f>IFERROR(VLOOKUP(C1422,Sheet1!C:D,2,FALSE),C1422)</f>
        <v>Kosovo</v>
      </c>
      <c r="F1422" s="12">
        <v>2016</v>
      </c>
      <c r="G1422" s="5">
        <v>37.113402061855673</v>
      </c>
      <c r="H1422" s="6">
        <v>52</v>
      </c>
      <c r="I1422" s="19">
        <v>90</v>
      </c>
      <c r="J1422" s="13">
        <v>100</v>
      </c>
      <c r="K1422" s="14">
        <v>100</v>
      </c>
      <c r="L1422" s="22">
        <v>69.778350515463927</v>
      </c>
      <c r="M1422" s="1">
        <f t="shared" si="44"/>
        <v>69.778350515463927</v>
      </c>
      <c r="N1422" s="1" t="str">
        <f t="shared" si="45"/>
        <v>EQUAL</v>
      </c>
    </row>
    <row r="1423" spans="1:14" ht="15">
      <c r="A1423" s="11" t="s">
        <v>147</v>
      </c>
      <c r="B1423" s="11"/>
      <c r="C1423" s="11" t="s">
        <v>148</v>
      </c>
      <c r="D1423" s="11" t="str">
        <f>VLOOKUP(E1423,[1]region!$A:$B,2,FALSE)</f>
        <v>XK</v>
      </c>
      <c r="E1423" s="11" t="str">
        <f>IFERROR(VLOOKUP(C1423,Sheet1!C:D,2,FALSE),C1423)</f>
        <v>Kosovo</v>
      </c>
      <c r="F1423" s="12">
        <v>2017</v>
      </c>
      <c r="G1423" s="5">
        <v>40.206185567010309</v>
      </c>
      <c r="H1423" s="15">
        <v>52</v>
      </c>
      <c r="I1423" s="19">
        <v>90</v>
      </c>
      <c r="J1423" s="13">
        <v>100</v>
      </c>
      <c r="K1423" s="14">
        <v>100</v>
      </c>
      <c r="L1423" s="22">
        <v>70.551546391752581</v>
      </c>
      <c r="M1423" s="1">
        <f t="shared" si="44"/>
        <v>70.551546391752581</v>
      </c>
      <c r="N1423" s="1" t="str">
        <f t="shared" si="45"/>
        <v>EQUAL</v>
      </c>
    </row>
    <row r="1424" spans="1:14" ht="15">
      <c r="A1424" s="11" t="s">
        <v>149</v>
      </c>
      <c r="B1424" s="11"/>
      <c r="C1424" s="11" t="s">
        <v>150</v>
      </c>
      <c r="D1424" s="11" t="str">
        <f>VLOOKUP(E1424,[1]region!$A:$B,2,FALSE)</f>
        <v>KW</v>
      </c>
      <c r="E1424" s="11" t="str">
        <f>IFERROR(VLOOKUP(C1424,Sheet1!C:D,2,FALSE),C1424)</f>
        <v>Kuwait</v>
      </c>
      <c r="F1424" s="12">
        <v>2000</v>
      </c>
      <c r="G1424" s="5">
        <v>54.639175257731956</v>
      </c>
      <c r="H1424" s="6">
        <v>42</v>
      </c>
      <c r="I1424" s="19">
        <v>15</v>
      </c>
      <c r="J1424" s="13">
        <v>44</v>
      </c>
      <c r="K1424" s="14">
        <v>100</v>
      </c>
      <c r="L1424" s="22">
        <v>44.509793814432989</v>
      </c>
      <c r="M1424" s="1">
        <f t="shared" si="44"/>
        <v>44.509793814432989</v>
      </c>
      <c r="N1424" s="1" t="str">
        <f t="shared" si="45"/>
        <v>EQUAL</v>
      </c>
    </row>
    <row r="1425" spans="1:14" ht="15">
      <c r="A1425" s="11" t="s">
        <v>149</v>
      </c>
      <c r="B1425" s="11"/>
      <c r="C1425" s="11" t="s">
        <v>150</v>
      </c>
      <c r="D1425" s="11" t="str">
        <f>VLOOKUP(E1425,[1]region!$A:$B,2,FALSE)</f>
        <v>KW</v>
      </c>
      <c r="E1425" s="11" t="str">
        <f>IFERROR(VLOOKUP(C1425,Sheet1!C:D,2,FALSE),C1425)</f>
        <v>Kuwait</v>
      </c>
      <c r="F1425" s="12">
        <v>2001</v>
      </c>
      <c r="G1425" s="5">
        <v>54.639175257731956</v>
      </c>
      <c r="H1425" s="6">
        <v>42</v>
      </c>
      <c r="I1425" s="19">
        <v>15</v>
      </c>
      <c r="J1425" s="13">
        <v>44</v>
      </c>
      <c r="K1425" s="14">
        <v>100</v>
      </c>
      <c r="L1425" s="22">
        <v>44.509793814432989</v>
      </c>
      <c r="M1425" s="1">
        <f t="shared" si="44"/>
        <v>44.509793814432989</v>
      </c>
      <c r="N1425" s="1" t="str">
        <f t="shared" si="45"/>
        <v>EQUAL</v>
      </c>
    </row>
    <row r="1426" spans="1:14" ht="15">
      <c r="A1426" s="11" t="s">
        <v>149</v>
      </c>
      <c r="B1426" s="11"/>
      <c r="C1426" s="11" t="s">
        <v>150</v>
      </c>
      <c r="D1426" s="11" t="str">
        <f>VLOOKUP(E1426,[1]region!$A:$B,2,FALSE)</f>
        <v>KW</v>
      </c>
      <c r="E1426" s="11" t="str">
        <f>IFERROR(VLOOKUP(C1426,Sheet1!C:D,2,FALSE),C1426)</f>
        <v>Kuwait</v>
      </c>
      <c r="F1426" s="12">
        <v>2002</v>
      </c>
      <c r="G1426" s="5">
        <v>54.639175257731956</v>
      </c>
      <c r="H1426" s="6">
        <v>42</v>
      </c>
      <c r="I1426" s="19">
        <v>15</v>
      </c>
      <c r="J1426" s="13">
        <v>44</v>
      </c>
      <c r="K1426" s="14">
        <v>100</v>
      </c>
      <c r="L1426" s="22">
        <v>44.509793814432989</v>
      </c>
      <c r="M1426" s="1">
        <f t="shared" si="44"/>
        <v>44.509793814432989</v>
      </c>
      <c r="N1426" s="1" t="str">
        <f t="shared" si="45"/>
        <v>EQUAL</v>
      </c>
    </row>
    <row r="1427" spans="1:14" ht="15">
      <c r="A1427" s="11" t="s">
        <v>149</v>
      </c>
      <c r="B1427" s="11"/>
      <c r="C1427" s="11" t="s">
        <v>150</v>
      </c>
      <c r="D1427" s="11" t="str">
        <f>VLOOKUP(E1427,[1]region!$A:$B,2,FALSE)</f>
        <v>KW</v>
      </c>
      <c r="E1427" s="11" t="str">
        <f>IFERROR(VLOOKUP(C1427,Sheet1!C:D,2,FALSE),C1427)</f>
        <v>Kuwait</v>
      </c>
      <c r="F1427" s="12">
        <v>2003</v>
      </c>
      <c r="G1427" s="5">
        <v>54.639175257731956</v>
      </c>
      <c r="H1427" s="6">
        <v>42</v>
      </c>
      <c r="I1427" s="19">
        <v>15</v>
      </c>
      <c r="J1427" s="13">
        <v>44</v>
      </c>
      <c r="K1427" s="14">
        <v>100</v>
      </c>
      <c r="L1427" s="22">
        <v>44.509793814432989</v>
      </c>
      <c r="M1427" s="1">
        <f t="shared" si="44"/>
        <v>44.509793814432989</v>
      </c>
      <c r="N1427" s="1" t="str">
        <f t="shared" si="45"/>
        <v>EQUAL</v>
      </c>
    </row>
    <row r="1428" spans="1:14" ht="15">
      <c r="A1428" s="11" t="s">
        <v>149</v>
      </c>
      <c r="B1428" s="11"/>
      <c r="C1428" s="11" t="s">
        <v>150</v>
      </c>
      <c r="D1428" s="11" t="str">
        <f>VLOOKUP(E1428,[1]region!$A:$B,2,FALSE)</f>
        <v>KW</v>
      </c>
      <c r="E1428" s="11" t="str">
        <f>IFERROR(VLOOKUP(C1428,Sheet1!C:D,2,FALSE),C1428)</f>
        <v>Kuwait</v>
      </c>
      <c r="F1428" s="12">
        <v>2004</v>
      </c>
      <c r="G1428" s="5">
        <v>47.422680412371129</v>
      </c>
      <c r="H1428" s="6">
        <v>42</v>
      </c>
      <c r="I1428" s="19">
        <v>15</v>
      </c>
      <c r="J1428" s="13">
        <v>44</v>
      </c>
      <c r="K1428" s="14">
        <v>100</v>
      </c>
      <c r="L1428" s="22">
        <v>42.705670103092785</v>
      </c>
      <c r="M1428" s="1">
        <f t="shared" si="44"/>
        <v>42.705670103092785</v>
      </c>
      <c r="N1428" s="1" t="str">
        <f t="shared" si="45"/>
        <v>EQUAL</v>
      </c>
    </row>
    <row r="1429" spans="1:14" ht="15">
      <c r="A1429" s="11" t="s">
        <v>149</v>
      </c>
      <c r="B1429" s="11"/>
      <c r="C1429" s="11" t="s">
        <v>150</v>
      </c>
      <c r="D1429" s="11" t="str">
        <f>VLOOKUP(E1429,[1]region!$A:$B,2,FALSE)</f>
        <v>KW</v>
      </c>
      <c r="E1429" s="11" t="str">
        <f>IFERROR(VLOOKUP(C1429,Sheet1!C:D,2,FALSE),C1429)</f>
        <v>Kuwait</v>
      </c>
      <c r="F1429" s="12">
        <v>2005</v>
      </c>
      <c r="G1429" s="5">
        <v>48.453608247422679</v>
      </c>
      <c r="H1429" s="6">
        <v>43</v>
      </c>
      <c r="I1429" s="19">
        <v>15</v>
      </c>
      <c r="J1429" s="13">
        <v>44</v>
      </c>
      <c r="K1429" s="14">
        <v>100</v>
      </c>
      <c r="L1429" s="22">
        <v>43.213402061855668</v>
      </c>
      <c r="M1429" s="1">
        <f t="shared" si="44"/>
        <v>43.213402061855668</v>
      </c>
      <c r="N1429" s="1" t="str">
        <f t="shared" si="45"/>
        <v>EQUAL</v>
      </c>
    </row>
    <row r="1430" spans="1:14" ht="15">
      <c r="A1430" s="11" t="s">
        <v>149</v>
      </c>
      <c r="B1430" s="11"/>
      <c r="C1430" s="11" t="s">
        <v>150</v>
      </c>
      <c r="D1430" s="11" t="str">
        <f>VLOOKUP(E1430,[1]region!$A:$B,2,FALSE)</f>
        <v>KW</v>
      </c>
      <c r="E1430" s="11" t="str">
        <f>IFERROR(VLOOKUP(C1430,Sheet1!C:D,2,FALSE),C1430)</f>
        <v>Kuwait</v>
      </c>
      <c r="F1430" s="12">
        <v>2006</v>
      </c>
      <c r="G1430" s="5">
        <v>49.484536082474229</v>
      </c>
      <c r="H1430" s="6">
        <v>46</v>
      </c>
      <c r="I1430" s="19">
        <v>15</v>
      </c>
      <c r="J1430" s="13">
        <v>44</v>
      </c>
      <c r="K1430" s="14">
        <v>100</v>
      </c>
      <c r="L1430" s="22">
        <v>44.221134020618557</v>
      </c>
      <c r="M1430" s="1">
        <f t="shared" si="44"/>
        <v>44.221134020618557</v>
      </c>
      <c r="N1430" s="1" t="str">
        <f t="shared" si="45"/>
        <v>EQUAL</v>
      </c>
    </row>
    <row r="1431" spans="1:14" ht="15">
      <c r="A1431" s="11" t="s">
        <v>149</v>
      </c>
      <c r="B1431" s="11"/>
      <c r="C1431" s="11" t="s">
        <v>150</v>
      </c>
      <c r="D1431" s="11" t="str">
        <f>VLOOKUP(E1431,[1]region!$A:$B,2,FALSE)</f>
        <v>KW</v>
      </c>
      <c r="E1431" s="11" t="str">
        <f>IFERROR(VLOOKUP(C1431,Sheet1!C:D,2,FALSE),C1431)</f>
        <v>Kuwait</v>
      </c>
      <c r="F1431" s="12">
        <v>2007</v>
      </c>
      <c r="G1431" s="5">
        <v>44.329896907216494</v>
      </c>
      <c r="H1431" s="6">
        <v>36</v>
      </c>
      <c r="I1431" s="19">
        <v>15</v>
      </c>
      <c r="J1431" s="13">
        <v>44</v>
      </c>
      <c r="K1431" s="14">
        <v>100</v>
      </c>
      <c r="L1431" s="22">
        <v>40.432474226804125</v>
      </c>
      <c r="M1431" s="1">
        <f t="shared" si="44"/>
        <v>40.432474226804125</v>
      </c>
      <c r="N1431" s="1" t="str">
        <f t="shared" si="45"/>
        <v>EQUAL</v>
      </c>
    </row>
    <row r="1432" spans="1:14" ht="15">
      <c r="A1432" s="11" t="s">
        <v>149</v>
      </c>
      <c r="B1432" s="11"/>
      <c r="C1432" s="11" t="s">
        <v>150</v>
      </c>
      <c r="D1432" s="11" t="str">
        <f>VLOOKUP(E1432,[1]region!$A:$B,2,FALSE)</f>
        <v>KW</v>
      </c>
      <c r="E1432" s="11" t="str">
        <f>IFERROR(VLOOKUP(C1432,Sheet1!C:D,2,FALSE),C1432)</f>
        <v>Kuwait</v>
      </c>
      <c r="F1432" s="12">
        <v>2008</v>
      </c>
      <c r="G1432" s="5">
        <v>44.329896907216494</v>
      </c>
      <c r="H1432" s="6">
        <v>46</v>
      </c>
      <c r="I1432" s="19">
        <v>15</v>
      </c>
      <c r="J1432" s="13">
        <v>44</v>
      </c>
      <c r="K1432" s="14">
        <v>100</v>
      </c>
      <c r="L1432" s="22">
        <v>42.932474226804125</v>
      </c>
      <c r="M1432" s="1">
        <f t="shared" si="44"/>
        <v>42.932474226804125</v>
      </c>
      <c r="N1432" s="1" t="str">
        <f t="shared" si="45"/>
        <v>EQUAL</v>
      </c>
    </row>
    <row r="1433" spans="1:14" ht="15">
      <c r="A1433" s="11" t="s">
        <v>149</v>
      </c>
      <c r="B1433" s="11"/>
      <c r="C1433" s="11" t="s">
        <v>150</v>
      </c>
      <c r="D1433" s="11" t="str">
        <f>VLOOKUP(E1433,[1]region!$A:$B,2,FALSE)</f>
        <v>KW</v>
      </c>
      <c r="E1433" s="11" t="str">
        <f>IFERROR(VLOOKUP(C1433,Sheet1!C:D,2,FALSE),C1433)</f>
        <v>Kuwait</v>
      </c>
      <c r="F1433" s="12">
        <v>2009</v>
      </c>
      <c r="G1433" s="5">
        <v>42.268041237113401</v>
      </c>
      <c r="H1433" s="6">
        <v>46</v>
      </c>
      <c r="I1433" s="19">
        <v>15</v>
      </c>
      <c r="J1433" s="13">
        <v>44</v>
      </c>
      <c r="K1433" s="14">
        <v>100</v>
      </c>
      <c r="L1433" s="22">
        <v>42.417010309278353</v>
      </c>
      <c r="M1433" s="1">
        <f t="shared" si="44"/>
        <v>42.417010309278353</v>
      </c>
      <c r="N1433" s="1" t="str">
        <f t="shared" si="45"/>
        <v>EQUAL</v>
      </c>
    </row>
    <row r="1434" spans="1:14" ht="15">
      <c r="A1434" s="11" t="s">
        <v>149</v>
      </c>
      <c r="B1434" s="11"/>
      <c r="C1434" s="11" t="s">
        <v>150</v>
      </c>
      <c r="D1434" s="11" t="str">
        <f>VLOOKUP(E1434,[1]region!$A:$B,2,FALSE)</f>
        <v>KW</v>
      </c>
      <c r="E1434" s="11" t="str">
        <f>IFERROR(VLOOKUP(C1434,Sheet1!C:D,2,FALSE),C1434)</f>
        <v>Kuwait</v>
      </c>
      <c r="F1434" s="12">
        <v>2010</v>
      </c>
      <c r="G1434" s="5">
        <v>46.391752577319586</v>
      </c>
      <c r="H1434" s="6">
        <v>46</v>
      </c>
      <c r="I1434" s="19">
        <v>15</v>
      </c>
      <c r="J1434" s="13">
        <v>44</v>
      </c>
      <c r="K1434" s="14">
        <v>100</v>
      </c>
      <c r="L1434" s="22">
        <v>43.447938144329896</v>
      </c>
      <c r="M1434" s="1">
        <f t="shared" si="44"/>
        <v>43.447938144329896</v>
      </c>
      <c r="N1434" s="1" t="str">
        <f t="shared" si="45"/>
        <v>EQUAL</v>
      </c>
    </row>
    <row r="1435" spans="1:14" ht="15">
      <c r="A1435" s="11" t="s">
        <v>149</v>
      </c>
      <c r="B1435" s="11"/>
      <c r="C1435" s="11" t="s">
        <v>150</v>
      </c>
      <c r="D1435" s="11" t="str">
        <f>VLOOKUP(E1435,[1]region!$A:$B,2,FALSE)</f>
        <v>KW</v>
      </c>
      <c r="E1435" s="11" t="str">
        <f>IFERROR(VLOOKUP(C1435,Sheet1!C:D,2,FALSE),C1435)</f>
        <v>Kuwait</v>
      </c>
      <c r="F1435" s="12">
        <v>2011</v>
      </c>
      <c r="G1435" s="5">
        <v>47.587948453608249</v>
      </c>
      <c r="H1435" s="6">
        <v>44</v>
      </c>
      <c r="I1435" s="19">
        <v>15</v>
      </c>
      <c r="J1435" s="13">
        <v>44</v>
      </c>
      <c r="K1435" s="14">
        <v>100</v>
      </c>
      <c r="L1435" s="22">
        <v>43.246987113402064</v>
      </c>
      <c r="M1435" s="1">
        <f t="shared" si="44"/>
        <v>43.246987113402064</v>
      </c>
      <c r="N1435" s="1" t="str">
        <f t="shared" si="45"/>
        <v>EQUAL</v>
      </c>
    </row>
    <row r="1436" spans="1:14" ht="15">
      <c r="A1436" s="11" t="s">
        <v>149</v>
      </c>
      <c r="B1436" s="11"/>
      <c r="C1436" s="11" t="s">
        <v>150</v>
      </c>
      <c r="D1436" s="11" t="str">
        <f>VLOOKUP(E1436,[1]region!$A:$B,2,FALSE)</f>
        <v>KW</v>
      </c>
      <c r="E1436" s="11" t="str">
        <f>IFERROR(VLOOKUP(C1436,Sheet1!C:D,2,FALSE),C1436)</f>
        <v>Kuwait</v>
      </c>
      <c r="F1436" s="12">
        <v>2012</v>
      </c>
      <c r="G1436" s="5">
        <v>45.360824742268044</v>
      </c>
      <c r="H1436" s="6">
        <v>44</v>
      </c>
      <c r="I1436" s="19">
        <v>15</v>
      </c>
      <c r="J1436" s="13">
        <v>44</v>
      </c>
      <c r="K1436" s="14">
        <v>100</v>
      </c>
      <c r="L1436" s="22">
        <v>42.690206185567014</v>
      </c>
      <c r="M1436" s="1">
        <f t="shared" si="44"/>
        <v>42.690206185567014</v>
      </c>
      <c r="N1436" s="1" t="str">
        <f t="shared" si="45"/>
        <v>EQUAL</v>
      </c>
    </row>
    <row r="1437" spans="1:14" ht="15">
      <c r="A1437" s="11" t="s">
        <v>149</v>
      </c>
      <c r="B1437" s="11"/>
      <c r="C1437" s="11" t="s">
        <v>150</v>
      </c>
      <c r="D1437" s="11" t="str">
        <f>VLOOKUP(E1437,[1]region!$A:$B,2,FALSE)</f>
        <v>KW</v>
      </c>
      <c r="E1437" s="11" t="str">
        <f>IFERROR(VLOOKUP(C1437,Sheet1!C:D,2,FALSE),C1437)</f>
        <v>Kuwait</v>
      </c>
      <c r="F1437" s="12">
        <v>2013</v>
      </c>
      <c r="G1437" s="5">
        <v>44.329896907216494</v>
      </c>
      <c r="H1437" s="6">
        <v>41</v>
      </c>
      <c r="I1437" s="19">
        <v>15</v>
      </c>
      <c r="J1437" s="13">
        <v>44</v>
      </c>
      <c r="K1437" s="14">
        <v>100</v>
      </c>
      <c r="L1437" s="22">
        <v>41.682474226804125</v>
      </c>
      <c r="M1437" s="1">
        <f t="shared" si="44"/>
        <v>41.682474226804125</v>
      </c>
      <c r="N1437" s="1" t="str">
        <f t="shared" si="45"/>
        <v>EQUAL</v>
      </c>
    </row>
    <row r="1438" spans="1:14" ht="15">
      <c r="A1438" s="11" t="s">
        <v>149</v>
      </c>
      <c r="B1438" s="11"/>
      <c r="C1438" s="11" t="s">
        <v>150</v>
      </c>
      <c r="D1438" s="11" t="str">
        <f>VLOOKUP(E1438,[1]region!$A:$B,2,FALSE)</f>
        <v>KW</v>
      </c>
      <c r="E1438" s="11" t="str">
        <f>IFERROR(VLOOKUP(C1438,Sheet1!C:D,2,FALSE),C1438)</f>
        <v>Kuwait</v>
      </c>
      <c r="F1438" s="12">
        <v>2014</v>
      </c>
      <c r="G1438" s="5">
        <v>45.360824742268044</v>
      </c>
      <c r="H1438" s="6">
        <v>39</v>
      </c>
      <c r="I1438" s="19">
        <v>15</v>
      </c>
      <c r="J1438" s="13">
        <v>44</v>
      </c>
      <c r="K1438" s="14">
        <v>100</v>
      </c>
      <c r="L1438" s="22">
        <v>41.440206185567014</v>
      </c>
      <c r="M1438" s="1">
        <f t="shared" si="44"/>
        <v>41.440206185567014</v>
      </c>
      <c r="N1438" s="1" t="str">
        <f t="shared" si="45"/>
        <v>EQUAL</v>
      </c>
    </row>
    <row r="1439" spans="1:14" ht="15">
      <c r="A1439" s="11" t="s">
        <v>149</v>
      </c>
      <c r="B1439" s="11"/>
      <c r="C1439" s="11" t="s">
        <v>150</v>
      </c>
      <c r="D1439" s="11" t="str">
        <f>VLOOKUP(E1439,[1]region!$A:$B,2,FALSE)</f>
        <v>KW</v>
      </c>
      <c r="E1439" s="11" t="str">
        <f>IFERROR(VLOOKUP(C1439,Sheet1!C:D,2,FALSE),C1439)</f>
        <v>Kuwait</v>
      </c>
      <c r="F1439" s="12">
        <v>2015</v>
      </c>
      <c r="G1439" s="5">
        <v>50.515463917525771</v>
      </c>
      <c r="H1439" s="6">
        <v>37</v>
      </c>
      <c r="I1439" s="19">
        <v>15</v>
      </c>
      <c r="J1439" s="13">
        <v>44</v>
      </c>
      <c r="K1439" s="14">
        <v>100</v>
      </c>
      <c r="L1439" s="22">
        <v>42.228865979381446</v>
      </c>
      <c r="M1439" s="1">
        <f t="shared" si="44"/>
        <v>42.228865979381446</v>
      </c>
      <c r="N1439" s="1" t="str">
        <f t="shared" si="45"/>
        <v>EQUAL</v>
      </c>
    </row>
    <row r="1440" spans="1:14" ht="15">
      <c r="A1440" s="11" t="s">
        <v>149</v>
      </c>
      <c r="B1440" s="11"/>
      <c r="C1440" s="11" t="s">
        <v>150</v>
      </c>
      <c r="D1440" s="11" t="str">
        <f>VLOOKUP(E1440,[1]region!$A:$B,2,FALSE)</f>
        <v>KW</v>
      </c>
      <c r="E1440" s="11" t="str">
        <f>IFERROR(VLOOKUP(C1440,Sheet1!C:D,2,FALSE),C1440)</f>
        <v>Kuwait</v>
      </c>
      <c r="F1440" s="12">
        <v>2016</v>
      </c>
      <c r="G1440" s="5">
        <v>42.268041237113401</v>
      </c>
      <c r="H1440" s="6">
        <v>36</v>
      </c>
      <c r="I1440" s="19">
        <v>15</v>
      </c>
      <c r="J1440" s="13">
        <v>44</v>
      </c>
      <c r="K1440" s="14">
        <v>100</v>
      </c>
      <c r="L1440" s="22">
        <v>39.917010309278353</v>
      </c>
      <c r="M1440" s="1">
        <f t="shared" si="44"/>
        <v>39.917010309278353</v>
      </c>
      <c r="N1440" s="1" t="str">
        <f t="shared" si="45"/>
        <v>EQUAL</v>
      </c>
    </row>
    <row r="1441" spans="1:14" ht="15">
      <c r="A1441" s="11" t="s">
        <v>149</v>
      </c>
      <c r="B1441" s="11"/>
      <c r="C1441" s="11" t="s">
        <v>150</v>
      </c>
      <c r="D1441" s="11" t="str">
        <f>VLOOKUP(E1441,[1]region!$A:$B,2,FALSE)</f>
        <v>KW</v>
      </c>
      <c r="E1441" s="11" t="str">
        <f>IFERROR(VLOOKUP(C1441,Sheet1!C:D,2,FALSE),C1441)</f>
        <v>Kuwait</v>
      </c>
      <c r="F1441" s="12">
        <v>2017</v>
      </c>
      <c r="G1441" s="5">
        <v>40.206185567010309</v>
      </c>
      <c r="H1441" s="15">
        <v>36</v>
      </c>
      <c r="I1441" s="19">
        <v>15</v>
      </c>
      <c r="J1441" s="13">
        <v>44</v>
      </c>
      <c r="K1441" s="14">
        <v>100</v>
      </c>
      <c r="L1441" s="22">
        <v>39.401546391752575</v>
      </c>
      <c r="M1441" s="1">
        <f t="shared" si="44"/>
        <v>39.401546391752575</v>
      </c>
      <c r="N1441" s="1" t="str">
        <f t="shared" si="45"/>
        <v>EQUAL</v>
      </c>
    </row>
    <row r="1442" spans="1:14" ht="15">
      <c r="A1442" s="11" t="s">
        <v>151</v>
      </c>
      <c r="B1442" s="11"/>
      <c r="C1442" s="11" t="s">
        <v>152</v>
      </c>
      <c r="D1442" s="11" t="str">
        <f>VLOOKUP(E1442,[1]region!$A:$B,2,FALSE)</f>
        <v>KG</v>
      </c>
      <c r="E1442" s="11" t="str">
        <f>IFERROR(VLOOKUP(C1442,Sheet1!C:D,2,FALSE),C1442)</f>
        <v>Kyrgyz Republic</v>
      </c>
      <c r="F1442" s="12">
        <v>2000</v>
      </c>
      <c r="G1442" s="5">
        <v>21.649484536082475</v>
      </c>
      <c r="H1442" s="6">
        <v>33</v>
      </c>
      <c r="I1442" s="19">
        <v>35</v>
      </c>
      <c r="J1442" s="13">
        <v>58</v>
      </c>
      <c r="K1442" s="14">
        <v>100</v>
      </c>
      <c r="L1442" s="22">
        <v>41.11237113402062</v>
      </c>
      <c r="M1442" s="1">
        <f t="shared" si="44"/>
        <v>41.11237113402062</v>
      </c>
      <c r="N1442" s="1" t="str">
        <f t="shared" si="45"/>
        <v>EQUAL</v>
      </c>
    </row>
    <row r="1443" spans="1:14" ht="15">
      <c r="A1443" s="11" t="s">
        <v>151</v>
      </c>
      <c r="B1443" s="11"/>
      <c r="C1443" s="11" t="s">
        <v>152</v>
      </c>
      <c r="D1443" s="11" t="str">
        <f>VLOOKUP(E1443,[1]region!$A:$B,2,FALSE)</f>
        <v>KG</v>
      </c>
      <c r="E1443" s="11" t="str">
        <f>IFERROR(VLOOKUP(C1443,Sheet1!C:D,2,FALSE),C1443)</f>
        <v>Kyrgyz Republic</v>
      </c>
      <c r="F1443" s="12">
        <v>2001</v>
      </c>
      <c r="G1443" s="5">
        <v>21.649484536082475</v>
      </c>
      <c r="H1443" s="6">
        <v>33</v>
      </c>
      <c r="I1443" s="19">
        <v>35</v>
      </c>
      <c r="J1443" s="13">
        <v>58</v>
      </c>
      <c r="K1443" s="14">
        <v>100</v>
      </c>
      <c r="L1443" s="22">
        <v>41.11237113402062</v>
      </c>
      <c r="M1443" s="1">
        <f t="shared" si="44"/>
        <v>41.11237113402062</v>
      </c>
      <c r="N1443" s="1" t="str">
        <f t="shared" si="45"/>
        <v>EQUAL</v>
      </c>
    </row>
    <row r="1444" spans="1:14" ht="15">
      <c r="A1444" s="11" t="s">
        <v>151</v>
      </c>
      <c r="B1444" s="11"/>
      <c r="C1444" s="11" t="s">
        <v>152</v>
      </c>
      <c r="D1444" s="11" t="str">
        <f>VLOOKUP(E1444,[1]region!$A:$B,2,FALSE)</f>
        <v>KG</v>
      </c>
      <c r="E1444" s="11" t="str">
        <f>IFERROR(VLOOKUP(C1444,Sheet1!C:D,2,FALSE),C1444)</f>
        <v>Kyrgyz Republic</v>
      </c>
      <c r="F1444" s="12">
        <v>2002</v>
      </c>
      <c r="G1444" s="5">
        <v>21.649484536082475</v>
      </c>
      <c r="H1444" s="6">
        <v>33</v>
      </c>
      <c r="I1444" s="19">
        <v>35</v>
      </c>
      <c r="J1444" s="13">
        <v>58</v>
      </c>
      <c r="K1444" s="14">
        <v>100</v>
      </c>
      <c r="L1444" s="22">
        <v>41.11237113402062</v>
      </c>
      <c r="M1444" s="1">
        <f t="shared" si="44"/>
        <v>41.11237113402062</v>
      </c>
      <c r="N1444" s="1" t="str">
        <f t="shared" si="45"/>
        <v>EQUAL</v>
      </c>
    </row>
    <row r="1445" spans="1:14" ht="15">
      <c r="A1445" s="11" t="s">
        <v>151</v>
      </c>
      <c r="B1445" s="11"/>
      <c r="C1445" s="11" t="s">
        <v>152</v>
      </c>
      <c r="D1445" s="11" t="str">
        <f>VLOOKUP(E1445,[1]region!$A:$B,2,FALSE)</f>
        <v>KG</v>
      </c>
      <c r="E1445" s="11" t="str">
        <f>IFERROR(VLOOKUP(C1445,Sheet1!C:D,2,FALSE),C1445)</f>
        <v>Kyrgyz Republic</v>
      </c>
      <c r="F1445" s="12">
        <v>2003</v>
      </c>
      <c r="G1445" s="5">
        <v>21.649484536082475</v>
      </c>
      <c r="H1445" s="6">
        <v>35</v>
      </c>
      <c r="I1445" s="19">
        <v>35</v>
      </c>
      <c r="J1445" s="13">
        <v>58</v>
      </c>
      <c r="K1445" s="14">
        <v>100</v>
      </c>
      <c r="L1445" s="22">
        <v>41.61237113402062</v>
      </c>
      <c r="M1445" s="1">
        <f t="shared" si="44"/>
        <v>41.61237113402062</v>
      </c>
      <c r="N1445" s="1" t="str">
        <f t="shared" si="45"/>
        <v>EQUAL</v>
      </c>
    </row>
    <row r="1446" spans="1:14" ht="15">
      <c r="A1446" s="11" t="s">
        <v>151</v>
      </c>
      <c r="B1446" s="11"/>
      <c r="C1446" s="11" t="s">
        <v>152</v>
      </c>
      <c r="D1446" s="11" t="str">
        <f>VLOOKUP(E1446,[1]region!$A:$B,2,FALSE)</f>
        <v>KG</v>
      </c>
      <c r="E1446" s="11" t="str">
        <f>IFERROR(VLOOKUP(C1446,Sheet1!C:D,2,FALSE),C1446)</f>
        <v>Kyrgyz Republic</v>
      </c>
      <c r="F1446" s="12">
        <v>2004</v>
      </c>
      <c r="G1446" s="5">
        <v>22.680412371134022</v>
      </c>
      <c r="H1446" s="6">
        <v>35</v>
      </c>
      <c r="I1446" s="19">
        <v>35</v>
      </c>
      <c r="J1446" s="13">
        <v>58</v>
      </c>
      <c r="K1446" s="14">
        <v>100</v>
      </c>
      <c r="L1446" s="22">
        <v>41.870103092783509</v>
      </c>
      <c r="M1446" s="1">
        <f t="shared" si="44"/>
        <v>41.870103092783509</v>
      </c>
      <c r="N1446" s="1" t="str">
        <f t="shared" si="45"/>
        <v>EQUAL</v>
      </c>
    </row>
    <row r="1447" spans="1:14" ht="15">
      <c r="A1447" s="11" t="s">
        <v>151</v>
      </c>
      <c r="B1447" s="11"/>
      <c r="C1447" s="11" t="s">
        <v>152</v>
      </c>
      <c r="D1447" s="11" t="str">
        <f>VLOOKUP(E1447,[1]region!$A:$B,2,FALSE)</f>
        <v>KG</v>
      </c>
      <c r="E1447" s="11" t="str">
        <f>IFERROR(VLOOKUP(C1447,Sheet1!C:D,2,FALSE),C1447)</f>
        <v>Kyrgyz Republic</v>
      </c>
      <c r="F1447" s="12">
        <v>2005</v>
      </c>
      <c r="G1447" s="5">
        <v>23.711340206185564</v>
      </c>
      <c r="H1447" s="6">
        <v>47</v>
      </c>
      <c r="I1447" s="19">
        <v>65</v>
      </c>
      <c r="J1447" s="13">
        <v>58</v>
      </c>
      <c r="K1447" s="14">
        <v>100</v>
      </c>
      <c r="L1447" s="22">
        <v>52.627835051546398</v>
      </c>
      <c r="M1447" s="1">
        <f t="shared" si="44"/>
        <v>52.627835051546398</v>
      </c>
      <c r="N1447" s="1" t="str">
        <f t="shared" si="45"/>
        <v>EQUAL</v>
      </c>
    </row>
    <row r="1448" spans="1:14" ht="15">
      <c r="A1448" s="11" t="s">
        <v>151</v>
      </c>
      <c r="B1448" s="11"/>
      <c r="C1448" s="11" t="s">
        <v>152</v>
      </c>
      <c r="D1448" s="11" t="str">
        <f>VLOOKUP(E1448,[1]region!$A:$B,2,FALSE)</f>
        <v>KG</v>
      </c>
      <c r="E1448" s="11" t="str">
        <f>IFERROR(VLOOKUP(C1448,Sheet1!C:D,2,FALSE),C1448)</f>
        <v>Kyrgyz Republic</v>
      </c>
      <c r="F1448" s="12">
        <v>2006</v>
      </c>
      <c r="G1448" s="5">
        <v>22.680412371134022</v>
      </c>
      <c r="H1448" s="6">
        <v>46</v>
      </c>
      <c r="I1448" s="19">
        <v>70</v>
      </c>
      <c r="J1448" s="13">
        <v>72</v>
      </c>
      <c r="K1448" s="14">
        <v>100</v>
      </c>
      <c r="L1448" s="22">
        <v>55.470103092783503</v>
      </c>
      <c r="M1448" s="1">
        <f t="shared" si="44"/>
        <v>55.470103092783503</v>
      </c>
      <c r="N1448" s="1" t="str">
        <f t="shared" si="45"/>
        <v>EQUAL</v>
      </c>
    </row>
    <row r="1449" spans="1:14" ht="15">
      <c r="A1449" s="11" t="s">
        <v>151</v>
      </c>
      <c r="B1449" s="11"/>
      <c r="C1449" s="11" t="s">
        <v>152</v>
      </c>
      <c r="D1449" s="11" t="str">
        <f>VLOOKUP(E1449,[1]region!$A:$B,2,FALSE)</f>
        <v>KG</v>
      </c>
      <c r="E1449" s="11" t="str">
        <f>IFERROR(VLOOKUP(C1449,Sheet1!C:D,2,FALSE),C1449)</f>
        <v>Kyrgyz Republic</v>
      </c>
      <c r="F1449" s="12">
        <v>2007</v>
      </c>
      <c r="G1449" s="5">
        <v>21.649484536082475</v>
      </c>
      <c r="H1449" s="6">
        <v>45</v>
      </c>
      <c r="I1449" s="19">
        <v>65</v>
      </c>
      <c r="J1449" s="13">
        <v>58</v>
      </c>
      <c r="K1449" s="14">
        <v>100</v>
      </c>
      <c r="L1449" s="22">
        <v>51.61237113402062</v>
      </c>
      <c r="M1449" s="1">
        <f t="shared" si="44"/>
        <v>51.61237113402062</v>
      </c>
      <c r="N1449" s="1" t="str">
        <f t="shared" si="45"/>
        <v>EQUAL</v>
      </c>
    </row>
    <row r="1450" spans="1:14" ht="15">
      <c r="A1450" s="11" t="s">
        <v>151</v>
      </c>
      <c r="B1450" s="11"/>
      <c r="C1450" s="11" t="s">
        <v>152</v>
      </c>
      <c r="D1450" s="11" t="str">
        <f>VLOOKUP(E1450,[1]region!$A:$B,2,FALSE)</f>
        <v>KG</v>
      </c>
      <c r="E1450" s="11" t="str">
        <f>IFERROR(VLOOKUP(C1450,Sheet1!C:D,2,FALSE),C1450)</f>
        <v>Kyrgyz Republic</v>
      </c>
      <c r="F1450" s="12">
        <v>2008</v>
      </c>
      <c r="G1450" s="5">
        <v>18.556701030927837</v>
      </c>
      <c r="H1450" s="6">
        <v>39</v>
      </c>
      <c r="I1450" s="19">
        <v>65</v>
      </c>
      <c r="J1450" s="13">
        <v>58</v>
      </c>
      <c r="K1450" s="14">
        <v>100</v>
      </c>
      <c r="L1450" s="22">
        <v>49.339175257731959</v>
      </c>
      <c r="M1450" s="1">
        <f t="shared" si="44"/>
        <v>49.339175257731959</v>
      </c>
      <c r="N1450" s="1" t="str">
        <f t="shared" si="45"/>
        <v>EQUAL</v>
      </c>
    </row>
    <row r="1451" spans="1:14" ht="15">
      <c r="A1451" s="11" t="s">
        <v>151</v>
      </c>
      <c r="B1451" s="11"/>
      <c r="C1451" s="11" t="s">
        <v>152</v>
      </c>
      <c r="D1451" s="11" t="str">
        <f>VLOOKUP(E1451,[1]region!$A:$B,2,FALSE)</f>
        <v>KG</v>
      </c>
      <c r="E1451" s="11" t="str">
        <f>IFERROR(VLOOKUP(C1451,Sheet1!C:D,2,FALSE),C1451)</f>
        <v>Kyrgyz Republic</v>
      </c>
      <c r="F1451" s="12">
        <v>2009</v>
      </c>
      <c r="G1451" s="5">
        <v>19.587628865979383</v>
      </c>
      <c r="H1451" s="6">
        <v>36</v>
      </c>
      <c r="I1451" s="19">
        <v>55</v>
      </c>
      <c r="J1451" s="13">
        <v>44</v>
      </c>
      <c r="K1451" s="14">
        <v>100</v>
      </c>
      <c r="L1451" s="22">
        <v>44.246907216494847</v>
      </c>
      <c r="M1451" s="1">
        <f t="shared" si="44"/>
        <v>44.246907216494847</v>
      </c>
      <c r="N1451" s="1" t="str">
        <f t="shared" si="45"/>
        <v>EQUAL</v>
      </c>
    </row>
    <row r="1452" spans="1:14" ht="15">
      <c r="A1452" s="11" t="s">
        <v>151</v>
      </c>
      <c r="B1452" s="11"/>
      <c r="C1452" s="11" t="s">
        <v>152</v>
      </c>
      <c r="D1452" s="11" t="str">
        <f>VLOOKUP(E1452,[1]region!$A:$B,2,FALSE)</f>
        <v>KG</v>
      </c>
      <c r="E1452" s="11" t="str">
        <f>IFERROR(VLOOKUP(C1452,Sheet1!C:D,2,FALSE),C1452)</f>
        <v>Kyrgyz Republic</v>
      </c>
      <c r="F1452" s="12">
        <v>2010</v>
      </c>
      <c r="G1452" s="5">
        <v>20.618556701030926</v>
      </c>
      <c r="H1452" s="6">
        <v>37</v>
      </c>
      <c r="I1452" s="19">
        <v>70</v>
      </c>
      <c r="J1452" s="13">
        <v>44</v>
      </c>
      <c r="K1452" s="14">
        <v>80</v>
      </c>
      <c r="L1452" s="22">
        <v>46.504639175257729</v>
      </c>
      <c r="M1452" s="1">
        <f t="shared" si="44"/>
        <v>46.504639175257729</v>
      </c>
      <c r="N1452" s="1" t="str">
        <f t="shared" si="45"/>
        <v>EQUAL</v>
      </c>
    </row>
    <row r="1453" spans="1:14" ht="15">
      <c r="A1453" s="11" t="s">
        <v>151</v>
      </c>
      <c r="B1453" s="11"/>
      <c r="C1453" s="11" t="s">
        <v>152</v>
      </c>
      <c r="D1453" s="11" t="str">
        <f>VLOOKUP(E1453,[1]region!$A:$B,2,FALSE)</f>
        <v>KG</v>
      </c>
      <c r="E1453" s="11" t="str">
        <f>IFERROR(VLOOKUP(C1453,Sheet1!C:D,2,FALSE),C1453)</f>
        <v>Kyrgyz Republic</v>
      </c>
      <c r="F1453" s="12">
        <v>2011</v>
      </c>
      <c r="G1453" s="5">
        <v>21.854412371134018</v>
      </c>
      <c r="H1453" s="6">
        <v>41</v>
      </c>
      <c r="I1453" s="19">
        <v>85</v>
      </c>
      <c r="J1453" s="13">
        <v>100</v>
      </c>
      <c r="K1453" s="14">
        <v>100</v>
      </c>
      <c r="L1453" s="22">
        <v>61.963603092783501</v>
      </c>
      <c r="M1453" s="1">
        <f t="shared" si="44"/>
        <v>61.963603092783501</v>
      </c>
      <c r="N1453" s="1" t="str">
        <f t="shared" si="45"/>
        <v>EQUAL</v>
      </c>
    </row>
    <row r="1454" spans="1:14" ht="15">
      <c r="A1454" s="11" t="s">
        <v>151</v>
      </c>
      <c r="B1454" s="11"/>
      <c r="C1454" s="11" t="s">
        <v>152</v>
      </c>
      <c r="D1454" s="11" t="str">
        <f>VLOOKUP(E1454,[1]region!$A:$B,2,FALSE)</f>
        <v>KG</v>
      </c>
      <c r="E1454" s="11" t="str">
        <f>IFERROR(VLOOKUP(C1454,Sheet1!C:D,2,FALSE),C1454)</f>
        <v>Kyrgyz Republic</v>
      </c>
      <c r="F1454" s="12">
        <v>2012</v>
      </c>
      <c r="G1454" s="5">
        <v>24.742268041237114</v>
      </c>
      <c r="H1454" s="6">
        <v>39</v>
      </c>
      <c r="I1454" s="19">
        <v>85</v>
      </c>
      <c r="J1454" s="13">
        <v>100</v>
      </c>
      <c r="K1454" s="14">
        <v>100</v>
      </c>
      <c r="L1454" s="22">
        <v>62.185567010309278</v>
      </c>
      <c r="M1454" s="1">
        <f t="shared" si="44"/>
        <v>62.185567010309278</v>
      </c>
      <c r="N1454" s="1" t="str">
        <f t="shared" si="45"/>
        <v>EQUAL</v>
      </c>
    </row>
    <row r="1455" spans="1:14" ht="15">
      <c r="A1455" s="11" t="s">
        <v>151</v>
      </c>
      <c r="B1455" s="11"/>
      <c r="C1455" s="11" t="s">
        <v>152</v>
      </c>
      <c r="D1455" s="11" t="str">
        <f>VLOOKUP(E1455,[1]region!$A:$B,2,FALSE)</f>
        <v>KG</v>
      </c>
      <c r="E1455" s="11" t="str">
        <f>IFERROR(VLOOKUP(C1455,Sheet1!C:D,2,FALSE),C1455)</f>
        <v>Kyrgyz Republic</v>
      </c>
      <c r="F1455" s="12">
        <v>2013</v>
      </c>
      <c r="G1455" s="5">
        <v>24.742268041237114</v>
      </c>
      <c r="H1455" s="6">
        <v>39</v>
      </c>
      <c r="I1455" s="19">
        <v>85</v>
      </c>
      <c r="J1455" s="13">
        <v>100</v>
      </c>
      <c r="K1455" s="14">
        <v>100</v>
      </c>
      <c r="L1455" s="22">
        <v>62.185567010309278</v>
      </c>
      <c r="M1455" s="1">
        <f t="shared" si="44"/>
        <v>62.185567010309278</v>
      </c>
      <c r="N1455" s="1" t="str">
        <f t="shared" si="45"/>
        <v>EQUAL</v>
      </c>
    </row>
    <row r="1456" spans="1:14" ht="15">
      <c r="A1456" s="11" t="s">
        <v>151</v>
      </c>
      <c r="B1456" s="11"/>
      <c r="C1456" s="11" t="s">
        <v>152</v>
      </c>
      <c r="D1456" s="11" t="str">
        <f>VLOOKUP(E1456,[1]region!$A:$B,2,FALSE)</f>
        <v>KG</v>
      </c>
      <c r="E1456" s="11" t="str">
        <f>IFERROR(VLOOKUP(C1456,Sheet1!C:D,2,FALSE),C1456)</f>
        <v>Kyrgyz Republic</v>
      </c>
      <c r="F1456" s="12">
        <v>2014</v>
      </c>
      <c r="G1456" s="5">
        <v>27.835051546391753</v>
      </c>
      <c r="H1456" s="6">
        <v>38</v>
      </c>
      <c r="I1456" s="19">
        <v>85</v>
      </c>
      <c r="J1456" s="13">
        <v>100</v>
      </c>
      <c r="K1456" s="14">
        <v>100</v>
      </c>
      <c r="L1456" s="22">
        <v>62.708762886597938</v>
      </c>
      <c r="M1456" s="1">
        <f t="shared" si="44"/>
        <v>62.708762886597938</v>
      </c>
      <c r="N1456" s="1" t="str">
        <f t="shared" si="45"/>
        <v>EQUAL</v>
      </c>
    </row>
    <row r="1457" spans="1:14" ht="15">
      <c r="A1457" s="11" t="s">
        <v>151</v>
      </c>
      <c r="B1457" s="11"/>
      <c r="C1457" s="11" t="s">
        <v>152</v>
      </c>
      <c r="D1457" s="11" t="str">
        <f>VLOOKUP(E1457,[1]region!$A:$B,2,FALSE)</f>
        <v>KG</v>
      </c>
      <c r="E1457" s="11" t="str">
        <f>IFERROR(VLOOKUP(C1457,Sheet1!C:D,2,FALSE),C1457)</f>
        <v>Kyrgyz Republic</v>
      </c>
      <c r="F1457" s="12">
        <v>2015</v>
      </c>
      <c r="G1457" s="5">
        <v>28.865979381443296</v>
      </c>
      <c r="H1457" s="6">
        <v>38</v>
      </c>
      <c r="I1457" s="19">
        <v>85</v>
      </c>
      <c r="J1457" s="13">
        <v>100</v>
      </c>
      <c r="K1457" s="14">
        <v>100</v>
      </c>
      <c r="L1457" s="22">
        <v>62.966494845360828</v>
      </c>
      <c r="M1457" s="1">
        <f t="shared" si="44"/>
        <v>62.966494845360828</v>
      </c>
      <c r="N1457" s="1" t="str">
        <f t="shared" si="45"/>
        <v>EQUAL</v>
      </c>
    </row>
    <row r="1458" spans="1:14" ht="15">
      <c r="A1458" s="11" t="s">
        <v>151</v>
      </c>
      <c r="B1458" s="11"/>
      <c r="C1458" s="11" t="s">
        <v>152</v>
      </c>
      <c r="D1458" s="11" t="str">
        <f>VLOOKUP(E1458,[1]region!$A:$B,2,FALSE)</f>
        <v>KG</v>
      </c>
      <c r="E1458" s="11" t="str">
        <f>IFERROR(VLOOKUP(C1458,Sheet1!C:D,2,FALSE),C1458)</f>
        <v>Kyrgyz Republic</v>
      </c>
      <c r="F1458" s="12">
        <v>2016</v>
      </c>
      <c r="G1458" s="5">
        <v>28.865979381443296</v>
      </c>
      <c r="H1458" s="6">
        <v>37</v>
      </c>
      <c r="I1458" s="19">
        <v>85</v>
      </c>
      <c r="J1458" s="13">
        <v>100</v>
      </c>
      <c r="K1458" s="14">
        <v>100</v>
      </c>
      <c r="L1458" s="22">
        <v>62.716494845360828</v>
      </c>
      <c r="M1458" s="1">
        <f t="shared" si="44"/>
        <v>62.716494845360828</v>
      </c>
      <c r="N1458" s="1" t="str">
        <f t="shared" si="45"/>
        <v>EQUAL</v>
      </c>
    </row>
    <row r="1459" spans="1:14" ht="15">
      <c r="A1459" s="11" t="s">
        <v>151</v>
      </c>
      <c r="B1459" s="11"/>
      <c r="C1459" s="11" t="s">
        <v>152</v>
      </c>
      <c r="D1459" s="11" t="str">
        <f>VLOOKUP(E1459,[1]region!$A:$B,2,FALSE)</f>
        <v>KG</v>
      </c>
      <c r="E1459" s="11" t="str">
        <f>IFERROR(VLOOKUP(C1459,Sheet1!C:D,2,FALSE),C1459)</f>
        <v>Kyrgyz Republic</v>
      </c>
      <c r="F1459" s="12">
        <v>2017</v>
      </c>
      <c r="G1459" s="5">
        <v>29.896907216494846</v>
      </c>
      <c r="H1459" s="15">
        <v>37</v>
      </c>
      <c r="I1459" s="19">
        <v>85</v>
      </c>
      <c r="J1459" s="13">
        <v>100</v>
      </c>
      <c r="K1459" s="14">
        <v>100</v>
      </c>
      <c r="L1459" s="22">
        <v>62.97422680412371</v>
      </c>
      <c r="M1459" s="1">
        <f t="shared" si="44"/>
        <v>62.97422680412371</v>
      </c>
      <c r="N1459" s="1" t="str">
        <f t="shared" si="45"/>
        <v>EQUAL</v>
      </c>
    </row>
    <row r="1460" spans="1:14" ht="15">
      <c r="A1460" s="11" t="s">
        <v>155</v>
      </c>
      <c r="B1460" s="11"/>
      <c r="C1460" s="11" t="s">
        <v>156</v>
      </c>
      <c r="D1460" s="11" t="str">
        <f>VLOOKUP(E1460,[1]region!$A:$B,2,FALSE)</f>
        <v>LA</v>
      </c>
      <c r="E1460" s="11" t="str">
        <f>IFERROR(VLOOKUP(C1460,Sheet1!C:D,2,FALSE),C1460)</f>
        <v>Lao PDR</v>
      </c>
      <c r="F1460" s="12">
        <v>2000</v>
      </c>
      <c r="G1460" s="5">
        <v>34.020618556701031</v>
      </c>
      <c r="H1460" s="6">
        <v>12</v>
      </c>
      <c r="I1460" s="19">
        <v>15</v>
      </c>
      <c r="J1460" s="13">
        <v>44</v>
      </c>
      <c r="K1460" s="14">
        <v>100</v>
      </c>
      <c r="L1460" s="22">
        <v>31.855154639175257</v>
      </c>
      <c r="M1460" s="1">
        <f t="shared" si="44"/>
        <v>31.855154639175257</v>
      </c>
      <c r="N1460" s="1" t="str">
        <f t="shared" si="45"/>
        <v>EQUAL</v>
      </c>
    </row>
    <row r="1461" spans="1:14" ht="15">
      <c r="A1461" s="11" t="s">
        <v>155</v>
      </c>
      <c r="B1461" s="11"/>
      <c r="C1461" s="11" t="s">
        <v>156</v>
      </c>
      <c r="D1461" s="11" t="str">
        <f>VLOOKUP(E1461,[1]region!$A:$B,2,FALSE)</f>
        <v>LA</v>
      </c>
      <c r="E1461" s="11" t="str">
        <f>IFERROR(VLOOKUP(C1461,Sheet1!C:D,2,FALSE),C1461)</f>
        <v>Lao PDR</v>
      </c>
      <c r="F1461" s="12">
        <v>2001</v>
      </c>
      <c r="G1461" s="5">
        <v>34.020618556701031</v>
      </c>
      <c r="H1461" s="6">
        <v>12</v>
      </c>
      <c r="I1461" s="19">
        <v>15</v>
      </c>
      <c r="J1461" s="13">
        <v>44</v>
      </c>
      <c r="K1461" s="14">
        <v>100</v>
      </c>
      <c r="L1461" s="22">
        <v>31.855154639175257</v>
      </c>
      <c r="M1461" s="1">
        <f t="shared" si="44"/>
        <v>31.855154639175257</v>
      </c>
      <c r="N1461" s="1" t="str">
        <f t="shared" si="45"/>
        <v>EQUAL</v>
      </c>
    </row>
    <row r="1462" spans="1:14" ht="15">
      <c r="A1462" s="11" t="s">
        <v>155</v>
      </c>
      <c r="B1462" s="11"/>
      <c r="C1462" s="11" t="s">
        <v>156</v>
      </c>
      <c r="D1462" s="11" t="str">
        <f>VLOOKUP(E1462,[1]region!$A:$B,2,FALSE)</f>
        <v>LA</v>
      </c>
      <c r="E1462" s="11" t="str">
        <f>IFERROR(VLOOKUP(C1462,Sheet1!C:D,2,FALSE),C1462)</f>
        <v>Lao PDR</v>
      </c>
      <c r="F1462" s="12">
        <v>2002</v>
      </c>
      <c r="G1462" s="5">
        <v>34.020618556701031</v>
      </c>
      <c r="H1462" s="6">
        <v>12</v>
      </c>
      <c r="I1462" s="19">
        <v>15</v>
      </c>
      <c r="J1462" s="13">
        <v>44</v>
      </c>
      <c r="K1462" s="14">
        <v>100</v>
      </c>
      <c r="L1462" s="22">
        <v>31.855154639175257</v>
      </c>
      <c r="M1462" s="1">
        <f t="shared" si="44"/>
        <v>31.855154639175257</v>
      </c>
      <c r="N1462" s="1" t="str">
        <f t="shared" si="45"/>
        <v>EQUAL</v>
      </c>
    </row>
    <row r="1463" spans="1:14" ht="15">
      <c r="A1463" s="11" t="s">
        <v>155</v>
      </c>
      <c r="B1463" s="11"/>
      <c r="C1463" s="11" t="s">
        <v>156</v>
      </c>
      <c r="D1463" s="11" t="str">
        <f>VLOOKUP(E1463,[1]region!$A:$B,2,FALSE)</f>
        <v>LA</v>
      </c>
      <c r="E1463" s="11" t="str">
        <f>IFERROR(VLOOKUP(C1463,Sheet1!C:D,2,FALSE),C1463)</f>
        <v>Lao PDR</v>
      </c>
      <c r="F1463" s="12">
        <v>2003</v>
      </c>
      <c r="G1463" s="5">
        <v>34.020618556701031</v>
      </c>
      <c r="H1463" s="6">
        <v>13</v>
      </c>
      <c r="I1463" s="19">
        <v>15</v>
      </c>
      <c r="J1463" s="13">
        <v>44</v>
      </c>
      <c r="K1463" s="14">
        <v>100</v>
      </c>
      <c r="L1463" s="22">
        <v>32.105154639175254</v>
      </c>
      <c r="M1463" s="1">
        <f t="shared" si="44"/>
        <v>32.105154639175254</v>
      </c>
      <c r="N1463" s="1" t="str">
        <f t="shared" si="45"/>
        <v>EQUAL</v>
      </c>
    </row>
    <row r="1464" spans="1:14" ht="15">
      <c r="A1464" s="11" t="s">
        <v>155</v>
      </c>
      <c r="B1464" s="11"/>
      <c r="C1464" s="11" t="s">
        <v>156</v>
      </c>
      <c r="D1464" s="11" t="str">
        <f>VLOOKUP(E1464,[1]region!$A:$B,2,FALSE)</f>
        <v>LA</v>
      </c>
      <c r="E1464" s="11" t="str">
        <f>IFERROR(VLOOKUP(C1464,Sheet1!C:D,2,FALSE),C1464)</f>
        <v>Lao PDR</v>
      </c>
      <c r="F1464" s="12">
        <v>2004</v>
      </c>
      <c r="G1464" s="5">
        <v>34.020618556701031</v>
      </c>
      <c r="H1464" s="6">
        <v>13</v>
      </c>
      <c r="I1464" s="19">
        <v>15</v>
      </c>
      <c r="J1464" s="13">
        <v>44</v>
      </c>
      <c r="K1464" s="14">
        <v>100</v>
      </c>
      <c r="L1464" s="22">
        <v>32.105154639175254</v>
      </c>
      <c r="M1464" s="1">
        <f t="shared" si="44"/>
        <v>32.105154639175254</v>
      </c>
      <c r="N1464" s="1" t="str">
        <f t="shared" si="45"/>
        <v>EQUAL</v>
      </c>
    </row>
    <row r="1465" spans="1:14" ht="15">
      <c r="A1465" s="11" t="s">
        <v>155</v>
      </c>
      <c r="B1465" s="11"/>
      <c r="C1465" s="11" t="s">
        <v>156</v>
      </c>
      <c r="D1465" s="11" t="str">
        <f>VLOOKUP(E1465,[1]region!$A:$B,2,FALSE)</f>
        <v>LA</v>
      </c>
      <c r="E1465" s="11" t="str">
        <f>IFERROR(VLOOKUP(C1465,Sheet1!C:D,2,FALSE),C1465)</f>
        <v>Lao PDR</v>
      </c>
      <c r="F1465" s="12">
        <v>2005</v>
      </c>
      <c r="G1465" s="5">
        <v>34.020618556701031</v>
      </c>
      <c r="H1465" s="6">
        <v>13</v>
      </c>
      <c r="I1465" s="19">
        <v>15</v>
      </c>
      <c r="J1465" s="13">
        <v>44</v>
      </c>
      <c r="K1465" s="14">
        <v>100</v>
      </c>
      <c r="L1465" s="22">
        <v>32.105154639175254</v>
      </c>
      <c r="M1465" s="1">
        <f t="shared" si="44"/>
        <v>32.105154639175254</v>
      </c>
      <c r="N1465" s="1" t="str">
        <f t="shared" si="45"/>
        <v>EQUAL</v>
      </c>
    </row>
    <row r="1466" spans="1:14" ht="15">
      <c r="A1466" s="11" t="s">
        <v>155</v>
      </c>
      <c r="B1466" s="11"/>
      <c r="C1466" s="11" t="s">
        <v>156</v>
      </c>
      <c r="D1466" s="11" t="str">
        <f>VLOOKUP(E1466,[1]region!$A:$B,2,FALSE)</f>
        <v>LA</v>
      </c>
      <c r="E1466" s="11" t="str">
        <f>IFERROR(VLOOKUP(C1466,Sheet1!C:D,2,FALSE),C1466)</f>
        <v>Lao PDR</v>
      </c>
      <c r="F1466" s="12">
        <v>2006</v>
      </c>
      <c r="G1466" s="5">
        <v>26.804123711340207</v>
      </c>
      <c r="H1466" s="6">
        <v>13</v>
      </c>
      <c r="I1466" s="19">
        <v>15</v>
      </c>
      <c r="J1466" s="13">
        <v>44</v>
      </c>
      <c r="K1466" s="14">
        <v>100</v>
      </c>
      <c r="L1466" s="22">
        <v>30.30103092783505</v>
      </c>
      <c r="M1466" s="1">
        <f t="shared" si="44"/>
        <v>30.30103092783505</v>
      </c>
      <c r="N1466" s="1" t="str">
        <f t="shared" si="45"/>
        <v>EQUAL</v>
      </c>
    </row>
    <row r="1467" spans="1:14" ht="15">
      <c r="A1467" s="11" t="s">
        <v>155</v>
      </c>
      <c r="B1467" s="11"/>
      <c r="C1467" s="11" t="s">
        <v>156</v>
      </c>
      <c r="D1467" s="11" t="str">
        <f>VLOOKUP(E1467,[1]region!$A:$B,2,FALSE)</f>
        <v>LA</v>
      </c>
      <c r="E1467" s="11" t="str">
        <f>IFERROR(VLOOKUP(C1467,Sheet1!C:D,2,FALSE),C1467)</f>
        <v>Lao PDR</v>
      </c>
      <c r="F1467" s="12">
        <v>2007</v>
      </c>
      <c r="G1467" s="5">
        <v>19.587628865979383</v>
      </c>
      <c r="H1467" s="6">
        <v>13</v>
      </c>
      <c r="I1467" s="19">
        <v>15</v>
      </c>
      <c r="J1467" s="13">
        <v>44</v>
      </c>
      <c r="K1467" s="14">
        <v>100</v>
      </c>
      <c r="L1467" s="22">
        <v>28.496907216494847</v>
      </c>
      <c r="M1467" s="1">
        <f t="shared" si="44"/>
        <v>28.496907216494847</v>
      </c>
      <c r="N1467" s="1" t="str">
        <f t="shared" si="45"/>
        <v>EQUAL</v>
      </c>
    </row>
    <row r="1468" spans="1:14" ht="15">
      <c r="A1468" s="11" t="s">
        <v>155</v>
      </c>
      <c r="B1468" s="11"/>
      <c r="C1468" s="11" t="s">
        <v>156</v>
      </c>
      <c r="D1468" s="11" t="str">
        <f>VLOOKUP(E1468,[1]region!$A:$B,2,FALSE)</f>
        <v>LA</v>
      </c>
      <c r="E1468" s="11" t="str">
        <f>IFERROR(VLOOKUP(C1468,Sheet1!C:D,2,FALSE),C1468)</f>
        <v>Lao PDR</v>
      </c>
      <c r="F1468" s="12">
        <v>2008</v>
      </c>
      <c r="G1468" s="5">
        <v>20.618556701030926</v>
      </c>
      <c r="H1468" s="6">
        <v>13</v>
      </c>
      <c r="I1468" s="19">
        <v>15</v>
      </c>
      <c r="J1468" s="13">
        <v>44</v>
      </c>
      <c r="K1468" s="14">
        <v>100</v>
      </c>
      <c r="L1468" s="22">
        <v>28.754639175257729</v>
      </c>
      <c r="M1468" s="1">
        <f t="shared" si="44"/>
        <v>28.754639175257729</v>
      </c>
      <c r="N1468" s="1" t="str">
        <f t="shared" si="45"/>
        <v>EQUAL</v>
      </c>
    </row>
    <row r="1469" spans="1:14" ht="15">
      <c r="A1469" s="11" t="s">
        <v>155</v>
      </c>
      <c r="B1469" s="11"/>
      <c r="C1469" s="11" t="s">
        <v>156</v>
      </c>
      <c r="D1469" s="11" t="str">
        <f>VLOOKUP(E1469,[1]region!$A:$B,2,FALSE)</f>
        <v>LA</v>
      </c>
      <c r="E1469" s="11" t="str">
        <f>IFERROR(VLOOKUP(C1469,Sheet1!C:D,2,FALSE),C1469)</f>
        <v>Lao PDR</v>
      </c>
      <c r="F1469" s="12">
        <v>2009</v>
      </c>
      <c r="G1469" s="5">
        <v>20.618556701030926</v>
      </c>
      <c r="H1469" s="6">
        <v>13</v>
      </c>
      <c r="I1469" s="19">
        <v>15</v>
      </c>
      <c r="J1469" s="13">
        <v>44</v>
      </c>
      <c r="K1469" s="14">
        <v>100</v>
      </c>
      <c r="L1469" s="22">
        <v>28.754639175257729</v>
      </c>
      <c r="M1469" s="1">
        <f t="shared" si="44"/>
        <v>28.754639175257729</v>
      </c>
      <c r="N1469" s="1" t="str">
        <f t="shared" si="45"/>
        <v>EQUAL</v>
      </c>
    </row>
    <row r="1470" spans="1:14" ht="15">
      <c r="A1470" s="11" t="s">
        <v>155</v>
      </c>
      <c r="B1470" s="11"/>
      <c r="C1470" s="11" t="s">
        <v>156</v>
      </c>
      <c r="D1470" s="11" t="str">
        <f>VLOOKUP(E1470,[1]region!$A:$B,2,FALSE)</f>
        <v>LA</v>
      </c>
      <c r="E1470" s="11" t="str">
        <f>IFERROR(VLOOKUP(C1470,Sheet1!C:D,2,FALSE),C1470)</f>
        <v>Lao PDR</v>
      </c>
      <c r="F1470" s="12">
        <v>2010</v>
      </c>
      <c r="G1470" s="5">
        <v>21.649484536082475</v>
      </c>
      <c r="H1470" s="6">
        <v>12</v>
      </c>
      <c r="I1470" s="19">
        <v>15</v>
      </c>
      <c r="J1470" s="13">
        <v>44</v>
      </c>
      <c r="K1470" s="14">
        <v>100</v>
      </c>
      <c r="L1470" s="22">
        <v>28.762371134020619</v>
      </c>
      <c r="M1470" s="1">
        <f t="shared" si="44"/>
        <v>28.762371134020619</v>
      </c>
      <c r="N1470" s="1" t="str">
        <f t="shared" si="45"/>
        <v>EQUAL</v>
      </c>
    </row>
    <row r="1471" spans="1:14" ht="15">
      <c r="A1471" s="11" t="s">
        <v>155</v>
      </c>
      <c r="B1471" s="11"/>
      <c r="C1471" s="11" t="s">
        <v>156</v>
      </c>
      <c r="D1471" s="11" t="str">
        <f>VLOOKUP(E1471,[1]region!$A:$B,2,FALSE)</f>
        <v>LA</v>
      </c>
      <c r="E1471" s="11" t="str">
        <f>IFERROR(VLOOKUP(C1471,Sheet1!C:D,2,FALSE),C1471)</f>
        <v>Lao PDR</v>
      </c>
      <c r="F1471" s="12">
        <v>2011</v>
      </c>
      <c r="G1471" s="5">
        <v>22.824402061855668</v>
      </c>
      <c r="H1471" s="6">
        <v>12</v>
      </c>
      <c r="I1471" s="19">
        <v>15</v>
      </c>
      <c r="J1471" s="13">
        <v>44</v>
      </c>
      <c r="K1471" s="14">
        <v>100</v>
      </c>
      <c r="L1471" s="22">
        <v>29.056100515463918</v>
      </c>
      <c r="M1471" s="1">
        <f t="shared" si="44"/>
        <v>29.056100515463918</v>
      </c>
      <c r="N1471" s="1" t="str">
        <f t="shared" si="45"/>
        <v>EQUAL</v>
      </c>
    </row>
    <row r="1472" spans="1:14" ht="15">
      <c r="A1472" s="11" t="s">
        <v>155</v>
      </c>
      <c r="B1472" s="11"/>
      <c r="C1472" s="11" t="s">
        <v>156</v>
      </c>
      <c r="D1472" s="11" t="str">
        <f>VLOOKUP(E1472,[1]region!$A:$B,2,FALSE)</f>
        <v>LA</v>
      </c>
      <c r="E1472" s="11" t="str">
        <f>IFERROR(VLOOKUP(C1472,Sheet1!C:D,2,FALSE),C1472)</f>
        <v>Lao PDR</v>
      </c>
      <c r="F1472" s="12">
        <v>2012</v>
      </c>
      <c r="G1472" s="5">
        <v>21.649484536082475</v>
      </c>
      <c r="H1472" s="6">
        <v>11</v>
      </c>
      <c r="I1472" s="19">
        <v>15</v>
      </c>
      <c r="J1472" s="13">
        <v>44</v>
      </c>
      <c r="K1472" s="14">
        <v>100</v>
      </c>
      <c r="L1472" s="22">
        <v>28.512371134020619</v>
      </c>
      <c r="M1472" s="1">
        <f t="shared" si="44"/>
        <v>28.512371134020619</v>
      </c>
      <c r="N1472" s="1" t="str">
        <f t="shared" si="45"/>
        <v>EQUAL</v>
      </c>
    </row>
    <row r="1473" spans="1:14" ht="15">
      <c r="A1473" s="11" t="s">
        <v>155</v>
      </c>
      <c r="B1473" s="11"/>
      <c r="C1473" s="11" t="s">
        <v>156</v>
      </c>
      <c r="D1473" s="11" t="str">
        <f>VLOOKUP(E1473,[1]region!$A:$B,2,FALSE)</f>
        <v>LA</v>
      </c>
      <c r="E1473" s="11" t="str">
        <f>IFERROR(VLOOKUP(C1473,Sheet1!C:D,2,FALSE),C1473)</f>
        <v>Lao PDR</v>
      </c>
      <c r="F1473" s="12">
        <v>2013</v>
      </c>
      <c r="G1473" s="5">
        <v>26.804123711340207</v>
      </c>
      <c r="H1473" s="6">
        <v>12</v>
      </c>
      <c r="I1473" s="19">
        <v>15</v>
      </c>
      <c r="J1473" s="13">
        <v>44</v>
      </c>
      <c r="K1473" s="14">
        <v>100</v>
      </c>
      <c r="L1473" s="22">
        <v>30.05103092783505</v>
      </c>
      <c r="M1473" s="1">
        <f t="shared" si="44"/>
        <v>30.05103092783505</v>
      </c>
      <c r="N1473" s="1" t="str">
        <f t="shared" si="45"/>
        <v>EQUAL</v>
      </c>
    </row>
    <row r="1474" spans="1:14" ht="15">
      <c r="A1474" s="11" t="s">
        <v>155</v>
      </c>
      <c r="B1474" s="11"/>
      <c r="C1474" s="11" t="s">
        <v>156</v>
      </c>
      <c r="D1474" s="11" t="str">
        <f>VLOOKUP(E1474,[1]region!$A:$B,2,FALSE)</f>
        <v>LA</v>
      </c>
      <c r="E1474" s="11" t="str">
        <f>IFERROR(VLOOKUP(C1474,Sheet1!C:D,2,FALSE),C1474)</f>
        <v>Lao PDR</v>
      </c>
      <c r="F1474" s="12">
        <v>2014</v>
      </c>
      <c r="G1474" s="5">
        <v>25.773195876288657</v>
      </c>
      <c r="H1474" s="6">
        <v>12</v>
      </c>
      <c r="I1474" s="19">
        <v>15</v>
      </c>
      <c r="J1474" s="13">
        <v>44</v>
      </c>
      <c r="K1474" s="14">
        <v>100</v>
      </c>
      <c r="L1474" s="22">
        <v>29.793298969072161</v>
      </c>
      <c r="M1474" s="1">
        <f t="shared" si="44"/>
        <v>29.793298969072161</v>
      </c>
      <c r="N1474" s="1" t="str">
        <f t="shared" si="45"/>
        <v>EQUAL</v>
      </c>
    </row>
    <row r="1475" spans="1:14" ht="15">
      <c r="A1475" s="11" t="s">
        <v>155</v>
      </c>
      <c r="B1475" s="11"/>
      <c r="C1475" s="11" t="s">
        <v>156</v>
      </c>
      <c r="D1475" s="11" t="str">
        <f>VLOOKUP(E1475,[1]region!$A:$B,2,FALSE)</f>
        <v>LA</v>
      </c>
      <c r="E1475" s="11" t="str">
        <f>IFERROR(VLOOKUP(C1475,Sheet1!C:D,2,FALSE),C1475)</f>
        <v>Lao PDR</v>
      </c>
      <c r="F1475" s="12">
        <v>2015</v>
      </c>
      <c r="G1475" s="5">
        <v>25.773195876288657</v>
      </c>
      <c r="H1475" s="6">
        <v>12</v>
      </c>
      <c r="I1475" s="19">
        <v>15</v>
      </c>
      <c r="J1475" s="13">
        <v>44</v>
      </c>
      <c r="K1475" s="14">
        <v>100</v>
      </c>
      <c r="L1475" s="22">
        <v>29.793298969072161</v>
      </c>
      <c r="M1475" s="1">
        <f t="shared" ref="M1475:M1538" si="46">G1475*0.25+H1475*0.25+I1475*0.25+J1475*0.15+K1475*0.1</f>
        <v>29.793298969072161</v>
      </c>
      <c r="N1475" s="1" t="str">
        <f t="shared" ref="N1475:N1538" si="47">IF(ABS(M1475-L1475)&lt;0.5,"EQUAL", "NOT EQUAL")</f>
        <v>EQUAL</v>
      </c>
    </row>
    <row r="1476" spans="1:14" ht="15">
      <c r="A1476" s="11" t="s">
        <v>155</v>
      </c>
      <c r="B1476" s="11"/>
      <c r="C1476" s="11" t="s">
        <v>156</v>
      </c>
      <c r="D1476" s="11" t="str">
        <f>VLOOKUP(E1476,[1]region!$A:$B,2,FALSE)</f>
        <v>LA</v>
      </c>
      <c r="E1476" s="11" t="str">
        <f>IFERROR(VLOOKUP(C1476,Sheet1!C:D,2,FALSE),C1476)</f>
        <v>Lao PDR</v>
      </c>
      <c r="F1476" s="12">
        <v>2016</v>
      </c>
      <c r="G1476" s="5">
        <v>30.927835051546392</v>
      </c>
      <c r="H1476" s="6">
        <v>12</v>
      </c>
      <c r="I1476" s="19">
        <v>15</v>
      </c>
      <c r="J1476" s="13">
        <v>44</v>
      </c>
      <c r="K1476" s="14">
        <v>100</v>
      </c>
      <c r="L1476" s="22">
        <v>31.0819587628866</v>
      </c>
      <c r="M1476" s="1">
        <f t="shared" si="46"/>
        <v>31.0819587628866</v>
      </c>
      <c r="N1476" s="1" t="str">
        <f t="shared" si="47"/>
        <v>EQUAL</v>
      </c>
    </row>
    <row r="1477" spans="1:14" ht="15">
      <c r="A1477" s="11" t="s">
        <v>155</v>
      </c>
      <c r="B1477" s="11"/>
      <c r="C1477" s="11" t="s">
        <v>156</v>
      </c>
      <c r="D1477" s="11" t="str">
        <f>VLOOKUP(E1477,[1]region!$A:$B,2,FALSE)</f>
        <v>LA</v>
      </c>
      <c r="E1477" s="11" t="str">
        <f>IFERROR(VLOOKUP(C1477,Sheet1!C:D,2,FALSE),C1477)</f>
        <v>Lao PDR</v>
      </c>
      <c r="F1477" s="12">
        <v>2017</v>
      </c>
      <c r="G1477" s="5">
        <v>29.896907216494846</v>
      </c>
      <c r="H1477" s="15">
        <v>12</v>
      </c>
      <c r="I1477" s="19">
        <v>15</v>
      </c>
      <c r="J1477" s="13">
        <v>44</v>
      </c>
      <c r="K1477" s="14">
        <v>100</v>
      </c>
      <c r="L1477" s="22">
        <v>30.824226804123711</v>
      </c>
      <c r="M1477" s="1">
        <f t="shared" si="46"/>
        <v>30.824226804123711</v>
      </c>
      <c r="N1477" s="1" t="str">
        <f t="shared" si="47"/>
        <v>EQUAL</v>
      </c>
    </row>
    <row r="1478" spans="1:14" ht="15">
      <c r="A1478" s="11" t="s">
        <v>157</v>
      </c>
      <c r="B1478" s="11"/>
      <c r="C1478" s="11" t="s">
        <v>158</v>
      </c>
      <c r="D1478" s="11" t="str">
        <f>VLOOKUP(E1478,[1]region!$A:$B,2,FALSE)</f>
        <v>LV</v>
      </c>
      <c r="E1478" s="11" t="str">
        <f>IFERROR(VLOOKUP(C1478,Sheet1!C:D,2,FALSE),C1478)</f>
        <v>Latvia</v>
      </c>
      <c r="F1478" s="12">
        <v>2000</v>
      </c>
      <c r="G1478" s="5">
        <v>38.144329896907216</v>
      </c>
      <c r="H1478" s="6">
        <v>86</v>
      </c>
      <c r="I1478" s="19">
        <v>90</v>
      </c>
      <c r="J1478" s="13">
        <v>100</v>
      </c>
      <c r="K1478" s="14">
        <v>100</v>
      </c>
      <c r="L1478" s="22">
        <v>78.536082474226802</v>
      </c>
      <c r="M1478" s="1">
        <f t="shared" si="46"/>
        <v>78.536082474226802</v>
      </c>
      <c r="N1478" s="1" t="str">
        <f t="shared" si="47"/>
        <v>EQUAL</v>
      </c>
    </row>
    <row r="1479" spans="1:14" ht="15">
      <c r="A1479" s="11" t="s">
        <v>157</v>
      </c>
      <c r="B1479" s="11"/>
      <c r="C1479" s="11" t="s">
        <v>158</v>
      </c>
      <c r="D1479" s="11" t="str">
        <f>VLOOKUP(E1479,[1]region!$A:$B,2,FALSE)</f>
        <v>LV</v>
      </c>
      <c r="E1479" s="11" t="str">
        <f>IFERROR(VLOOKUP(C1479,Sheet1!C:D,2,FALSE),C1479)</f>
        <v>Latvia</v>
      </c>
      <c r="F1479" s="12">
        <v>2001</v>
      </c>
      <c r="G1479" s="5">
        <v>38.144329896907216</v>
      </c>
      <c r="H1479" s="6">
        <v>86</v>
      </c>
      <c r="I1479" s="19">
        <v>90</v>
      </c>
      <c r="J1479" s="13">
        <v>100</v>
      </c>
      <c r="K1479" s="14">
        <v>100</v>
      </c>
      <c r="L1479" s="22">
        <v>78.536082474226802</v>
      </c>
      <c r="M1479" s="1">
        <f t="shared" si="46"/>
        <v>78.536082474226802</v>
      </c>
      <c r="N1479" s="1" t="str">
        <f t="shared" si="47"/>
        <v>EQUAL</v>
      </c>
    </row>
    <row r="1480" spans="1:14" ht="15">
      <c r="A1480" s="11" t="s">
        <v>157</v>
      </c>
      <c r="B1480" s="11"/>
      <c r="C1480" s="11" t="s">
        <v>158</v>
      </c>
      <c r="D1480" s="11" t="str">
        <f>VLOOKUP(E1480,[1]region!$A:$B,2,FALSE)</f>
        <v>LV</v>
      </c>
      <c r="E1480" s="11" t="str">
        <f>IFERROR(VLOOKUP(C1480,Sheet1!C:D,2,FALSE),C1480)</f>
        <v>Latvia</v>
      </c>
      <c r="F1480" s="12">
        <v>2002</v>
      </c>
      <c r="G1480" s="5">
        <v>38.144329896907216</v>
      </c>
      <c r="H1480" s="6">
        <v>86</v>
      </c>
      <c r="I1480" s="19">
        <v>90</v>
      </c>
      <c r="J1480" s="13">
        <v>100</v>
      </c>
      <c r="K1480" s="14">
        <v>100</v>
      </c>
      <c r="L1480" s="22">
        <v>78.536082474226802</v>
      </c>
      <c r="M1480" s="1">
        <f t="shared" si="46"/>
        <v>78.536082474226802</v>
      </c>
      <c r="N1480" s="1" t="str">
        <f t="shared" si="47"/>
        <v>EQUAL</v>
      </c>
    </row>
    <row r="1481" spans="1:14" ht="15">
      <c r="A1481" s="11" t="s">
        <v>157</v>
      </c>
      <c r="B1481" s="11"/>
      <c r="C1481" s="11" t="s">
        <v>158</v>
      </c>
      <c r="D1481" s="11" t="str">
        <f>VLOOKUP(E1481,[1]region!$A:$B,2,FALSE)</f>
        <v>LV</v>
      </c>
      <c r="E1481" s="11" t="str">
        <f>IFERROR(VLOOKUP(C1481,Sheet1!C:D,2,FALSE),C1481)</f>
        <v>Latvia</v>
      </c>
      <c r="F1481" s="12">
        <v>2003</v>
      </c>
      <c r="G1481" s="5">
        <v>39.175257731958766</v>
      </c>
      <c r="H1481" s="6">
        <v>86</v>
      </c>
      <c r="I1481" s="19">
        <v>90</v>
      </c>
      <c r="J1481" s="13">
        <v>100</v>
      </c>
      <c r="K1481" s="14">
        <v>100</v>
      </c>
      <c r="L1481" s="22">
        <v>78.793814432989691</v>
      </c>
      <c r="M1481" s="1">
        <f t="shared" si="46"/>
        <v>78.793814432989691</v>
      </c>
      <c r="N1481" s="1" t="str">
        <f t="shared" si="47"/>
        <v>EQUAL</v>
      </c>
    </row>
    <row r="1482" spans="1:14" ht="15">
      <c r="A1482" s="11" t="s">
        <v>157</v>
      </c>
      <c r="B1482" s="11"/>
      <c r="C1482" s="11" t="s">
        <v>158</v>
      </c>
      <c r="D1482" s="11" t="str">
        <f>VLOOKUP(E1482,[1]region!$A:$B,2,FALSE)</f>
        <v>LV</v>
      </c>
      <c r="E1482" s="11" t="str">
        <f>IFERROR(VLOOKUP(C1482,Sheet1!C:D,2,FALSE),C1482)</f>
        <v>Latvia</v>
      </c>
      <c r="F1482" s="12">
        <v>2004</v>
      </c>
      <c r="G1482" s="5">
        <v>41.237113402061851</v>
      </c>
      <c r="H1482" s="6">
        <v>87</v>
      </c>
      <c r="I1482" s="19">
        <v>90</v>
      </c>
      <c r="J1482" s="13">
        <v>100</v>
      </c>
      <c r="K1482" s="14">
        <v>100</v>
      </c>
      <c r="L1482" s="22">
        <v>79.559278350515456</v>
      </c>
      <c r="M1482" s="1">
        <f t="shared" si="46"/>
        <v>79.559278350515456</v>
      </c>
      <c r="N1482" s="1" t="str">
        <f t="shared" si="47"/>
        <v>EQUAL</v>
      </c>
    </row>
    <row r="1483" spans="1:14" ht="15">
      <c r="A1483" s="11" t="s">
        <v>157</v>
      </c>
      <c r="B1483" s="11"/>
      <c r="C1483" s="11" t="s">
        <v>158</v>
      </c>
      <c r="D1483" s="11" t="str">
        <f>VLOOKUP(E1483,[1]region!$A:$B,2,FALSE)</f>
        <v>LV</v>
      </c>
      <c r="E1483" s="11" t="str">
        <f>IFERROR(VLOOKUP(C1483,Sheet1!C:D,2,FALSE),C1483)</f>
        <v>Latvia</v>
      </c>
      <c r="F1483" s="12">
        <v>2005</v>
      </c>
      <c r="G1483" s="5">
        <v>43.298969072164951</v>
      </c>
      <c r="H1483" s="6">
        <v>89</v>
      </c>
      <c r="I1483" s="19">
        <v>90</v>
      </c>
      <c r="J1483" s="13">
        <v>100</v>
      </c>
      <c r="K1483" s="14">
        <v>100</v>
      </c>
      <c r="L1483" s="22">
        <v>80.574742268041234</v>
      </c>
      <c r="M1483" s="1">
        <f t="shared" si="46"/>
        <v>80.574742268041234</v>
      </c>
      <c r="N1483" s="1" t="str">
        <f t="shared" si="47"/>
        <v>EQUAL</v>
      </c>
    </row>
    <row r="1484" spans="1:14" ht="15">
      <c r="A1484" s="11" t="s">
        <v>157</v>
      </c>
      <c r="B1484" s="11"/>
      <c r="C1484" s="11" t="s">
        <v>158</v>
      </c>
      <c r="D1484" s="11" t="str">
        <f>VLOOKUP(E1484,[1]region!$A:$B,2,FALSE)</f>
        <v>LV</v>
      </c>
      <c r="E1484" s="11" t="str">
        <f>IFERROR(VLOOKUP(C1484,Sheet1!C:D,2,FALSE),C1484)</f>
        <v>Latvia</v>
      </c>
      <c r="F1484" s="12">
        <v>2006</v>
      </c>
      <c r="G1484" s="5">
        <v>48.453608247422679</v>
      </c>
      <c r="H1484" s="6">
        <v>89</v>
      </c>
      <c r="I1484" s="19">
        <v>90</v>
      </c>
      <c r="J1484" s="13">
        <v>100</v>
      </c>
      <c r="K1484" s="14">
        <v>100</v>
      </c>
      <c r="L1484" s="22">
        <v>81.863402061855666</v>
      </c>
      <c r="M1484" s="1">
        <f t="shared" si="46"/>
        <v>81.863402061855666</v>
      </c>
      <c r="N1484" s="1" t="str">
        <f t="shared" si="47"/>
        <v>EQUAL</v>
      </c>
    </row>
    <row r="1485" spans="1:14" ht="15">
      <c r="A1485" s="11" t="s">
        <v>157</v>
      </c>
      <c r="B1485" s="11"/>
      <c r="C1485" s="11" t="s">
        <v>158</v>
      </c>
      <c r="D1485" s="11" t="str">
        <f>VLOOKUP(E1485,[1]region!$A:$B,2,FALSE)</f>
        <v>LV</v>
      </c>
      <c r="E1485" s="11" t="str">
        <f>IFERROR(VLOOKUP(C1485,Sheet1!C:D,2,FALSE),C1485)</f>
        <v>Latvia</v>
      </c>
      <c r="F1485" s="12">
        <v>2007</v>
      </c>
      <c r="G1485" s="5">
        <v>49.484536082474229</v>
      </c>
      <c r="H1485" s="6">
        <v>88</v>
      </c>
      <c r="I1485" s="19">
        <v>90</v>
      </c>
      <c r="J1485" s="13">
        <v>100</v>
      </c>
      <c r="K1485" s="14">
        <v>100</v>
      </c>
      <c r="L1485" s="22">
        <v>81.871134020618555</v>
      </c>
      <c r="M1485" s="1">
        <f t="shared" si="46"/>
        <v>81.871134020618555</v>
      </c>
      <c r="N1485" s="1" t="str">
        <f t="shared" si="47"/>
        <v>EQUAL</v>
      </c>
    </row>
    <row r="1486" spans="1:14" ht="15">
      <c r="A1486" s="11" t="s">
        <v>157</v>
      </c>
      <c r="B1486" s="11"/>
      <c r="C1486" s="11" t="s">
        <v>158</v>
      </c>
      <c r="D1486" s="11" t="str">
        <f>VLOOKUP(E1486,[1]region!$A:$B,2,FALSE)</f>
        <v>LV</v>
      </c>
      <c r="E1486" s="11" t="str">
        <f>IFERROR(VLOOKUP(C1486,Sheet1!C:D,2,FALSE),C1486)</f>
        <v>Latvia</v>
      </c>
      <c r="F1486" s="12">
        <v>2008</v>
      </c>
      <c r="G1486" s="5">
        <v>51.546391752577314</v>
      </c>
      <c r="H1486" s="6">
        <v>87</v>
      </c>
      <c r="I1486" s="19">
        <v>90</v>
      </c>
      <c r="J1486" s="13">
        <v>100</v>
      </c>
      <c r="K1486" s="14">
        <v>100</v>
      </c>
      <c r="L1486" s="22">
        <v>82.13659793814432</v>
      </c>
      <c r="M1486" s="1">
        <f t="shared" si="46"/>
        <v>82.13659793814432</v>
      </c>
      <c r="N1486" s="1" t="str">
        <f t="shared" si="47"/>
        <v>EQUAL</v>
      </c>
    </row>
    <row r="1487" spans="1:14" ht="15">
      <c r="A1487" s="11" t="s">
        <v>157</v>
      </c>
      <c r="B1487" s="11"/>
      <c r="C1487" s="11" t="s">
        <v>158</v>
      </c>
      <c r="D1487" s="11" t="str">
        <f>VLOOKUP(E1487,[1]region!$A:$B,2,FALSE)</f>
        <v>LV</v>
      </c>
      <c r="E1487" s="11" t="str">
        <f>IFERROR(VLOOKUP(C1487,Sheet1!C:D,2,FALSE),C1487)</f>
        <v>Latvia</v>
      </c>
      <c r="F1487" s="12">
        <v>2009</v>
      </c>
      <c r="G1487" s="5">
        <v>46.391752577319586</v>
      </c>
      <c r="H1487" s="6">
        <v>86</v>
      </c>
      <c r="I1487" s="19">
        <v>90</v>
      </c>
      <c r="J1487" s="13">
        <v>100</v>
      </c>
      <c r="K1487" s="14">
        <v>100</v>
      </c>
      <c r="L1487" s="22">
        <v>80.597938144329902</v>
      </c>
      <c r="M1487" s="1">
        <f t="shared" si="46"/>
        <v>80.597938144329902</v>
      </c>
      <c r="N1487" s="1" t="str">
        <f t="shared" si="47"/>
        <v>EQUAL</v>
      </c>
    </row>
    <row r="1488" spans="1:14" ht="15">
      <c r="A1488" s="11" t="s">
        <v>157</v>
      </c>
      <c r="B1488" s="11"/>
      <c r="C1488" s="11" t="s">
        <v>158</v>
      </c>
      <c r="D1488" s="11" t="str">
        <f>VLOOKUP(E1488,[1]region!$A:$B,2,FALSE)</f>
        <v>LV</v>
      </c>
      <c r="E1488" s="11" t="str">
        <f>IFERROR(VLOOKUP(C1488,Sheet1!C:D,2,FALSE),C1488)</f>
        <v>Latvia</v>
      </c>
      <c r="F1488" s="12">
        <v>2010</v>
      </c>
      <c r="G1488" s="5">
        <v>44.329896907216494</v>
      </c>
      <c r="H1488" s="6">
        <v>85</v>
      </c>
      <c r="I1488" s="19">
        <v>90</v>
      </c>
      <c r="J1488" s="13">
        <v>100</v>
      </c>
      <c r="K1488" s="14">
        <v>100</v>
      </c>
      <c r="L1488" s="22">
        <v>79.832474226804123</v>
      </c>
      <c r="M1488" s="1">
        <f t="shared" si="46"/>
        <v>79.832474226804123</v>
      </c>
      <c r="N1488" s="1" t="str">
        <f t="shared" si="47"/>
        <v>EQUAL</v>
      </c>
    </row>
    <row r="1489" spans="1:14" ht="15">
      <c r="A1489" s="11" t="s">
        <v>157</v>
      </c>
      <c r="B1489" s="11"/>
      <c r="C1489" s="11" t="s">
        <v>158</v>
      </c>
      <c r="D1489" s="11" t="str">
        <f>VLOOKUP(E1489,[1]region!$A:$B,2,FALSE)</f>
        <v>LV</v>
      </c>
      <c r="E1489" s="11" t="str">
        <f>IFERROR(VLOOKUP(C1489,Sheet1!C:D,2,FALSE),C1489)</f>
        <v>Latvia</v>
      </c>
      <c r="F1489" s="12">
        <v>2011</v>
      </c>
      <c r="G1489" s="5">
        <v>43.240206185567011</v>
      </c>
      <c r="H1489" s="6">
        <v>84</v>
      </c>
      <c r="I1489" s="19">
        <v>90</v>
      </c>
      <c r="J1489" s="13">
        <v>100</v>
      </c>
      <c r="K1489" s="14">
        <v>100</v>
      </c>
      <c r="L1489" s="22">
        <v>79.310051546391747</v>
      </c>
      <c r="M1489" s="1">
        <f t="shared" si="46"/>
        <v>79.310051546391747</v>
      </c>
      <c r="N1489" s="1" t="str">
        <f t="shared" si="47"/>
        <v>EQUAL</v>
      </c>
    </row>
    <row r="1490" spans="1:14" ht="15">
      <c r="A1490" s="11" t="s">
        <v>157</v>
      </c>
      <c r="B1490" s="11"/>
      <c r="C1490" s="11" t="s">
        <v>158</v>
      </c>
      <c r="D1490" s="11" t="str">
        <f>VLOOKUP(E1490,[1]region!$A:$B,2,FALSE)</f>
        <v>LV</v>
      </c>
      <c r="E1490" s="11" t="str">
        <f>IFERROR(VLOOKUP(C1490,Sheet1!C:D,2,FALSE),C1490)</f>
        <v>Latvia</v>
      </c>
      <c r="F1490" s="12">
        <v>2012</v>
      </c>
      <c r="G1490" s="5">
        <v>50.515463917525771</v>
      </c>
      <c r="H1490" s="6">
        <v>84</v>
      </c>
      <c r="I1490" s="19">
        <v>90</v>
      </c>
      <c r="J1490" s="13">
        <v>100</v>
      </c>
      <c r="K1490" s="14">
        <v>100</v>
      </c>
      <c r="L1490" s="22">
        <v>81.128865979381445</v>
      </c>
      <c r="M1490" s="1">
        <f t="shared" si="46"/>
        <v>81.128865979381445</v>
      </c>
      <c r="N1490" s="1" t="str">
        <f t="shared" si="47"/>
        <v>EQUAL</v>
      </c>
    </row>
    <row r="1491" spans="1:14" ht="15">
      <c r="A1491" s="11" t="s">
        <v>157</v>
      </c>
      <c r="B1491" s="11"/>
      <c r="C1491" s="11" t="s">
        <v>158</v>
      </c>
      <c r="D1491" s="11" t="str">
        <f>VLOOKUP(E1491,[1]region!$A:$B,2,FALSE)</f>
        <v>LV</v>
      </c>
      <c r="E1491" s="11" t="str">
        <f>IFERROR(VLOOKUP(C1491,Sheet1!C:D,2,FALSE),C1491)</f>
        <v>Latvia</v>
      </c>
      <c r="F1491" s="12">
        <v>2013</v>
      </c>
      <c r="G1491" s="5">
        <v>54.639175257731956</v>
      </c>
      <c r="H1491" s="6">
        <v>84</v>
      </c>
      <c r="I1491" s="19">
        <v>90</v>
      </c>
      <c r="J1491" s="13">
        <v>100</v>
      </c>
      <c r="K1491" s="14">
        <v>100</v>
      </c>
      <c r="L1491" s="22">
        <v>82.159793814432987</v>
      </c>
      <c r="M1491" s="1">
        <f t="shared" si="46"/>
        <v>82.159793814432987</v>
      </c>
      <c r="N1491" s="1" t="str">
        <f t="shared" si="47"/>
        <v>EQUAL</v>
      </c>
    </row>
    <row r="1492" spans="1:14" ht="15">
      <c r="A1492" s="11" t="s">
        <v>157</v>
      </c>
      <c r="B1492" s="11"/>
      <c r="C1492" s="11" t="s">
        <v>158</v>
      </c>
      <c r="D1492" s="11" t="str">
        <f>VLOOKUP(E1492,[1]region!$A:$B,2,FALSE)</f>
        <v>LV</v>
      </c>
      <c r="E1492" s="11" t="str">
        <f>IFERROR(VLOOKUP(C1492,Sheet1!C:D,2,FALSE),C1492)</f>
        <v>Latvia</v>
      </c>
      <c r="F1492" s="12">
        <v>2014</v>
      </c>
      <c r="G1492" s="5">
        <v>56.701030927835049</v>
      </c>
      <c r="H1492" s="6">
        <v>85</v>
      </c>
      <c r="I1492" s="19">
        <v>90</v>
      </c>
      <c r="J1492" s="13">
        <v>100</v>
      </c>
      <c r="K1492" s="14">
        <v>100</v>
      </c>
      <c r="L1492" s="22">
        <v>82.925257731958766</v>
      </c>
      <c r="M1492" s="1">
        <f t="shared" si="46"/>
        <v>82.925257731958766</v>
      </c>
      <c r="N1492" s="1" t="str">
        <f t="shared" si="47"/>
        <v>EQUAL</v>
      </c>
    </row>
    <row r="1493" spans="1:14" ht="15">
      <c r="A1493" s="11" t="s">
        <v>157</v>
      </c>
      <c r="B1493" s="11"/>
      <c r="C1493" s="11" t="s">
        <v>158</v>
      </c>
      <c r="D1493" s="11" t="str">
        <f>VLOOKUP(E1493,[1]region!$A:$B,2,FALSE)</f>
        <v>LV</v>
      </c>
      <c r="E1493" s="11" t="str">
        <f>IFERROR(VLOOKUP(C1493,Sheet1!C:D,2,FALSE),C1493)</f>
        <v>Latvia</v>
      </c>
      <c r="F1493" s="12">
        <v>2015</v>
      </c>
      <c r="G1493" s="5">
        <v>56.701030927835049</v>
      </c>
      <c r="H1493" s="6">
        <v>86</v>
      </c>
      <c r="I1493" s="19">
        <v>90</v>
      </c>
      <c r="J1493" s="13">
        <v>100</v>
      </c>
      <c r="K1493" s="14">
        <v>100</v>
      </c>
      <c r="L1493" s="22">
        <v>83.175257731958766</v>
      </c>
      <c r="M1493" s="1">
        <f t="shared" si="46"/>
        <v>83.175257731958766</v>
      </c>
      <c r="N1493" s="1" t="str">
        <f t="shared" si="47"/>
        <v>EQUAL</v>
      </c>
    </row>
    <row r="1494" spans="1:14" ht="15">
      <c r="A1494" s="11" t="s">
        <v>157</v>
      </c>
      <c r="B1494" s="11"/>
      <c r="C1494" s="11" t="s">
        <v>158</v>
      </c>
      <c r="D1494" s="11" t="str">
        <f>VLOOKUP(E1494,[1]region!$A:$B,2,FALSE)</f>
        <v>LV</v>
      </c>
      <c r="E1494" s="11" t="str">
        <f>IFERROR(VLOOKUP(C1494,Sheet1!C:D,2,FALSE),C1494)</f>
        <v>Latvia</v>
      </c>
      <c r="F1494" s="12">
        <v>2016</v>
      </c>
      <c r="G1494" s="5">
        <v>58.762886597938149</v>
      </c>
      <c r="H1494" s="6">
        <v>87</v>
      </c>
      <c r="I1494" s="19">
        <v>90</v>
      </c>
      <c r="J1494" s="13">
        <v>100</v>
      </c>
      <c r="K1494" s="14">
        <v>100</v>
      </c>
      <c r="L1494" s="22">
        <v>83.940721649484544</v>
      </c>
      <c r="M1494" s="1">
        <f t="shared" si="46"/>
        <v>83.940721649484544</v>
      </c>
      <c r="N1494" s="1" t="str">
        <f t="shared" si="47"/>
        <v>EQUAL</v>
      </c>
    </row>
    <row r="1495" spans="1:14" ht="15">
      <c r="A1495" s="11" t="s">
        <v>157</v>
      </c>
      <c r="B1495" s="11"/>
      <c r="C1495" s="11" t="s">
        <v>158</v>
      </c>
      <c r="D1495" s="11" t="str">
        <f>VLOOKUP(E1495,[1]region!$A:$B,2,FALSE)</f>
        <v>LV</v>
      </c>
      <c r="E1495" s="11" t="str">
        <f>IFERROR(VLOOKUP(C1495,Sheet1!C:D,2,FALSE),C1495)</f>
        <v>Latvia</v>
      </c>
      <c r="F1495" s="12">
        <v>2017</v>
      </c>
      <c r="G1495" s="5">
        <v>59.793814432989691</v>
      </c>
      <c r="H1495" s="15">
        <v>87</v>
      </c>
      <c r="I1495" s="19">
        <v>90</v>
      </c>
      <c r="J1495" s="13">
        <v>100</v>
      </c>
      <c r="K1495" s="14">
        <v>100</v>
      </c>
      <c r="L1495" s="22">
        <v>84.198453608247419</v>
      </c>
      <c r="M1495" s="1">
        <f t="shared" si="46"/>
        <v>84.198453608247419</v>
      </c>
      <c r="N1495" s="1" t="str">
        <f t="shared" si="47"/>
        <v>EQUAL</v>
      </c>
    </row>
    <row r="1496" spans="1:14" ht="15">
      <c r="A1496" s="11" t="s">
        <v>161</v>
      </c>
      <c r="B1496" s="11"/>
      <c r="C1496" s="11" t="s">
        <v>162</v>
      </c>
      <c r="D1496" s="11" t="str">
        <f>VLOOKUP(E1496,[1]region!$A:$B,2,FALSE)</f>
        <v>LB</v>
      </c>
      <c r="E1496" s="11" t="str">
        <f>IFERROR(VLOOKUP(C1496,Sheet1!C:D,2,FALSE),C1496)</f>
        <v>Lebanon</v>
      </c>
      <c r="F1496" s="12">
        <v>2000</v>
      </c>
      <c r="G1496" s="5">
        <v>30.927835051546392</v>
      </c>
      <c r="H1496" s="6">
        <v>30</v>
      </c>
      <c r="I1496" s="19">
        <v>50</v>
      </c>
      <c r="J1496" s="13">
        <v>44</v>
      </c>
      <c r="K1496" s="14">
        <v>100</v>
      </c>
      <c r="L1496" s="22">
        <v>44.3319587628866</v>
      </c>
      <c r="M1496" s="1">
        <f t="shared" si="46"/>
        <v>44.3319587628866</v>
      </c>
      <c r="N1496" s="1" t="str">
        <f t="shared" si="47"/>
        <v>EQUAL</v>
      </c>
    </row>
    <row r="1497" spans="1:14" ht="15">
      <c r="A1497" s="11" t="s">
        <v>161</v>
      </c>
      <c r="B1497" s="11"/>
      <c r="C1497" s="11" t="s">
        <v>162</v>
      </c>
      <c r="D1497" s="11" t="str">
        <f>VLOOKUP(E1497,[1]region!$A:$B,2,FALSE)</f>
        <v>LB</v>
      </c>
      <c r="E1497" s="11" t="str">
        <f>IFERROR(VLOOKUP(C1497,Sheet1!C:D,2,FALSE),C1497)</f>
        <v>Lebanon</v>
      </c>
      <c r="F1497" s="12">
        <v>2001</v>
      </c>
      <c r="G1497" s="5">
        <v>30.927835051546392</v>
      </c>
      <c r="H1497" s="6">
        <v>30</v>
      </c>
      <c r="I1497" s="19">
        <v>50</v>
      </c>
      <c r="J1497" s="13">
        <v>44</v>
      </c>
      <c r="K1497" s="14">
        <v>100</v>
      </c>
      <c r="L1497" s="22">
        <v>44.3319587628866</v>
      </c>
      <c r="M1497" s="1">
        <f t="shared" si="46"/>
        <v>44.3319587628866</v>
      </c>
      <c r="N1497" s="1" t="str">
        <f t="shared" si="47"/>
        <v>EQUAL</v>
      </c>
    </row>
    <row r="1498" spans="1:14" ht="15">
      <c r="A1498" s="11" t="s">
        <v>161</v>
      </c>
      <c r="B1498" s="11"/>
      <c r="C1498" s="11" t="s">
        <v>162</v>
      </c>
      <c r="D1498" s="11" t="str">
        <f>VLOOKUP(E1498,[1]region!$A:$B,2,FALSE)</f>
        <v>LB</v>
      </c>
      <c r="E1498" s="11" t="str">
        <f>IFERROR(VLOOKUP(C1498,Sheet1!C:D,2,FALSE),C1498)</f>
        <v>Lebanon</v>
      </c>
      <c r="F1498" s="12">
        <v>2002</v>
      </c>
      <c r="G1498" s="5">
        <v>30.927835051546392</v>
      </c>
      <c r="H1498" s="6">
        <v>30</v>
      </c>
      <c r="I1498" s="19">
        <v>50</v>
      </c>
      <c r="J1498" s="13">
        <v>44</v>
      </c>
      <c r="K1498" s="14">
        <v>100</v>
      </c>
      <c r="L1498" s="22">
        <v>44.3319587628866</v>
      </c>
      <c r="M1498" s="1">
        <f t="shared" si="46"/>
        <v>44.3319587628866</v>
      </c>
      <c r="N1498" s="1" t="str">
        <f t="shared" si="47"/>
        <v>EQUAL</v>
      </c>
    </row>
    <row r="1499" spans="1:14" ht="15">
      <c r="A1499" s="11" t="s">
        <v>161</v>
      </c>
      <c r="B1499" s="11"/>
      <c r="C1499" s="11" t="s">
        <v>162</v>
      </c>
      <c r="D1499" s="11" t="str">
        <f>VLOOKUP(E1499,[1]region!$A:$B,2,FALSE)</f>
        <v>LB</v>
      </c>
      <c r="E1499" s="11" t="str">
        <f>IFERROR(VLOOKUP(C1499,Sheet1!C:D,2,FALSE),C1499)</f>
        <v>Lebanon</v>
      </c>
      <c r="F1499" s="12">
        <v>2003</v>
      </c>
      <c r="G1499" s="5">
        <v>30.927835051546392</v>
      </c>
      <c r="H1499" s="6">
        <v>30</v>
      </c>
      <c r="I1499" s="19">
        <v>50</v>
      </c>
      <c r="J1499" s="13">
        <v>44</v>
      </c>
      <c r="K1499" s="14">
        <v>100</v>
      </c>
      <c r="L1499" s="22">
        <v>44.3319587628866</v>
      </c>
      <c r="M1499" s="1">
        <f t="shared" si="46"/>
        <v>44.3319587628866</v>
      </c>
      <c r="N1499" s="1" t="str">
        <f t="shared" si="47"/>
        <v>EQUAL</v>
      </c>
    </row>
    <row r="1500" spans="1:14" ht="15">
      <c r="A1500" s="11" t="s">
        <v>161</v>
      </c>
      <c r="B1500" s="11"/>
      <c r="C1500" s="11" t="s">
        <v>162</v>
      </c>
      <c r="D1500" s="11" t="str">
        <f>VLOOKUP(E1500,[1]region!$A:$B,2,FALSE)</f>
        <v>LB</v>
      </c>
      <c r="E1500" s="11" t="str">
        <f>IFERROR(VLOOKUP(C1500,Sheet1!C:D,2,FALSE),C1500)</f>
        <v>Lebanon</v>
      </c>
      <c r="F1500" s="12">
        <v>2004</v>
      </c>
      <c r="G1500" s="5">
        <v>27.835051546391753</v>
      </c>
      <c r="H1500" s="6">
        <v>33</v>
      </c>
      <c r="I1500" s="19">
        <v>50</v>
      </c>
      <c r="J1500" s="13">
        <v>44</v>
      </c>
      <c r="K1500" s="14">
        <v>100</v>
      </c>
      <c r="L1500" s="22">
        <v>44.30876288659794</v>
      </c>
      <c r="M1500" s="1">
        <f t="shared" si="46"/>
        <v>44.30876288659794</v>
      </c>
      <c r="N1500" s="1" t="str">
        <f t="shared" si="47"/>
        <v>EQUAL</v>
      </c>
    </row>
    <row r="1501" spans="1:14" ht="15">
      <c r="A1501" s="11" t="s">
        <v>161</v>
      </c>
      <c r="B1501" s="11"/>
      <c r="C1501" s="11" t="s">
        <v>162</v>
      </c>
      <c r="D1501" s="11" t="str">
        <f>VLOOKUP(E1501,[1]region!$A:$B,2,FALSE)</f>
        <v>LB</v>
      </c>
      <c r="E1501" s="11" t="str">
        <f>IFERROR(VLOOKUP(C1501,Sheet1!C:D,2,FALSE),C1501)</f>
        <v>Lebanon</v>
      </c>
      <c r="F1501" s="12">
        <v>2005</v>
      </c>
      <c r="G1501" s="5">
        <v>31.958762886597935</v>
      </c>
      <c r="H1501" s="6">
        <v>46</v>
      </c>
      <c r="I1501" s="19">
        <v>80</v>
      </c>
      <c r="J1501" s="13">
        <v>86</v>
      </c>
      <c r="K1501" s="14">
        <v>100</v>
      </c>
      <c r="L1501" s="22">
        <v>62.38969072164948</v>
      </c>
      <c r="M1501" s="1">
        <f t="shared" si="46"/>
        <v>62.38969072164948</v>
      </c>
      <c r="N1501" s="1" t="str">
        <f t="shared" si="47"/>
        <v>EQUAL</v>
      </c>
    </row>
    <row r="1502" spans="1:14" ht="15">
      <c r="A1502" s="11" t="s">
        <v>161</v>
      </c>
      <c r="B1502" s="11"/>
      <c r="C1502" s="11" t="s">
        <v>162</v>
      </c>
      <c r="D1502" s="11" t="str">
        <f>VLOOKUP(E1502,[1]region!$A:$B,2,FALSE)</f>
        <v>LB</v>
      </c>
      <c r="E1502" s="11" t="str">
        <f>IFERROR(VLOOKUP(C1502,Sheet1!C:D,2,FALSE),C1502)</f>
        <v>Lebanon</v>
      </c>
      <c r="F1502" s="12">
        <v>2006</v>
      </c>
      <c r="G1502" s="5">
        <v>37.113402061855673</v>
      </c>
      <c r="H1502" s="6">
        <v>51</v>
      </c>
      <c r="I1502" s="19">
        <v>80</v>
      </c>
      <c r="J1502" s="13">
        <v>86</v>
      </c>
      <c r="K1502" s="14">
        <v>80</v>
      </c>
      <c r="L1502" s="22">
        <v>62.928350515463919</v>
      </c>
      <c r="M1502" s="1">
        <f t="shared" si="46"/>
        <v>62.928350515463919</v>
      </c>
      <c r="N1502" s="1" t="str">
        <f t="shared" si="47"/>
        <v>EQUAL</v>
      </c>
    </row>
    <row r="1503" spans="1:14" ht="15">
      <c r="A1503" s="11" t="s">
        <v>161</v>
      </c>
      <c r="B1503" s="11"/>
      <c r="C1503" s="11" t="s">
        <v>162</v>
      </c>
      <c r="D1503" s="11" t="str">
        <f>VLOOKUP(E1503,[1]region!$A:$B,2,FALSE)</f>
        <v>LB</v>
      </c>
      <c r="E1503" s="11" t="str">
        <f>IFERROR(VLOOKUP(C1503,Sheet1!C:D,2,FALSE),C1503)</f>
        <v>Lebanon</v>
      </c>
      <c r="F1503" s="12">
        <v>2007</v>
      </c>
      <c r="G1503" s="5">
        <v>30.927835051546392</v>
      </c>
      <c r="H1503" s="6">
        <v>49</v>
      </c>
      <c r="I1503" s="19">
        <v>80</v>
      </c>
      <c r="J1503" s="13">
        <v>86</v>
      </c>
      <c r="K1503" s="14">
        <v>90</v>
      </c>
      <c r="L1503" s="22">
        <v>61.881958762886597</v>
      </c>
      <c r="M1503" s="1">
        <f t="shared" si="46"/>
        <v>61.881958762886597</v>
      </c>
      <c r="N1503" s="1" t="str">
        <f t="shared" si="47"/>
        <v>EQUAL</v>
      </c>
    </row>
    <row r="1504" spans="1:14" ht="15">
      <c r="A1504" s="11" t="s">
        <v>161</v>
      </c>
      <c r="B1504" s="11"/>
      <c r="C1504" s="11" t="s">
        <v>162</v>
      </c>
      <c r="D1504" s="11" t="str">
        <f>VLOOKUP(E1504,[1]region!$A:$B,2,FALSE)</f>
        <v>LB</v>
      </c>
      <c r="E1504" s="11" t="str">
        <f>IFERROR(VLOOKUP(C1504,Sheet1!C:D,2,FALSE),C1504)</f>
        <v>Lebanon</v>
      </c>
      <c r="F1504" s="12">
        <v>2008</v>
      </c>
      <c r="G1504" s="5">
        <v>30.927835051546392</v>
      </c>
      <c r="H1504" s="6">
        <v>51</v>
      </c>
      <c r="I1504" s="19">
        <v>80</v>
      </c>
      <c r="J1504" s="13">
        <v>86</v>
      </c>
      <c r="K1504" s="14">
        <v>90</v>
      </c>
      <c r="L1504" s="22">
        <v>62.381958762886597</v>
      </c>
      <c r="M1504" s="1">
        <f t="shared" si="46"/>
        <v>62.381958762886597</v>
      </c>
      <c r="N1504" s="1" t="str">
        <f t="shared" si="47"/>
        <v>EQUAL</v>
      </c>
    </row>
    <row r="1505" spans="1:14" ht="15">
      <c r="A1505" s="11" t="s">
        <v>161</v>
      </c>
      <c r="B1505" s="11"/>
      <c r="C1505" s="11" t="s">
        <v>162</v>
      </c>
      <c r="D1505" s="11" t="str">
        <f>VLOOKUP(E1505,[1]region!$A:$B,2,FALSE)</f>
        <v>LB</v>
      </c>
      <c r="E1505" s="11" t="str">
        <f>IFERROR(VLOOKUP(C1505,Sheet1!C:D,2,FALSE),C1505)</f>
        <v>Lebanon</v>
      </c>
      <c r="F1505" s="12">
        <v>2009</v>
      </c>
      <c r="G1505" s="5">
        <v>25.773195876288657</v>
      </c>
      <c r="H1505" s="6">
        <v>52</v>
      </c>
      <c r="I1505" s="19">
        <v>80</v>
      </c>
      <c r="J1505" s="13">
        <v>86</v>
      </c>
      <c r="K1505" s="14">
        <v>100</v>
      </c>
      <c r="L1505" s="22">
        <v>62.343298969072158</v>
      </c>
      <c r="M1505" s="1">
        <f t="shared" si="46"/>
        <v>62.343298969072158</v>
      </c>
      <c r="N1505" s="1" t="str">
        <f t="shared" si="47"/>
        <v>EQUAL</v>
      </c>
    </row>
    <row r="1506" spans="1:14" ht="15">
      <c r="A1506" s="11" t="s">
        <v>161</v>
      </c>
      <c r="B1506" s="11"/>
      <c r="C1506" s="11" t="s">
        <v>162</v>
      </c>
      <c r="D1506" s="11" t="str">
        <f>VLOOKUP(E1506,[1]region!$A:$B,2,FALSE)</f>
        <v>LB</v>
      </c>
      <c r="E1506" s="11" t="str">
        <f>IFERROR(VLOOKUP(C1506,Sheet1!C:D,2,FALSE),C1506)</f>
        <v>Lebanon</v>
      </c>
      <c r="F1506" s="12">
        <v>2010</v>
      </c>
      <c r="G1506" s="5">
        <v>25.773195876288657</v>
      </c>
      <c r="H1506" s="6">
        <v>52</v>
      </c>
      <c r="I1506" s="19">
        <v>80</v>
      </c>
      <c r="J1506" s="13">
        <v>86</v>
      </c>
      <c r="K1506" s="14">
        <v>100</v>
      </c>
      <c r="L1506" s="22">
        <v>62.343298969072158</v>
      </c>
      <c r="M1506" s="1">
        <f t="shared" si="46"/>
        <v>62.343298969072158</v>
      </c>
      <c r="N1506" s="1" t="str">
        <f t="shared" si="47"/>
        <v>EQUAL</v>
      </c>
    </row>
    <row r="1507" spans="1:14" ht="15">
      <c r="A1507" s="11" t="s">
        <v>161</v>
      </c>
      <c r="B1507" s="11"/>
      <c r="C1507" s="11" t="s">
        <v>162</v>
      </c>
      <c r="D1507" s="11" t="str">
        <f>VLOOKUP(E1507,[1]region!$A:$B,2,FALSE)</f>
        <v>LB</v>
      </c>
      <c r="E1507" s="11" t="str">
        <f>IFERROR(VLOOKUP(C1507,Sheet1!C:D,2,FALSE),C1507)</f>
        <v>Lebanon</v>
      </c>
      <c r="F1507" s="12">
        <v>2011</v>
      </c>
      <c r="G1507" s="5">
        <v>25.637567010309276</v>
      </c>
      <c r="H1507" s="6">
        <v>51</v>
      </c>
      <c r="I1507" s="19">
        <v>80</v>
      </c>
      <c r="J1507" s="13">
        <v>86</v>
      </c>
      <c r="K1507" s="14">
        <v>100</v>
      </c>
      <c r="L1507" s="22">
        <v>62.059391752577319</v>
      </c>
      <c r="M1507" s="1">
        <f t="shared" si="46"/>
        <v>62.059391752577319</v>
      </c>
      <c r="N1507" s="1" t="str">
        <f t="shared" si="47"/>
        <v>EQUAL</v>
      </c>
    </row>
    <row r="1508" spans="1:14" ht="15">
      <c r="A1508" s="11" t="s">
        <v>161</v>
      </c>
      <c r="B1508" s="11"/>
      <c r="C1508" s="11" t="s">
        <v>162</v>
      </c>
      <c r="D1508" s="11" t="str">
        <f>VLOOKUP(E1508,[1]region!$A:$B,2,FALSE)</f>
        <v>LB</v>
      </c>
      <c r="E1508" s="11" t="str">
        <f>IFERROR(VLOOKUP(C1508,Sheet1!C:D,2,FALSE),C1508)</f>
        <v>Lebanon</v>
      </c>
      <c r="F1508" s="12">
        <v>2012</v>
      </c>
      <c r="G1508" s="5">
        <v>30.927835051546392</v>
      </c>
      <c r="H1508" s="6">
        <v>49</v>
      </c>
      <c r="I1508" s="19">
        <v>80</v>
      </c>
      <c r="J1508" s="13">
        <v>86</v>
      </c>
      <c r="K1508" s="14">
        <v>100</v>
      </c>
      <c r="L1508" s="22">
        <v>62.881958762886597</v>
      </c>
      <c r="M1508" s="1">
        <f t="shared" si="46"/>
        <v>62.881958762886597</v>
      </c>
      <c r="N1508" s="1" t="str">
        <f t="shared" si="47"/>
        <v>EQUAL</v>
      </c>
    </row>
    <row r="1509" spans="1:14" ht="15">
      <c r="A1509" s="11" t="s">
        <v>161</v>
      </c>
      <c r="B1509" s="11"/>
      <c r="C1509" s="11" t="s">
        <v>162</v>
      </c>
      <c r="D1509" s="11" t="str">
        <f>VLOOKUP(E1509,[1]region!$A:$B,2,FALSE)</f>
        <v>LB</v>
      </c>
      <c r="E1509" s="11" t="str">
        <f>IFERROR(VLOOKUP(C1509,Sheet1!C:D,2,FALSE),C1509)</f>
        <v>Lebanon</v>
      </c>
      <c r="F1509" s="12">
        <v>2013</v>
      </c>
      <c r="G1509" s="5">
        <v>28.865979381443296</v>
      </c>
      <c r="H1509" s="6">
        <v>48</v>
      </c>
      <c r="I1509" s="19">
        <v>80</v>
      </c>
      <c r="J1509" s="13">
        <v>86</v>
      </c>
      <c r="K1509" s="14">
        <v>100</v>
      </c>
      <c r="L1509" s="22">
        <v>62.116494845360826</v>
      </c>
      <c r="M1509" s="1">
        <f t="shared" si="46"/>
        <v>62.116494845360826</v>
      </c>
      <c r="N1509" s="1" t="str">
        <f t="shared" si="47"/>
        <v>EQUAL</v>
      </c>
    </row>
    <row r="1510" spans="1:14" ht="15">
      <c r="A1510" s="11" t="s">
        <v>161</v>
      </c>
      <c r="B1510" s="11"/>
      <c r="C1510" s="11" t="s">
        <v>162</v>
      </c>
      <c r="D1510" s="11" t="str">
        <f>VLOOKUP(E1510,[1]region!$A:$B,2,FALSE)</f>
        <v>LB</v>
      </c>
      <c r="E1510" s="11" t="str">
        <f>IFERROR(VLOOKUP(C1510,Sheet1!C:D,2,FALSE),C1510)</f>
        <v>Lebanon</v>
      </c>
      <c r="F1510" s="12">
        <v>2014</v>
      </c>
      <c r="G1510" s="5">
        <v>27.835051546391753</v>
      </c>
      <c r="H1510" s="6">
        <v>44</v>
      </c>
      <c r="I1510" s="19">
        <v>80</v>
      </c>
      <c r="J1510" s="13">
        <v>86</v>
      </c>
      <c r="K1510" s="14">
        <v>100</v>
      </c>
      <c r="L1510" s="22">
        <v>60.858762886597937</v>
      </c>
      <c r="M1510" s="1">
        <f t="shared" si="46"/>
        <v>60.858762886597937</v>
      </c>
      <c r="N1510" s="1" t="str">
        <f t="shared" si="47"/>
        <v>EQUAL</v>
      </c>
    </row>
    <row r="1511" spans="1:14" ht="15">
      <c r="A1511" s="11" t="s">
        <v>161</v>
      </c>
      <c r="B1511" s="11"/>
      <c r="C1511" s="11" t="s">
        <v>162</v>
      </c>
      <c r="D1511" s="11" t="str">
        <f>VLOOKUP(E1511,[1]region!$A:$B,2,FALSE)</f>
        <v>LB</v>
      </c>
      <c r="E1511" s="11" t="str">
        <f>IFERROR(VLOOKUP(C1511,Sheet1!C:D,2,FALSE),C1511)</f>
        <v>Lebanon</v>
      </c>
      <c r="F1511" s="12">
        <v>2015</v>
      </c>
      <c r="G1511" s="5">
        <v>28.865979381443296</v>
      </c>
      <c r="H1511" s="6">
        <v>43</v>
      </c>
      <c r="I1511" s="19">
        <v>80</v>
      </c>
      <c r="J1511" s="13">
        <v>86</v>
      </c>
      <c r="K1511" s="14">
        <v>100</v>
      </c>
      <c r="L1511" s="22">
        <v>60.866494845360826</v>
      </c>
      <c r="M1511" s="1">
        <f t="shared" si="46"/>
        <v>60.866494845360826</v>
      </c>
      <c r="N1511" s="1" t="str">
        <f t="shared" si="47"/>
        <v>EQUAL</v>
      </c>
    </row>
    <row r="1512" spans="1:14" ht="15">
      <c r="A1512" s="11" t="s">
        <v>161</v>
      </c>
      <c r="B1512" s="11"/>
      <c r="C1512" s="11" t="s">
        <v>162</v>
      </c>
      <c r="D1512" s="11" t="str">
        <f>VLOOKUP(E1512,[1]region!$A:$B,2,FALSE)</f>
        <v>LB</v>
      </c>
      <c r="E1512" s="11" t="str">
        <f>IFERROR(VLOOKUP(C1512,Sheet1!C:D,2,FALSE),C1512)</f>
        <v>Lebanon</v>
      </c>
      <c r="F1512" s="12">
        <v>2016</v>
      </c>
      <c r="G1512" s="5">
        <v>28.865979381443296</v>
      </c>
      <c r="H1512" s="6">
        <v>44</v>
      </c>
      <c r="I1512" s="19">
        <v>80</v>
      </c>
      <c r="J1512" s="13">
        <v>86</v>
      </c>
      <c r="K1512" s="14">
        <v>100</v>
      </c>
      <c r="L1512" s="22">
        <v>61.116494845360826</v>
      </c>
      <c r="M1512" s="1">
        <f t="shared" si="46"/>
        <v>61.116494845360826</v>
      </c>
      <c r="N1512" s="1" t="str">
        <f t="shared" si="47"/>
        <v>EQUAL</v>
      </c>
    </row>
    <row r="1513" spans="1:14" ht="15">
      <c r="A1513" s="11" t="s">
        <v>161</v>
      </c>
      <c r="B1513" s="11"/>
      <c r="C1513" s="11" t="s">
        <v>162</v>
      </c>
      <c r="D1513" s="11" t="str">
        <f>VLOOKUP(E1513,[1]region!$A:$B,2,FALSE)</f>
        <v>LB</v>
      </c>
      <c r="E1513" s="11" t="str">
        <f>IFERROR(VLOOKUP(C1513,Sheet1!C:D,2,FALSE),C1513)</f>
        <v>Lebanon</v>
      </c>
      <c r="F1513" s="12">
        <v>2017</v>
      </c>
      <c r="G1513" s="5">
        <v>28.865979381443296</v>
      </c>
      <c r="H1513" s="15">
        <v>43</v>
      </c>
      <c r="I1513" s="19">
        <v>80</v>
      </c>
      <c r="J1513" s="13">
        <v>86</v>
      </c>
      <c r="K1513" s="14">
        <v>100</v>
      </c>
      <c r="L1513" s="22">
        <v>60.866494845360826</v>
      </c>
      <c r="M1513" s="1">
        <f t="shared" si="46"/>
        <v>60.866494845360826</v>
      </c>
      <c r="N1513" s="1" t="str">
        <f t="shared" si="47"/>
        <v>EQUAL</v>
      </c>
    </row>
    <row r="1514" spans="1:14" ht="15">
      <c r="A1514" s="11" t="s">
        <v>163</v>
      </c>
      <c r="B1514" s="11"/>
      <c r="C1514" s="11" t="s">
        <v>164</v>
      </c>
      <c r="D1514" s="11" t="str">
        <f>VLOOKUP(E1514,[1]region!$A:$B,2,FALSE)</f>
        <v>LS</v>
      </c>
      <c r="E1514" s="11" t="str">
        <f>IFERROR(VLOOKUP(C1514,Sheet1!C:D,2,FALSE),C1514)</f>
        <v>Lesotho</v>
      </c>
      <c r="F1514" s="12">
        <v>2000</v>
      </c>
      <c r="G1514" s="5">
        <v>35.051546391752574</v>
      </c>
      <c r="H1514" s="6">
        <v>71</v>
      </c>
      <c r="I1514" s="19">
        <v>70</v>
      </c>
      <c r="J1514" s="13">
        <v>44</v>
      </c>
      <c r="K1514" s="14">
        <v>100</v>
      </c>
      <c r="L1514" s="22">
        <v>60.612886597938143</v>
      </c>
      <c r="M1514" s="1">
        <f t="shared" si="46"/>
        <v>60.612886597938143</v>
      </c>
      <c r="N1514" s="1" t="str">
        <f t="shared" si="47"/>
        <v>EQUAL</v>
      </c>
    </row>
    <row r="1515" spans="1:14" ht="15">
      <c r="A1515" s="11" t="s">
        <v>163</v>
      </c>
      <c r="B1515" s="11"/>
      <c r="C1515" s="11" t="s">
        <v>164</v>
      </c>
      <c r="D1515" s="11" t="str">
        <f>VLOOKUP(E1515,[1]region!$A:$B,2,FALSE)</f>
        <v>LS</v>
      </c>
      <c r="E1515" s="11" t="str">
        <f>IFERROR(VLOOKUP(C1515,Sheet1!C:D,2,FALSE),C1515)</f>
        <v>Lesotho</v>
      </c>
      <c r="F1515" s="12">
        <v>2001</v>
      </c>
      <c r="G1515" s="5">
        <v>35.051546391752574</v>
      </c>
      <c r="H1515" s="6">
        <v>71</v>
      </c>
      <c r="I1515" s="19">
        <v>80</v>
      </c>
      <c r="J1515" s="13">
        <v>44</v>
      </c>
      <c r="K1515" s="14">
        <v>100</v>
      </c>
      <c r="L1515" s="22">
        <v>63.112886597938143</v>
      </c>
      <c r="M1515" s="1">
        <f t="shared" si="46"/>
        <v>63.112886597938143</v>
      </c>
      <c r="N1515" s="1" t="str">
        <f t="shared" si="47"/>
        <v>EQUAL</v>
      </c>
    </row>
    <row r="1516" spans="1:14" ht="15">
      <c r="A1516" s="11" t="s">
        <v>163</v>
      </c>
      <c r="B1516" s="11"/>
      <c r="C1516" s="11" t="s">
        <v>164</v>
      </c>
      <c r="D1516" s="11" t="str">
        <f>VLOOKUP(E1516,[1]region!$A:$B,2,FALSE)</f>
        <v>LS</v>
      </c>
      <c r="E1516" s="11" t="str">
        <f>IFERROR(VLOOKUP(C1516,Sheet1!C:D,2,FALSE),C1516)</f>
        <v>Lesotho</v>
      </c>
      <c r="F1516" s="12">
        <v>2002</v>
      </c>
      <c r="G1516" s="5">
        <v>35.051546391752574</v>
      </c>
      <c r="H1516" s="6">
        <v>71</v>
      </c>
      <c r="I1516" s="19">
        <v>90</v>
      </c>
      <c r="J1516" s="13">
        <v>100</v>
      </c>
      <c r="K1516" s="14">
        <v>100</v>
      </c>
      <c r="L1516" s="22">
        <v>74.012886597938149</v>
      </c>
      <c r="M1516" s="1">
        <f t="shared" si="46"/>
        <v>74.012886597938149</v>
      </c>
      <c r="N1516" s="1" t="str">
        <f t="shared" si="47"/>
        <v>EQUAL</v>
      </c>
    </row>
    <row r="1517" spans="1:14" ht="15">
      <c r="A1517" s="11" t="s">
        <v>163</v>
      </c>
      <c r="B1517" s="11"/>
      <c r="C1517" s="11" t="s">
        <v>164</v>
      </c>
      <c r="D1517" s="11" t="str">
        <f>VLOOKUP(E1517,[1]region!$A:$B,2,FALSE)</f>
        <v>LS</v>
      </c>
      <c r="E1517" s="11" t="str">
        <f>IFERROR(VLOOKUP(C1517,Sheet1!C:D,2,FALSE),C1517)</f>
        <v>Lesotho</v>
      </c>
      <c r="F1517" s="12">
        <v>2003</v>
      </c>
      <c r="G1517" s="5">
        <v>35.051546391752574</v>
      </c>
      <c r="H1517" s="6">
        <v>72</v>
      </c>
      <c r="I1517" s="19">
        <v>90</v>
      </c>
      <c r="J1517" s="13">
        <v>100</v>
      </c>
      <c r="K1517" s="14">
        <v>100</v>
      </c>
      <c r="L1517" s="22">
        <v>74.262886597938149</v>
      </c>
      <c r="M1517" s="1">
        <f t="shared" si="46"/>
        <v>74.262886597938149</v>
      </c>
      <c r="N1517" s="1" t="str">
        <f t="shared" si="47"/>
        <v>EQUAL</v>
      </c>
    </row>
    <row r="1518" spans="1:14" ht="15">
      <c r="A1518" s="11" t="s">
        <v>163</v>
      </c>
      <c r="B1518" s="11"/>
      <c r="C1518" s="11" t="s">
        <v>164</v>
      </c>
      <c r="D1518" s="11" t="str">
        <f>VLOOKUP(E1518,[1]region!$A:$B,2,FALSE)</f>
        <v>LS</v>
      </c>
      <c r="E1518" s="11" t="str">
        <f>IFERROR(VLOOKUP(C1518,Sheet1!C:D,2,FALSE),C1518)</f>
        <v>Lesotho</v>
      </c>
      <c r="F1518" s="12">
        <v>2004</v>
      </c>
      <c r="G1518" s="5">
        <v>35.051546391752574</v>
      </c>
      <c r="H1518" s="6">
        <v>72</v>
      </c>
      <c r="I1518" s="19">
        <v>90</v>
      </c>
      <c r="J1518" s="13">
        <v>100</v>
      </c>
      <c r="K1518" s="14">
        <v>100</v>
      </c>
      <c r="L1518" s="22">
        <v>74.262886597938149</v>
      </c>
      <c r="M1518" s="1">
        <f t="shared" si="46"/>
        <v>74.262886597938149</v>
      </c>
      <c r="N1518" s="1" t="str">
        <f t="shared" si="47"/>
        <v>EQUAL</v>
      </c>
    </row>
    <row r="1519" spans="1:14" ht="15">
      <c r="A1519" s="11" t="s">
        <v>163</v>
      </c>
      <c r="B1519" s="11"/>
      <c r="C1519" s="11" t="s">
        <v>164</v>
      </c>
      <c r="D1519" s="11" t="str">
        <f>VLOOKUP(E1519,[1]region!$A:$B,2,FALSE)</f>
        <v>LS</v>
      </c>
      <c r="E1519" s="11" t="str">
        <f>IFERROR(VLOOKUP(C1519,Sheet1!C:D,2,FALSE),C1519)</f>
        <v>Lesotho</v>
      </c>
      <c r="F1519" s="12">
        <v>2005</v>
      </c>
      <c r="G1519" s="5">
        <v>35.051546391752574</v>
      </c>
      <c r="H1519" s="6">
        <v>74</v>
      </c>
      <c r="I1519" s="19">
        <v>90</v>
      </c>
      <c r="J1519" s="13">
        <v>100</v>
      </c>
      <c r="K1519" s="14">
        <v>100</v>
      </c>
      <c r="L1519" s="22">
        <v>74.762886597938149</v>
      </c>
      <c r="M1519" s="1">
        <f t="shared" si="46"/>
        <v>74.762886597938149</v>
      </c>
      <c r="N1519" s="1" t="str">
        <f t="shared" si="47"/>
        <v>EQUAL</v>
      </c>
    </row>
    <row r="1520" spans="1:14" ht="15">
      <c r="A1520" s="11" t="s">
        <v>163</v>
      </c>
      <c r="B1520" s="11"/>
      <c r="C1520" s="11" t="s">
        <v>164</v>
      </c>
      <c r="D1520" s="11" t="str">
        <f>VLOOKUP(E1520,[1]region!$A:$B,2,FALSE)</f>
        <v>LS</v>
      </c>
      <c r="E1520" s="11" t="str">
        <f>IFERROR(VLOOKUP(C1520,Sheet1!C:D,2,FALSE),C1520)</f>
        <v>Lesotho</v>
      </c>
      <c r="F1520" s="12">
        <v>2006</v>
      </c>
      <c r="G1520" s="5">
        <v>32.989690721649481</v>
      </c>
      <c r="H1520" s="6">
        <v>73</v>
      </c>
      <c r="I1520" s="19">
        <v>90</v>
      </c>
      <c r="J1520" s="13">
        <v>100</v>
      </c>
      <c r="K1520" s="14">
        <v>100</v>
      </c>
      <c r="L1520" s="22">
        <v>73.99742268041237</v>
      </c>
      <c r="M1520" s="1">
        <f t="shared" si="46"/>
        <v>73.99742268041237</v>
      </c>
      <c r="N1520" s="1" t="str">
        <f t="shared" si="47"/>
        <v>EQUAL</v>
      </c>
    </row>
    <row r="1521" spans="1:14" ht="15">
      <c r="A1521" s="11" t="s">
        <v>163</v>
      </c>
      <c r="B1521" s="11"/>
      <c r="C1521" s="11" t="s">
        <v>164</v>
      </c>
      <c r="D1521" s="11" t="str">
        <f>VLOOKUP(E1521,[1]region!$A:$B,2,FALSE)</f>
        <v>LS</v>
      </c>
      <c r="E1521" s="11" t="str">
        <f>IFERROR(VLOOKUP(C1521,Sheet1!C:D,2,FALSE),C1521)</f>
        <v>Lesotho</v>
      </c>
      <c r="F1521" s="12">
        <v>2007</v>
      </c>
      <c r="G1521" s="5">
        <v>34.020618556701031</v>
      </c>
      <c r="H1521" s="6">
        <v>71</v>
      </c>
      <c r="I1521" s="19">
        <v>90</v>
      </c>
      <c r="J1521" s="13">
        <v>100</v>
      </c>
      <c r="K1521" s="14">
        <v>100</v>
      </c>
      <c r="L1521" s="22">
        <v>73.755154639175259</v>
      </c>
      <c r="M1521" s="1">
        <f t="shared" si="46"/>
        <v>73.755154639175259</v>
      </c>
      <c r="N1521" s="1" t="str">
        <f t="shared" si="47"/>
        <v>EQUAL</v>
      </c>
    </row>
    <row r="1522" spans="1:14" ht="15">
      <c r="A1522" s="11" t="s">
        <v>163</v>
      </c>
      <c r="B1522" s="11"/>
      <c r="C1522" s="11" t="s">
        <v>164</v>
      </c>
      <c r="D1522" s="11" t="str">
        <f>VLOOKUP(E1522,[1]region!$A:$B,2,FALSE)</f>
        <v>LS</v>
      </c>
      <c r="E1522" s="11" t="str">
        <f>IFERROR(VLOOKUP(C1522,Sheet1!C:D,2,FALSE),C1522)</f>
        <v>Lesotho</v>
      </c>
      <c r="F1522" s="12">
        <v>2008</v>
      </c>
      <c r="G1522" s="5">
        <v>32.989690721649481</v>
      </c>
      <c r="H1522" s="6">
        <v>71</v>
      </c>
      <c r="I1522" s="19">
        <v>90</v>
      </c>
      <c r="J1522" s="13">
        <v>100</v>
      </c>
      <c r="K1522" s="14">
        <v>100</v>
      </c>
      <c r="L1522" s="22">
        <v>73.49742268041237</v>
      </c>
      <c r="M1522" s="1">
        <f t="shared" si="46"/>
        <v>73.49742268041237</v>
      </c>
      <c r="N1522" s="1" t="str">
        <f t="shared" si="47"/>
        <v>EQUAL</v>
      </c>
    </row>
    <row r="1523" spans="1:14" ht="15">
      <c r="A1523" s="11" t="s">
        <v>163</v>
      </c>
      <c r="B1523" s="11"/>
      <c r="C1523" s="11" t="s">
        <v>164</v>
      </c>
      <c r="D1523" s="11" t="str">
        <f>VLOOKUP(E1523,[1]region!$A:$B,2,FALSE)</f>
        <v>LS</v>
      </c>
      <c r="E1523" s="11" t="str">
        <f>IFERROR(VLOOKUP(C1523,Sheet1!C:D,2,FALSE),C1523)</f>
        <v>Lesotho</v>
      </c>
      <c r="F1523" s="12">
        <v>2009</v>
      </c>
      <c r="G1523" s="5">
        <v>34.020618556701031</v>
      </c>
      <c r="H1523" s="6">
        <v>70</v>
      </c>
      <c r="I1523" s="19">
        <v>90</v>
      </c>
      <c r="J1523" s="13">
        <v>100</v>
      </c>
      <c r="K1523" s="14">
        <v>100</v>
      </c>
      <c r="L1523" s="22">
        <v>73.505154639175259</v>
      </c>
      <c r="M1523" s="1">
        <f t="shared" si="46"/>
        <v>73.505154639175259</v>
      </c>
      <c r="N1523" s="1" t="str">
        <f t="shared" si="47"/>
        <v>EQUAL</v>
      </c>
    </row>
    <row r="1524" spans="1:14" ht="15">
      <c r="A1524" s="11" t="s">
        <v>163</v>
      </c>
      <c r="B1524" s="11"/>
      <c r="C1524" s="11" t="s">
        <v>164</v>
      </c>
      <c r="D1524" s="11" t="str">
        <f>VLOOKUP(E1524,[1]region!$A:$B,2,FALSE)</f>
        <v>LS</v>
      </c>
      <c r="E1524" s="11" t="str">
        <f>IFERROR(VLOOKUP(C1524,Sheet1!C:D,2,FALSE),C1524)</f>
        <v>Lesotho</v>
      </c>
      <c r="F1524" s="12">
        <v>2010</v>
      </c>
      <c r="G1524" s="5">
        <v>36.082474226804123</v>
      </c>
      <c r="H1524" s="6">
        <v>70</v>
      </c>
      <c r="I1524" s="19">
        <v>90</v>
      </c>
      <c r="J1524" s="13">
        <v>100</v>
      </c>
      <c r="K1524" s="14">
        <v>100</v>
      </c>
      <c r="L1524" s="22">
        <v>74.020618556701038</v>
      </c>
      <c r="M1524" s="1">
        <f t="shared" si="46"/>
        <v>74.020618556701038</v>
      </c>
      <c r="N1524" s="1" t="str">
        <f t="shared" si="47"/>
        <v>EQUAL</v>
      </c>
    </row>
    <row r="1525" spans="1:14" ht="15">
      <c r="A1525" s="11" t="s">
        <v>163</v>
      </c>
      <c r="B1525" s="11"/>
      <c r="C1525" s="11" t="s">
        <v>164</v>
      </c>
      <c r="D1525" s="11" t="str">
        <f>VLOOKUP(E1525,[1]region!$A:$B,2,FALSE)</f>
        <v>LS</v>
      </c>
      <c r="E1525" s="11" t="str">
        <f>IFERROR(VLOOKUP(C1525,Sheet1!C:D,2,FALSE),C1525)</f>
        <v>Lesotho</v>
      </c>
      <c r="F1525" s="12">
        <v>2011</v>
      </c>
      <c r="G1525" s="5">
        <v>36.248505154639176</v>
      </c>
      <c r="H1525" s="6">
        <v>69</v>
      </c>
      <c r="I1525" s="19">
        <v>90</v>
      </c>
      <c r="J1525" s="13">
        <v>100</v>
      </c>
      <c r="K1525" s="14">
        <v>100</v>
      </c>
      <c r="L1525" s="22">
        <v>73.812126288659798</v>
      </c>
      <c r="M1525" s="1">
        <f t="shared" si="46"/>
        <v>73.812126288659798</v>
      </c>
      <c r="N1525" s="1" t="str">
        <f t="shared" si="47"/>
        <v>EQUAL</v>
      </c>
    </row>
    <row r="1526" spans="1:14" ht="15">
      <c r="A1526" s="11" t="s">
        <v>163</v>
      </c>
      <c r="B1526" s="11"/>
      <c r="C1526" s="11" t="s">
        <v>164</v>
      </c>
      <c r="D1526" s="11" t="str">
        <f>VLOOKUP(E1526,[1]region!$A:$B,2,FALSE)</f>
        <v>LS</v>
      </c>
      <c r="E1526" s="11" t="str">
        <f>IFERROR(VLOOKUP(C1526,Sheet1!C:D,2,FALSE),C1526)</f>
        <v>Lesotho</v>
      </c>
      <c r="F1526" s="12">
        <v>2012</v>
      </c>
      <c r="G1526" s="5">
        <v>46.391752577319586</v>
      </c>
      <c r="H1526" s="6">
        <v>72</v>
      </c>
      <c r="I1526" s="19">
        <v>90</v>
      </c>
      <c r="J1526" s="13">
        <v>100</v>
      </c>
      <c r="K1526" s="14">
        <v>100</v>
      </c>
      <c r="L1526" s="22">
        <v>77.097938144329902</v>
      </c>
      <c r="M1526" s="1">
        <f t="shared" si="46"/>
        <v>77.097938144329902</v>
      </c>
      <c r="N1526" s="1" t="str">
        <f t="shared" si="47"/>
        <v>EQUAL</v>
      </c>
    </row>
    <row r="1527" spans="1:14" ht="15">
      <c r="A1527" s="11" t="s">
        <v>163</v>
      </c>
      <c r="B1527" s="11"/>
      <c r="C1527" s="11" t="s">
        <v>164</v>
      </c>
      <c r="D1527" s="11" t="str">
        <f>VLOOKUP(E1527,[1]region!$A:$B,2,FALSE)</f>
        <v>LS</v>
      </c>
      <c r="E1527" s="11" t="str">
        <f>IFERROR(VLOOKUP(C1527,Sheet1!C:D,2,FALSE),C1527)</f>
        <v>Lesotho</v>
      </c>
      <c r="F1527" s="12">
        <v>2013</v>
      </c>
      <c r="G1527" s="5">
        <v>50.515463917525771</v>
      </c>
      <c r="H1527" s="6">
        <v>72</v>
      </c>
      <c r="I1527" s="19">
        <v>90</v>
      </c>
      <c r="J1527" s="13">
        <v>100</v>
      </c>
      <c r="K1527" s="14">
        <v>100</v>
      </c>
      <c r="L1527" s="22">
        <v>78.128865979381445</v>
      </c>
      <c r="M1527" s="1">
        <f t="shared" si="46"/>
        <v>78.128865979381445</v>
      </c>
      <c r="N1527" s="1" t="str">
        <f t="shared" si="47"/>
        <v>EQUAL</v>
      </c>
    </row>
    <row r="1528" spans="1:14" ht="15">
      <c r="A1528" s="11" t="s">
        <v>163</v>
      </c>
      <c r="B1528" s="11"/>
      <c r="C1528" s="11" t="s">
        <v>164</v>
      </c>
      <c r="D1528" s="11" t="str">
        <f>VLOOKUP(E1528,[1]region!$A:$B,2,FALSE)</f>
        <v>LS</v>
      </c>
      <c r="E1528" s="11" t="str">
        <f>IFERROR(VLOOKUP(C1528,Sheet1!C:D,2,FALSE),C1528)</f>
        <v>Lesotho</v>
      </c>
      <c r="F1528" s="12">
        <v>2014</v>
      </c>
      <c r="G1528" s="5">
        <v>50.515463917525771</v>
      </c>
      <c r="H1528" s="6">
        <v>71</v>
      </c>
      <c r="I1528" s="19">
        <v>90</v>
      </c>
      <c r="J1528" s="13">
        <v>100</v>
      </c>
      <c r="K1528" s="14">
        <v>100</v>
      </c>
      <c r="L1528" s="22">
        <v>77.878865979381445</v>
      </c>
      <c r="M1528" s="1">
        <f t="shared" si="46"/>
        <v>77.878865979381445</v>
      </c>
      <c r="N1528" s="1" t="str">
        <f t="shared" si="47"/>
        <v>EQUAL</v>
      </c>
    </row>
    <row r="1529" spans="1:14" ht="15">
      <c r="A1529" s="11" t="s">
        <v>163</v>
      </c>
      <c r="B1529" s="11"/>
      <c r="C1529" s="11" t="s">
        <v>164</v>
      </c>
      <c r="D1529" s="11" t="str">
        <f>VLOOKUP(E1529,[1]region!$A:$B,2,FALSE)</f>
        <v>LS</v>
      </c>
      <c r="E1529" s="11" t="str">
        <f>IFERROR(VLOOKUP(C1529,Sheet1!C:D,2,FALSE),C1529)</f>
        <v>Lesotho</v>
      </c>
      <c r="F1529" s="12">
        <v>2015</v>
      </c>
      <c r="G1529" s="5">
        <v>45.360824742268044</v>
      </c>
      <c r="H1529" s="6">
        <v>67</v>
      </c>
      <c r="I1529" s="19">
        <v>90</v>
      </c>
      <c r="J1529" s="13">
        <v>100</v>
      </c>
      <c r="K1529" s="14">
        <v>100</v>
      </c>
      <c r="L1529" s="22">
        <v>75.590206185567013</v>
      </c>
      <c r="M1529" s="1">
        <f t="shared" si="46"/>
        <v>75.590206185567013</v>
      </c>
      <c r="N1529" s="1" t="str">
        <f t="shared" si="47"/>
        <v>EQUAL</v>
      </c>
    </row>
    <row r="1530" spans="1:14" ht="15">
      <c r="A1530" s="11" t="s">
        <v>163</v>
      </c>
      <c r="B1530" s="11"/>
      <c r="C1530" s="11" t="s">
        <v>164</v>
      </c>
      <c r="D1530" s="11" t="str">
        <f>VLOOKUP(E1530,[1]region!$A:$B,2,FALSE)</f>
        <v>LS</v>
      </c>
      <c r="E1530" s="11" t="str">
        <f>IFERROR(VLOOKUP(C1530,Sheet1!C:D,2,FALSE),C1530)</f>
        <v>Lesotho</v>
      </c>
      <c r="F1530" s="12">
        <v>2016</v>
      </c>
      <c r="G1530" s="5">
        <v>40.206185567010309</v>
      </c>
      <c r="H1530" s="6">
        <v>64</v>
      </c>
      <c r="I1530" s="19">
        <v>90</v>
      </c>
      <c r="J1530" s="13">
        <v>100</v>
      </c>
      <c r="K1530" s="14">
        <v>100</v>
      </c>
      <c r="L1530" s="22">
        <v>73.551546391752581</v>
      </c>
      <c r="M1530" s="1">
        <f t="shared" si="46"/>
        <v>73.551546391752581</v>
      </c>
      <c r="N1530" s="1" t="str">
        <f t="shared" si="47"/>
        <v>EQUAL</v>
      </c>
    </row>
    <row r="1531" spans="1:14" ht="15">
      <c r="A1531" s="11" t="s">
        <v>163</v>
      </c>
      <c r="B1531" s="11"/>
      <c r="C1531" s="11" t="s">
        <v>164</v>
      </c>
      <c r="D1531" s="11" t="str">
        <f>VLOOKUP(E1531,[1]region!$A:$B,2,FALSE)</f>
        <v>LS</v>
      </c>
      <c r="E1531" s="11" t="str">
        <f>IFERROR(VLOOKUP(C1531,Sheet1!C:D,2,FALSE),C1531)</f>
        <v>Lesotho</v>
      </c>
      <c r="F1531" s="12">
        <v>2017</v>
      </c>
      <c r="G1531" s="5">
        <v>43.298969072164951</v>
      </c>
      <c r="H1531" s="15">
        <v>64</v>
      </c>
      <c r="I1531" s="19">
        <v>90</v>
      </c>
      <c r="J1531" s="13">
        <v>100</v>
      </c>
      <c r="K1531" s="14">
        <v>100</v>
      </c>
      <c r="L1531" s="22">
        <v>74.324742268041234</v>
      </c>
      <c r="M1531" s="1">
        <f t="shared" si="46"/>
        <v>74.324742268041234</v>
      </c>
      <c r="N1531" s="1" t="str">
        <f t="shared" si="47"/>
        <v>EQUAL</v>
      </c>
    </row>
    <row r="1532" spans="1:14" ht="15">
      <c r="A1532" s="11" t="s">
        <v>159</v>
      </c>
      <c r="B1532" s="11"/>
      <c r="C1532" s="11" t="s">
        <v>160</v>
      </c>
      <c r="D1532" s="11" t="str">
        <f>VLOOKUP(E1532,[1]region!$A:$B,2,FALSE)</f>
        <v>LR</v>
      </c>
      <c r="E1532" s="11" t="str">
        <f>IFERROR(VLOOKUP(C1532,Sheet1!C:D,2,FALSE),C1532)</f>
        <v>Liberia</v>
      </c>
      <c r="F1532" s="12">
        <v>2000</v>
      </c>
      <c r="G1532" s="5">
        <v>22.680412371134022</v>
      </c>
      <c r="H1532" s="6">
        <v>22</v>
      </c>
      <c r="I1532" s="19">
        <v>50</v>
      </c>
      <c r="J1532" s="13">
        <v>30</v>
      </c>
      <c r="K1532" s="14">
        <v>90</v>
      </c>
      <c r="L1532" s="22">
        <v>37.170103092783506</v>
      </c>
      <c r="M1532" s="1">
        <f t="shared" si="46"/>
        <v>37.170103092783506</v>
      </c>
      <c r="N1532" s="1" t="str">
        <f t="shared" si="47"/>
        <v>EQUAL</v>
      </c>
    </row>
    <row r="1533" spans="1:14" ht="15">
      <c r="A1533" s="11" t="s">
        <v>159</v>
      </c>
      <c r="B1533" s="11"/>
      <c r="C1533" s="11" t="s">
        <v>160</v>
      </c>
      <c r="D1533" s="11" t="str">
        <f>VLOOKUP(E1533,[1]region!$A:$B,2,FALSE)</f>
        <v>LR</v>
      </c>
      <c r="E1533" s="11" t="str">
        <f>IFERROR(VLOOKUP(C1533,Sheet1!C:D,2,FALSE),C1533)</f>
        <v>Liberia</v>
      </c>
      <c r="F1533" s="12">
        <v>2001</v>
      </c>
      <c r="G1533" s="5">
        <v>22.680412371134022</v>
      </c>
      <c r="H1533" s="6">
        <v>22</v>
      </c>
      <c r="I1533" s="19">
        <v>50</v>
      </c>
      <c r="J1533" s="13">
        <v>30</v>
      </c>
      <c r="K1533" s="14">
        <v>90</v>
      </c>
      <c r="L1533" s="22">
        <v>37.170103092783506</v>
      </c>
      <c r="M1533" s="1">
        <f t="shared" si="46"/>
        <v>37.170103092783506</v>
      </c>
      <c r="N1533" s="1" t="str">
        <f t="shared" si="47"/>
        <v>EQUAL</v>
      </c>
    </row>
    <row r="1534" spans="1:14" ht="15">
      <c r="A1534" s="11" t="s">
        <v>159</v>
      </c>
      <c r="B1534" s="11"/>
      <c r="C1534" s="11" t="s">
        <v>160</v>
      </c>
      <c r="D1534" s="11" t="str">
        <f>VLOOKUP(E1534,[1]region!$A:$B,2,FALSE)</f>
        <v>LR</v>
      </c>
      <c r="E1534" s="11" t="str">
        <f>IFERROR(VLOOKUP(C1534,Sheet1!C:D,2,FALSE),C1534)</f>
        <v>Liberia</v>
      </c>
      <c r="F1534" s="12">
        <v>2002</v>
      </c>
      <c r="G1534" s="5">
        <v>22.680412371134022</v>
      </c>
      <c r="H1534" s="6">
        <v>22</v>
      </c>
      <c r="I1534" s="19">
        <v>50</v>
      </c>
      <c r="J1534" s="13">
        <v>30</v>
      </c>
      <c r="K1534" s="14">
        <v>90</v>
      </c>
      <c r="L1534" s="22">
        <v>37.170103092783506</v>
      </c>
      <c r="M1534" s="1">
        <f t="shared" si="46"/>
        <v>37.170103092783506</v>
      </c>
      <c r="N1534" s="1" t="str">
        <f t="shared" si="47"/>
        <v>EQUAL</v>
      </c>
    </row>
    <row r="1535" spans="1:14" ht="15">
      <c r="A1535" s="11" t="s">
        <v>159</v>
      </c>
      <c r="B1535" s="11"/>
      <c r="C1535" s="11" t="s">
        <v>160</v>
      </c>
      <c r="D1535" s="11" t="str">
        <f>VLOOKUP(E1535,[1]region!$A:$B,2,FALSE)</f>
        <v>LR</v>
      </c>
      <c r="E1535" s="11" t="str">
        <f>IFERROR(VLOOKUP(C1535,Sheet1!C:D,2,FALSE),C1535)</f>
        <v>Liberia</v>
      </c>
      <c r="F1535" s="12">
        <v>2003</v>
      </c>
      <c r="G1535" s="5">
        <v>22.680412371134022</v>
      </c>
      <c r="H1535" s="6">
        <v>22</v>
      </c>
      <c r="I1535" s="19">
        <v>55</v>
      </c>
      <c r="J1535" s="13">
        <v>30</v>
      </c>
      <c r="K1535" s="14">
        <v>90</v>
      </c>
      <c r="L1535" s="22">
        <v>38.420103092783506</v>
      </c>
      <c r="M1535" s="1">
        <f t="shared" si="46"/>
        <v>38.420103092783506</v>
      </c>
      <c r="N1535" s="1" t="str">
        <f t="shared" si="47"/>
        <v>EQUAL</v>
      </c>
    </row>
    <row r="1536" spans="1:14" ht="15">
      <c r="A1536" s="11" t="s">
        <v>159</v>
      </c>
      <c r="B1536" s="11"/>
      <c r="C1536" s="11" t="s">
        <v>160</v>
      </c>
      <c r="D1536" s="11" t="str">
        <f>VLOOKUP(E1536,[1]region!$A:$B,2,FALSE)</f>
        <v>LR</v>
      </c>
      <c r="E1536" s="11" t="str">
        <f>IFERROR(VLOOKUP(C1536,Sheet1!C:D,2,FALSE),C1536)</f>
        <v>Liberia</v>
      </c>
      <c r="F1536" s="12">
        <v>2004</v>
      </c>
      <c r="G1536" s="5">
        <v>22.680412371134022</v>
      </c>
      <c r="H1536" s="6">
        <v>40</v>
      </c>
      <c r="I1536" s="19">
        <v>65</v>
      </c>
      <c r="J1536" s="13">
        <v>30</v>
      </c>
      <c r="K1536" s="14">
        <v>100</v>
      </c>
      <c r="L1536" s="22">
        <v>46.420103092783506</v>
      </c>
      <c r="M1536" s="1">
        <f t="shared" si="46"/>
        <v>46.420103092783506</v>
      </c>
      <c r="N1536" s="1" t="str">
        <f t="shared" si="47"/>
        <v>EQUAL</v>
      </c>
    </row>
    <row r="1537" spans="1:14" ht="15">
      <c r="A1537" s="11" t="s">
        <v>159</v>
      </c>
      <c r="B1537" s="11"/>
      <c r="C1537" s="11" t="s">
        <v>160</v>
      </c>
      <c r="D1537" s="11" t="str">
        <f>VLOOKUP(E1537,[1]region!$A:$B,2,FALSE)</f>
        <v>LR</v>
      </c>
      <c r="E1537" s="11" t="str">
        <f>IFERROR(VLOOKUP(C1537,Sheet1!C:D,2,FALSE),C1537)</f>
        <v>Liberia</v>
      </c>
      <c r="F1537" s="12">
        <v>2005</v>
      </c>
      <c r="G1537" s="5">
        <v>22.680412371134022</v>
      </c>
      <c r="H1537" s="6">
        <v>56</v>
      </c>
      <c r="I1537" s="19">
        <v>75</v>
      </c>
      <c r="J1537" s="13">
        <v>30</v>
      </c>
      <c r="K1537" s="14">
        <v>100</v>
      </c>
      <c r="L1537" s="22">
        <v>52.920103092783506</v>
      </c>
      <c r="M1537" s="1">
        <f t="shared" si="46"/>
        <v>52.920103092783506</v>
      </c>
      <c r="N1537" s="1" t="str">
        <f t="shared" si="47"/>
        <v>EQUAL</v>
      </c>
    </row>
    <row r="1538" spans="1:14" ht="15">
      <c r="A1538" s="11" t="s">
        <v>159</v>
      </c>
      <c r="B1538" s="11"/>
      <c r="C1538" s="11" t="s">
        <v>160</v>
      </c>
      <c r="D1538" s="11" t="str">
        <f>VLOOKUP(E1538,[1]region!$A:$B,2,FALSE)</f>
        <v>LR</v>
      </c>
      <c r="E1538" s="11" t="str">
        <f>IFERROR(VLOOKUP(C1538,Sheet1!C:D,2,FALSE),C1538)</f>
        <v>Liberia</v>
      </c>
      <c r="F1538" s="12">
        <v>2006</v>
      </c>
      <c r="G1538" s="5">
        <v>21.649484536082475</v>
      </c>
      <c r="H1538" s="6">
        <v>57</v>
      </c>
      <c r="I1538" s="19">
        <v>80</v>
      </c>
      <c r="J1538" s="13">
        <v>86</v>
      </c>
      <c r="K1538" s="14">
        <v>100</v>
      </c>
      <c r="L1538" s="22">
        <v>62.562371134020616</v>
      </c>
      <c r="M1538" s="1">
        <f t="shared" si="46"/>
        <v>62.562371134020616</v>
      </c>
      <c r="N1538" s="1" t="str">
        <f t="shared" si="47"/>
        <v>EQUAL</v>
      </c>
    </row>
    <row r="1539" spans="1:14" ht="15">
      <c r="A1539" s="11" t="s">
        <v>159</v>
      </c>
      <c r="B1539" s="11"/>
      <c r="C1539" s="11" t="s">
        <v>160</v>
      </c>
      <c r="D1539" s="11" t="str">
        <f>VLOOKUP(E1539,[1]region!$A:$B,2,FALSE)</f>
        <v>LR</v>
      </c>
      <c r="E1539" s="11" t="str">
        <f>IFERROR(VLOOKUP(C1539,Sheet1!C:D,2,FALSE),C1539)</f>
        <v>Liberia</v>
      </c>
      <c r="F1539" s="12">
        <v>2007</v>
      </c>
      <c r="G1539" s="5">
        <v>21.649484536082475</v>
      </c>
      <c r="H1539" s="6">
        <v>59</v>
      </c>
      <c r="I1539" s="19">
        <v>80</v>
      </c>
      <c r="J1539" s="13">
        <v>86</v>
      </c>
      <c r="K1539" s="14">
        <v>100</v>
      </c>
      <c r="L1539" s="22">
        <v>63.062371134020616</v>
      </c>
      <c r="M1539" s="1">
        <f t="shared" ref="M1539:M1602" si="48">G1539*0.25+H1539*0.25+I1539*0.25+J1539*0.15+K1539*0.1</f>
        <v>63.062371134020616</v>
      </c>
      <c r="N1539" s="1" t="str">
        <f t="shared" ref="N1539:N1602" si="49">IF(ABS(M1539-L1539)&lt;0.5,"EQUAL", "NOT EQUAL")</f>
        <v>EQUAL</v>
      </c>
    </row>
    <row r="1540" spans="1:14" ht="15">
      <c r="A1540" s="11" t="s">
        <v>159</v>
      </c>
      <c r="B1540" s="11"/>
      <c r="C1540" s="11" t="s">
        <v>160</v>
      </c>
      <c r="D1540" s="11" t="str">
        <f>VLOOKUP(E1540,[1]region!$A:$B,2,FALSE)</f>
        <v>LR</v>
      </c>
      <c r="E1540" s="11" t="str">
        <f>IFERROR(VLOOKUP(C1540,Sheet1!C:D,2,FALSE),C1540)</f>
        <v>Liberia</v>
      </c>
      <c r="F1540" s="12">
        <v>2008</v>
      </c>
      <c r="G1540" s="5">
        <v>24.742268041237114</v>
      </c>
      <c r="H1540" s="6">
        <v>59</v>
      </c>
      <c r="I1540" s="19">
        <v>80</v>
      </c>
      <c r="J1540" s="13">
        <v>86</v>
      </c>
      <c r="K1540" s="14">
        <v>100</v>
      </c>
      <c r="L1540" s="22">
        <v>63.835567010309276</v>
      </c>
      <c r="M1540" s="1">
        <f t="shared" si="48"/>
        <v>63.835567010309276</v>
      </c>
      <c r="N1540" s="1" t="str">
        <f t="shared" si="49"/>
        <v>EQUAL</v>
      </c>
    </row>
    <row r="1541" spans="1:14" ht="15">
      <c r="A1541" s="11" t="s">
        <v>159</v>
      </c>
      <c r="B1541" s="11"/>
      <c r="C1541" s="11" t="s">
        <v>160</v>
      </c>
      <c r="D1541" s="11" t="str">
        <f>VLOOKUP(E1541,[1]region!$A:$B,2,FALSE)</f>
        <v>LR</v>
      </c>
      <c r="E1541" s="11" t="str">
        <f>IFERROR(VLOOKUP(C1541,Sheet1!C:D,2,FALSE),C1541)</f>
        <v>Liberia</v>
      </c>
      <c r="F1541" s="12">
        <v>2009</v>
      </c>
      <c r="G1541" s="5">
        <v>31.958762886597935</v>
      </c>
      <c r="H1541" s="6">
        <v>58</v>
      </c>
      <c r="I1541" s="19">
        <v>80</v>
      </c>
      <c r="J1541" s="13">
        <v>86</v>
      </c>
      <c r="K1541" s="14">
        <v>100</v>
      </c>
      <c r="L1541" s="22">
        <v>65.389690721649487</v>
      </c>
      <c r="M1541" s="1">
        <f t="shared" si="48"/>
        <v>65.389690721649487</v>
      </c>
      <c r="N1541" s="1" t="str">
        <f t="shared" si="49"/>
        <v>EQUAL</v>
      </c>
    </row>
    <row r="1542" spans="1:14" ht="15">
      <c r="A1542" s="11" t="s">
        <v>159</v>
      </c>
      <c r="B1542" s="11"/>
      <c r="C1542" s="11" t="s">
        <v>160</v>
      </c>
      <c r="D1542" s="11" t="str">
        <f>VLOOKUP(E1542,[1]region!$A:$B,2,FALSE)</f>
        <v>LR</v>
      </c>
      <c r="E1542" s="11" t="str">
        <f>IFERROR(VLOOKUP(C1542,Sheet1!C:D,2,FALSE),C1542)</f>
        <v>Liberia</v>
      </c>
      <c r="F1542" s="12">
        <v>2010</v>
      </c>
      <c r="G1542" s="5">
        <v>34.020618556701031</v>
      </c>
      <c r="H1542" s="6">
        <v>58</v>
      </c>
      <c r="I1542" s="19">
        <v>80</v>
      </c>
      <c r="J1542" s="13">
        <v>86</v>
      </c>
      <c r="K1542" s="14">
        <v>100</v>
      </c>
      <c r="L1542" s="22">
        <v>65.905154639175265</v>
      </c>
      <c r="M1542" s="1">
        <f t="shared" si="48"/>
        <v>65.905154639175265</v>
      </c>
      <c r="N1542" s="1" t="str">
        <f t="shared" si="49"/>
        <v>EQUAL</v>
      </c>
    </row>
    <row r="1543" spans="1:14" ht="15">
      <c r="A1543" s="11" t="s">
        <v>159</v>
      </c>
      <c r="B1543" s="11"/>
      <c r="C1543" s="11" t="s">
        <v>160</v>
      </c>
      <c r="D1543" s="11" t="str">
        <f>VLOOKUP(E1543,[1]region!$A:$B,2,FALSE)</f>
        <v>LR</v>
      </c>
      <c r="E1543" s="11" t="str">
        <f>IFERROR(VLOOKUP(C1543,Sheet1!C:D,2,FALSE),C1543)</f>
        <v>Liberia</v>
      </c>
      <c r="F1543" s="12">
        <v>2011</v>
      </c>
      <c r="G1543" s="5">
        <v>32.874175257731949</v>
      </c>
      <c r="H1543" s="6">
        <v>60</v>
      </c>
      <c r="I1543" s="19">
        <v>80</v>
      </c>
      <c r="J1543" s="13">
        <v>86</v>
      </c>
      <c r="K1543" s="14">
        <v>100</v>
      </c>
      <c r="L1543" s="22">
        <v>66.118543814432996</v>
      </c>
      <c r="M1543" s="1">
        <f t="shared" si="48"/>
        <v>66.118543814432996</v>
      </c>
      <c r="N1543" s="1" t="str">
        <f t="shared" si="49"/>
        <v>EQUAL</v>
      </c>
    </row>
    <row r="1544" spans="1:14" ht="15">
      <c r="A1544" s="11" t="s">
        <v>159</v>
      </c>
      <c r="B1544" s="11"/>
      <c r="C1544" s="11" t="s">
        <v>160</v>
      </c>
      <c r="D1544" s="11" t="str">
        <f>VLOOKUP(E1544,[1]region!$A:$B,2,FALSE)</f>
        <v>LR</v>
      </c>
      <c r="E1544" s="11" t="str">
        <f>IFERROR(VLOOKUP(C1544,Sheet1!C:D,2,FALSE),C1544)</f>
        <v>Liberia</v>
      </c>
      <c r="F1544" s="12">
        <v>2012</v>
      </c>
      <c r="G1544" s="5">
        <v>42.268041237113401</v>
      </c>
      <c r="H1544" s="6">
        <v>60</v>
      </c>
      <c r="I1544" s="19">
        <v>80</v>
      </c>
      <c r="J1544" s="13">
        <v>86</v>
      </c>
      <c r="K1544" s="14">
        <v>100</v>
      </c>
      <c r="L1544" s="22">
        <v>68.467010309278351</v>
      </c>
      <c r="M1544" s="1">
        <f t="shared" si="48"/>
        <v>68.467010309278351</v>
      </c>
      <c r="N1544" s="1" t="str">
        <f t="shared" si="49"/>
        <v>EQUAL</v>
      </c>
    </row>
    <row r="1545" spans="1:14" ht="15">
      <c r="A1545" s="11" t="s">
        <v>159</v>
      </c>
      <c r="B1545" s="11"/>
      <c r="C1545" s="11" t="s">
        <v>160</v>
      </c>
      <c r="D1545" s="11" t="str">
        <f>VLOOKUP(E1545,[1]region!$A:$B,2,FALSE)</f>
        <v>LR</v>
      </c>
      <c r="E1545" s="11" t="str">
        <f>IFERROR(VLOOKUP(C1545,Sheet1!C:D,2,FALSE),C1545)</f>
        <v>Liberia</v>
      </c>
      <c r="F1545" s="12">
        <v>2013</v>
      </c>
      <c r="G1545" s="5">
        <v>39.175257731958766</v>
      </c>
      <c r="H1545" s="6">
        <v>59</v>
      </c>
      <c r="I1545" s="19">
        <v>80</v>
      </c>
      <c r="J1545" s="13">
        <v>86</v>
      </c>
      <c r="K1545" s="14">
        <v>100</v>
      </c>
      <c r="L1545" s="22">
        <v>67.443814432989683</v>
      </c>
      <c r="M1545" s="1">
        <f t="shared" si="48"/>
        <v>67.443814432989683</v>
      </c>
      <c r="N1545" s="1" t="str">
        <f t="shared" si="49"/>
        <v>EQUAL</v>
      </c>
    </row>
    <row r="1546" spans="1:14" ht="15">
      <c r="A1546" s="11" t="s">
        <v>159</v>
      </c>
      <c r="B1546" s="11"/>
      <c r="C1546" s="11" t="s">
        <v>160</v>
      </c>
      <c r="D1546" s="11" t="str">
        <f>VLOOKUP(E1546,[1]region!$A:$B,2,FALSE)</f>
        <v>LR</v>
      </c>
      <c r="E1546" s="11" t="str">
        <f>IFERROR(VLOOKUP(C1546,Sheet1!C:D,2,FALSE),C1546)</f>
        <v>Liberia</v>
      </c>
      <c r="F1546" s="12">
        <v>2014</v>
      </c>
      <c r="G1546" s="5">
        <v>38.144329896907216</v>
      </c>
      <c r="H1546" s="6">
        <v>56</v>
      </c>
      <c r="I1546" s="19">
        <v>80</v>
      </c>
      <c r="J1546" s="13">
        <v>86</v>
      </c>
      <c r="K1546" s="14">
        <v>100</v>
      </c>
      <c r="L1546" s="22">
        <v>66.436082474226794</v>
      </c>
      <c r="M1546" s="1">
        <f t="shared" si="48"/>
        <v>66.436082474226794</v>
      </c>
      <c r="N1546" s="1" t="str">
        <f t="shared" si="49"/>
        <v>EQUAL</v>
      </c>
    </row>
    <row r="1547" spans="1:14" ht="15">
      <c r="A1547" s="11" t="s">
        <v>159</v>
      </c>
      <c r="B1547" s="11"/>
      <c r="C1547" s="11" t="s">
        <v>160</v>
      </c>
      <c r="D1547" s="11" t="str">
        <f>VLOOKUP(E1547,[1]region!$A:$B,2,FALSE)</f>
        <v>LR</v>
      </c>
      <c r="E1547" s="11" t="str">
        <f>IFERROR(VLOOKUP(C1547,Sheet1!C:D,2,FALSE),C1547)</f>
        <v>Liberia</v>
      </c>
      <c r="F1547" s="12">
        <v>2015</v>
      </c>
      <c r="G1547" s="5">
        <v>38.144329896907216</v>
      </c>
      <c r="H1547" s="6">
        <v>61</v>
      </c>
      <c r="I1547" s="19">
        <v>80</v>
      </c>
      <c r="J1547" s="13">
        <v>86</v>
      </c>
      <c r="K1547" s="14">
        <v>100</v>
      </c>
      <c r="L1547" s="22">
        <v>67.686082474226794</v>
      </c>
      <c r="M1547" s="1">
        <f t="shared" si="48"/>
        <v>67.686082474226794</v>
      </c>
      <c r="N1547" s="1" t="str">
        <f t="shared" si="49"/>
        <v>EQUAL</v>
      </c>
    </row>
    <row r="1548" spans="1:14" ht="15">
      <c r="A1548" s="11" t="s">
        <v>159</v>
      </c>
      <c r="B1548" s="11"/>
      <c r="C1548" s="11" t="s">
        <v>160</v>
      </c>
      <c r="D1548" s="11" t="str">
        <f>VLOOKUP(E1548,[1]region!$A:$B,2,FALSE)</f>
        <v>LR</v>
      </c>
      <c r="E1548" s="11" t="str">
        <f>IFERROR(VLOOKUP(C1548,Sheet1!C:D,2,FALSE),C1548)</f>
        <v>Liberia</v>
      </c>
      <c r="F1548" s="12">
        <v>2016</v>
      </c>
      <c r="G1548" s="5">
        <v>38.144329896907216</v>
      </c>
      <c r="H1548" s="6">
        <v>62</v>
      </c>
      <c r="I1548" s="19">
        <v>80</v>
      </c>
      <c r="J1548" s="13">
        <v>86</v>
      </c>
      <c r="K1548" s="14">
        <v>100</v>
      </c>
      <c r="L1548" s="22">
        <v>67.936082474226794</v>
      </c>
      <c r="M1548" s="1">
        <f t="shared" si="48"/>
        <v>67.936082474226794</v>
      </c>
      <c r="N1548" s="1" t="str">
        <f t="shared" si="49"/>
        <v>EQUAL</v>
      </c>
    </row>
    <row r="1549" spans="1:14" ht="15">
      <c r="A1549" s="11" t="s">
        <v>159</v>
      </c>
      <c r="B1549" s="11"/>
      <c r="C1549" s="11" t="s">
        <v>160</v>
      </c>
      <c r="D1549" s="11" t="str">
        <f>VLOOKUP(E1549,[1]region!$A:$B,2,FALSE)</f>
        <v>LR</v>
      </c>
      <c r="E1549" s="11" t="str">
        <f>IFERROR(VLOOKUP(C1549,Sheet1!C:D,2,FALSE),C1549)</f>
        <v>Liberia</v>
      </c>
      <c r="F1549" s="12">
        <v>2017</v>
      </c>
      <c r="G1549" s="5">
        <v>31.958762886597935</v>
      </c>
      <c r="H1549" s="15">
        <v>62</v>
      </c>
      <c r="I1549" s="19">
        <v>80</v>
      </c>
      <c r="J1549" s="13">
        <v>86</v>
      </c>
      <c r="K1549" s="14">
        <v>100</v>
      </c>
      <c r="L1549" s="22">
        <v>66.389690721649487</v>
      </c>
      <c r="M1549" s="1">
        <f t="shared" si="48"/>
        <v>66.389690721649487</v>
      </c>
      <c r="N1549" s="1" t="str">
        <f t="shared" si="49"/>
        <v>EQUAL</v>
      </c>
    </row>
    <row r="1550" spans="1:14" ht="15">
      <c r="A1550" s="11" t="s">
        <v>165</v>
      </c>
      <c r="B1550" s="11"/>
      <c r="C1550" s="11" t="s">
        <v>166</v>
      </c>
      <c r="D1550" s="11" t="str">
        <f>VLOOKUP(E1550,[1]region!$A:$B,2,FALSE)</f>
        <v>LY</v>
      </c>
      <c r="E1550" s="11" t="str">
        <f>IFERROR(VLOOKUP(C1550,Sheet1!C:D,2,FALSE),C1550)</f>
        <v>Libya</v>
      </c>
      <c r="F1550" s="12">
        <v>2000</v>
      </c>
      <c r="G1550" s="5">
        <v>21.649484536082475</v>
      </c>
      <c r="H1550" s="6">
        <v>8</v>
      </c>
      <c r="I1550" s="19">
        <v>15</v>
      </c>
      <c r="J1550" s="13">
        <v>16</v>
      </c>
      <c r="K1550" s="14">
        <v>100</v>
      </c>
      <c r="L1550" s="22">
        <v>23.562371134020619</v>
      </c>
      <c r="M1550" s="1">
        <f t="shared" si="48"/>
        <v>23.562371134020619</v>
      </c>
      <c r="N1550" s="1" t="str">
        <f t="shared" si="49"/>
        <v>EQUAL</v>
      </c>
    </row>
    <row r="1551" spans="1:14" ht="15">
      <c r="A1551" s="11" t="s">
        <v>165</v>
      </c>
      <c r="B1551" s="11"/>
      <c r="C1551" s="11" t="s">
        <v>166</v>
      </c>
      <c r="D1551" s="11" t="str">
        <f>VLOOKUP(E1551,[1]region!$A:$B,2,FALSE)</f>
        <v>LY</v>
      </c>
      <c r="E1551" s="11" t="str">
        <f>IFERROR(VLOOKUP(C1551,Sheet1!C:D,2,FALSE),C1551)</f>
        <v>Libya</v>
      </c>
      <c r="F1551" s="12">
        <v>2001</v>
      </c>
      <c r="G1551" s="5">
        <v>21.649484536082475</v>
      </c>
      <c r="H1551" s="6">
        <v>8</v>
      </c>
      <c r="I1551" s="19">
        <v>15</v>
      </c>
      <c r="J1551" s="13">
        <v>16</v>
      </c>
      <c r="K1551" s="14">
        <v>100</v>
      </c>
      <c r="L1551" s="22">
        <v>23.562371134020619</v>
      </c>
      <c r="M1551" s="1">
        <f t="shared" si="48"/>
        <v>23.562371134020619</v>
      </c>
      <c r="N1551" s="1" t="str">
        <f t="shared" si="49"/>
        <v>EQUAL</v>
      </c>
    </row>
    <row r="1552" spans="1:14" ht="15">
      <c r="A1552" s="11" t="s">
        <v>165</v>
      </c>
      <c r="B1552" s="11"/>
      <c r="C1552" s="11" t="s">
        <v>166</v>
      </c>
      <c r="D1552" s="11" t="str">
        <f>VLOOKUP(E1552,[1]region!$A:$B,2,FALSE)</f>
        <v>LY</v>
      </c>
      <c r="E1552" s="11" t="str">
        <f>IFERROR(VLOOKUP(C1552,Sheet1!C:D,2,FALSE),C1552)</f>
        <v>Libya</v>
      </c>
      <c r="F1552" s="12">
        <v>2002</v>
      </c>
      <c r="G1552" s="5">
        <v>21.649484536082475</v>
      </c>
      <c r="H1552" s="6">
        <v>8</v>
      </c>
      <c r="I1552" s="19">
        <v>15</v>
      </c>
      <c r="J1552" s="13">
        <v>16</v>
      </c>
      <c r="K1552" s="14">
        <v>100</v>
      </c>
      <c r="L1552" s="22">
        <v>23.562371134020619</v>
      </c>
      <c r="M1552" s="1">
        <f t="shared" si="48"/>
        <v>23.562371134020619</v>
      </c>
      <c r="N1552" s="1" t="str">
        <f t="shared" si="49"/>
        <v>EQUAL</v>
      </c>
    </row>
    <row r="1553" spans="1:14" ht="15">
      <c r="A1553" s="11" t="s">
        <v>165</v>
      </c>
      <c r="B1553" s="11"/>
      <c r="C1553" s="11" t="s">
        <v>166</v>
      </c>
      <c r="D1553" s="11" t="str">
        <f>VLOOKUP(E1553,[1]region!$A:$B,2,FALSE)</f>
        <v>LY</v>
      </c>
      <c r="E1553" s="11" t="str">
        <f>IFERROR(VLOOKUP(C1553,Sheet1!C:D,2,FALSE),C1553)</f>
        <v>Libya</v>
      </c>
      <c r="F1553" s="12">
        <v>2003</v>
      </c>
      <c r="G1553" s="5">
        <v>21.649484536082475</v>
      </c>
      <c r="H1553" s="6">
        <v>7</v>
      </c>
      <c r="I1553" s="19">
        <v>15</v>
      </c>
      <c r="J1553" s="13">
        <v>16</v>
      </c>
      <c r="K1553" s="14">
        <v>100</v>
      </c>
      <c r="L1553" s="22">
        <v>23.312371134020619</v>
      </c>
      <c r="M1553" s="1">
        <f t="shared" si="48"/>
        <v>23.312371134020619</v>
      </c>
      <c r="N1553" s="1" t="str">
        <f t="shared" si="49"/>
        <v>EQUAL</v>
      </c>
    </row>
    <row r="1554" spans="1:14" ht="15">
      <c r="A1554" s="11" t="s">
        <v>165</v>
      </c>
      <c r="B1554" s="11"/>
      <c r="C1554" s="11" t="s">
        <v>166</v>
      </c>
      <c r="D1554" s="11" t="str">
        <f>VLOOKUP(E1554,[1]region!$A:$B,2,FALSE)</f>
        <v>LY</v>
      </c>
      <c r="E1554" s="11" t="str">
        <f>IFERROR(VLOOKUP(C1554,Sheet1!C:D,2,FALSE),C1554)</f>
        <v>Libya</v>
      </c>
      <c r="F1554" s="12">
        <v>2004</v>
      </c>
      <c r="G1554" s="5">
        <v>25.773195876288657</v>
      </c>
      <c r="H1554" s="6">
        <v>7</v>
      </c>
      <c r="I1554" s="19">
        <v>15</v>
      </c>
      <c r="J1554" s="13">
        <v>16</v>
      </c>
      <c r="K1554" s="14">
        <v>100</v>
      </c>
      <c r="L1554" s="22">
        <v>24.343298969072166</v>
      </c>
      <c r="M1554" s="1">
        <f t="shared" si="48"/>
        <v>24.343298969072166</v>
      </c>
      <c r="N1554" s="1" t="str">
        <f t="shared" si="49"/>
        <v>EQUAL</v>
      </c>
    </row>
    <row r="1555" spans="1:14" ht="15">
      <c r="A1555" s="11" t="s">
        <v>165</v>
      </c>
      <c r="B1555" s="11"/>
      <c r="C1555" s="11" t="s">
        <v>166</v>
      </c>
      <c r="D1555" s="11" t="str">
        <f>VLOOKUP(E1555,[1]region!$A:$B,2,FALSE)</f>
        <v>LY</v>
      </c>
      <c r="E1555" s="11" t="str">
        <f>IFERROR(VLOOKUP(C1555,Sheet1!C:D,2,FALSE),C1555)</f>
        <v>Libya</v>
      </c>
      <c r="F1555" s="12">
        <v>2005</v>
      </c>
      <c r="G1555" s="5">
        <v>25.773195876288657</v>
      </c>
      <c r="H1555" s="6">
        <v>7</v>
      </c>
      <c r="I1555" s="19">
        <v>15</v>
      </c>
      <c r="J1555" s="13">
        <v>16</v>
      </c>
      <c r="K1555" s="14">
        <v>100</v>
      </c>
      <c r="L1555" s="22">
        <v>24.343298969072166</v>
      </c>
      <c r="M1555" s="1">
        <f t="shared" si="48"/>
        <v>24.343298969072166</v>
      </c>
      <c r="N1555" s="1" t="str">
        <f t="shared" si="49"/>
        <v>EQUAL</v>
      </c>
    </row>
    <row r="1556" spans="1:14" ht="15">
      <c r="A1556" s="11" t="s">
        <v>165</v>
      </c>
      <c r="B1556" s="11"/>
      <c r="C1556" s="11" t="s">
        <v>166</v>
      </c>
      <c r="D1556" s="11" t="str">
        <f>VLOOKUP(E1556,[1]region!$A:$B,2,FALSE)</f>
        <v>LY</v>
      </c>
      <c r="E1556" s="11" t="str">
        <f>IFERROR(VLOOKUP(C1556,Sheet1!C:D,2,FALSE),C1556)</f>
        <v>Libya</v>
      </c>
      <c r="F1556" s="12">
        <v>2006</v>
      </c>
      <c r="G1556" s="5">
        <v>27.835051546391753</v>
      </c>
      <c r="H1556" s="6">
        <v>8</v>
      </c>
      <c r="I1556" s="19">
        <v>15</v>
      </c>
      <c r="J1556" s="13">
        <v>16</v>
      </c>
      <c r="K1556" s="14">
        <v>100</v>
      </c>
      <c r="L1556" s="22">
        <v>25.108762886597937</v>
      </c>
      <c r="M1556" s="1">
        <f t="shared" si="48"/>
        <v>25.108762886597937</v>
      </c>
      <c r="N1556" s="1" t="str">
        <f t="shared" si="49"/>
        <v>EQUAL</v>
      </c>
    </row>
    <row r="1557" spans="1:14" ht="15">
      <c r="A1557" s="11" t="s">
        <v>165</v>
      </c>
      <c r="B1557" s="11"/>
      <c r="C1557" s="11" t="s">
        <v>166</v>
      </c>
      <c r="D1557" s="11" t="str">
        <f>VLOOKUP(E1557,[1]region!$A:$B,2,FALSE)</f>
        <v>LY</v>
      </c>
      <c r="E1557" s="11" t="str">
        <f>IFERROR(VLOOKUP(C1557,Sheet1!C:D,2,FALSE),C1557)</f>
        <v>Libya</v>
      </c>
      <c r="F1557" s="12">
        <v>2007</v>
      </c>
      <c r="G1557" s="5">
        <v>25.773195876288657</v>
      </c>
      <c r="H1557" s="6">
        <v>8</v>
      </c>
      <c r="I1557" s="19">
        <v>15</v>
      </c>
      <c r="J1557" s="13">
        <v>16</v>
      </c>
      <c r="K1557" s="14">
        <v>100</v>
      </c>
      <c r="L1557" s="22">
        <v>24.593298969072166</v>
      </c>
      <c r="M1557" s="1">
        <f t="shared" si="48"/>
        <v>24.593298969072166</v>
      </c>
      <c r="N1557" s="1" t="str">
        <f t="shared" si="49"/>
        <v>EQUAL</v>
      </c>
    </row>
    <row r="1558" spans="1:14" ht="15">
      <c r="A1558" s="11" t="s">
        <v>165</v>
      </c>
      <c r="B1558" s="11"/>
      <c r="C1558" s="11" t="s">
        <v>166</v>
      </c>
      <c r="D1558" s="11" t="str">
        <f>VLOOKUP(E1558,[1]region!$A:$B,2,FALSE)</f>
        <v>LY</v>
      </c>
      <c r="E1558" s="11" t="str">
        <f>IFERROR(VLOOKUP(C1558,Sheet1!C:D,2,FALSE),C1558)</f>
        <v>Libya</v>
      </c>
      <c r="F1558" s="12">
        <v>2008</v>
      </c>
      <c r="G1558" s="5">
        <v>26.804123711340207</v>
      </c>
      <c r="H1558" s="6">
        <v>8</v>
      </c>
      <c r="I1558" s="19">
        <v>15</v>
      </c>
      <c r="J1558" s="13">
        <v>16</v>
      </c>
      <c r="K1558" s="14">
        <v>100</v>
      </c>
      <c r="L1558" s="22">
        <v>24.851030927835055</v>
      </c>
      <c r="M1558" s="1">
        <f t="shared" si="48"/>
        <v>24.851030927835055</v>
      </c>
      <c r="N1558" s="1" t="str">
        <f t="shared" si="49"/>
        <v>EQUAL</v>
      </c>
    </row>
    <row r="1559" spans="1:14" ht="15">
      <c r="A1559" s="11" t="s">
        <v>165</v>
      </c>
      <c r="B1559" s="11"/>
      <c r="C1559" s="11" t="s">
        <v>166</v>
      </c>
      <c r="D1559" s="11" t="str">
        <f>VLOOKUP(E1559,[1]region!$A:$B,2,FALSE)</f>
        <v>LY</v>
      </c>
      <c r="E1559" s="11" t="str">
        <f>IFERROR(VLOOKUP(C1559,Sheet1!C:D,2,FALSE),C1559)</f>
        <v>Libya</v>
      </c>
      <c r="F1559" s="12">
        <v>2009</v>
      </c>
      <c r="G1559" s="5">
        <v>25.773195876288657</v>
      </c>
      <c r="H1559" s="6">
        <v>8</v>
      </c>
      <c r="I1559" s="19">
        <v>15</v>
      </c>
      <c r="J1559" s="13">
        <v>16</v>
      </c>
      <c r="K1559" s="14">
        <v>100</v>
      </c>
      <c r="L1559" s="22">
        <v>24.593298969072166</v>
      </c>
      <c r="M1559" s="1">
        <f t="shared" si="48"/>
        <v>24.593298969072166</v>
      </c>
      <c r="N1559" s="1" t="str">
        <f t="shared" si="49"/>
        <v>EQUAL</v>
      </c>
    </row>
    <row r="1560" spans="1:14" ht="15">
      <c r="A1560" s="11" t="s">
        <v>165</v>
      </c>
      <c r="B1560" s="11"/>
      <c r="C1560" s="11" t="s">
        <v>166</v>
      </c>
      <c r="D1560" s="11" t="str">
        <f>VLOOKUP(E1560,[1]region!$A:$B,2,FALSE)</f>
        <v>LY</v>
      </c>
      <c r="E1560" s="11" t="str">
        <f>IFERROR(VLOOKUP(C1560,Sheet1!C:D,2,FALSE),C1560)</f>
        <v>Libya</v>
      </c>
      <c r="F1560" s="12">
        <v>2010</v>
      </c>
      <c r="G1560" s="5">
        <v>22.680412371134022</v>
      </c>
      <c r="H1560" s="6">
        <v>8</v>
      </c>
      <c r="I1560" s="19">
        <v>15</v>
      </c>
      <c r="J1560" s="13">
        <v>16</v>
      </c>
      <c r="K1560" s="14">
        <v>100</v>
      </c>
      <c r="L1560" s="22">
        <v>23.820103092783505</v>
      </c>
      <c r="M1560" s="1">
        <f t="shared" si="48"/>
        <v>23.820103092783505</v>
      </c>
      <c r="N1560" s="1" t="str">
        <f t="shared" si="49"/>
        <v>EQUAL</v>
      </c>
    </row>
    <row r="1561" spans="1:14" ht="15">
      <c r="A1561" s="11" t="s">
        <v>165</v>
      </c>
      <c r="B1561" s="11"/>
      <c r="C1561" s="11" t="s">
        <v>166</v>
      </c>
      <c r="D1561" s="11" t="str">
        <f>VLOOKUP(E1561,[1]region!$A:$B,2,FALSE)</f>
        <v>LY</v>
      </c>
      <c r="E1561" s="11" t="str">
        <f>IFERROR(VLOOKUP(C1561,Sheet1!C:D,2,FALSE),C1561)</f>
        <v>Libya</v>
      </c>
      <c r="F1561" s="12">
        <v>2011</v>
      </c>
      <c r="G1561" s="5">
        <v>20.767938144329896</v>
      </c>
      <c r="H1561" s="6">
        <v>17</v>
      </c>
      <c r="I1561" s="19">
        <v>50</v>
      </c>
      <c r="J1561" s="13">
        <v>16</v>
      </c>
      <c r="K1561" s="14">
        <v>60</v>
      </c>
      <c r="L1561" s="22">
        <v>30.341984536082471</v>
      </c>
      <c r="M1561" s="1">
        <f t="shared" si="48"/>
        <v>30.341984536082471</v>
      </c>
      <c r="N1561" s="1" t="str">
        <f t="shared" si="49"/>
        <v>EQUAL</v>
      </c>
    </row>
    <row r="1562" spans="1:14" ht="15">
      <c r="A1562" s="11" t="s">
        <v>165</v>
      </c>
      <c r="B1562" s="11"/>
      <c r="C1562" s="11" t="s">
        <v>166</v>
      </c>
      <c r="D1562" s="11" t="str">
        <f>VLOOKUP(E1562,[1]region!$A:$B,2,FALSE)</f>
        <v>LY</v>
      </c>
      <c r="E1562" s="11" t="str">
        <f>IFERROR(VLOOKUP(C1562,Sheet1!C:D,2,FALSE),C1562)</f>
        <v>Libya</v>
      </c>
      <c r="F1562" s="12">
        <v>2012</v>
      </c>
      <c r="G1562" s="5">
        <v>21.649484536082475</v>
      </c>
      <c r="H1562" s="6">
        <v>43</v>
      </c>
      <c r="I1562" s="19">
        <v>50</v>
      </c>
      <c r="J1562" s="13">
        <v>16</v>
      </c>
      <c r="K1562" s="14">
        <v>100</v>
      </c>
      <c r="L1562" s="22">
        <v>41.062371134020616</v>
      </c>
      <c r="M1562" s="1">
        <f t="shared" si="48"/>
        <v>41.062371134020616</v>
      </c>
      <c r="N1562" s="1" t="str">
        <f t="shared" si="49"/>
        <v>EQUAL</v>
      </c>
    </row>
    <row r="1563" spans="1:14" ht="15">
      <c r="A1563" s="11" t="s">
        <v>165</v>
      </c>
      <c r="B1563" s="11"/>
      <c r="C1563" s="11" t="s">
        <v>166</v>
      </c>
      <c r="D1563" s="11" t="str">
        <f>VLOOKUP(E1563,[1]region!$A:$B,2,FALSE)</f>
        <v>LY</v>
      </c>
      <c r="E1563" s="11" t="str">
        <f>IFERROR(VLOOKUP(C1563,Sheet1!C:D,2,FALSE),C1563)</f>
        <v>Libya</v>
      </c>
      <c r="F1563" s="12">
        <v>2013</v>
      </c>
      <c r="G1563" s="5">
        <v>15.463917525773196</v>
      </c>
      <c r="H1563" s="6">
        <v>41</v>
      </c>
      <c r="I1563" s="19">
        <v>50</v>
      </c>
      <c r="J1563" s="13">
        <v>16</v>
      </c>
      <c r="K1563" s="14">
        <v>100</v>
      </c>
      <c r="L1563" s="22">
        <v>39.015979381443302</v>
      </c>
      <c r="M1563" s="1">
        <f t="shared" si="48"/>
        <v>39.015979381443302</v>
      </c>
      <c r="N1563" s="1" t="str">
        <f t="shared" si="49"/>
        <v>EQUAL</v>
      </c>
    </row>
    <row r="1564" spans="1:14" ht="15">
      <c r="A1564" s="11" t="s">
        <v>165</v>
      </c>
      <c r="B1564" s="11"/>
      <c r="C1564" s="11" t="s">
        <v>166</v>
      </c>
      <c r="D1564" s="11" t="str">
        <f>VLOOKUP(E1564,[1]region!$A:$B,2,FALSE)</f>
        <v>LY</v>
      </c>
      <c r="E1564" s="11" t="str">
        <f>IFERROR(VLOOKUP(C1564,Sheet1!C:D,2,FALSE),C1564)</f>
        <v>Libya</v>
      </c>
      <c r="F1564" s="12">
        <v>2014</v>
      </c>
      <c r="G1564" s="5">
        <v>18.556701030927837</v>
      </c>
      <c r="H1564" s="6">
        <v>23</v>
      </c>
      <c r="I1564" s="19">
        <v>50</v>
      </c>
      <c r="J1564" s="13">
        <v>16</v>
      </c>
      <c r="K1564" s="14">
        <v>80</v>
      </c>
      <c r="L1564" s="22">
        <v>33.289175257731955</v>
      </c>
      <c r="M1564" s="1">
        <f t="shared" si="48"/>
        <v>33.289175257731955</v>
      </c>
      <c r="N1564" s="1" t="str">
        <f t="shared" si="49"/>
        <v>EQUAL</v>
      </c>
    </row>
    <row r="1565" spans="1:14" ht="15">
      <c r="A1565" s="11" t="s">
        <v>165</v>
      </c>
      <c r="B1565" s="11"/>
      <c r="C1565" s="11" t="s">
        <v>166</v>
      </c>
      <c r="D1565" s="11" t="str">
        <f>VLOOKUP(E1565,[1]region!$A:$B,2,FALSE)</f>
        <v>LY</v>
      </c>
      <c r="E1565" s="11" t="str">
        <f>IFERROR(VLOOKUP(C1565,Sheet1!C:D,2,FALSE),C1565)</f>
        <v>Libya</v>
      </c>
      <c r="F1565" s="12">
        <v>2015</v>
      </c>
      <c r="G1565" s="5">
        <v>16.494845360824741</v>
      </c>
      <c r="H1565" s="6">
        <v>20</v>
      </c>
      <c r="I1565" s="19">
        <v>50</v>
      </c>
      <c r="J1565" s="13">
        <v>16</v>
      </c>
      <c r="K1565" s="14">
        <v>80</v>
      </c>
      <c r="L1565" s="22">
        <v>32.023711340206184</v>
      </c>
      <c r="M1565" s="1">
        <f t="shared" si="48"/>
        <v>32.023711340206184</v>
      </c>
      <c r="N1565" s="1" t="str">
        <f t="shared" si="49"/>
        <v>EQUAL</v>
      </c>
    </row>
    <row r="1566" spans="1:14" ht="15">
      <c r="A1566" s="11" t="s">
        <v>165</v>
      </c>
      <c r="B1566" s="11"/>
      <c r="C1566" s="11" t="s">
        <v>166</v>
      </c>
      <c r="D1566" s="11" t="str">
        <f>VLOOKUP(E1566,[1]region!$A:$B,2,FALSE)</f>
        <v>LY</v>
      </c>
      <c r="E1566" s="11" t="str">
        <f>IFERROR(VLOOKUP(C1566,Sheet1!C:D,2,FALSE),C1566)</f>
        <v>Libya</v>
      </c>
      <c r="F1566" s="12">
        <v>2016</v>
      </c>
      <c r="G1566" s="5">
        <v>14.432989690721648</v>
      </c>
      <c r="H1566" s="6">
        <v>13</v>
      </c>
      <c r="I1566" s="19">
        <v>50</v>
      </c>
      <c r="J1566" s="13">
        <v>16</v>
      </c>
      <c r="K1566" s="14">
        <v>80</v>
      </c>
      <c r="L1566" s="22">
        <v>29.758247422680412</v>
      </c>
      <c r="M1566" s="1">
        <f t="shared" si="48"/>
        <v>29.758247422680412</v>
      </c>
      <c r="N1566" s="1" t="str">
        <f t="shared" si="49"/>
        <v>EQUAL</v>
      </c>
    </row>
    <row r="1567" spans="1:14" ht="15">
      <c r="A1567" s="11" t="s">
        <v>165</v>
      </c>
      <c r="B1567" s="11"/>
      <c r="C1567" s="11" t="s">
        <v>166</v>
      </c>
      <c r="D1567" s="11" t="str">
        <f>VLOOKUP(E1567,[1]region!$A:$B,2,FALSE)</f>
        <v>LY</v>
      </c>
      <c r="E1567" s="11" t="str">
        <f>IFERROR(VLOOKUP(C1567,Sheet1!C:D,2,FALSE),C1567)</f>
        <v>Libya</v>
      </c>
      <c r="F1567" s="12">
        <v>2017</v>
      </c>
      <c r="G1567" s="5">
        <v>17.525773195876287</v>
      </c>
      <c r="H1567" s="15">
        <v>9</v>
      </c>
      <c r="I1567" s="19">
        <v>50</v>
      </c>
      <c r="J1567" s="13">
        <v>16</v>
      </c>
      <c r="K1567" s="14">
        <v>80</v>
      </c>
      <c r="L1567" s="22">
        <v>29.531443298969069</v>
      </c>
      <c r="M1567" s="1">
        <f t="shared" si="48"/>
        <v>29.531443298969069</v>
      </c>
      <c r="N1567" s="1" t="str">
        <f t="shared" si="49"/>
        <v>EQUAL</v>
      </c>
    </row>
    <row r="1568" spans="1:14" ht="15">
      <c r="A1568" s="11" t="s">
        <v>167</v>
      </c>
      <c r="B1568" s="11"/>
      <c r="C1568" s="11" t="s">
        <v>168</v>
      </c>
      <c r="D1568" s="11" t="str">
        <f>VLOOKUP(E1568,[1]region!$A:$B,2,FALSE)</f>
        <v>LT</v>
      </c>
      <c r="E1568" s="11" t="str">
        <f>IFERROR(VLOOKUP(C1568,Sheet1!C:D,2,FALSE),C1568)</f>
        <v>Lithuania</v>
      </c>
      <c r="F1568" s="12">
        <v>2000</v>
      </c>
      <c r="G1568" s="5">
        <v>49.484536082474229</v>
      </c>
      <c r="H1568" s="6">
        <v>89</v>
      </c>
      <c r="I1568" s="19">
        <v>100</v>
      </c>
      <c r="J1568" s="13">
        <v>100</v>
      </c>
      <c r="K1568" s="14">
        <v>100</v>
      </c>
      <c r="L1568" s="22">
        <v>84.621134020618555</v>
      </c>
      <c r="M1568" s="1">
        <f t="shared" si="48"/>
        <v>84.621134020618555</v>
      </c>
      <c r="N1568" s="1" t="str">
        <f t="shared" si="49"/>
        <v>EQUAL</v>
      </c>
    </row>
    <row r="1569" spans="1:14" ht="15">
      <c r="A1569" s="11" t="s">
        <v>167</v>
      </c>
      <c r="B1569" s="11"/>
      <c r="C1569" s="11" t="s">
        <v>168</v>
      </c>
      <c r="D1569" s="11" t="str">
        <f>VLOOKUP(E1569,[1]region!$A:$B,2,FALSE)</f>
        <v>LT</v>
      </c>
      <c r="E1569" s="11" t="str">
        <f>IFERROR(VLOOKUP(C1569,Sheet1!C:D,2,FALSE),C1569)</f>
        <v>Lithuania</v>
      </c>
      <c r="F1569" s="12">
        <v>2001</v>
      </c>
      <c r="G1569" s="5">
        <v>49.484536082474229</v>
      </c>
      <c r="H1569" s="6">
        <v>89</v>
      </c>
      <c r="I1569" s="19">
        <v>100</v>
      </c>
      <c r="J1569" s="13">
        <v>100</v>
      </c>
      <c r="K1569" s="14">
        <v>100</v>
      </c>
      <c r="L1569" s="22">
        <v>84.621134020618555</v>
      </c>
      <c r="M1569" s="1">
        <f t="shared" si="48"/>
        <v>84.621134020618555</v>
      </c>
      <c r="N1569" s="1" t="str">
        <f t="shared" si="49"/>
        <v>EQUAL</v>
      </c>
    </row>
    <row r="1570" spans="1:14" ht="15">
      <c r="A1570" s="11" t="s">
        <v>167</v>
      </c>
      <c r="B1570" s="11"/>
      <c r="C1570" s="11" t="s">
        <v>168</v>
      </c>
      <c r="D1570" s="11" t="str">
        <f>VLOOKUP(E1570,[1]region!$A:$B,2,FALSE)</f>
        <v>LT</v>
      </c>
      <c r="E1570" s="11" t="str">
        <f>IFERROR(VLOOKUP(C1570,Sheet1!C:D,2,FALSE),C1570)</f>
        <v>Lithuania</v>
      </c>
      <c r="F1570" s="12">
        <v>2002</v>
      </c>
      <c r="G1570" s="5">
        <v>49.484536082474229</v>
      </c>
      <c r="H1570" s="6">
        <v>89</v>
      </c>
      <c r="I1570" s="19">
        <v>100</v>
      </c>
      <c r="J1570" s="13">
        <v>100</v>
      </c>
      <c r="K1570" s="14">
        <v>100</v>
      </c>
      <c r="L1570" s="22">
        <v>84.621134020618555</v>
      </c>
      <c r="M1570" s="1">
        <f t="shared" si="48"/>
        <v>84.621134020618555</v>
      </c>
      <c r="N1570" s="1" t="str">
        <f t="shared" si="49"/>
        <v>EQUAL</v>
      </c>
    </row>
    <row r="1571" spans="1:14" ht="15">
      <c r="A1571" s="11" t="s">
        <v>167</v>
      </c>
      <c r="B1571" s="11"/>
      <c r="C1571" s="11" t="s">
        <v>168</v>
      </c>
      <c r="D1571" s="11" t="str">
        <f>VLOOKUP(E1571,[1]region!$A:$B,2,FALSE)</f>
        <v>LT</v>
      </c>
      <c r="E1571" s="11" t="str">
        <f>IFERROR(VLOOKUP(C1571,Sheet1!C:D,2,FALSE),C1571)</f>
        <v>Lithuania</v>
      </c>
      <c r="F1571" s="12">
        <v>2003</v>
      </c>
      <c r="G1571" s="5">
        <v>48.453608247422679</v>
      </c>
      <c r="H1571" s="6">
        <v>90</v>
      </c>
      <c r="I1571" s="19">
        <v>100</v>
      </c>
      <c r="J1571" s="13">
        <v>100</v>
      </c>
      <c r="K1571" s="14">
        <v>100</v>
      </c>
      <c r="L1571" s="22">
        <v>84.613402061855666</v>
      </c>
      <c r="M1571" s="1">
        <f t="shared" si="48"/>
        <v>84.613402061855666</v>
      </c>
      <c r="N1571" s="1" t="str">
        <f t="shared" si="49"/>
        <v>EQUAL</v>
      </c>
    </row>
    <row r="1572" spans="1:14" ht="15">
      <c r="A1572" s="11" t="s">
        <v>167</v>
      </c>
      <c r="B1572" s="11"/>
      <c r="C1572" s="11" t="s">
        <v>168</v>
      </c>
      <c r="D1572" s="11" t="str">
        <f>VLOOKUP(E1572,[1]region!$A:$B,2,FALSE)</f>
        <v>LT</v>
      </c>
      <c r="E1572" s="11" t="str">
        <f>IFERROR(VLOOKUP(C1572,Sheet1!C:D,2,FALSE),C1572)</f>
        <v>Lithuania</v>
      </c>
      <c r="F1572" s="12">
        <v>2004</v>
      </c>
      <c r="G1572" s="5">
        <v>47.422680412371129</v>
      </c>
      <c r="H1572" s="6">
        <v>87</v>
      </c>
      <c r="I1572" s="19">
        <v>100</v>
      </c>
      <c r="J1572" s="13">
        <v>100</v>
      </c>
      <c r="K1572" s="14">
        <v>100</v>
      </c>
      <c r="L1572" s="22">
        <v>83.605670103092791</v>
      </c>
      <c r="M1572" s="1">
        <f t="shared" si="48"/>
        <v>83.605670103092791</v>
      </c>
      <c r="N1572" s="1" t="str">
        <f t="shared" si="49"/>
        <v>EQUAL</v>
      </c>
    </row>
    <row r="1573" spans="1:14" ht="15">
      <c r="A1573" s="11" t="s">
        <v>167</v>
      </c>
      <c r="B1573" s="11"/>
      <c r="C1573" s="11" t="s">
        <v>168</v>
      </c>
      <c r="D1573" s="11" t="str">
        <f>VLOOKUP(E1573,[1]region!$A:$B,2,FALSE)</f>
        <v>LT</v>
      </c>
      <c r="E1573" s="11" t="str">
        <f>IFERROR(VLOOKUP(C1573,Sheet1!C:D,2,FALSE),C1573)</f>
        <v>Lithuania</v>
      </c>
      <c r="F1573" s="12">
        <v>2005</v>
      </c>
      <c r="G1573" s="5">
        <v>49.484536082474229</v>
      </c>
      <c r="H1573" s="6">
        <v>90</v>
      </c>
      <c r="I1573" s="19">
        <v>100</v>
      </c>
      <c r="J1573" s="13">
        <v>100</v>
      </c>
      <c r="K1573" s="14">
        <v>100</v>
      </c>
      <c r="L1573" s="22">
        <v>84.871134020618555</v>
      </c>
      <c r="M1573" s="1">
        <f t="shared" si="48"/>
        <v>84.871134020618555</v>
      </c>
      <c r="N1573" s="1" t="str">
        <f t="shared" si="49"/>
        <v>EQUAL</v>
      </c>
    </row>
    <row r="1574" spans="1:14" ht="15">
      <c r="A1574" s="11" t="s">
        <v>167</v>
      </c>
      <c r="B1574" s="11"/>
      <c r="C1574" s="11" t="s">
        <v>168</v>
      </c>
      <c r="D1574" s="11" t="str">
        <f>VLOOKUP(E1574,[1]region!$A:$B,2,FALSE)</f>
        <v>LT</v>
      </c>
      <c r="E1574" s="11" t="str">
        <f>IFERROR(VLOOKUP(C1574,Sheet1!C:D,2,FALSE),C1574)</f>
        <v>Lithuania</v>
      </c>
      <c r="F1574" s="12">
        <v>2006</v>
      </c>
      <c r="G1574" s="5">
        <v>49.484536082474229</v>
      </c>
      <c r="H1574" s="6">
        <v>90</v>
      </c>
      <c r="I1574" s="19">
        <v>100</v>
      </c>
      <c r="J1574" s="13">
        <v>100</v>
      </c>
      <c r="K1574" s="14">
        <v>100</v>
      </c>
      <c r="L1574" s="22">
        <v>84.871134020618555</v>
      </c>
      <c r="M1574" s="1">
        <f t="shared" si="48"/>
        <v>84.871134020618555</v>
      </c>
      <c r="N1574" s="1" t="str">
        <f t="shared" si="49"/>
        <v>EQUAL</v>
      </c>
    </row>
    <row r="1575" spans="1:14" ht="15">
      <c r="A1575" s="11" t="s">
        <v>167</v>
      </c>
      <c r="B1575" s="11"/>
      <c r="C1575" s="11" t="s">
        <v>168</v>
      </c>
      <c r="D1575" s="11" t="str">
        <f>VLOOKUP(E1575,[1]region!$A:$B,2,FALSE)</f>
        <v>LT</v>
      </c>
      <c r="E1575" s="11" t="str">
        <f>IFERROR(VLOOKUP(C1575,Sheet1!C:D,2,FALSE),C1575)</f>
        <v>Lithuania</v>
      </c>
      <c r="F1575" s="12">
        <v>2007</v>
      </c>
      <c r="G1575" s="5">
        <v>49.484536082474229</v>
      </c>
      <c r="H1575" s="6">
        <v>90</v>
      </c>
      <c r="I1575" s="19">
        <v>100</v>
      </c>
      <c r="J1575" s="13">
        <v>100</v>
      </c>
      <c r="K1575" s="14">
        <v>100</v>
      </c>
      <c r="L1575" s="22">
        <v>84.871134020618555</v>
      </c>
      <c r="M1575" s="1">
        <f t="shared" si="48"/>
        <v>84.871134020618555</v>
      </c>
      <c r="N1575" s="1" t="str">
        <f t="shared" si="49"/>
        <v>EQUAL</v>
      </c>
    </row>
    <row r="1576" spans="1:14" ht="15">
      <c r="A1576" s="11" t="s">
        <v>167</v>
      </c>
      <c r="B1576" s="11"/>
      <c r="C1576" s="11" t="s">
        <v>168</v>
      </c>
      <c r="D1576" s="11" t="str">
        <f>VLOOKUP(E1576,[1]region!$A:$B,2,FALSE)</f>
        <v>LT</v>
      </c>
      <c r="E1576" s="11" t="str">
        <f>IFERROR(VLOOKUP(C1576,Sheet1!C:D,2,FALSE),C1576)</f>
        <v>Lithuania</v>
      </c>
      <c r="F1576" s="12">
        <v>2008</v>
      </c>
      <c r="G1576" s="5">
        <v>47.422680412371129</v>
      </c>
      <c r="H1576" s="6">
        <v>91</v>
      </c>
      <c r="I1576" s="19">
        <v>100</v>
      </c>
      <c r="J1576" s="13">
        <v>100</v>
      </c>
      <c r="K1576" s="14">
        <v>100</v>
      </c>
      <c r="L1576" s="22">
        <v>84.605670103092791</v>
      </c>
      <c r="M1576" s="1">
        <f t="shared" si="48"/>
        <v>84.605670103092791</v>
      </c>
      <c r="N1576" s="1" t="str">
        <f t="shared" si="49"/>
        <v>EQUAL</v>
      </c>
    </row>
    <row r="1577" spans="1:14" ht="15">
      <c r="A1577" s="11" t="s">
        <v>167</v>
      </c>
      <c r="B1577" s="11"/>
      <c r="C1577" s="11" t="s">
        <v>168</v>
      </c>
      <c r="D1577" s="11" t="str">
        <f>VLOOKUP(E1577,[1]region!$A:$B,2,FALSE)</f>
        <v>LT</v>
      </c>
      <c r="E1577" s="11" t="str">
        <f>IFERROR(VLOOKUP(C1577,Sheet1!C:D,2,FALSE),C1577)</f>
        <v>Lithuania</v>
      </c>
      <c r="F1577" s="12">
        <v>2009</v>
      </c>
      <c r="G1577" s="5">
        <v>50.515463917525771</v>
      </c>
      <c r="H1577" s="6">
        <v>90</v>
      </c>
      <c r="I1577" s="19">
        <v>100</v>
      </c>
      <c r="J1577" s="13">
        <v>100</v>
      </c>
      <c r="K1577" s="14">
        <v>100</v>
      </c>
      <c r="L1577" s="22">
        <v>85.128865979381445</v>
      </c>
      <c r="M1577" s="1">
        <f t="shared" si="48"/>
        <v>85.128865979381445</v>
      </c>
      <c r="N1577" s="1" t="str">
        <f t="shared" si="49"/>
        <v>EQUAL</v>
      </c>
    </row>
    <row r="1578" spans="1:14" ht="15">
      <c r="A1578" s="11" t="s">
        <v>167</v>
      </c>
      <c r="B1578" s="11"/>
      <c r="C1578" s="11" t="s">
        <v>168</v>
      </c>
      <c r="D1578" s="11" t="str">
        <f>VLOOKUP(E1578,[1]region!$A:$B,2,FALSE)</f>
        <v>LT</v>
      </c>
      <c r="E1578" s="11" t="str">
        <f>IFERROR(VLOOKUP(C1578,Sheet1!C:D,2,FALSE),C1578)</f>
        <v>Lithuania</v>
      </c>
      <c r="F1578" s="12">
        <v>2010</v>
      </c>
      <c r="G1578" s="5">
        <v>51.546391752577314</v>
      </c>
      <c r="H1578" s="6">
        <v>90</v>
      </c>
      <c r="I1578" s="19">
        <v>100</v>
      </c>
      <c r="J1578" s="13">
        <v>100</v>
      </c>
      <c r="K1578" s="14">
        <v>100</v>
      </c>
      <c r="L1578" s="22">
        <v>85.38659793814432</v>
      </c>
      <c r="M1578" s="1">
        <f t="shared" si="48"/>
        <v>85.38659793814432</v>
      </c>
      <c r="N1578" s="1" t="str">
        <f t="shared" si="49"/>
        <v>EQUAL</v>
      </c>
    </row>
    <row r="1579" spans="1:14" ht="15">
      <c r="A1579" s="11" t="s">
        <v>167</v>
      </c>
      <c r="B1579" s="11"/>
      <c r="C1579" s="11" t="s">
        <v>168</v>
      </c>
      <c r="D1579" s="11" t="str">
        <f>VLOOKUP(E1579,[1]region!$A:$B,2,FALSE)</f>
        <v>LT</v>
      </c>
      <c r="E1579" s="11" t="str">
        <f>IFERROR(VLOOKUP(C1579,Sheet1!C:D,2,FALSE),C1579)</f>
        <v>Lithuania</v>
      </c>
      <c r="F1579" s="12">
        <v>2011</v>
      </c>
      <c r="G1579" s="5">
        <v>48.989329896907215</v>
      </c>
      <c r="H1579" s="6">
        <v>90</v>
      </c>
      <c r="I1579" s="19">
        <v>100</v>
      </c>
      <c r="J1579" s="13">
        <v>100</v>
      </c>
      <c r="K1579" s="14">
        <v>100</v>
      </c>
      <c r="L1579" s="22">
        <v>84.747332474226795</v>
      </c>
      <c r="M1579" s="1">
        <f t="shared" si="48"/>
        <v>84.747332474226795</v>
      </c>
      <c r="N1579" s="1" t="str">
        <f t="shared" si="49"/>
        <v>EQUAL</v>
      </c>
    </row>
    <row r="1580" spans="1:14" ht="15">
      <c r="A1580" s="11" t="s">
        <v>167</v>
      </c>
      <c r="B1580" s="11"/>
      <c r="C1580" s="11" t="s">
        <v>168</v>
      </c>
      <c r="D1580" s="11" t="str">
        <f>VLOOKUP(E1580,[1]region!$A:$B,2,FALSE)</f>
        <v>LT</v>
      </c>
      <c r="E1580" s="11" t="str">
        <f>IFERROR(VLOOKUP(C1580,Sheet1!C:D,2,FALSE),C1580)</f>
        <v>Lithuania</v>
      </c>
      <c r="F1580" s="12">
        <v>2012</v>
      </c>
      <c r="G1580" s="5">
        <v>55.670103092783506</v>
      </c>
      <c r="H1580" s="6">
        <v>90</v>
      </c>
      <c r="I1580" s="19">
        <v>100</v>
      </c>
      <c r="J1580" s="13">
        <v>100</v>
      </c>
      <c r="K1580" s="14">
        <v>100</v>
      </c>
      <c r="L1580" s="22">
        <v>86.417525773195877</v>
      </c>
      <c r="M1580" s="1">
        <f t="shared" si="48"/>
        <v>86.417525773195877</v>
      </c>
      <c r="N1580" s="1" t="str">
        <f t="shared" si="49"/>
        <v>EQUAL</v>
      </c>
    </row>
    <row r="1581" spans="1:14" ht="15">
      <c r="A1581" s="11" t="s">
        <v>167</v>
      </c>
      <c r="B1581" s="11"/>
      <c r="C1581" s="11" t="s">
        <v>168</v>
      </c>
      <c r="D1581" s="11" t="str">
        <f>VLOOKUP(E1581,[1]region!$A:$B,2,FALSE)</f>
        <v>LT</v>
      </c>
      <c r="E1581" s="11" t="str">
        <f>IFERROR(VLOOKUP(C1581,Sheet1!C:D,2,FALSE),C1581)</f>
        <v>Lithuania</v>
      </c>
      <c r="F1581" s="12">
        <v>2013</v>
      </c>
      <c r="G1581" s="5">
        <v>58.762886597938149</v>
      </c>
      <c r="H1581" s="6">
        <v>90</v>
      </c>
      <c r="I1581" s="19">
        <v>100</v>
      </c>
      <c r="J1581" s="13">
        <v>100</v>
      </c>
      <c r="K1581" s="14">
        <v>100</v>
      </c>
      <c r="L1581" s="22">
        <v>87.190721649484544</v>
      </c>
      <c r="M1581" s="1">
        <f t="shared" si="48"/>
        <v>87.190721649484544</v>
      </c>
      <c r="N1581" s="1" t="str">
        <f t="shared" si="49"/>
        <v>EQUAL</v>
      </c>
    </row>
    <row r="1582" spans="1:14" ht="15">
      <c r="A1582" s="11" t="s">
        <v>167</v>
      </c>
      <c r="B1582" s="11"/>
      <c r="C1582" s="11" t="s">
        <v>168</v>
      </c>
      <c r="D1582" s="11" t="str">
        <f>VLOOKUP(E1582,[1]region!$A:$B,2,FALSE)</f>
        <v>LT</v>
      </c>
      <c r="E1582" s="11" t="str">
        <f>IFERROR(VLOOKUP(C1582,Sheet1!C:D,2,FALSE),C1582)</f>
        <v>Lithuania</v>
      </c>
      <c r="F1582" s="12">
        <v>2014</v>
      </c>
      <c r="G1582" s="5">
        <v>59.793814432989691</v>
      </c>
      <c r="H1582" s="6">
        <v>91</v>
      </c>
      <c r="I1582" s="19">
        <v>100</v>
      </c>
      <c r="J1582" s="13">
        <v>100</v>
      </c>
      <c r="K1582" s="14">
        <v>100</v>
      </c>
      <c r="L1582" s="22">
        <v>87.698453608247419</v>
      </c>
      <c r="M1582" s="1">
        <f t="shared" si="48"/>
        <v>87.698453608247419</v>
      </c>
      <c r="N1582" s="1" t="str">
        <f t="shared" si="49"/>
        <v>EQUAL</v>
      </c>
    </row>
    <row r="1583" spans="1:14" ht="15">
      <c r="A1583" s="11" t="s">
        <v>167</v>
      </c>
      <c r="B1583" s="11"/>
      <c r="C1583" s="11" t="s">
        <v>168</v>
      </c>
      <c r="D1583" s="11" t="str">
        <f>VLOOKUP(E1583,[1]region!$A:$B,2,FALSE)</f>
        <v>LT</v>
      </c>
      <c r="E1583" s="11" t="str">
        <f>IFERROR(VLOOKUP(C1583,Sheet1!C:D,2,FALSE),C1583)</f>
        <v>Lithuania</v>
      </c>
      <c r="F1583" s="12">
        <v>2015</v>
      </c>
      <c r="G1583" s="5">
        <v>62.886597938144327</v>
      </c>
      <c r="H1583" s="6">
        <v>91</v>
      </c>
      <c r="I1583" s="19">
        <v>100</v>
      </c>
      <c r="J1583" s="13">
        <v>100</v>
      </c>
      <c r="K1583" s="14">
        <v>100</v>
      </c>
      <c r="L1583" s="22">
        <v>88.471649484536073</v>
      </c>
      <c r="M1583" s="1">
        <f t="shared" si="48"/>
        <v>88.471649484536073</v>
      </c>
      <c r="N1583" s="1" t="str">
        <f t="shared" si="49"/>
        <v>EQUAL</v>
      </c>
    </row>
    <row r="1584" spans="1:14" ht="15">
      <c r="A1584" s="11" t="s">
        <v>167</v>
      </c>
      <c r="B1584" s="11"/>
      <c r="C1584" s="11" t="s">
        <v>168</v>
      </c>
      <c r="D1584" s="11" t="str">
        <f>VLOOKUP(E1584,[1]region!$A:$B,2,FALSE)</f>
        <v>LT</v>
      </c>
      <c r="E1584" s="11" t="str">
        <f>IFERROR(VLOOKUP(C1584,Sheet1!C:D,2,FALSE),C1584)</f>
        <v>Lithuania</v>
      </c>
      <c r="F1584" s="12">
        <v>2016</v>
      </c>
      <c r="G1584" s="5">
        <v>60.824742268041234</v>
      </c>
      <c r="H1584" s="6">
        <v>91</v>
      </c>
      <c r="I1584" s="19">
        <v>100</v>
      </c>
      <c r="J1584" s="13">
        <v>100</v>
      </c>
      <c r="K1584" s="14">
        <v>100</v>
      </c>
      <c r="L1584" s="22">
        <v>87.956185567010309</v>
      </c>
      <c r="M1584" s="1">
        <f t="shared" si="48"/>
        <v>87.956185567010309</v>
      </c>
      <c r="N1584" s="1" t="str">
        <f t="shared" si="49"/>
        <v>EQUAL</v>
      </c>
    </row>
    <row r="1585" spans="1:14" ht="15">
      <c r="A1585" s="11" t="s">
        <v>167</v>
      </c>
      <c r="B1585" s="11"/>
      <c r="C1585" s="11" t="s">
        <v>168</v>
      </c>
      <c r="D1585" s="11" t="str">
        <f>VLOOKUP(E1585,[1]region!$A:$B,2,FALSE)</f>
        <v>LT</v>
      </c>
      <c r="E1585" s="11" t="str">
        <f>IFERROR(VLOOKUP(C1585,Sheet1!C:D,2,FALSE),C1585)</f>
        <v>Lithuania</v>
      </c>
      <c r="F1585" s="12">
        <v>2017</v>
      </c>
      <c r="G1585" s="5">
        <v>60.824742268041234</v>
      </c>
      <c r="H1585" s="15">
        <v>91</v>
      </c>
      <c r="I1585" s="19">
        <v>100</v>
      </c>
      <c r="J1585" s="13">
        <v>100</v>
      </c>
      <c r="K1585" s="14">
        <v>100</v>
      </c>
      <c r="L1585" s="22">
        <v>87.956185567010309</v>
      </c>
      <c r="M1585" s="1">
        <f t="shared" si="48"/>
        <v>87.956185567010309</v>
      </c>
      <c r="N1585" s="1" t="str">
        <f t="shared" si="49"/>
        <v>EQUAL</v>
      </c>
    </row>
    <row r="1586" spans="1:14" ht="15">
      <c r="A1586" s="11" t="s">
        <v>169</v>
      </c>
      <c r="B1586" s="11"/>
      <c r="C1586" s="11" t="s">
        <v>170</v>
      </c>
      <c r="D1586" s="11" t="str">
        <f>VLOOKUP(E1586,[1]region!$A:$B,2,FALSE)</f>
        <v>LU</v>
      </c>
      <c r="E1586" s="11" t="str">
        <f>IFERROR(VLOOKUP(C1586,Sheet1!C:D,2,FALSE),C1586)</f>
        <v>Luxembourg</v>
      </c>
      <c r="F1586" s="12">
        <v>2000</v>
      </c>
      <c r="G1586" s="5">
        <v>92.783505154639172</v>
      </c>
      <c r="H1586" s="6">
        <v>100</v>
      </c>
      <c r="I1586" s="19">
        <v>100</v>
      </c>
      <c r="J1586" s="13">
        <v>100</v>
      </c>
      <c r="K1586" s="14">
        <v>100</v>
      </c>
      <c r="L1586" s="22">
        <v>98.19587628865979</v>
      </c>
      <c r="M1586" s="1">
        <f t="shared" si="48"/>
        <v>98.19587628865979</v>
      </c>
      <c r="N1586" s="1" t="str">
        <f t="shared" si="49"/>
        <v>EQUAL</v>
      </c>
    </row>
    <row r="1587" spans="1:14" ht="15">
      <c r="A1587" s="11" t="s">
        <v>169</v>
      </c>
      <c r="B1587" s="11"/>
      <c r="C1587" s="11" t="s">
        <v>170</v>
      </c>
      <c r="D1587" s="11" t="str">
        <f>VLOOKUP(E1587,[1]region!$A:$B,2,FALSE)</f>
        <v>LU</v>
      </c>
      <c r="E1587" s="11" t="str">
        <f>IFERROR(VLOOKUP(C1587,Sheet1!C:D,2,FALSE),C1587)</f>
        <v>Luxembourg</v>
      </c>
      <c r="F1587" s="12">
        <v>2001</v>
      </c>
      <c r="G1587" s="5">
        <v>92.783505154639172</v>
      </c>
      <c r="H1587" s="6">
        <v>100</v>
      </c>
      <c r="I1587" s="19">
        <v>100</v>
      </c>
      <c r="J1587" s="13">
        <v>100</v>
      </c>
      <c r="K1587" s="14">
        <v>100</v>
      </c>
      <c r="L1587" s="22">
        <v>98.19587628865979</v>
      </c>
      <c r="M1587" s="1">
        <f t="shared" si="48"/>
        <v>98.19587628865979</v>
      </c>
      <c r="N1587" s="1" t="str">
        <f t="shared" si="49"/>
        <v>EQUAL</v>
      </c>
    </row>
    <row r="1588" spans="1:14" ht="15">
      <c r="A1588" s="11" t="s">
        <v>169</v>
      </c>
      <c r="B1588" s="11"/>
      <c r="C1588" s="11" t="s">
        <v>170</v>
      </c>
      <c r="D1588" s="11" t="str">
        <f>VLOOKUP(E1588,[1]region!$A:$B,2,FALSE)</f>
        <v>LU</v>
      </c>
      <c r="E1588" s="11" t="str">
        <f>IFERROR(VLOOKUP(C1588,Sheet1!C:D,2,FALSE),C1588)</f>
        <v>Luxembourg</v>
      </c>
      <c r="F1588" s="12">
        <v>2002</v>
      </c>
      <c r="G1588" s="5">
        <v>92.783505154639172</v>
      </c>
      <c r="H1588" s="6">
        <v>100</v>
      </c>
      <c r="I1588" s="19">
        <v>100</v>
      </c>
      <c r="J1588" s="13">
        <v>100</v>
      </c>
      <c r="K1588" s="14">
        <v>100</v>
      </c>
      <c r="L1588" s="22">
        <v>98.19587628865979</v>
      </c>
      <c r="M1588" s="1">
        <f t="shared" si="48"/>
        <v>98.19587628865979</v>
      </c>
      <c r="N1588" s="1" t="str">
        <f t="shared" si="49"/>
        <v>EQUAL</v>
      </c>
    </row>
    <row r="1589" spans="1:14" ht="15">
      <c r="A1589" s="11" t="s">
        <v>169</v>
      </c>
      <c r="B1589" s="11"/>
      <c r="C1589" s="11" t="s">
        <v>170</v>
      </c>
      <c r="D1589" s="11" t="str">
        <f>VLOOKUP(E1589,[1]region!$A:$B,2,FALSE)</f>
        <v>LU</v>
      </c>
      <c r="E1589" s="11" t="str">
        <f>IFERROR(VLOOKUP(C1589,Sheet1!C:D,2,FALSE),C1589)</f>
        <v>Luxembourg</v>
      </c>
      <c r="F1589" s="12">
        <v>2003</v>
      </c>
      <c r="G1589" s="5">
        <v>89.690721649484544</v>
      </c>
      <c r="H1589" s="6">
        <v>100</v>
      </c>
      <c r="I1589" s="19">
        <v>100</v>
      </c>
      <c r="J1589" s="13">
        <v>100</v>
      </c>
      <c r="K1589" s="14">
        <v>100</v>
      </c>
      <c r="L1589" s="22">
        <v>97.422680412371136</v>
      </c>
      <c r="M1589" s="1">
        <f t="shared" si="48"/>
        <v>97.422680412371136</v>
      </c>
      <c r="N1589" s="1" t="str">
        <f t="shared" si="49"/>
        <v>EQUAL</v>
      </c>
    </row>
    <row r="1590" spans="1:14" ht="15">
      <c r="A1590" s="11" t="s">
        <v>169</v>
      </c>
      <c r="B1590" s="11"/>
      <c r="C1590" s="11" t="s">
        <v>170</v>
      </c>
      <c r="D1590" s="11" t="str">
        <f>VLOOKUP(E1590,[1]region!$A:$B,2,FALSE)</f>
        <v>LU</v>
      </c>
      <c r="E1590" s="11" t="str">
        <f>IFERROR(VLOOKUP(C1590,Sheet1!C:D,2,FALSE),C1590)</f>
        <v>Luxembourg</v>
      </c>
      <c r="F1590" s="12">
        <v>2004</v>
      </c>
      <c r="G1590" s="5">
        <v>86.597938144329902</v>
      </c>
      <c r="H1590" s="6">
        <v>100</v>
      </c>
      <c r="I1590" s="19">
        <v>100</v>
      </c>
      <c r="J1590" s="13">
        <v>100</v>
      </c>
      <c r="K1590" s="14">
        <v>100</v>
      </c>
      <c r="L1590" s="22">
        <v>96.649484536082468</v>
      </c>
      <c r="M1590" s="1">
        <f t="shared" si="48"/>
        <v>96.649484536082468</v>
      </c>
      <c r="N1590" s="1" t="str">
        <f t="shared" si="49"/>
        <v>EQUAL</v>
      </c>
    </row>
    <row r="1591" spans="1:14" ht="15">
      <c r="A1591" s="11" t="s">
        <v>169</v>
      </c>
      <c r="B1591" s="11"/>
      <c r="C1591" s="11" t="s">
        <v>170</v>
      </c>
      <c r="D1591" s="11" t="str">
        <f>VLOOKUP(E1591,[1]region!$A:$B,2,FALSE)</f>
        <v>LU</v>
      </c>
      <c r="E1591" s="11" t="str">
        <f>IFERROR(VLOOKUP(C1591,Sheet1!C:D,2,FALSE),C1591)</f>
        <v>Luxembourg</v>
      </c>
      <c r="F1591" s="12">
        <v>2005</v>
      </c>
      <c r="G1591" s="5">
        <v>87.628865979381445</v>
      </c>
      <c r="H1591" s="6">
        <v>100</v>
      </c>
      <c r="I1591" s="19">
        <v>100</v>
      </c>
      <c r="J1591" s="13">
        <v>100</v>
      </c>
      <c r="K1591" s="14">
        <v>100</v>
      </c>
      <c r="L1591" s="22">
        <v>96.907216494845358</v>
      </c>
      <c r="M1591" s="1">
        <f t="shared" si="48"/>
        <v>96.907216494845358</v>
      </c>
      <c r="N1591" s="1" t="str">
        <f t="shared" si="49"/>
        <v>EQUAL</v>
      </c>
    </row>
    <row r="1592" spans="1:14" ht="15">
      <c r="A1592" s="11" t="s">
        <v>169</v>
      </c>
      <c r="B1592" s="11"/>
      <c r="C1592" s="11" t="s">
        <v>170</v>
      </c>
      <c r="D1592" s="11" t="str">
        <f>VLOOKUP(E1592,[1]region!$A:$B,2,FALSE)</f>
        <v>LU</v>
      </c>
      <c r="E1592" s="11" t="str">
        <f>IFERROR(VLOOKUP(C1592,Sheet1!C:D,2,FALSE),C1592)</f>
        <v>Luxembourg</v>
      </c>
      <c r="F1592" s="12">
        <v>2006</v>
      </c>
      <c r="G1592" s="5">
        <v>88.659793814432987</v>
      </c>
      <c r="H1592" s="6">
        <v>100</v>
      </c>
      <c r="I1592" s="19">
        <v>100</v>
      </c>
      <c r="J1592" s="13">
        <v>100</v>
      </c>
      <c r="K1592" s="14">
        <v>100</v>
      </c>
      <c r="L1592" s="22">
        <v>97.164948453608247</v>
      </c>
      <c r="M1592" s="1">
        <f t="shared" si="48"/>
        <v>97.164948453608247</v>
      </c>
      <c r="N1592" s="1" t="str">
        <f t="shared" si="49"/>
        <v>EQUAL</v>
      </c>
    </row>
    <row r="1593" spans="1:14" ht="15">
      <c r="A1593" s="11" t="s">
        <v>169</v>
      </c>
      <c r="B1593" s="11"/>
      <c r="C1593" s="11" t="s">
        <v>170</v>
      </c>
      <c r="D1593" s="11" t="str">
        <f>VLOOKUP(E1593,[1]region!$A:$B,2,FALSE)</f>
        <v>LU</v>
      </c>
      <c r="E1593" s="11" t="str">
        <f>IFERROR(VLOOKUP(C1593,Sheet1!C:D,2,FALSE),C1593)</f>
        <v>Luxembourg</v>
      </c>
      <c r="F1593" s="12">
        <v>2007</v>
      </c>
      <c r="G1593" s="5">
        <v>86.597938144329902</v>
      </c>
      <c r="H1593" s="6">
        <v>100</v>
      </c>
      <c r="I1593" s="19">
        <v>100</v>
      </c>
      <c r="J1593" s="13">
        <v>100</v>
      </c>
      <c r="K1593" s="14">
        <v>100</v>
      </c>
      <c r="L1593" s="22">
        <v>96.649484536082468</v>
      </c>
      <c r="M1593" s="1">
        <f t="shared" si="48"/>
        <v>96.649484536082468</v>
      </c>
      <c r="N1593" s="1" t="str">
        <f t="shared" si="49"/>
        <v>EQUAL</v>
      </c>
    </row>
    <row r="1594" spans="1:14" ht="15">
      <c r="A1594" s="11" t="s">
        <v>169</v>
      </c>
      <c r="B1594" s="11"/>
      <c r="C1594" s="11" t="s">
        <v>170</v>
      </c>
      <c r="D1594" s="11" t="str">
        <f>VLOOKUP(E1594,[1]region!$A:$B,2,FALSE)</f>
        <v>LU</v>
      </c>
      <c r="E1594" s="11" t="str">
        <f>IFERROR(VLOOKUP(C1594,Sheet1!C:D,2,FALSE),C1594)</f>
        <v>Luxembourg</v>
      </c>
      <c r="F1594" s="12">
        <v>2008</v>
      </c>
      <c r="G1594" s="5">
        <v>85.567010309278345</v>
      </c>
      <c r="H1594" s="6">
        <v>100</v>
      </c>
      <c r="I1594" s="19">
        <v>100</v>
      </c>
      <c r="J1594" s="13">
        <v>100</v>
      </c>
      <c r="K1594" s="14">
        <v>100</v>
      </c>
      <c r="L1594" s="22">
        <v>96.391752577319579</v>
      </c>
      <c r="M1594" s="1">
        <f t="shared" si="48"/>
        <v>96.391752577319579</v>
      </c>
      <c r="N1594" s="1" t="str">
        <f t="shared" si="49"/>
        <v>EQUAL</v>
      </c>
    </row>
    <row r="1595" spans="1:14" ht="15">
      <c r="A1595" s="11" t="s">
        <v>169</v>
      </c>
      <c r="B1595" s="11"/>
      <c r="C1595" s="11" t="s">
        <v>170</v>
      </c>
      <c r="D1595" s="11" t="str">
        <f>VLOOKUP(E1595,[1]region!$A:$B,2,FALSE)</f>
        <v>LU</v>
      </c>
      <c r="E1595" s="11" t="str">
        <f>IFERROR(VLOOKUP(C1595,Sheet1!C:D,2,FALSE),C1595)</f>
        <v>Luxembourg</v>
      </c>
      <c r="F1595" s="12">
        <v>2009</v>
      </c>
      <c r="G1595" s="5">
        <v>84.536082474226802</v>
      </c>
      <c r="H1595" s="6">
        <v>100</v>
      </c>
      <c r="I1595" s="19">
        <v>100</v>
      </c>
      <c r="J1595" s="13">
        <v>100</v>
      </c>
      <c r="K1595" s="14">
        <v>100</v>
      </c>
      <c r="L1595" s="22">
        <v>96.134020618556704</v>
      </c>
      <c r="M1595" s="1">
        <f t="shared" si="48"/>
        <v>96.134020618556704</v>
      </c>
      <c r="N1595" s="1" t="str">
        <f t="shared" si="49"/>
        <v>EQUAL</v>
      </c>
    </row>
    <row r="1596" spans="1:14" ht="15">
      <c r="A1596" s="11" t="s">
        <v>169</v>
      </c>
      <c r="B1596" s="11"/>
      <c r="C1596" s="11" t="s">
        <v>170</v>
      </c>
      <c r="D1596" s="11" t="str">
        <f>VLOOKUP(E1596,[1]region!$A:$B,2,FALSE)</f>
        <v>LU</v>
      </c>
      <c r="E1596" s="11" t="str">
        <f>IFERROR(VLOOKUP(C1596,Sheet1!C:D,2,FALSE),C1596)</f>
        <v>Luxembourg</v>
      </c>
      <c r="F1596" s="12">
        <v>2010</v>
      </c>
      <c r="G1596" s="5">
        <v>87.628865979381445</v>
      </c>
      <c r="H1596" s="6">
        <v>100</v>
      </c>
      <c r="I1596" s="19">
        <v>100</v>
      </c>
      <c r="J1596" s="13">
        <v>100</v>
      </c>
      <c r="K1596" s="14">
        <v>100</v>
      </c>
      <c r="L1596" s="22">
        <v>96.907216494845358</v>
      </c>
      <c r="M1596" s="1">
        <f t="shared" si="48"/>
        <v>96.907216494845358</v>
      </c>
      <c r="N1596" s="1" t="str">
        <f t="shared" si="49"/>
        <v>EQUAL</v>
      </c>
    </row>
    <row r="1597" spans="1:14" ht="15">
      <c r="A1597" s="11" t="s">
        <v>169</v>
      </c>
      <c r="B1597" s="11"/>
      <c r="C1597" s="11" t="s">
        <v>170</v>
      </c>
      <c r="D1597" s="11" t="str">
        <f>VLOOKUP(E1597,[1]region!$A:$B,2,FALSE)</f>
        <v>LU</v>
      </c>
      <c r="E1597" s="11" t="str">
        <f>IFERROR(VLOOKUP(C1597,Sheet1!C:D,2,FALSE),C1597)</f>
        <v>Luxembourg</v>
      </c>
      <c r="F1597" s="12">
        <v>2011</v>
      </c>
      <c r="G1597" s="5">
        <v>87.701340206185577</v>
      </c>
      <c r="H1597" s="6">
        <v>100</v>
      </c>
      <c r="I1597" s="19">
        <v>100</v>
      </c>
      <c r="J1597" s="13">
        <v>100</v>
      </c>
      <c r="K1597" s="14">
        <v>100</v>
      </c>
      <c r="L1597" s="22">
        <v>96.925335051546398</v>
      </c>
      <c r="M1597" s="1">
        <f t="shared" si="48"/>
        <v>96.925335051546398</v>
      </c>
      <c r="N1597" s="1" t="str">
        <f t="shared" si="49"/>
        <v>EQUAL</v>
      </c>
    </row>
    <row r="1598" spans="1:14" ht="15">
      <c r="A1598" s="11" t="s">
        <v>169</v>
      </c>
      <c r="B1598" s="11"/>
      <c r="C1598" s="11" t="s">
        <v>170</v>
      </c>
      <c r="D1598" s="11" t="str">
        <f>VLOOKUP(E1598,[1]region!$A:$B,2,FALSE)</f>
        <v>LU</v>
      </c>
      <c r="E1598" s="11" t="str">
        <f>IFERROR(VLOOKUP(C1598,Sheet1!C:D,2,FALSE),C1598)</f>
        <v>Luxembourg</v>
      </c>
      <c r="F1598" s="12">
        <v>2012</v>
      </c>
      <c r="G1598" s="5">
        <v>82.474226804123703</v>
      </c>
      <c r="H1598" s="6">
        <v>100</v>
      </c>
      <c r="I1598" s="19">
        <v>100</v>
      </c>
      <c r="J1598" s="13">
        <v>100</v>
      </c>
      <c r="K1598" s="14">
        <v>100</v>
      </c>
      <c r="L1598" s="22">
        <v>95.618556701030926</v>
      </c>
      <c r="M1598" s="1">
        <f t="shared" si="48"/>
        <v>95.618556701030926</v>
      </c>
      <c r="N1598" s="1" t="str">
        <f t="shared" si="49"/>
        <v>EQUAL</v>
      </c>
    </row>
    <row r="1599" spans="1:14" ht="15">
      <c r="A1599" s="11" t="s">
        <v>169</v>
      </c>
      <c r="B1599" s="11"/>
      <c r="C1599" s="11" t="s">
        <v>170</v>
      </c>
      <c r="D1599" s="11" t="str">
        <f>VLOOKUP(E1599,[1]region!$A:$B,2,FALSE)</f>
        <v>LU</v>
      </c>
      <c r="E1599" s="11" t="str">
        <f>IFERROR(VLOOKUP(C1599,Sheet1!C:D,2,FALSE),C1599)</f>
        <v>Luxembourg</v>
      </c>
      <c r="F1599" s="12">
        <v>2013</v>
      </c>
      <c r="G1599" s="5">
        <v>82.474226804123703</v>
      </c>
      <c r="H1599" s="6">
        <v>99</v>
      </c>
      <c r="I1599" s="19">
        <v>100</v>
      </c>
      <c r="J1599" s="13">
        <v>100</v>
      </c>
      <c r="K1599" s="14">
        <v>100</v>
      </c>
      <c r="L1599" s="22">
        <v>95.368556701030926</v>
      </c>
      <c r="M1599" s="1">
        <f t="shared" si="48"/>
        <v>95.368556701030926</v>
      </c>
      <c r="N1599" s="1" t="str">
        <f t="shared" si="49"/>
        <v>EQUAL</v>
      </c>
    </row>
    <row r="1600" spans="1:14" ht="15">
      <c r="A1600" s="11" t="s">
        <v>169</v>
      </c>
      <c r="B1600" s="11"/>
      <c r="C1600" s="11" t="s">
        <v>170</v>
      </c>
      <c r="D1600" s="11" t="str">
        <f>VLOOKUP(E1600,[1]region!$A:$B,2,FALSE)</f>
        <v>LU</v>
      </c>
      <c r="E1600" s="11" t="str">
        <f>IFERROR(VLOOKUP(C1600,Sheet1!C:D,2,FALSE),C1600)</f>
        <v>Luxembourg</v>
      </c>
      <c r="F1600" s="12">
        <v>2014</v>
      </c>
      <c r="G1600" s="5">
        <v>84.536082474226802</v>
      </c>
      <c r="H1600" s="6">
        <v>98</v>
      </c>
      <c r="I1600" s="19">
        <v>100</v>
      </c>
      <c r="J1600" s="13">
        <v>100</v>
      </c>
      <c r="K1600" s="14">
        <v>100</v>
      </c>
      <c r="L1600" s="22">
        <v>95.634020618556704</v>
      </c>
      <c r="M1600" s="1">
        <f t="shared" si="48"/>
        <v>95.634020618556704</v>
      </c>
      <c r="N1600" s="1" t="str">
        <f t="shared" si="49"/>
        <v>EQUAL</v>
      </c>
    </row>
    <row r="1601" spans="1:14" ht="15">
      <c r="A1601" s="11" t="s">
        <v>169</v>
      </c>
      <c r="B1601" s="11"/>
      <c r="C1601" s="11" t="s">
        <v>170</v>
      </c>
      <c r="D1601" s="11" t="str">
        <f>VLOOKUP(E1601,[1]region!$A:$B,2,FALSE)</f>
        <v>LU</v>
      </c>
      <c r="E1601" s="11" t="str">
        <f>IFERROR(VLOOKUP(C1601,Sheet1!C:D,2,FALSE),C1601)</f>
        <v>Luxembourg</v>
      </c>
      <c r="F1601" s="12">
        <v>2015</v>
      </c>
      <c r="G1601" s="5">
        <v>83.505154639175259</v>
      </c>
      <c r="H1601" s="6">
        <v>98</v>
      </c>
      <c r="I1601" s="19">
        <v>100</v>
      </c>
      <c r="J1601" s="13">
        <v>100</v>
      </c>
      <c r="K1601" s="14">
        <v>100</v>
      </c>
      <c r="L1601" s="22">
        <v>95.376288659793815</v>
      </c>
      <c r="M1601" s="1">
        <f t="shared" si="48"/>
        <v>95.376288659793815</v>
      </c>
      <c r="N1601" s="1" t="str">
        <f t="shared" si="49"/>
        <v>EQUAL</v>
      </c>
    </row>
    <row r="1602" spans="1:14" ht="15">
      <c r="A1602" s="11" t="s">
        <v>169</v>
      </c>
      <c r="B1602" s="11"/>
      <c r="C1602" s="11" t="s">
        <v>170</v>
      </c>
      <c r="D1602" s="11" t="str">
        <f>VLOOKUP(E1602,[1]region!$A:$B,2,FALSE)</f>
        <v>LU</v>
      </c>
      <c r="E1602" s="11" t="str">
        <f>IFERROR(VLOOKUP(C1602,Sheet1!C:D,2,FALSE),C1602)</f>
        <v>Luxembourg</v>
      </c>
      <c r="F1602" s="12">
        <v>2016</v>
      </c>
      <c r="G1602" s="5">
        <v>83.505154639175259</v>
      </c>
      <c r="H1602" s="6">
        <v>98</v>
      </c>
      <c r="I1602" s="19">
        <v>100</v>
      </c>
      <c r="J1602" s="13">
        <v>100</v>
      </c>
      <c r="K1602" s="14">
        <v>100</v>
      </c>
      <c r="L1602" s="22">
        <v>95.376288659793815</v>
      </c>
      <c r="M1602" s="1">
        <f t="shared" si="48"/>
        <v>95.376288659793815</v>
      </c>
      <c r="N1602" s="1" t="str">
        <f t="shared" si="49"/>
        <v>EQUAL</v>
      </c>
    </row>
    <row r="1603" spans="1:14" ht="15">
      <c r="A1603" s="11" t="s">
        <v>169</v>
      </c>
      <c r="B1603" s="11"/>
      <c r="C1603" s="11" t="s">
        <v>170</v>
      </c>
      <c r="D1603" s="11" t="str">
        <f>VLOOKUP(E1603,[1]region!$A:$B,2,FALSE)</f>
        <v>LU</v>
      </c>
      <c r="E1603" s="11" t="str">
        <f>IFERROR(VLOOKUP(C1603,Sheet1!C:D,2,FALSE),C1603)</f>
        <v>Luxembourg</v>
      </c>
      <c r="F1603" s="12">
        <v>2017</v>
      </c>
      <c r="G1603" s="5">
        <v>84.536082474226802</v>
      </c>
      <c r="H1603" s="15">
        <v>98</v>
      </c>
      <c r="I1603" s="19">
        <v>100</v>
      </c>
      <c r="J1603" s="13">
        <v>100</v>
      </c>
      <c r="K1603" s="14">
        <v>100</v>
      </c>
      <c r="L1603" s="22">
        <v>95.634020618556704</v>
      </c>
      <c r="M1603" s="1">
        <f t="shared" ref="M1603:M1666" si="50">G1603*0.25+H1603*0.25+I1603*0.25+J1603*0.15+K1603*0.1</f>
        <v>95.634020618556704</v>
      </c>
      <c r="N1603" s="1" t="str">
        <f t="shared" ref="N1603:N1666" si="51">IF(ABS(M1603-L1603)&lt;0.5,"EQUAL", "NOT EQUAL")</f>
        <v>EQUAL</v>
      </c>
    </row>
    <row r="1604" spans="1:14" ht="15">
      <c r="A1604" s="11" t="s">
        <v>335</v>
      </c>
      <c r="B1604" s="11"/>
      <c r="C1604" s="11" t="s">
        <v>173</v>
      </c>
      <c r="D1604" s="11" t="str">
        <f>VLOOKUP(E1604,[1]region!$A:$B,2,FALSE)</f>
        <v>MK</v>
      </c>
      <c r="E1604" s="11" t="str">
        <f>IFERROR(VLOOKUP(C1604,Sheet1!C:D,2,FALSE),C1604)</f>
        <v>Macedonia, FYR</v>
      </c>
      <c r="F1604" s="12">
        <v>2000</v>
      </c>
      <c r="G1604" s="5">
        <v>36.082474226804123</v>
      </c>
      <c r="H1604" s="15">
        <v>58</v>
      </c>
      <c r="I1604" s="19">
        <v>80</v>
      </c>
      <c r="J1604" s="13">
        <v>72</v>
      </c>
      <c r="K1604" s="14">
        <v>100</v>
      </c>
      <c r="L1604" s="22">
        <v>64.320618556701021</v>
      </c>
      <c r="M1604" s="1">
        <f t="shared" si="50"/>
        <v>64.320618556701021</v>
      </c>
      <c r="N1604" s="1" t="str">
        <f t="shared" si="51"/>
        <v>EQUAL</v>
      </c>
    </row>
    <row r="1605" spans="1:14" ht="15">
      <c r="A1605" s="11" t="s">
        <v>335</v>
      </c>
      <c r="B1605" s="11"/>
      <c r="C1605" s="11" t="s">
        <v>173</v>
      </c>
      <c r="D1605" s="11" t="str">
        <f>VLOOKUP(E1605,[1]region!$A:$B,2,FALSE)</f>
        <v>MK</v>
      </c>
      <c r="E1605" s="11" t="str">
        <f>IFERROR(VLOOKUP(C1605,Sheet1!C:D,2,FALSE),C1605)</f>
        <v>Macedonia, FYR</v>
      </c>
      <c r="F1605" s="12">
        <v>2001</v>
      </c>
      <c r="G1605" s="5">
        <v>23.711340206185564</v>
      </c>
      <c r="H1605" s="6">
        <v>64</v>
      </c>
      <c r="I1605" s="19">
        <v>80</v>
      </c>
      <c r="J1605" s="13">
        <v>72</v>
      </c>
      <c r="K1605" s="14">
        <v>100</v>
      </c>
      <c r="L1605" s="22">
        <v>62.727835051546393</v>
      </c>
      <c r="M1605" s="1">
        <f t="shared" si="50"/>
        <v>62.727835051546393</v>
      </c>
      <c r="N1605" s="1" t="str">
        <f t="shared" si="51"/>
        <v>EQUAL</v>
      </c>
    </row>
    <row r="1606" spans="1:14" ht="15">
      <c r="A1606" s="11" t="s">
        <v>335</v>
      </c>
      <c r="B1606" s="11"/>
      <c r="C1606" s="11" t="s">
        <v>173</v>
      </c>
      <c r="D1606" s="11" t="str">
        <f>VLOOKUP(E1606,[1]region!$A:$B,2,FALSE)</f>
        <v>MK</v>
      </c>
      <c r="E1606" s="11" t="str">
        <f>IFERROR(VLOOKUP(C1606,Sheet1!C:D,2,FALSE),C1606)</f>
        <v>Macedonia, FYR</v>
      </c>
      <c r="F1606" s="12">
        <v>2002</v>
      </c>
      <c r="G1606" s="5">
        <v>23.711340206185564</v>
      </c>
      <c r="H1606" s="6">
        <v>64</v>
      </c>
      <c r="I1606" s="19">
        <v>95</v>
      </c>
      <c r="J1606" s="13">
        <v>100</v>
      </c>
      <c r="K1606" s="14">
        <v>100</v>
      </c>
      <c r="L1606" s="22">
        <v>70.677835051546396</v>
      </c>
      <c r="M1606" s="1">
        <f t="shared" si="50"/>
        <v>70.677835051546396</v>
      </c>
      <c r="N1606" s="1" t="str">
        <f t="shared" si="51"/>
        <v>EQUAL</v>
      </c>
    </row>
    <row r="1607" spans="1:14" ht="15">
      <c r="A1607" s="11" t="s">
        <v>335</v>
      </c>
      <c r="B1607" s="11"/>
      <c r="C1607" s="11" t="s">
        <v>173</v>
      </c>
      <c r="D1607" s="11" t="str">
        <f>VLOOKUP(E1607,[1]region!$A:$B,2,FALSE)</f>
        <v>MK</v>
      </c>
      <c r="E1607" s="11" t="str">
        <f>IFERROR(VLOOKUP(C1607,Sheet1!C:D,2,FALSE),C1607)</f>
        <v>Macedonia, FYR</v>
      </c>
      <c r="F1607" s="12">
        <v>2003</v>
      </c>
      <c r="G1607" s="5">
        <v>23.711340206185564</v>
      </c>
      <c r="H1607" s="6">
        <v>64</v>
      </c>
      <c r="I1607" s="19">
        <v>95</v>
      </c>
      <c r="J1607" s="13">
        <v>100</v>
      </c>
      <c r="K1607" s="14">
        <v>100</v>
      </c>
      <c r="L1607" s="22">
        <v>70.677835051546396</v>
      </c>
      <c r="M1607" s="1">
        <f t="shared" si="50"/>
        <v>70.677835051546396</v>
      </c>
      <c r="N1607" s="1" t="str">
        <f t="shared" si="51"/>
        <v>EQUAL</v>
      </c>
    </row>
    <row r="1608" spans="1:14" ht="15">
      <c r="A1608" s="11" t="s">
        <v>335</v>
      </c>
      <c r="B1608" s="11"/>
      <c r="C1608" s="11" t="s">
        <v>173</v>
      </c>
      <c r="D1608" s="11" t="str">
        <f>VLOOKUP(E1608,[1]region!$A:$B,2,FALSE)</f>
        <v>MK</v>
      </c>
      <c r="E1608" s="11" t="str">
        <f>IFERROR(VLOOKUP(C1608,Sheet1!C:D,2,FALSE),C1608)</f>
        <v>Macedonia, FYR</v>
      </c>
      <c r="F1608" s="12">
        <v>2004</v>
      </c>
      <c r="G1608" s="5">
        <v>23.711340206185564</v>
      </c>
      <c r="H1608" s="6">
        <v>65</v>
      </c>
      <c r="I1608" s="19">
        <v>95</v>
      </c>
      <c r="J1608" s="13">
        <v>100</v>
      </c>
      <c r="K1608" s="14">
        <v>100</v>
      </c>
      <c r="L1608" s="22">
        <v>70.927835051546396</v>
      </c>
      <c r="M1608" s="1">
        <f t="shared" si="50"/>
        <v>70.927835051546396</v>
      </c>
      <c r="N1608" s="1" t="str">
        <f t="shared" si="51"/>
        <v>EQUAL</v>
      </c>
    </row>
    <row r="1609" spans="1:14" ht="15">
      <c r="A1609" s="11" t="s">
        <v>335</v>
      </c>
      <c r="B1609" s="11"/>
      <c r="C1609" s="11" t="s">
        <v>173</v>
      </c>
      <c r="D1609" s="11" t="str">
        <f>VLOOKUP(E1609,[1]region!$A:$B,2,FALSE)</f>
        <v>MK</v>
      </c>
      <c r="E1609" s="11" t="str">
        <f>IFERROR(VLOOKUP(C1609,Sheet1!C:D,2,FALSE),C1609)</f>
        <v>Macedonia, FYR</v>
      </c>
      <c r="F1609" s="12">
        <v>2005</v>
      </c>
      <c r="G1609" s="5">
        <v>27.835051546391753</v>
      </c>
      <c r="H1609" s="6">
        <v>63</v>
      </c>
      <c r="I1609" s="19">
        <v>95</v>
      </c>
      <c r="J1609" s="13">
        <v>100</v>
      </c>
      <c r="K1609" s="14">
        <v>100</v>
      </c>
      <c r="L1609" s="22">
        <v>71.458762886597938</v>
      </c>
      <c r="M1609" s="1">
        <f t="shared" si="50"/>
        <v>71.458762886597938</v>
      </c>
      <c r="N1609" s="1" t="str">
        <f t="shared" si="51"/>
        <v>EQUAL</v>
      </c>
    </row>
    <row r="1610" spans="1:14" ht="15">
      <c r="A1610" s="11" t="s">
        <v>335</v>
      </c>
      <c r="B1610" s="11"/>
      <c r="C1610" s="11" t="s">
        <v>173</v>
      </c>
      <c r="D1610" s="11" t="str">
        <f>VLOOKUP(E1610,[1]region!$A:$B,2,FALSE)</f>
        <v>MK</v>
      </c>
      <c r="E1610" s="11" t="str">
        <f>IFERROR(VLOOKUP(C1610,Sheet1!C:D,2,FALSE),C1610)</f>
        <v>Macedonia, FYR</v>
      </c>
      <c r="F1610" s="12">
        <v>2006</v>
      </c>
      <c r="G1610" s="5">
        <v>27.835051546391753</v>
      </c>
      <c r="H1610" s="6">
        <v>61</v>
      </c>
      <c r="I1610" s="19">
        <v>95</v>
      </c>
      <c r="J1610" s="13">
        <v>100</v>
      </c>
      <c r="K1610" s="14">
        <v>100</v>
      </c>
      <c r="L1610" s="22">
        <v>70.958762886597938</v>
      </c>
      <c r="M1610" s="1">
        <f t="shared" si="50"/>
        <v>70.958762886597938</v>
      </c>
      <c r="N1610" s="1" t="str">
        <f t="shared" si="51"/>
        <v>EQUAL</v>
      </c>
    </row>
    <row r="1611" spans="1:14" ht="15">
      <c r="A1611" s="11" t="s">
        <v>335</v>
      </c>
      <c r="B1611" s="11"/>
      <c r="C1611" s="11" t="s">
        <v>173</v>
      </c>
      <c r="D1611" s="11" t="str">
        <f>VLOOKUP(E1611,[1]region!$A:$B,2,FALSE)</f>
        <v>MK</v>
      </c>
      <c r="E1611" s="11" t="str">
        <f>IFERROR(VLOOKUP(C1611,Sheet1!C:D,2,FALSE),C1611)</f>
        <v>Macedonia, FYR</v>
      </c>
      <c r="F1611" s="12">
        <v>2007</v>
      </c>
      <c r="G1611" s="5">
        <v>27.835051546391753</v>
      </c>
      <c r="H1611" s="6">
        <v>60</v>
      </c>
      <c r="I1611" s="19">
        <v>95</v>
      </c>
      <c r="J1611" s="13">
        <v>100</v>
      </c>
      <c r="K1611" s="14">
        <v>100</v>
      </c>
      <c r="L1611" s="22">
        <v>70.708762886597938</v>
      </c>
      <c r="M1611" s="1">
        <f t="shared" si="50"/>
        <v>70.708762886597938</v>
      </c>
      <c r="N1611" s="1" t="str">
        <f t="shared" si="51"/>
        <v>EQUAL</v>
      </c>
    </row>
    <row r="1612" spans="1:14" ht="15">
      <c r="A1612" s="11" t="s">
        <v>335</v>
      </c>
      <c r="B1612" s="11"/>
      <c r="C1612" s="11" t="s">
        <v>173</v>
      </c>
      <c r="D1612" s="11" t="str">
        <f>VLOOKUP(E1612,[1]region!$A:$B,2,FALSE)</f>
        <v>MK</v>
      </c>
      <c r="E1612" s="11" t="str">
        <f>IFERROR(VLOOKUP(C1612,Sheet1!C:D,2,FALSE),C1612)</f>
        <v>Macedonia, FYR</v>
      </c>
      <c r="F1612" s="12">
        <v>2008</v>
      </c>
      <c r="G1612" s="5">
        <v>34.020618556701031</v>
      </c>
      <c r="H1612" s="6">
        <v>60</v>
      </c>
      <c r="I1612" s="19">
        <v>95</v>
      </c>
      <c r="J1612" s="13">
        <v>100</v>
      </c>
      <c r="K1612" s="14">
        <v>100</v>
      </c>
      <c r="L1612" s="22">
        <v>72.255154639175259</v>
      </c>
      <c r="M1612" s="1">
        <f t="shared" si="50"/>
        <v>72.255154639175259</v>
      </c>
      <c r="N1612" s="1" t="str">
        <f t="shared" si="51"/>
        <v>EQUAL</v>
      </c>
    </row>
    <row r="1613" spans="1:14" ht="15">
      <c r="A1613" s="11" t="s">
        <v>335</v>
      </c>
      <c r="B1613" s="11"/>
      <c r="C1613" s="11" t="s">
        <v>173</v>
      </c>
      <c r="D1613" s="11" t="str">
        <f>VLOOKUP(E1613,[1]region!$A:$B,2,FALSE)</f>
        <v>MK</v>
      </c>
      <c r="E1613" s="11" t="str">
        <f>IFERROR(VLOOKUP(C1613,Sheet1!C:D,2,FALSE),C1613)</f>
        <v>Macedonia, FYR</v>
      </c>
      <c r="F1613" s="12">
        <v>2009</v>
      </c>
      <c r="G1613" s="5">
        <v>37.113402061855673</v>
      </c>
      <c r="H1613" s="6">
        <v>60</v>
      </c>
      <c r="I1613" s="19">
        <v>95</v>
      </c>
      <c r="J1613" s="13">
        <v>100</v>
      </c>
      <c r="K1613" s="14">
        <v>100</v>
      </c>
      <c r="L1613" s="22">
        <v>73.028350515463927</v>
      </c>
      <c r="M1613" s="1">
        <f t="shared" si="50"/>
        <v>73.028350515463927</v>
      </c>
      <c r="N1613" s="1" t="str">
        <f t="shared" si="51"/>
        <v>EQUAL</v>
      </c>
    </row>
    <row r="1614" spans="1:14" ht="15">
      <c r="A1614" s="11" t="s">
        <v>335</v>
      </c>
      <c r="B1614" s="11"/>
      <c r="C1614" s="11" t="s">
        <v>173</v>
      </c>
      <c r="D1614" s="11" t="str">
        <f>VLOOKUP(E1614,[1]region!$A:$B,2,FALSE)</f>
        <v>MK</v>
      </c>
      <c r="E1614" s="11" t="str">
        <f>IFERROR(VLOOKUP(C1614,Sheet1!C:D,2,FALSE),C1614)</f>
        <v>Macedonia, FYR</v>
      </c>
      <c r="F1614" s="12">
        <v>2010</v>
      </c>
      <c r="G1614" s="5">
        <v>39.175257731958766</v>
      </c>
      <c r="H1614" s="6">
        <v>63</v>
      </c>
      <c r="I1614" s="19">
        <v>95</v>
      </c>
      <c r="J1614" s="13">
        <v>100</v>
      </c>
      <c r="K1614" s="14">
        <v>100</v>
      </c>
      <c r="L1614" s="22">
        <v>74.293814432989691</v>
      </c>
      <c r="M1614" s="1">
        <f t="shared" si="50"/>
        <v>74.293814432989691</v>
      </c>
      <c r="N1614" s="1" t="str">
        <f t="shared" si="51"/>
        <v>EQUAL</v>
      </c>
    </row>
    <row r="1615" spans="1:14" ht="15">
      <c r="A1615" s="11" t="s">
        <v>335</v>
      </c>
      <c r="B1615" s="11"/>
      <c r="C1615" s="11" t="s">
        <v>173</v>
      </c>
      <c r="D1615" s="11" t="str">
        <f>VLOOKUP(E1615,[1]region!$A:$B,2,FALSE)</f>
        <v>MK</v>
      </c>
      <c r="E1615" s="11" t="str">
        <f>IFERROR(VLOOKUP(C1615,Sheet1!C:D,2,FALSE),C1615)</f>
        <v>Macedonia, FYR</v>
      </c>
      <c r="F1615" s="12">
        <v>2011</v>
      </c>
      <c r="G1615" s="5">
        <v>42.268041237113401</v>
      </c>
      <c r="H1615" s="6">
        <v>66</v>
      </c>
      <c r="I1615" s="19">
        <v>95</v>
      </c>
      <c r="J1615" s="13">
        <v>100</v>
      </c>
      <c r="K1615" s="14">
        <v>100</v>
      </c>
      <c r="L1615" s="22">
        <v>75.817010309278345</v>
      </c>
      <c r="M1615" s="1">
        <f t="shared" si="50"/>
        <v>75.817010309278345</v>
      </c>
      <c r="N1615" s="1" t="str">
        <f t="shared" si="51"/>
        <v>EQUAL</v>
      </c>
    </row>
    <row r="1616" spans="1:14" ht="15">
      <c r="A1616" s="11" t="s">
        <v>335</v>
      </c>
      <c r="B1616" s="11"/>
      <c r="C1616" s="11" t="s">
        <v>173</v>
      </c>
      <c r="D1616" s="11" t="str">
        <f>VLOOKUP(E1616,[1]region!$A:$B,2,FALSE)</f>
        <v>MK</v>
      </c>
      <c r="E1616" s="11" t="str">
        <f>IFERROR(VLOOKUP(C1616,Sheet1!C:D,2,FALSE),C1616)</f>
        <v>Macedonia, FYR</v>
      </c>
      <c r="F1616" s="12">
        <v>2012</v>
      </c>
      <c r="G1616" s="5">
        <v>40.646041237113401</v>
      </c>
      <c r="H1616" s="6">
        <v>65</v>
      </c>
      <c r="I1616" s="19">
        <v>95</v>
      </c>
      <c r="J1616" s="13">
        <v>100</v>
      </c>
      <c r="K1616" s="14">
        <v>100</v>
      </c>
      <c r="L1616" s="22">
        <v>75.161510309278356</v>
      </c>
      <c r="M1616" s="1">
        <f t="shared" si="50"/>
        <v>75.161510309278356</v>
      </c>
      <c r="N1616" s="1" t="str">
        <f t="shared" si="51"/>
        <v>EQUAL</v>
      </c>
    </row>
    <row r="1617" spans="1:14" ht="15">
      <c r="A1617" s="11" t="s">
        <v>335</v>
      </c>
      <c r="B1617" s="11"/>
      <c r="C1617" s="11" t="s">
        <v>173</v>
      </c>
      <c r="D1617" s="11" t="str">
        <f>VLOOKUP(E1617,[1]region!$A:$B,2,FALSE)</f>
        <v>MK</v>
      </c>
      <c r="E1617" s="11" t="str">
        <f>IFERROR(VLOOKUP(C1617,Sheet1!C:D,2,FALSE),C1617)</f>
        <v>Macedonia, FYR</v>
      </c>
      <c r="F1617" s="12">
        <v>2013</v>
      </c>
      <c r="G1617" s="5">
        <v>44.329896907216494</v>
      </c>
      <c r="H1617" s="6">
        <v>64</v>
      </c>
      <c r="I1617" s="19">
        <v>95</v>
      </c>
      <c r="J1617" s="13">
        <v>100</v>
      </c>
      <c r="K1617" s="14">
        <v>100</v>
      </c>
      <c r="L1617" s="22">
        <v>75.832474226804123</v>
      </c>
      <c r="M1617" s="1">
        <f t="shared" si="50"/>
        <v>75.832474226804123</v>
      </c>
      <c r="N1617" s="1" t="str">
        <f t="shared" si="51"/>
        <v>EQUAL</v>
      </c>
    </row>
    <row r="1618" spans="1:14" ht="15">
      <c r="A1618" s="11" t="s">
        <v>335</v>
      </c>
      <c r="B1618" s="11"/>
      <c r="C1618" s="11" t="s">
        <v>173</v>
      </c>
      <c r="D1618" s="11" t="str">
        <f>VLOOKUP(E1618,[1]region!$A:$B,2,FALSE)</f>
        <v>MK</v>
      </c>
      <c r="E1618" s="11" t="str">
        <f>IFERROR(VLOOKUP(C1618,Sheet1!C:D,2,FALSE),C1618)</f>
        <v>Macedonia, FYR</v>
      </c>
      <c r="F1618" s="12">
        <v>2014</v>
      </c>
      <c r="G1618" s="5">
        <v>45.360824742268044</v>
      </c>
      <c r="H1618" s="6">
        <v>64</v>
      </c>
      <c r="I1618" s="19">
        <v>95</v>
      </c>
      <c r="J1618" s="13">
        <v>100</v>
      </c>
      <c r="K1618" s="14">
        <v>100</v>
      </c>
      <c r="L1618" s="22">
        <v>76.090206185567013</v>
      </c>
      <c r="M1618" s="1">
        <f t="shared" si="50"/>
        <v>76.090206185567013</v>
      </c>
      <c r="N1618" s="1" t="str">
        <f t="shared" si="51"/>
        <v>EQUAL</v>
      </c>
    </row>
    <row r="1619" spans="1:14" ht="15">
      <c r="A1619" s="11" t="s">
        <v>335</v>
      </c>
      <c r="B1619" s="11"/>
      <c r="C1619" s="11" t="s">
        <v>173</v>
      </c>
      <c r="D1619" s="11" t="str">
        <f>VLOOKUP(E1619,[1]region!$A:$B,2,FALSE)</f>
        <v>MK</v>
      </c>
      <c r="E1619" s="11" t="str">
        <f>IFERROR(VLOOKUP(C1619,Sheet1!C:D,2,FALSE),C1619)</f>
        <v>Macedonia, FYR</v>
      </c>
      <c r="F1619" s="12">
        <v>2015</v>
      </c>
      <c r="G1619" s="5">
        <v>46.391752577319586</v>
      </c>
      <c r="H1619" s="6">
        <v>60</v>
      </c>
      <c r="I1619" s="19">
        <v>95</v>
      </c>
      <c r="J1619" s="13">
        <v>100</v>
      </c>
      <c r="K1619" s="14">
        <v>100</v>
      </c>
      <c r="L1619" s="22">
        <v>75.347938144329902</v>
      </c>
      <c r="M1619" s="1">
        <f t="shared" si="50"/>
        <v>75.347938144329902</v>
      </c>
      <c r="N1619" s="1" t="str">
        <f t="shared" si="51"/>
        <v>EQUAL</v>
      </c>
    </row>
    <row r="1620" spans="1:14" ht="15">
      <c r="A1620" s="11" t="s">
        <v>335</v>
      </c>
      <c r="B1620" s="11"/>
      <c r="C1620" s="11" t="s">
        <v>173</v>
      </c>
      <c r="D1620" s="11" t="str">
        <f>VLOOKUP(E1620,[1]region!$A:$B,2,FALSE)</f>
        <v>MK</v>
      </c>
      <c r="E1620" s="11" t="str">
        <f>IFERROR(VLOOKUP(C1620,Sheet1!C:D,2,FALSE),C1620)</f>
        <v>Macedonia, FYR</v>
      </c>
      <c r="F1620" s="12">
        <v>2016</v>
      </c>
      <c r="G1620" s="5">
        <v>43.298969072164951</v>
      </c>
      <c r="H1620" s="6">
        <v>57</v>
      </c>
      <c r="I1620" s="19">
        <v>95</v>
      </c>
      <c r="J1620" s="13">
        <v>100</v>
      </c>
      <c r="K1620" s="14">
        <v>100</v>
      </c>
      <c r="L1620" s="22">
        <v>73.824742268041234</v>
      </c>
      <c r="M1620" s="1">
        <f t="shared" si="50"/>
        <v>73.824742268041234</v>
      </c>
      <c r="N1620" s="1" t="str">
        <f t="shared" si="51"/>
        <v>EQUAL</v>
      </c>
    </row>
    <row r="1621" spans="1:14" ht="15">
      <c r="A1621" s="11" t="s">
        <v>335</v>
      </c>
      <c r="B1621" s="11"/>
      <c r="C1621" s="11" t="s">
        <v>173</v>
      </c>
      <c r="D1621" s="11" t="str">
        <f>VLOOKUP(E1621,[1]region!$A:$B,2,FALSE)</f>
        <v>MK</v>
      </c>
      <c r="E1621" s="11" t="str">
        <f>IFERROR(VLOOKUP(C1621,Sheet1!C:D,2,FALSE),C1621)</f>
        <v>Macedonia, FYR</v>
      </c>
      <c r="F1621" s="12">
        <v>2017</v>
      </c>
      <c r="G1621" s="5">
        <v>38.144329896907216</v>
      </c>
      <c r="H1621" s="6">
        <v>57</v>
      </c>
      <c r="I1621" s="19">
        <v>95</v>
      </c>
      <c r="J1621" s="13">
        <v>100</v>
      </c>
      <c r="K1621" s="14">
        <v>100</v>
      </c>
      <c r="L1621" s="22">
        <v>72.536082474226802</v>
      </c>
      <c r="M1621" s="1">
        <f t="shared" si="50"/>
        <v>72.536082474226802</v>
      </c>
      <c r="N1621" s="1" t="str">
        <f t="shared" si="51"/>
        <v>EQUAL</v>
      </c>
    </row>
    <row r="1622" spans="1:14" ht="15">
      <c r="A1622" s="11" t="s">
        <v>174</v>
      </c>
      <c r="B1622" s="11"/>
      <c r="C1622" s="11" t="s">
        <v>175</v>
      </c>
      <c r="D1622" s="11" t="str">
        <f>VLOOKUP(E1622,[1]region!$A:$B,2,FALSE)</f>
        <v>MG</v>
      </c>
      <c r="E1622" s="11" t="str">
        <f>IFERROR(VLOOKUP(C1622,Sheet1!C:D,2,FALSE),C1622)</f>
        <v>Madagascar</v>
      </c>
      <c r="F1622" s="12">
        <v>2000</v>
      </c>
      <c r="G1622" s="5">
        <v>17.525773195876287</v>
      </c>
      <c r="H1622" s="6">
        <v>58</v>
      </c>
      <c r="I1622" s="19">
        <v>85</v>
      </c>
      <c r="J1622" s="13">
        <v>72</v>
      </c>
      <c r="K1622" s="14">
        <v>100</v>
      </c>
      <c r="L1622" s="22">
        <v>60.931443298969072</v>
      </c>
      <c r="M1622" s="1">
        <f t="shared" si="50"/>
        <v>60.931443298969072</v>
      </c>
      <c r="N1622" s="1" t="str">
        <f t="shared" si="51"/>
        <v>EQUAL</v>
      </c>
    </row>
    <row r="1623" spans="1:14" ht="15">
      <c r="A1623" s="11" t="s">
        <v>174</v>
      </c>
      <c r="B1623" s="11"/>
      <c r="C1623" s="11" t="s">
        <v>175</v>
      </c>
      <c r="D1623" s="11" t="str">
        <f>VLOOKUP(E1623,[1]region!$A:$B,2,FALSE)</f>
        <v>MG</v>
      </c>
      <c r="E1623" s="11" t="str">
        <f>IFERROR(VLOOKUP(C1623,Sheet1!C:D,2,FALSE),C1623)</f>
        <v>Madagascar</v>
      </c>
      <c r="F1623" s="12">
        <v>2001</v>
      </c>
      <c r="G1623" s="5">
        <v>17.525773195876287</v>
      </c>
      <c r="H1623" s="6">
        <v>58</v>
      </c>
      <c r="I1623" s="19">
        <v>85</v>
      </c>
      <c r="J1623" s="13">
        <v>72</v>
      </c>
      <c r="K1623" s="14">
        <v>100</v>
      </c>
      <c r="L1623" s="22">
        <v>60.931443298969072</v>
      </c>
      <c r="M1623" s="1">
        <f t="shared" si="50"/>
        <v>60.931443298969072</v>
      </c>
      <c r="N1623" s="1" t="str">
        <f t="shared" si="51"/>
        <v>EQUAL</v>
      </c>
    </row>
    <row r="1624" spans="1:14" ht="15">
      <c r="A1624" s="11" t="s">
        <v>174</v>
      </c>
      <c r="B1624" s="11"/>
      <c r="C1624" s="11" t="s">
        <v>175</v>
      </c>
      <c r="D1624" s="11" t="str">
        <f>VLOOKUP(E1624,[1]region!$A:$B,2,FALSE)</f>
        <v>MG</v>
      </c>
      <c r="E1624" s="11" t="str">
        <f>IFERROR(VLOOKUP(C1624,Sheet1!C:D,2,FALSE),C1624)</f>
        <v>Madagascar</v>
      </c>
      <c r="F1624" s="12">
        <v>2002</v>
      </c>
      <c r="G1624" s="5">
        <v>17.525773195876287</v>
      </c>
      <c r="H1624" s="6">
        <v>58</v>
      </c>
      <c r="I1624" s="19">
        <v>85</v>
      </c>
      <c r="J1624" s="13">
        <v>72</v>
      </c>
      <c r="K1624" s="14">
        <v>100</v>
      </c>
      <c r="L1624" s="22">
        <v>60.931443298969072</v>
      </c>
      <c r="M1624" s="1">
        <f t="shared" si="50"/>
        <v>60.931443298969072</v>
      </c>
      <c r="N1624" s="1" t="str">
        <f t="shared" si="51"/>
        <v>EQUAL</v>
      </c>
    </row>
    <row r="1625" spans="1:14" ht="15">
      <c r="A1625" s="11" t="s">
        <v>174</v>
      </c>
      <c r="B1625" s="11"/>
      <c r="C1625" s="11" t="s">
        <v>175</v>
      </c>
      <c r="D1625" s="11" t="str">
        <f>VLOOKUP(E1625,[1]region!$A:$B,2,FALSE)</f>
        <v>MG</v>
      </c>
      <c r="E1625" s="11" t="str">
        <f>IFERROR(VLOOKUP(C1625,Sheet1!C:D,2,FALSE),C1625)</f>
        <v>Madagascar</v>
      </c>
      <c r="F1625" s="12">
        <v>2003</v>
      </c>
      <c r="G1625" s="5">
        <v>26.804123711340207</v>
      </c>
      <c r="H1625" s="6">
        <v>62</v>
      </c>
      <c r="I1625" s="19">
        <v>85</v>
      </c>
      <c r="J1625" s="13">
        <v>72</v>
      </c>
      <c r="K1625" s="14">
        <v>100</v>
      </c>
      <c r="L1625" s="22">
        <v>64.251030927835046</v>
      </c>
      <c r="M1625" s="1">
        <f t="shared" si="50"/>
        <v>64.251030927835046</v>
      </c>
      <c r="N1625" s="1" t="str">
        <f t="shared" si="51"/>
        <v>EQUAL</v>
      </c>
    </row>
    <row r="1626" spans="1:14" ht="15">
      <c r="A1626" s="11" t="s">
        <v>174</v>
      </c>
      <c r="B1626" s="11"/>
      <c r="C1626" s="11" t="s">
        <v>175</v>
      </c>
      <c r="D1626" s="11" t="str">
        <f>VLOOKUP(E1626,[1]region!$A:$B,2,FALSE)</f>
        <v>MG</v>
      </c>
      <c r="E1626" s="11" t="str">
        <f>IFERROR(VLOOKUP(C1626,Sheet1!C:D,2,FALSE),C1626)</f>
        <v>Madagascar</v>
      </c>
      <c r="F1626" s="12">
        <v>2004</v>
      </c>
      <c r="G1626" s="5">
        <v>31.958762886597935</v>
      </c>
      <c r="H1626" s="6">
        <v>61</v>
      </c>
      <c r="I1626" s="19">
        <v>85</v>
      </c>
      <c r="J1626" s="13">
        <v>72</v>
      </c>
      <c r="K1626" s="14">
        <v>100</v>
      </c>
      <c r="L1626" s="22">
        <v>65.289690721649478</v>
      </c>
      <c r="M1626" s="1">
        <f t="shared" si="50"/>
        <v>65.289690721649478</v>
      </c>
      <c r="N1626" s="1" t="str">
        <f t="shared" si="51"/>
        <v>EQUAL</v>
      </c>
    </row>
    <row r="1627" spans="1:14" ht="15">
      <c r="A1627" s="11" t="s">
        <v>174</v>
      </c>
      <c r="B1627" s="11"/>
      <c r="C1627" s="11" t="s">
        <v>175</v>
      </c>
      <c r="D1627" s="11" t="str">
        <f>VLOOKUP(E1627,[1]region!$A:$B,2,FALSE)</f>
        <v>MG</v>
      </c>
      <c r="E1627" s="11" t="str">
        <f>IFERROR(VLOOKUP(C1627,Sheet1!C:D,2,FALSE),C1627)</f>
        <v>Madagascar</v>
      </c>
      <c r="F1627" s="12">
        <v>2005</v>
      </c>
      <c r="G1627" s="5">
        <v>28.865979381443296</v>
      </c>
      <c r="H1627" s="6">
        <v>60</v>
      </c>
      <c r="I1627" s="19">
        <v>85</v>
      </c>
      <c r="J1627" s="13">
        <v>72</v>
      </c>
      <c r="K1627" s="14">
        <v>100</v>
      </c>
      <c r="L1627" s="22">
        <v>64.266494845360825</v>
      </c>
      <c r="M1627" s="1">
        <f t="shared" si="50"/>
        <v>64.266494845360825</v>
      </c>
      <c r="N1627" s="1" t="str">
        <f t="shared" si="51"/>
        <v>EQUAL</v>
      </c>
    </row>
    <row r="1628" spans="1:14" ht="15">
      <c r="A1628" s="11" t="s">
        <v>174</v>
      </c>
      <c r="B1628" s="11"/>
      <c r="C1628" s="11" t="s">
        <v>175</v>
      </c>
      <c r="D1628" s="11" t="str">
        <f>VLOOKUP(E1628,[1]region!$A:$B,2,FALSE)</f>
        <v>MG</v>
      </c>
      <c r="E1628" s="11" t="str">
        <f>IFERROR(VLOOKUP(C1628,Sheet1!C:D,2,FALSE),C1628)</f>
        <v>Madagascar</v>
      </c>
      <c r="F1628" s="12">
        <v>2006</v>
      </c>
      <c r="G1628" s="5">
        <v>31.958762886597935</v>
      </c>
      <c r="H1628" s="6">
        <v>59</v>
      </c>
      <c r="I1628" s="19">
        <v>85</v>
      </c>
      <c r="J1628" s="13">
        <v>72</v>
      </c>
      <c r="K1628" s="14">
        <v>100</v>
      </c>
      <c r="L1628" s="22">
        <v>64.789690721649478</v>
      </c>
      <c r="M1628" s="1">
        <f t="shared" si="50"/>
        <v>64.789690721649478</v>
      </c>
      <c r="N1628" s="1" t="str">
        <f t="shared" si="51"/>
        <v>EQUAL</v>
      </c>
    </row>
    <row r="1629" spans="1:14" ht="15">
      <c r="A1629" s="11" t="s">
        <v>174</v>
      </c>
      <c r="B1629" s="11"/>
      <c r="C1629" s="11" t="s">
        <v>175</v>
      </c>
      <c r="D1629" s="11" t="str">
        <f>VLOOKUP(E1629,[1]region!$A:$B,2,FALSE)</f>
        <v>MG</v>
      </c>
      <c r="E1629" s="11" t="str">
        <f>IFERROR(VLOOKUP(C1629,Sheet1!C:D,2,FALSE),C1629)</f>
        <v>Madagascar</v>
      </c>
      <c r="F1629" s="12">
        <v>2007</v>
      </c>
      <c r="G1629" s="5">
        <v>32.989690721649481</v>
      </c>
      <c r="H1629" s="6">
        <v>58</v>
      </c>
      <c r="I1629" s="19">
        <v>85</v>
      </c>
      <c r="J1629" s="13">
        <v>72</v>
      </c>
      <c r="K1629" s="14">
        <v>100</v>
      </c>
      <c r="L1629" s="22">
        <v>64.797422680412367</v>
      </c>
      <c r="M1629" s="1">
        <f t="shared" si="50"/>
        <v>64.797422680412367</v>
      </c>
      <c r="N1629" s="1" t="str">
        <f t="shared" si="51"/>
        <v>EQUAL</v>
      </c>
    </row>
    <row r="1630" spans="1:14" ht="15">
      <c r="A1630" s="11" t="s">
        <v>174</v>
      </c>
      <c r="B1630" s="11"/>
      <c r="C1630" s="11" t="s">
        <v>175</v>
      </c>
      <c r="D1630" s="11" t="str">
        <f>VLOOKUP(E1630,[1]region!$A:$B,2,FALSE)</f>
        <v>MG</v>
      </c>
      <c r="E1630" s="11" t="str">
        <f>IFERROR(VLOOKUP(C1630,Sheet1!C:D,2,FALSE),C1630)</f>
        <v>Madagascar</v>
      </c>
      <c r="F1630" s="12">
        <v>2008</v>
      </c>
      <c r="G1630" s="5">
        <v>35.051546391752574</v>
      </c>
      <c r="H1630" s="6">
        <v>58</v>
      </c>
      <c r="I1630" s="19">
        <v>85</v>
      </c>
      <c r="J1630" s="13">
        <v>72</v>
      </c>
      <c r="K1630" s="14">
        <v>100</v>
      </c>
      <c r="L1630" s="22">
        <v>65.312886597938132</v>
      </c>
      <c r="M1630" s="1">
        <f t="shared" si="50"/>
        <v>65.312886597938132</v>
      </c>
      <c r="N1630" s="1" t="str">
        <f t="shared" si="51"/>
        <v>EQUAL</v>
      </c>
    </row>
    <row r="1631" spans="1:14" ht="15">
      <c r="A1631" s="11" t="s">
        <v>174</v>
      </c>
      <c r="B1631" s="11"/>
      <c r="C1631" s="11" t="s">
        <v>175</v>
      </c>
      <c r="D1631" s="11" t="str">
        <f>VLOOKUP(E1631,[1]region!$A:$B,2,FALSE)</f>
        <v>MG</v>
      </c>
      <c r="E1631" s="11" t="str">
        <f>IFERROR(VLOOKUP(C1631,Sheet1!C:D,2,FALSE),C1631)</f>
        <v>Madagascar</v>
      </c>
      <c r="F1631" s="12">
        <v>2009</v>
      </c>
      <c r="G1631" s="5">
        <v>30.927835051546392</v>
      </c>
      <c r="H1631" s="6">
        <v>41</v>
      </c>
      <c r="I1631" s="19">
        <v>50</v>
      </c>
      <c r="J1631" s="13">
        <v>72</v>
      </c>
      <c r="K1631" s="14">
        <v>100</v>
      </c>
      <c r="L1631" s="22">
        <v>51.281958762886596</v>
      </c>
      <c r="M1631" s="1">
        <f t="shared" si="50"/>
        <v>51.281958762886596</v>
      </c>
      <c r="N1631" s="1" t="str">
        <f t="shared" si="51"/>
        <v>EQUAL</v>
      </c>
    </row>
    <row r="1632" spans="1:14" ht="15">
      <c r="A1632" s="11" t="s">
        <v>174</v>
      </c>
      <c r="B1632" s="11"/>
      <c r="C1632" s="11" t="s">
        <v>175</v>
      </c>
      <c r="D1632" s="11" t="str">
        <f>VLOOKUP(E1632,[1]region!$A:$B,2,FALSE)</f>
        <v>MG</v>
      </c>
      <c r="E1632" s="11" t="str">
        <f>IFERROR(VLOOKUP(C1632,Sheet1!C:D,2,FALSE),C1632)</f>
        <v>Madagascar</v>
      </c>
      <c r="F1632" s="12">
        <v>2010</v>
      </c>
      <c r="G1632" s="5">
        <v>26.804123711340207</v>
      </c>
      <c r="H1632" s="6">
        <v>39</v>
      </c>
      <c r="I1632" s="19">
        <v>50</v>
      </c>
      <c r="J1632" s="13">
        <v>72</v>
      </c>
      <c r="K1632" s="14">
        <v>100</v>
      </c>
      <c r="L1632" s="22">
        <v>49.751030927835053</v>
      </c>
      <c r="M1632" s="1">
        <f t="shared" si="50"/>
        <v>49.751030927835053</v>
      </c>
      <c r="N1632" s="1" t="str">
        <f t="shared" si="51"/>
        <v>EQUAL</v>
      </c>
    </row>
    <row r="1633" spans="1:14" ht="15">
      <c r="A1633" s="11" t="s">
        <v>174</v>
      </c>
      <c r="B1633" s="11"/>
      <c r="C1633" s="11" t="s">
        <v>175</v>
      </c>
      <c r="D1633" s="11" t="str">
        <f>VLOOKUP(E1633,[1]region!$A:$B,2,FALSE)</f>
        <v>MG</v>
      </c>
      <c r="E1633" s="11" t="str">
        <f>IFERROR(VLOOKUP(C1633,Sheet1!C:D,2,FALSE),C1633)</f>
        <v>Madagascar</v>
      </c>
      <c r="F1633" s="12">
        <v>2011</v>
      </c>
      <c r="G1633" s="5">
        <v>31.348494845360825</v>
      </c>
      <c r="H1633" s="6">
        <v>39</v>
      </c>
      <c r="I1633" s="19">
        <v>65</v>
      </c>
      <c r="J1633" s="13">
        <v>72</v>
      </c>
      <c r="K1633" s="14">
        <v>100</v>
      </c>
      <c r="L1633" s="22">
        <v>54.637123711340202</v>
      </c>
      <c r="M1633" s="1">
        <f t="shared" si="50"/>
        <v>54.637123711340202</v>
      </c>
      <c r="N1633" s="1" t="str">
        <f t="shared" si="51"/>
        <v>EQUAL</v>
      </c>
    </row>
    <row r="1634" spans="1:14" ht="15">
      <c r="A1634" s="11" t="s">
        <v>174</v>
      </c>
      <c r="B1634" s="11"/>
      <c r="C1634" s="11" t="s">
        <v>175</v>
      </c>
      <c r="D1634" s="11" t="str">
        <f>VLOOKUP(E1634,[1]region!$A:$B,2,FALSE)</f>
        <v>MG</v>
      </c>
      <c r="E1634" s="11" t="str">
        <f>IFERROR(VLOOKUP(C1634,Sheet1!C:D,2,FALSE),C1634)</f>
        <v>Madagascar</v>
      </c>
      <c r="F1634" s="12">
        <v>2012</v>
      </c>
      <c r="G1634" s="5">
        <v>32.989690721649481</v>
      </c>
      <c r="H1634" s="6">
        <v>35</v>
      </c>
      <c r="I1634" s="19">
        <v>65</v>
      </c>
      <c r="J1634" s="13">
        <v>72</v>
      </c>
      <c r="K1634" s="14">
        <v>100</v>
      </c>
      <c r="L1634" s="22">
        <v>54.047422680412367</v>
      </c>
      <c r="M1634" s="1">
        <f t="shared" si="50"/>
        <v>54.047422680412367</v>
      </c>
      <c r="N1634" s="1" t="str">
        <f t="shared" si="51"/>
        <v>EQUAL</v>
      </c>
    </row>
    <row r="1635" spans="1:14" ht="15">
      <c r="A1635" s="11" t="s">
        <v>174</v>
      </c>
      <c r="B1635" s="11"/>
      <c r="C1635" s="11" t="s">
        <v>175</v>
      </c>
      <c r="D1635" s="11" t="str">
        <f>VLOOKUP(E1635,[1]region!$A:$B,2,FALSE)</f>
        <v>MG</v>
      </c>
      <c r="E1635" s="11" t="str">
        <f>IFERROR(VLOOKUP(C1635,Sheet1!C:D,2,FALSE),C1635)</f>
        <v>Madagascar</v>
      </c>
      <c r="F1635" s="12">
        <v>2013</v>
      </c>
      <c r="G1635" s="5">
        <v>28.865979381443296</v>
      </c>
      <c r="H1635" s="6">
        <v>43</v>
      </c>
      <c r="I1635" s="19">
        <v>65</v>
      </c>
      <c r="J1635" s="13">
        <v>72</v>
      </c>
      <c r="K1635" s="14">
        <v>100</v>
      </c>
      <c r="L1635" s="22">
        <v>55.016494845360825</v>
      </c>
      <c r="M1635" s="1">
        <f t="shared" si="50"/>
        <v>55.016494845360825</v>
      </c>
      <c r="N1635" s="1" t="str">
        <f t="shared" si="51"/>
        <v>EQUAL</v>
      </c>
    </row>
    <row r="1636" spans="1:14" ht="15">
      <c r="A1636" s="11" t="s">
        <v>174</v>
      </c>
      <c r="B1636" s="11"/>
      <c r="C1636" s="11" t="s">
        <v>175</v>
      </c>
      <c r="D1636" s="11" t="str">
        <f>VLOOKUP(E1636,[1]region!$A:$B,2,FALSE)</f>
        <v>MG</v>
      </c>
      <c r="E1636" s="11" t="str">
        <f>IFERROR(VLOOKUP(C1636,Sheet1!C:D,2,FALSE),C1636)</f>
        <v>Madagascar</v>
      </c>
      <c r="F1636" s="12">
        <v>2014</v>
      </c>
      <c r="G1636" s="5">
        <v>28.865979381443296</v>
      </c>
      <c r="H1636" s="6">
        <v>52</v>
      </c>
      <c r="I1636" s="19">
        <v>80</v>
      </c>
      <c r="J1636" s="13">
        <v>86</v>
      </c>
      <c r="K1636" s="14">
        <v>100</v>
      </c>
      <c r="L1636" s="22">
        <v>63.116494845360826</v>
      </c>
      <c r="M1636" s="1">
        <f t="shared" si="50"/>
        <v>63.116494845360826</v>
      </c>
      <c r="N1636" s="1" t="str">
        <f t="shared" si="51"/>
        <v>EQUAL</v>
      </c>
    </row>
    <row r="1637" spans="1:14" ht="15">
      <c r="A1637" s="11" t="s">
        <v>174</v>
      </c>
      <c r="B1637" s="11"/>
      <c r="C1637" s="11" t="s">
        <v>175</v>
      </c>
      <c r="D1637" s="11" t="str">
        <f>VLOOKUP(E1637,[1]region!$A:$B,2,FALSE)</f>
        <v>MG</v>
      </c>
      <c r="E1637" s="11" t="str">
        <f>IFERROR(VLOOKUP(C1637,Sheet1!C:D,2,FALSE),C1637)</f>
        <v>Madagascar</v>
      </c>
      <c r="F1637" s="12">
        <v>2015</v>
      </c>
      <c r="G1637" s="5">
        <v>28.865979381443296</v>
      </c>
      <c r="H1637" s="6">
        <v>56</v>
      </c>
      <c r="I1637" s="19">
        <v>80</v>
      </c>
      <c r="J1637" s="13">
        <v>86</v>
      </c>
      <c r="K1637" s="14">
        <v>100</v>
      </c>
      <c r="L1637" s="22">
        <v>64.116494845360819</v>
      </c>
      <c r="M1637" s="1">
        <f t="shared" si="50"/>
        <v>64.116494845360819</v>
      </c>
      <c r="N1637" s="1" t="str">
        <f t="shared" si="51"/>
        <v>EQUAL</v>
      </c>
    </row>
    <row r="1638" spans="1:14" ht="15">
      <c r="A1638" s="11" t="s">
        <v>174</v>
      </c>
      <c r="B1638" s="11"/>
      <c r="C1638" s="11" t="s">
        <v>175</v>
      </c>
      <c r="D1638" s="11" t="str">
        <f>VLOOKUP(E1638,[1]region!$A:$B,2,FALSE)</f>
        <v>MG</v>
      </c>
      <c r="E1638" s="11" t="str">
        <f>IFERROR(VLOOKUP(C1638,Sheet1!C:D,2,FALSE),C1638)</f>
        <v>Madagascar</v>
      </c>
      <c r="F1638" s="12">
        <v>2016</v>
      </c>
      <c r="G1638" s="5">
        <v>26.804123711340207</v>
      </c>
      <c r="H1638" s="6">
        <v>56</v>
      </c>
      <c r="I1638" s="19">
        <v>80</v>
      </c>
      <c r="J1638" s="13">
        <v>86</v>
      </c>
      <c r="K1638" s="14">
        <v>100</v>
      </c>
      <c r="L1638" s="22">
        <v>63.601030927835048</v>
      </c>
      <c r="M1638" s="1">
        <f t="shared" si="50"/>
        <v>63.601030927835048</v>
      </c>
      <c r="N1638" s="1" t="str">
        <f t="shared" si="51"/>
        <v>EQUAL</v>
      </c>
    </row>
    <row r="1639" spans="1:14" ht="15">
      <c r="A1639" s="11" t="s">
        <v>174</v>
      </c>
      <c r="B1639" s="11"/>
      <c r="C1639" s="11" t="s">
        <v>175</v>
      </c>
      <c r="D1639" s="11" t="str">
        <f>VLOOKUP(E1639,[1]region!$A:$B,2,FALSE)</f>
        <v>MG</v>
      </c>
      <c r="E1639" s="11" t="str">
        <f>IFERROR(VLOOKUP(C1639,Sheet1!C:D,2,FALSE),C1639)</f>
        <v>Madagascar</v>
      </c>
      <c r="F1639" s="12">
        <v>2017</v>
      </c>
      <c r="G1639" s="5">
        <v>24.742268041237114</v>
      </c>
      <c r="H1639" s="15">
        <v>56</v>
      </c>
      <c r="I1639" s="19">
        <v>80</v>
      </c>
      <c r="J1639" s="13">
        <v>86</v>
      </c>
      <c r="K1639" s="14">
        <v>100</v>
      </c>
      <c r="L1639" s="22">
        <v>63.085567010309276</v>
      </c>
      <c r="M1639" s="1">
        <f t="shared" si="50"/>
        <v>63.085567010309276</v>
      </c>
      <c r="N1639" s="1" t="str">
        <f t="shared" si="51"/>
        <v>EQUAL</v>
      </c>
    </row>
    <row r="1640" spans="1:14" ht="15">
      <c r="A1640" s="11" t="s">
        <v>180</v>
      </c>
      <c r="B1640" s="11"/>
      <c r="C1640" s="11" t="s">
        <v>181</v>
      </c>
      <c r="D1640" s="11" t="str">
        <f>VLOOKUP(E1640,[1]region!$A:$B,2,FALSE)</f>
        <v>MW</v>
      </c>
      <c r="E1640" s="11" t="str">
        <f>IFERROR(VLOOKUP(C1640,Sheet1!C:D,2,FALSE),C1640)</f>
        <v>Malawi</v>
      </c>
      <c r="F1640" s="12">
        <v>2000</v>
      </c>
      <c r="G1640" s="5">
        <v>29.896907216494846</v>
      </c>
      <c r="H1640" s="6">
        <v>55</v>
      </c>
      <c r="I1640" s="19">
        <v>80</v>
      </c>
      <c r="J1640" s="13">
        <v>72</v>
      </c>
      <c r="K1640" s="14">
        <v>100</v>
      </c>
      <c r="L1640" s="22">
        <v>62.024226804123707</v>
      </c>
      <c r="M1640" s="1">
        <f t="shared" si="50"/>
        <v>62.024226804123707</v>
      </c>
      <c r="N1640" s="1" t="str">
        <f t="shared" si="51"/>
        <v>EQUAL</v>
      </c>
    </row>
    <row r="1641" spans="1:14" ht="15">
      <c r="A1641" s="11" t="s">
        <v>180</v>
      </c>
      <c r="B1641" s="11"/>
      <c r="C1641" s="11" t="s">
        <v>181</v>
      </c>
      <c r="D1641" s="11" t="str">
        <f>VLOOKUP(E1641,[1]region!$A:$B,2,FALSE)</f>
        <v>MW</v>
      </c>
      <c r="E1641" s="11" t="str">
        <f>IFERROR(VLOOKUP(C1641,Sheet1!C:D,2,FALSE),C1641)</f>
        <v>Malawi</v>
      </c>
      <c r="F1641" s="12">
        <v>2001</v>
      </c>
      <c r="G1641" s="5">
        <v>29.896907216494846</v>
      </c>
      <c r="H1641" s="6">
        <v>55</v>
      </c>
      <c r="I1641" s="19">
        <v>70</v>
      </c>
      <c r="J1641" s="13">
        <v>58</v>
      </c>
      <c r="K1641" s="14">
        <v>100</v>
      </c>
      <c r="L1641" s="22">
        <v>57.424226804123705</v>
      </c>
      <c r="M1641" s="1">
        <f t="shared" si="50"/>
        <v>57.424226804123705</v>
      </c>
      <c r="N1641" s="1" t="str">
        <f t="shared" si="51"/>
        <v>EQUAL</v>
      </c>
    </row>
    <row r="1642" spans="1:14" ht="15">
      <c r="A1642" s="11" t="s">
        <v>180</v>
      </c>
      <c r="B1642" s="11"/>
      <c r="C1642" s="11" t="s">
        <v>181</v>
      </c>
      <c r="D1642" s="11" t="str">
        <f>VLOOKUP(E1642,[1]region!$A:$B,2,FALSE)</f>
        <v>MW</v>
      </c>
      <c r="E1642" s="11" t="str">
        <f>IFERROR(VLOOKUP(C1642,Sheet1!C:D,2,FALSE),C1642)</f>
        <v>Malawi</v>
      </c>
      <c r="F1642" s="12">
        <v>2002</v>
      </c>
      <c r="G1642" s="5">
        <v>29.896907216494846</v>
      </c>
      <c r="H1642" s="6">
        <v>55</v>
      </c>
      <c r="I1642" s="19">
        <v>70</v>
      </c>
      <c r="J1642" s="13">
        <v>58</v>
      </c>
      <c r="K1642" s="14">
        <v>100</v>
      </c>
      <c r="L1642" s="22">
        <v>57.424226804123705</v>
      </c>
      <c r="M1642" s="1">
        <f t="shared" si="50"/>
        <v>57.424226804123705</v>
      </c>
      <c r="N1642" s="1" t="str">
        <f t="shared" si="51"/>
        <v>EQUAL</v>
      </c>
    </row>
    <row r="1643" spans="1:14" ht="15">
      <c r="A1643" s="11" t="s">
        <v>180</v>
      </c>
      <c r="B1643" s="11"/>
      <c r="C1643" s="11" t="s">
        <v>181</v>
      </c>
      <c r="D1643" s="11" t="str">
        <f>VLOOKUP(E1643,[1]region!$A:$B,2,FALSE)</f>
        <v>MW</v>
      </c>
      <c r="E1643" s="11" t="str">
        <f>IFERROR(VLOOKUP(C1643,Sheet1!C:D,2,FALSE),C1643)</f>
        <v>Malawi</v>
      </c>
      <c r="F1643" s="12">
        <v>2003</v>
      </c>
      <c r="G1643" s="5">
        <v>28.865979381443296</v>
      </c>
      <c r="H1643" s="6">
        <v>57</v>
      </c>
      <c r="I1643" s="19">
        <v>75</v>
      </c>
      <c r="J1643" s="13">
        <v>72</v>
      </c>
      <c r="K1643" s="14">
        <v>100</v>
      </c>
      <c r="L1643" s="22">
        <v>61.016494845360825</v>
      </c>
      <c r="M1643" s="1">
        <f t="shared" si="50"/>
        <v>61.016494845360825</v>
      </c>
      <c r="N1643" s="1" t="str">
        <f t="shared" si="51"/>
        <v>EQUAL</v>
      </c>
    </row>
    <row r="1644" spans="1:14" ht="15">
      <c r="A1644" s="11" t="s">
        <v>180</v>
      </c>
      <c r="B1644" s="11"/>
      <c r="C1644" s="11" t="s">
        <v>181</v>
      </c>
      <c r="D1644" s="11" t="str">
        <f>VLOOKUP(E1644,[1]region!$A:$B,2,FALSE)</f>
        <v>MW</v>
      </c>
      <c r="E1644" s="11" t="str">
        <f>IFERROR(VLOOKUP(C1644,Sheet1!C:D,2,FALSE),C1644)</f>
        <v>Malawi</v>
      </c>
      <c r="F1644" s="12">
        <v>2004</v>
      </c>
      <c r="G1644" s="5">
        <v>28.865979381443296</v>
      </c>
      <c r="H1644" s="6">
        <v>57</v>
      </c>
      <c r="I1644" s="19">
        <v>80</v>
      </c>
      <c r="J1644" s="13">
        <v>86</v>
      </c>
      <c r="K1644" s="14">
        <v>100</v>
      </c>
      <c r="L1644" s="22">
        <v>64.366494845360819</v>
      </c>
      <c r="M1644" s="1">
        <f t="shared" si="50"/>
        <v>64.366494845360819</v>
      </c>
      <c r="N1644" s="1" t="str">
        <f t="shared" si="51"/>
        <v>EQUAL</v>
      </c>
    </row>
    <row r="1645" spans="1:14" ht="15">
      <c r="A1645" s="11" t="s">
        <v>180</v>
      </c>
      <c r="B1645" s="11"/>
      <c r="C1645" s="11" t="s">
        <v>181</v>
      </c>
      <c r="D1645" s="11" t="str">
        <f>VLOOKUP(E1645,[1]region!$A:$B,2,FALSE)</f>
        <v>MW</v>
      </c>
      <c r="E1645" s="11" t="str">
        <f>IFERROR(VLOOKUP(C1645,Sheet1!C:D,2,FALSE),C1645)</f>
        <v>Malawi</v>
      </c>
      <c r="F1645" s="12">
        <v>2005</v>
      </c>
      <c r="G1645" s="5">
        <v>28.865979381443296</v>
      </c>
      <c r="H1645" s="6">
        <v>57</v>
      </c>
      <c r="I1645" s="19">
        <v>80</v>
      </c>
      <c r="J1645" s="13">
        <v>86</v>
      </c>
      <c r="K1645" s="14">
        <v>100</v>
      </c>
      <c r="L1645" s="22">
        <v>64.366494845360819</v>
      </c>
      <c r="M1645" s="1">
        <f t="shared" si="50"/>
        <v>64.366494845360819</v>
      </c>
      <c r="N1645" s="1" t="str">
        <f t="shared" si="51"/>
        <v>EQUAL</v>
      </c>
    </row>
    <row r="1646" spans="1:14" ht="15">
      <c r="A1646" s="11" t="s">
        <v>180</v>
      </c>
      <c r="B1646" s="11"/>
      <c r="C1646" s="11" t="s">
        <v>181</v>
      </c>
      <c r="D1646" s="11" t="str">
        <f>VLOOKUP(E1646,[1]region!$A:$B,2,FALSE)</f>
        <v>MW</v>
      </c>
      <c r="E1646" s="11" t="str">
        <f>IFERROR(VLOOKUP(C1646,Sheet1!C:D,2,FALSE),C1646)</f>
        <v>Malawi</v>
      </c>
      <c r="F1646" s="12">
        <v>2006</v>
      </c>
      <c r="G1646" s="5">
        <v>27.835051546391753</v>
      </c>
      <c r="H1646" s="6">
        <v>58</v>
      </c>
      <c r="I1646" s="19">
        <v>80</v>
      </c>
      <c r="J1646" s="13">
        <v>86</v>
      </c>
      <c r="K1646" s="14">
        <v>100</v>
      </c>
      <c r="L1646" s="22">
        <v>64.35876288659793</v>
      </c>
      <c r="M1646" s="1">
        <f t="shared" si="50"/>
        <v>64.35876288659793</v>
      </c>
      <c r="N1646" s="1" t="str">
        <f t="shared" si="51"/>
        <v>EQUAL</v>
      </c>
    </row>
    <row r="1647" spans="1:14" ht="15">
      <c r="A1647" s="11" t="s">
        <v>180</v>
      </c>
      <c r="B1647" s="11"/>
      <c r="C1647" s="11" t="s">
        <v>181</v>
      </c>
      <c r="D1647" s="11" t="str">
        <f>VLOOKUP(E1647,[1]region!$A:$B,2,FALSE)</f>
        <v>MW</v>
      </c>
      <c r="E1647" s="11" t="str">
        <f>IFERROR(VLOOKUP(C1647,Sheet1!C:D,2,FALSE),C1647)</f>
        <v>Malawi</v>
      </c>
      <c r="F1647" s="12">
        <v>2007</v>
      </c>
      <c r="G1647" s="5">
        <v>27.835051546391753</v>
      </c>
      <c r="H1647" s="6">
        <v>57</v>
      </c>
      <c r="I1647" s="19">
        <v>80</v>
      </c>
      <c r="J1647" s="13">
        <v>86</v>
      </c>
      <c r="K1647" s="14">
        <v>100</v>
      </c>
      <c r="L1647" s="22">
        <v>64.10876288659793</v>
      </c>
      <c r="M1647" s="1">
        <f t="shared" si="50"/>
        <v>64.10876288659793</v>
      </c>
      <c r="N1647" s="1" t="str">
        <f t="shared" si="51"/>
        <v>EQUAL</v>
      </c>
    </row>
    <row r="1648" spans="1:14" ht="15">
      <c r="A1648" s="11" t="s">
        <v>180</v>
      </c>
      <c r="B1648" s="11"/>
      <c r="C1648" s="11" t="s">
        <v>181</v>
      </c>
      <c r="D1648" s="11" t="str">
        <f>VLOOKUP(E1648,[1]region!$A:$B,2,FALSE)</f>
        <v>MW</v>
      </c>
      <c r="E1648" s="11" t="str">
        <f>IFERROR(VLOOKUP(C1648,Sheet1!C:D,2,FALSE),C1648)</f>
        <v>Malawi</v>
      </c>
      <c r="F1648" s="12">
        <v>2008</v>
      </c>
      <c r="G1648" s="5">
        <v>28.865979381443296</v>
      </c>
      <c r="H1648" s="6">
        <v>57</v>
      </c>
      <c r="I1648" s="19">
        <v>80</v>
      </c>
      <c r="J1648" s="13">
        <v>86</v>
      </c>
      <c r="K1648" s="14">
        <v>100</v>
      </c>
      <c r="L1648" s="22">
        <v>64.366494845360819</v>
      </c>
      <c r="M1648" s="1">
        <f t="shared" si="50"/>
        <v>64.366494845360819</v>
      </c>
      <c r="N1648" s="1" t="str">
        <f t="shared" si="51"/>
        <v>EQUAL</v>
      </c>
    </row>
    <row r="1649" spans="1:14" ht="15">
      <c r="A1649" s="11" t="s">
        <v>180</v>
      </c>
      <c r="B1649" s="11"/>
      <c r="C1649" s="11" t="s">
        <v>181</v>
      </c>
      <c r="D1649" s="11" t="str">
        <f>VLOOKUP(E1649,[1]region!$A:$B,2,FALSE)</f>
        <v>MW</v>
      </c>
      <c r="E1649" s="11" t="str">
        <f>IFERROR(VLOOKUP(C1649,Sheet1!C:D,2,FALSE),C1649)</f>
        <v>Malawi</v>
      </c>
      <c r="F1649" s="12">
        <v>2009</v>
      </c>
      <c r="G1649" s="5">
        <v>34.020618556701031</v>
      </c>
      <c r="H1649" s="6">
        <v>60</v>
      </c>
      <c r="I1649" s="19">
        <v>80</v>
      </c>
      <c r="J1649" s="13">
        <v>86</v>
      </c>
      <c r="K1649" s="14">
        <v>100</v>
      </c>
      <c r="L1649" s="22">
        <v>66.405154639175265</v>
      </c>
      <c r="M1649" s="1">
        <f t="shared" si="50"/>
        <v>66.405154639175265</v>
      </c>
      <c r="N1649" s="1" t="str">
        <f t="shared" si="51"/>
        <v>EQUAL</v>
      </c>
    </row>
    <row r="1650" spans="1:14" ht="15">
      <c r="A1650" s="11" t="s">
        <v>180</v>
      </c>
      <c r="B1650" s="11"/>
      <c r="C1650" s="11" t="s">
        <v>181</v>
      </c>
      <c r="D1650" s="11" t="str">
        <f>VLOOKUP(E1650,[1]region!$A:$B,2,FALSE)</f>
        <v>MW</v>
      </c>
      <c r="E1650" s="11" t="str">
        <f>IFERROR(VLOOKUP(C1650,Sheet1!C:D,2,FALSE),C1650)</f>
        <v>Malawi</v>
      </c>
      <c r="F1650" s="12">
        <v>2010</v>
      </c>
      <c r="G1650" s="5">
        <v>35.051546391752574</v>
      </c>
      <c r="H1650" s="6">
        <v>60</v>
      </c>
      <c r="I1650" s="19">
        <v>80</v>
      </c>
      <c r="J1650" s="13">
        <v>86</v>
      </c>
      <c r="K1650" s="14">
        <v>100</v>
      </c>
      <c r="L1650" s="22">
        <v>66.66288659793814</v>
      </c>
      <c r="M1650" s="1">
        <f t="shared" si="50"/>
        <v>66.66288659793814</v>
      </c>
      <c r="N1650" s="1" t="str">
        <f t="shared" si="51"/>
        <v>EQUAL</v>
      </c>
    </row>
    <row r="1651" spans="1:14" ht="15">
      <c r="A1651" s="11" t="s">
        <v>180</v>
      </c>
      <c r="B1651" s="11"/>
      <c r="C1651" s="11" t="s">
        <v>181</v>
      </c>
      <c r="D1651" s="11" t="str">
        <f>VLOOKUP(E1651,[1]region!$A:$B,2,FALSE)</f>
        <v>MW</v>
      </c>
      <c r="E1651" s="11" t="str">
        <f>IFERROR(VLOOKUP(C1651,Sheet1!C:D,2,FALSE),C1651)</f>
        <v>Malawi</v>
      </c>
      <c r="F1651" s="12">
        <v>2011</v>
      </c>
      <c r="G1651" s="5">
        <v>30.951391752577322</v>
      </c>
      <c r="H1651" s="6">
        <v>57</v>
      </c>
      <c r="I1651" s="19">
        <v>80</v>
      </c>
      <c r="J1651" s="13">
        <v>86</v>
      </c>
      <c r="K1651" s="14">
        <v>100</v>
      </c>
      <c r="L1651" s="22">
        <v>64.887847938144319</v>
      </c>
      <c r="M1651" s="1">
        <f t="shared" si="50"/>
        <v>64.887847938144319</v>
      </c>
      <c r="N1651" s="1" t="str">
        <f t="shared" si="51"/>
        <v>EQUAL</v>
      </c>
    </row>
    <row r="1652" spans="1:14" ht="15">
      <c r="A1652" s="11" t="s">
        <v>180</v>
      </c>
      <c r="B1652" s="11"/>
      <c r="C1652" s="11" t="s">
        <v>181</v>
      </c>
      <c r="D1652" s="11" t="str">
        <f>VLOOKUP(E1652,[1]region!$A:$B,2,FALSE)</f>
        <v>MW</v>
      </c>
      <c r="E1652" s="11" t="str">
        <f>IFERROR(VLOOKUP(C1652,Sheet1!C:D,2,FALSE),C1652)</f>
        <v>Malawi</v>
      </c>
      <c r="F1652" s="12">
        <v>2012</v>
      </c>
      <c r="G1652" s="5">
        <v>38.144329896907216</v>
      </c>
      <c r="H1652" s="6">
        <v>60</v>
      </c>
      <c r="I1652" s="19">
        <v>80</v>
      </c>
      <c r="J1652" s="13">
        <v>86</v>
      </c>
      <c r="K1652" s="14">
        <v>100</v>
      </c>
      <c r="L1652" s="22">
        <v>67.436082474226794</v>
      </c>
      <c r="M1652" s="1">
        <f t="shared" si="50"/>
        <v>67.436082474226794</v>
      </c>
      <c r="N1652" s="1" t="str">
        <f t="shared" si="51"/>
        <v>EQUAL</v>
      </c>
    </row>
    <row r="1653" spans="1:14" ht="15">
      <c r="A1653" s="11" t="s">
        <v>180</v>
      </c>
      <c r="B1653" s="11"/>
      <c r="C1653" s="11" t="s">
        <v>181</v>
      </c>
      <c r="D1653" s="11" t="str">
        <f>VLOOKUP(E1653,[1]region!$A:$B,2,FALSE)</f>
        <v>MW</v>
      </c>
      <c r="E1653" s="11" t="str">
        <f>IFERROR(VLOOKUP(C1653,Sheet1!C:D,2,FALSE),C1653)</f>
        <v>Malawi</v>
      </c>
      <c r="F1653" s="12">
        <v>2013</v>
      </c>
      <c r="G1653" s="5">
        <v>38.144329896907216</v>
      </c>
      <c r="H1653" s="6">
        <v>60</v>
      </c>
      <c r="I1653" s="19">
        <v>80</v>
      </c>
      <c r="J1653" s="13">
        <v>86</v>
      </c>
      <c r="K1653" s="14">
        <v>100</v>
      </c>
      <c r="L1653" s="22">
        <v>67.436082474226794</v>
      </c>
      <c r="M1653" s="1">
        <f t="shared" si="50"/>
        <v>67.436082474226794</v>
      </c>
      <c r="N1653" s="1" t="str">
        <f t="shared" si="51"/>
        <v>EQUAL</v>
      </c>
    </row>
    <row r="1654" spans="1:14" ht="15">
      <c r="A1654" s="11" t="s">
        <v>180</v>
      </c>
      <c r="B1654" s="11"/>
      <c r="C1654" s="11" t="s">
        <v>181</v>
      </c>
      <c r="D1654" s="11" t="str">
        <f>VLOOKUP(E1654,[1]region!$A:$B,2,FALSE)</f>
        <v>MW</v>
      </c>
      <c r="E1654" s="11" t="str">
        <f>IFERROR(VLOOKUP(C1654,Sheet1!C:D,2,FALSE),C1654)</f>
        <v>Malawi</v>
      </c>
      <c r="F1654" s="12">
        <v>2014</v>
      </c>
      <c r="G1654" s="5">
        <v>34.020618556701031</v>
      </c>
      <c r="H1654" s="6">
        <v>61</v>
      </c>
      <c r="I1654" s="19">
        <v>80</v>
      </c>
      <c r="J1654" s="13">
        <v>86</v>
      </c>
      <c r="K1654" s="14">
        <v>100</v>
      </c>
      <c r="L1654" s="22">
        <v>66.655154639175265</v>
      </c>
      <c r="M1654" s="1">
        <f t="shared" si="50"/>
        <v>66.655154639175265</v>
      </c>
      <c r="N1654" s="1" t="str">
        <f t="shared" si="51"/>
        <v>EQUAL</v>
      </c>
    </row>
    <row r="1655" spans="1:14" ht="15">
      <c r="A1655" s="11" t="s">
        <v>180</v>
      </c>
      <c r="B1655" s="11"/>
      <c r="C1655" s="11" t="s">
        <v>181</v>
      </c>
      <c r="D1655" s="11" t="str">
        <f>VLOOKUP(E1655,[1]region!$A:$B,2,FALSE)</f>
        <v>MW</v>
      </c>
      <c r="E1655" s="11" t="str">
        <f>IFERROR(VLOOKUP(C1655,Sheet1!C:D,2,FALSE),C1655)</f>
        <v>Malawi</v>
      </c>
      <c r="F1655" s="12">
        <v>2015</v>
      </c>
      <c r="G1655" s="5">
        <v>31.958762886597935</v>
      </c>
      <c r="H1655" s="6">
        <v>64</v>
      </c>
      <c r="I1655" s="19">
        <v>80</v>
      </c>
      <c r="J1655" s="13">
        <v>86</v>
      </c>
      <c r="K1655" s="14">
        <v>100</v>
      </c>
      <c r="L1655" s="22">
        <v>66.889690721649487</v>
      </c>
      <c r="M1655" s="1">
        <f t="shared" si="50"/>
        <v>66.889690721649487</v>
      </c>
      <c r="N1655" s="1" t="str">
        <f t="shared" si="51"/>
        <v>EQUAL</v>
      </c>
    </row>
    <row r="1656" spans="1:14" ht="15">
      <c r="A1656" s="11" t="s">
        <v>180</v>
      </c>
      <c r="B1656" s="11"/>
      <c r="C1656" s="11" t="s">
        <v>181</v>
      </c>
      <c r="D1656" s="11" t="str">
        <f>VLOOKUP(E1656,[1]region!$A:$B,2,FALSE)</f>
        <v>MW</v>
      </c>
      <c r="E1656" s="11" t="str">
        <f>IFERROR(VLOOKUP(C1656,Sheet1!C:D,2,FALSE),C1656)</f>
        <v>Malawi</v>
      </c>
      <c r="F1656" s="12">
        <v>2016</v>
      </c>
      <c r="G1656" s="5">
        <v>31.958762886597935</v>
      </c>
      <c r="H1656" s="6">
        <v>63</v>
      </c>
      <c r="I1656" s="19">
        <v>80</v>
      </c>
      <c r="J1656" s="13">
        <v>86</v>
      </c>
      <c r="K1656" s="14">
        <v>100</v>
      </c>
      <c r="L1656" s="22">
        <v>66.639690721649487</v>
      </c>
      <c r="M1656" s="1">
        <f t="shared" si="50"/>
        <v>66.639690721649487</v>
      </c>
      <c r="N1656" s="1" t="str">
        <f t="shared" si="51"/>
        <v>EQUAL</v>
      </c>
    </row>
    <row r="1657" spans="1:14" ht="15">
      <c r="A1657" s="11" t="s">
        <v>180</v>
      </c>
      <c r="B1657" s="11"/>
      <c r="C1657" s="11" t="s">
        <v>181</v>
      </c>
      <c r="D1657" s="11" t="str">
        <f>VLOOKUP(E1657,[1]region!$A:$B,2,FALSE)</f>
        <v>MW</v>
      </c>
      <c r="E1657" s="11" t="str">
        <f>IFERROR(VLOOKUP(C1657,Sheet1!C:D,2,FALSE),C1657)</f>
        <v>Malawi</v>
      </c>
      <c r="F1657" s="12">
        <v>2017</v>
      </c>
      <c r="G1657" s="5">
        <v>31.958762886597935</v>
      </c>
      <c r="H1657" s="15">
        <v>63</v>
      </c>
      <c r="I1657" s="19">
        <v>80</v>
      </c>
      <c r="J1657" s="13">
        <v>86</v>
      </c>
      <c r="K1657" s="14">
        <v>100</v>
      </c>
      <c r="L1657" s="22">
        <v>66.639690721649487</v>
      </c>
      <c r="M1657" s="1">
        <f t="shared" si="50"/>
        <v>66.639690721649487</v>
      </c>
      <c r="N1657" s="1" t="str">
        <f t="shared" si="51"/>
        <v>EQUAL</v>
      </c>
    </row>
    <row r="1658" spans="1:14" ht="15">
      <c r="A1658" s="11" t="s">
        <v>176</v>
      </c>
      <c r="B1658" s="11"/>
      <c r="C1658" s="11" t="s">
        <v>177</v>
      </c>
      <c r="D1658" s="11" t="str">
        <f>VLOOKUP(E1658,[1]region!$A:$B,2,FALSE)</f>
        <v>MY</v>
      </c>
      <c r="E1658" s="11" t="str">
        <f>IFERROR(VLOOKUP(C1658,Sheet1!C:D,2,FALSE),C1658)</f>
        <v>Malaysia</v>
      </c>
      <c r="F1658" s="12">
        <v>2000</v>
      </c>
      <c r="G1658" s="5">
        <v>50.515463917525771</v>
      </c>
      <c r="H1658" s="6">
        <v>42</v>
      </c>
      <c r="I1658" s="19">
        <v>65</v>
      </c>
      <c r="J1658" s="13">
        <v>58</v>
      </c>
      <c r="K1658" s="14">
        <v>100</v>
      </c>
      <c r="L1658" s="22">
        <v>58.078865979381447</v>
      </c>
      <c r="M1658" s="1">
        <f t="shared" si="50"/>
        <v>58.078865979381447</v>
      </c>
      <c r="N1658" s="1" t="str">
        <f t="shared" si="51"/>
        <v>EQUAL</v>
      </c>
    </row>
    <row r="1659" spans="1:14" ht="15">
      <c r="A1659" s="11" t="s">
        <v>176</v>
      </c>
      <c r="B1659" s="11"/>
      <c r="C1659" s="11" t="s">
        <v>177</v>
      </c>
      <c r="D1659" s="11" t="str">
        <f>VLOOKUP(E1659,[1]region!$A:$B,2,FALSE)</f>
        <v>MY</v>
      </c>
      <c r="E1659" s="11" t="str">
        <f>IFERROR(VLOOKUP(C1659,Sheet1!C:D,2,FALSE),C1659)</f>
        <v>Malaysia</v>
      </c>
      <c r="F1659" s="12">
        <v>2001</v>
      </c>
      <c r="G1659" s="5">
        <v>50.515463917525771</v>
      </c>
      <c r="H1659" s="6">
        <v>42</v>
      </c>
      <c r="I1659" s="19">
        <v>65</v>
      </c>
      <c r="J1659" s="13">
        <v>58</v>
      </c>
      <c r="K1659" s="14">
        <v>100</v>
      </c>
      <c r="L1659" s="22">
        <v>58.078865979381447</v>
      </c>
      <c r="M1659" s="1">
        <f t="shared" si="50"/>
        <v>58.078865979381447</v>
      </c>
      <c r="N1659" s="1" t="str">
        <f t="shared" si="51"/>
        <v>EQUAL</v>
      </c>
    </row>
    <row r="1660" spans="1:14" ht="15">
      <c r="A1660" s="11" t="s">
        <v>176</v>
      </c>
      <c r="B1660" s="11"/>
      <c r="C1660" s="11" t="s">
        <v>177</v>
      </c>
      <c r="D1660" s="11" t="str">
        <f>VLOOKUP(E1660,[1]region!$A:$B,2,FALSE)</f>
        <v>MY</v>
      </c>
      <c r="E1660" s="11" t="str">
        <f>IFERROR(VLOOKUP(C1660,Sheet1!C:D,2,FALSE),C1660)</f>
        <v>Malaysia</v>
      </c>
      <c r="F1660" s="12">
        <v>2002</v>
      </c>
      <c r="G1660" s="5">
        <v>50.515463917525771</v>
      </c>
      <c r="H1660" s="6">
        <v>42</v>
      </c>
      <c r="I1660" s="19">
        <v>65</v>
      </c>
      <c r="J1660" s="13">
        <v>58</v>
      </c>
      <c r="K1660" s="14">
        <v>100</v>
      </c>
      <c r="L1660" s="22">
        <v>58.078865979381447</v>
      </c>
      <c r="M1660" s="1">
        <f t="shared" si="50"/>
        <v>58.078865979381447</v>
      </c>
      <c r="N1660" s="1" t="str">
        <f t="shared" si="51"/>
        <v>EQUAL</v>
      </c>
    </row>
    <row r="1661" spans="1:14" ht="15">
      <c r="A1661" s="11" t="s">
        <v>176</v>
      </c>
      <c r="B1661" s="11"/>
      <c r="C1661" s="11" t="s">
        <v>177</v>
      </c>
      <c r="D1661" s="11" t="str">
        <f>VLOOKUP(E1661,[1]region!$A:$B,2,FALSE)</f>
        <v>MY</v>
      </c>
      <c r="E1661" s="11" t="str">
        <f>IFERROR(VLOOKUP(C1661,Sheet1!C:D,2,FALSE),C1661)</f>
        <v>Malaysia</v>
      </c>
      <c r="F1661" s="12">
        <v>2003</v>
      </c>
      <c r="G1661" s="5">
        <v>53.608247422680414</v>
      </c>
      <c r="H1661" s="6">
        <v>45</v>
      </c>
      <c r="I1661" s="19">
        <v>65</v>
      </c>
      <c r="J1661" s="13">
        <v>58</v>
      </c>
      <c r="K1661" s="14">
        <v>100</v>
      </c>
      <c r="L1661" s="22">
        <v>59.602061855670101</v>
      </c>
      <c r="M1661" s="1">
        <f t="shared" si="50"/>
        <v>59.602061855670101</v>
      </c>
      <c r="N1661" s="1" t="str">
        <f t="shared" si="51"/>
        <v>EQUAL</v>
      </c>
    </row>
    <row r="1662" spans="1:14" ht="15">
      <c r="A1662" s="11" t="s">
        <v>176</v>
      </c>
      <c r="B1662" s="11"/>
      <c r="C1662" s="11" t="s">
        <v>177</v>
      </c>
      <c r="D1662" s="11" t="str">
        <f>VLOOKUP(E1662,[1]region!$A:$B,2,FALSE)</f>
        <v>MY</v>
      </c>
      <c r="E1662" s="11" t="str">
        <f>IFERROR(VLOOKUP(C1662,Sheet1!C:D,2,FALSE),C1662)</f>
        <v>Malaysia</v>
      </c>
      <c r="F1662" s="12">
        <v>2004</v>
      </c>
      <c r="G1662" s="5">
        <v>51.546391752577314</v>
      </c>
      <c r="H1662" s="6">
        <v>49</v>
      </c>
      <c r="I1662" s="19">
        <v>65</v>
      </c>
      <c r="J1662" s="13">
        <v>58</v>
      </c>
      <c r="K1662" s="14">
        <v>100</v>
      </c>
      <c r="L1662" s="22">
        <v>60.086597938144322</v>
      </c>
      <c r="M1662" s="1">
        <f t="shared" si="50"/>
        <v>60.086597938144322</v>
      </c>
      <c r="N1662" s="1" t="str">
        <f t="shared" si="51"/>
        <v>EQUAL</v>
      </c>
    </row>
    <row r="1663" spans="1:14" ht="15">
      <c r="A1663" s="11" t="s">
        <v>176</v>
      </c>
      <c r="B1663" s="11"/>
      <c r="C1663" s="11" t="s">
        <v>177</v>
      </c>
      <c r="D1663" s="11" t="str">
        <f>VLOOKUP(E1663,[1]region!$A:$B,2,FALSE)</f>
        <v>MY</v>
      </c>
      <c r="E1663" s="11" t="str">
        <f>IFERROR(VLOOKUP(C1663,Sheet1!C:D,2,FALSE),C1663)</f>
        <v>Malaysia</v>
      </c>
      <c r="F1663" s="12">
        <v>2005</v>
      </c>
      <c r="G1663" s="5">
        <v>52.577319587628871</v>
      </c>
      <c r="H1663" s="6">
        <v>50</v>
      </c>
      <c r="I1663" s="19">
        <v>65</v>
      </c>
      <c r="J1663" s="13">
        <v>58</v>
      </c>
      <c r="K1663" s="14">
        <v>100</v>
      </c>
      <c r="L1663" s="22">
        <v>60.594329896907212</v>
      </c>
      <c r="M1663" s="1">
        <f t="shared" si="50"/>
        <v>60.594329896907212</v>
      </c>
      <c r="N1663" s="1" t="str">
        <f t="shared" si="51"/>
        <v>EQUAL</v>
      </c>
    </row>
    <row r="1664" spans="1:14" ht="15">
      <c r="A1664" s="11" t="s">
        <v>176</v>
      </c>
      <c r="B1664" s="11"/>
      <c r="C1664" s="11" t="s">
        <v>177</v>
      </c>
      <c r="D1664" s="11" t="str">
        <f>VLOOKUP(E1664,[1]region!$A:$B,2,FALSE)</f>
        <v>MY</v>
      </c>
      <c r="E1664" s="11" t="str">
        <f>IFERROR(VLOOKUP(C1664,Sheet1!C:D,2,FALSE),C1664)</f>
        <v>Malaysia</v>
      </c>
      <c r="F1664" s="12">
        <v>2006</v>
      </c>
      <c r="G1664" s="5">
        <v>51.546391752577314</v>
      </c>
      <c r="H1664" s="6">
        <v>48</v>
      </c>
      <c r="I1664" s="19">
        <v>65</v>
      </c>
      <c r="J1664" s="13">
        <v>58</v>
      </c>
      <c r="K1664" s="14">
        <v>100</v>
      </c>
      <c r="L1664" s="22">
        <v>59.836597938144322</v>
      </c>
      <c r="M1664" s="1">
        <f t="shared" si="50"/>
        <v>59.836597938144322</v>
      </c>
      <c r="N1664" s="1" t="str">
        <f t="shared" si="51"/>
        <v>EQUAL</v>
      </c>
    </row>
    <row r="1665" spans="1:14" ht="15">
      <c r="A1665" s="11" t="s">
        <v>176</v>
      </c>
      <c r="B1665" s="11"/>
      <c r="C1665" s="11" t="s">
        <v>177</v>
      </c>
      <c r="D1665" s="11" t="str">
        <f>VLOOKUP(E1665,[1]region!$A:$B,2,FALSE)</f>
        <v>MY</v>
      </c>
      <c r="E1665" s="11" t="str">
        <f>IFERROR(VLOOKUP(C1665,Sheet1!C:D,2,FALSE),C1665)</f>
        <v>Malaysia</v>
      </c>
      <c r="F1665" s="12">
        <v>2007</v>
      </c>
      <c r="G1665" s="5">
        <v>52.577319587628871</v>
      </c>
      <c r="H1665" s="6">
        <v>46</v>
      </c>
      <c r="I1665" s="19">
        <v>65</v>
      </c>
      <c r="J1665" s="13">
        <v>58</v>
      </c>
      <c r="K1665" s="14">
        <v>100</v>
      </c>
      <c r="L1665" s="22">
        <v>59.594329896907212</v>
      </c>
      <c r="M1665" s="1">
        <f t="shared" si="50"/>
        <v>59.594329896907212</v>
      </c>
      <c r="N1665" s="1" t="str">
        <f t="shared" si="51"/>
        <v>EQUAL</v>
      </c>
    </row>
    <row r="1666" spans="1:14" ht="15">
      <c r="A1666" s="11" t="s">
        <v>176</v>
      </c>
      <c r="B1666" s="11"/>
      <c r="C1666" s="11" t="s">
        <v>177</v>
      </c>
      <c r="D1666" s="11" t="str">
        <f>VLOOKUP(E1666,[1]region!$A:$B,2,FALSE)</f>
        <v>MY</v>
      </c>
      <c r="E1666" s="11" t="str">
        <f>IFERROR(VLOOKUP(C1666,Sheet1!C:D,2,FALSE),C1666)</f>
        <v>Malaysia</v>
      </c>
      <c r="F1666" s="12">
        <v>2008</v>
      </c>
      <c r="G1666" s="5">
        <v>52.577319587628871</v>
      </c>
      <c r="H1666" s="6">
        <v>49</v>
      </c>
      <c r="I1666" s="19">
        <v>80</v>
      </c>
      <c r="J1666" s="13">
        <v>72</v>
      </c>
      <c r="K1666" s="14">
        <v>100</v>
      </c>
      <c r="L1666" s="22">
        <v>66.19432989690722</v>
      </c>
      <c r="M1666" s="1">
        <f t="shared" si="50"/>
        <v>66.19432989690722</v>
      </c>
      <c r="N1666" s="1" t="str">
        <f t="shared" si="51"/>
        <v>EQUAL</v>
      </c>
    </row>
    <row r="1667" spans="1:14" ht="15">
      <c r="A1667" s="11" t="s">
        <v>176</v>
      </c>
      <c r="B1667" s="11"/>
      <c r="C1667" s="11" t="s">
        <v>177</v>
      </c>
      <c r="D1667" s="11" t="str">
        <f>VLOOKUP(E1667,[1]region!$A:$B,2,FALSE)</f>
        <v>MY</v>
      </c>
      <c r="E1667" s="11" t="str">
        <f>IFERROR(VLOOKUP(C1667,Sheet1!C:D,2,FALSE),C1667)</f>
        <v>Malaysia</v>
      </c>
      <c r="F1667" s="12">
        <v>2009</v>
      </c>
      <c r="G1667" s="5">
        <v>46.391752577319586</v>
      </c>
      <c r="H1667" s="6">
        <v>49</v>
      </c>
      <c r="I1667" s="19">
        <v>80</v>
      </c>
      <c r="J1667" s="13">
        <v>72</v>
      </c>
      <c r="K1667" s="14">
        <v>100</v>
      </c>
      <c r="L1667" s="22">
        <v>64.647938144329885</v>
      </c>
      <c r="M1667" s="1">
        <f t="shared" ref="M1667:M1730" si="52">G1667*0.25+H1667*0.25+I1667*0.25+J1667*0.15+K1667*0.1</f>
        <v>64.647938144329885</v>
      </c>
      <c r="N1667" s="1" t="str">
        <f t="shared" ref="N1667:N1730" si="53">IF(ABS(M1667-L1667)&lt;0.5,"EQUAL", "NOT EQUAL")</f>
        <v>EQUAL</v>
      </c>
    </row>
    <row r="1668" spans="1:14" ht="15">
      <c r="A1668" s="11" t="s">
        <v>176</v>
      </c>
      <c r="B1668" s="11"/>
      <c r="C1668" s="11" t="s">
        <v>177</v>
      </c>
      <c r="D1668" s="11" t="str">
        <f>VLOOKUP(E1668,[1]region!$A:$B,2,FALSE)</f>
        <v>MY</v>
      </c>
      <c r="E1668" s="11" t="str">
        <f>IFERROR(VLOOKUP(C1668,Sheet1!C:D,2,FALSE),C1668)</f>
        <v>Malaysia</v>
      </c>
      <c r="F1668" s="12">
        <v>2010</v>
      </c>
      <c r="G1668" s="5">
        <v>45.360824742268044</v>
      </c>
      <c r="H1668" s="6">
        <v>49</v>
      </c>
      <c r="I1668" s="19">
        <v>80</v>
      </c>
      <c r="J1668" s="13">
        <v>72</v>
      </c>
      <c r="K1668" s="14">
        <v>100</v>
      </c>
      <c r="L1668" s="22">
        <v>64.39020618556701</v>
      </c>
      <c r="M1668" s="1">
        <f t="shared" si="52"/>
        <v>64.39020618556701</v>
      </c>
      <c r="N1668" s="1" t="str">
        <f t="shared" si="53"/>
        <v>EQUAL</v>
      </c>
    </row>
    <row r="1669" spans="1:14" ht="15">
      <c r="A1669" s="11" t="s">
        <v>176</v>
      </c>
      <c r="B1669" s="11"/>
      <c r="C1669" s="11" t="s">
        <v>177</v>
      </c>
      <c r="D1669" s="11" t="str">
        <f>VLOOKUP(E1669,[1]region!$A:$B,2,FALSE)</f>
        <v>MY</v>
      </c>
      <c r="E1669" s="11" t="str">
        <f>IFERROR(VLOOKUP(C1669,Sheet1!C:D,2,FALSE),C1669)</f>
        <v>Malaysia</v>
      </c>
      <c r="F1669" s="12">
        <v>2011</v>
      </c>
      <c r="G1669" s="5">
        <v>44.406350515463913</v>
      </c>
      <c r="H1669" s="6">
        <v>49</v>
      </c>
      <c r="I1669" s="19">
        <v>80</v>
      </c>
      <c r="J1669" s="13">
        <v>72</v>
      </c>
      <c r="K1669" s="14">
        <v>100</v>
      </c>
      <c r="L1669" s="22">
        <v>64.151587628865968</v>
      </c>
      <c r="M1669" s="1">
        <f t="shared" si="52"/>
        <v>64.151587628865968</v>
      </c>
      <c r="N1669" s="1" t="str">
        <f t="shared" si="53"/>
        <v>EQUAL</v>
      </c>
    </row>
    <row r="1670" spans="1:14" ht="15">
      <c r="A1670" s="11" t="s">
        <v>176</v>
      </c>
      <c r="B1670" s="11"/>
      <c r="C1670" s="11" t="s">
        <v>177</v>
      </c>
      <c r="D1670" s="11" t="str">
        <f>VLOOKUP(E1670,[1]region!$A:$B,2,FALSE)</f>
        <v>MY</v>
      </c>
      <c r="E1670" s="11" t="str">
        <f>IFERROR(VLOOKUP(C1670,Sheet1!C:D,2,FALSE),C1670)</f>
        <v>Malaysia</v>
      </c>
      <c r="F1670" s="12">
        <v>2012</v>
      </c>
      <c r="G1670" s="5">
        <v>50.515463917525771</v>
      </c>
      <c r="H1670" s="6">
        <v>48</v>
      </c>
      <c r="I1670" s="19">
        <v>80</v>
      </c>
      <c r="J1670" s="13">
        <v>72</v>
      </c>
      <c r="K1670" s="14">
        <v>100</v>
      </c>
      <c r="L1670" s="22">
        <v>65.428865979381442</v>
      </c>
      <c r="M1670" s="1">
        <f t="shared" si="52"/>
        <v>65.428865979381442</v>
      </c>
      <c r="N1670" s="1" t="str">
        <f t="shared" si="53"/>
        <v>EQUAL</v>
      </c>
    </row>
    <row r="1671" spans="1:14" ht="15">
      <c r="A1671" s="11" t="s">
        <v>176</v>
      </c>
      <c r="B1671" s="11"/>
      <c r="C1671" s="11" t="s">
        <v>177</v>
      </c>
      <c r="D1671" s="11" t="str">
        <f>VLOOKUP(E1671,[1]region!$A:$B,2,FALSE)</f>
        <v>MY</v>
      </c>
      <c r="E1671" s="11" t="str">
        <f>IFERROR(VLOOKUP(C1671,Sheet1!C:D,2,FALSE),C1671)</f>
        <v>Malaysia</v>
      </c>
      <c r="F1671" s="12">
        <v>2013</v>
      </c>
      <c r="G1671" s="5">
        <v>51.546391752577314</v>
      </c>
      <c r="H1671" s="6">
        <v>47</v>
      </c>
      <c r="I1671" s="19">
        <v>80</v>
      </c>
      <c r="J1671" s="13">
        <v>72</v>
      </c>
      <c r="K1671" s="14">
        <v>100</v>
      </c>
      <c r="L1671" s="22">
        <v>65.436597938144331</v>
      </c>
      <c r="M1671" s="1">
        <f t="shared" si="52"/>
        <v>65.436597938144331</v>
      </c>
      <c r="N1671" s="1" t="str">
        <f t="shared" si="53"/>
        <v>EQUAL</v>
      </c>
    </row>
    <row r="1672" spans="1:14" ht="15">
      <c r="A1672" s="11" t="s">
        <v>176</v>
      </c>
      <c r="B1672" s="11"/>
      <c r="C1672" s="11" t="s">
        <v>177</v>
      </c>
      <c r="D1672" s="11" t="str">
        <f>VLOOKUP(E1672,[1]region!$A:$B,2,FALSE)</f>
        <v>MY</v>
      </c>
      <c r="E1672" s="11" t="str">
        <f>IFERROR(VLOOKUP(C1672,Sheet1!C:D,2,FALSE),C1672)</f>
        <v>Malaysia</v>
      </c>
      <c r="F1672" s="12">
        <v>2014</v>
      </c>
      <c r="G1672" s="5">
        <v>53.608247422680414</v>
      </c>
      <c r="H1672" s="6">
        <v>46</v>
      </c>
      <c r="I1672" s="19">
        <v>75</v>
      </c>
      <c r="J1672" s="13">
        <v>72</v>
      </c>
      <c r="K1672" s="14">
        <v>100</v>
      </c>
      <c r="L1672" s="22">
        <v>64.452061855670109</v>
      </c>
      <c r="M1672" s="1">
        <f t="shared" si="52"/>
        <v>64.452061855670109</v>
      </c>
      <c r="N1672" s="1" t="str">
        <f t="shared" si="53"/>
        <v>EQUAL</v>
      </c>
    </row>
    <row r="1673" spans="1:14" ht="15">
      <c r="A1673" s="11" t="s">
        <v>176</v>
      </c>
      <c r="B1673" s="11"/>
      <c r="C1673" s="11" t="s">
        <v>177</v>
      </c>
      <c r="D1673" s="11" t="str">
        <f>VLOOKUP(E1673,[1]region!$A:$B,2,FALSE)</f>
        <v>MY</v>
      </c>
      <c r="E1673" s="11" t="str">
        <f>IFERROR(VLOOKUP(C1673,Sheet1!C:D,2,FALSE),C1673)</f>
        <v>Malaysia</v>
      </c>
      <c r="F1673" s="12">
        <v>2015</v>
      </c>
      <c r="G1673" s="5">
        <v>51.546391752577314</v>
      </c>
      <c r="H1673" s="6">
        <v>45</v>
      </c>
      <c r="I1673" s="19">
        <v>75</v>
      </c>
      <c r="J1673" s="13">
        <v>72</v>
      </c>
      <c r="K1673" s="14">
        <v>100</v>
      </c>
      <c r="L1673" s="22">
        <v>63.686597938144324</v>
      </c>
      <c r="M1673" s="1">
        <f t="shared" si="52"/>
        <v>63.686597938144324</v>
      </c>
      <c r="N1673" s="1" t="str">
        <f t="shared" si="53"/>
        <v>EQUAL</v>
      </c>
    </row>
    <row r="1674" spans="1:14" ht="15">
      <c r="A1674" s="11" t="s">
        <v>176</v>
      </c>
      <c r="B1674" s="11"/>
      <c r="C1674" s="11" t="s">
        <v>177</v>
      </c>
      <c r="D1674" s="11" t="str">
        <f>VLOOKUP(E1674,[1]region!$A:$B,2,FALSE)</f>
        <v>MY</v>
      </c>
      <c r="E1674" s="11" t="str">
        <f>IFERROR(VLOOKUP(C1674,Sheet1!C:D,2,FALSE),C1674)</f>
        <v>Malaysia</v>
      </c>
      <c r="F1674" s="12">
        <v>2016</v>
      </c>
      <c r="G1674" s="5">
        <v>50.515463917525771</v>
      </c>
      <c r="H1674" s="6">
        <v>44</v>
      </c>
      <c r="I1674" s="19">
        <v>75</v>
      </c>
      <c r="J1674" s="13">
        <v>72</v>
      </c>
      <c r="K1674" s="14">
        <v>100</v>
      </c>
      <c r="L1674" s="22">
        <v>63.178865979381442</v>
      </c>
      <c r="M1674" s="1">
        <f t="shared" si="52"/>
        <v>63.178865979381442</v>
      </c>
      <c r="N1674" s="1" t="str">
        <f t="shared" si="53"/>
        <v>EQUAL</v>
      </c>
    </row>
    <row r="1675" spans="1:14" ht="15">
      <c r="A1675" s="11" t="s">
        <v>176</v>
      </c>
      <c r="B1675" s="11"/>
      <c r="C1675" s="11" t="s">
        <v>177</v>
      </c>
      <c r="D1675" s="11" t="str">
        <f>VLOOKUP(E1675,[1]region!$A:$B,2,FALSE)</f>
        <v>MY</v>
      </c>
      <c r="E1675" s="11" t="str">
        <f>IFERROR(VLOOKUP(C1675,Sheet1!C:D,2,FALSE),C1675)</f>
        <v>Malaysia</v>
      </c>
      <c r="F1675" s="12">
        <v>2017</v>
      </c>
      <c r="G1675" s="5">
        <v>48.453608247422679</v>
      </c>
      <c r="H1675" s="15">
        <v>45</v>
      </c>
      <c r="I1675" s="19">
        <v>75</v>
      </c>
      <c r="J1675" s="13">
        <v>72</v>
      </c>
      <c r="K1675" s="14">
        <v>100</v>
      </c>
      <c r="L1675" s="22">
        <v>62.913402061855663</v>
      </c>
      <c r="M1675" s="1">
        <f t="shared" si="52"/>
        <v>62.913402061855663</v>
      </c>
      <c r="N1675" s="1" t="str">
        <f t="shared" si="53"/>
        <v>EQUAL</v>
      </c>
    </row>
    <row r="1676" spans="1:14" ht="15">
      <c r="A1676" s="11" t="s">
        <v>186</v>
      </c>
      <c r="B1676" s="11"/>
      <c r="C1676" s="11" t="s">
        <v>187</v>
      </c>
      <c r="D1676" s="11" t="str">
        <f>VLOOKUP(E1676,[1]region!$A:$B,2,FALSE)</f>
        <v>ML</v>
      </c>
      <c r="E1676" s="11" t="str">
        <f>IFERROR(VLOOKUP(C1676,Sheet1!C:D,2,FALSE),C1676)</f>
        <v>Mali</v>
      </c>
      <c r="F1676" s="12">
        <v>2000</v>
      </c>
      <c r="G1676" s="5">
        <v>34.020618556701031</v>
      </c>
      <c r="H1676" s="15">
        <v>35</v>
      </c>
      <c r="I1676" s="19">
        <v>80</v>
      </c>
      <c r="J1676" s="13">
        <v>72</v>
      </c>
      <c r="K1676" s="14">
        <v>100</v>
      </c>
      <c r="L1676" s="22">
        <v>58.055154639175257</v>
      </c>
      <c r="M1676" s="1">
        <f t="shared" si="52"/>
        <v>58.055154639175257</v>
      </c>
      <c r="N1676" s="1" t="str">
        <f t="shared" si="53"/>
        <v>EQUAL</v>
      </c>
    </row>
    <row r="1677" spans="1:14" ht="15">
      <c r="A1677" s="11" t="s">
        <v>186</v>
      </c>
      <c r="B1677" s="11"/>
      <c r="C1677" s="11" t="s">
        <v>187</v>
      </c>
      <c r="D1677" s="11" t="str">
        <f>VLOOKUP(E1677,[1]region!$A:$B,2,FALSE)</f>
        <v>ML</v>
      </c>
      <c r="E1677" s="11" t="str">
        <f>IFERROR(VLOOKUP(C1677,Sheet1!C:D,2,FALSE),C1677)</f>
        <v>Mali</v>
      </c>
      <c r="F1677" s="12">
        <v>2001</v>
      </c>
      <c r="G1677" s="5">
        <v>30.927835051546392</v>
      </c>
      <c r="H1677" s="6">
        <v>73</v>
      </c>
      <c r="I1677" s="19">
        <v>80</v>
      </c>
      <c r="J1677" s="13">
        <v>72</v>
      </c>
      <c r="K1677" s="14">
        <v>100</v>
      </c>
      <c r="L1677" s="22">
        <v>66.781958762886603</v>
      </c>
      <c r="M1677" s="1">
        <f t="shared" si="52"/>
        <v>66.781958762886603</v>
      </c>
      <c r="N1677" s="1" t="str">
        <f t="shared" si="53"/>
        <v>EQUAL</v>
      </c>
    </row>
    <row r="1678" spans="1:14" ht="15">
      <c r="A1678" s="11" t="s">
        <v>186</v>
      </c>
      <c r="B1678" s="11"/>
      <c r="C1678" s="11" t="s">
        <v>187</v>
      </c>
      <c r="D1678" s="11" t="str">
        <f>VLOOKUP(E1678,[1]region!$A:$B,2,FALSE)</f>
        <v>ML</v>
      </c>
      <c r="E1678" s="11" t="str">
        <f>IFERROR(VLOOKUP(C1678,Sheet1!C:D,2,FALSE),C1678)</f>
        <v>Mali</v>
      </c>
      <c r="F1678" s="12">
        <v>2002</v>
      </c>
      <c r="G1678" s="5">
        <v>30.927835051546392</v>
      </c>
      <c r="H1678" s="6">
        <v>73</v>
      </c>
      <c r="I1678" s="19">
        <v>85</v>
      </c>
      <c r="J1678" s="13">
        <v>72</v>
      </c>
      <c r="K1678" s="14">
        <v>100</v>
      </c>
      <c r="L1678" s="22">
        <v>68.031958762886603</v>
      </c>
      <c r="M1678" s="1">
        <f t="shared" si="52"/>
        <v>68.031958762886603</v>
      </c>
      <c r="N1678" s="1" t="str">
        <f t="shared" si="53"/>
        <v>EQUAL</v>
      </c>
    </row>
    <row r="1679" spans="1:14" ht="15">
      <c r="A1679" s="11" t="s">
        <v>186</v>
      </c>
      <c r="B1679" s="11"/>
      <c r="C1679" s="11" t="s">
        <v>187</v>
      </c>
      <c r="D1679" s="11" t="str">
        <f>VLOOKUP(E1679,[1]region!$A:$B,2,FALSE)</f>
        <v>ML</v>
      </c>
      <c r="E1679" s="11" t="str">
        <f>IFERROR(VLOOKUP(C1679,Sheet1!C:D,2,FALSE),C1679)</f>
        <v>Mali</v>
      </c>
      <c r="F1679" s="12">
        <v>2003</v>
      </c>
      <c r="G1679" s="5">
        <v>30.927835051546392</v>
      </c>
      <c r="H1679" s="6">
        <v>73</v>
      </c>
      <c r="I1679" s="19">
        <v>85</v>
      </c>
      <c r="J1679" s="13">
        <v>72</v>
      </c>
      <c r="K1679" s="14">
        <v>100</v>
      </c>
      <c r="L1679" s="22">
        <v>68.031958762886603</v>
      </c>
      <c r="M1679" s="1">
        <f t="shared" si="52"/>
        <v>68.031958762886603</v>
      </c>
      <c r="N1679" s="1" t="str">
        <f t="shared" si="53"/>
        <v>EQUAL</v>
      </c>
    </row>
    <row r="1680" spans="1:14" ht="15">
      <c r="A1680" s="11" t="s">
        <v>186</v>
      </c>
      <c r="B1680" s="11"/>
      <c r="C1680" s="11" t="s">
        <v>187</v>
      </c>
      <c r="D1680" s="11" t="str">
        <f>VLOOKUP(E1680,[1]region!$A:$B,2,FALSE)</f>
        <v>ML</v>
      </c>
      <c r="E1680" s="11" t="str">
        <f>IFERROR(VLOOKUP(C1680,Sheet1!C:D,2,FALSE),C1680)</f>
        <v>Mali</v>
      </c>
      <c r="F1680" s="12">
        <v>2004</v>
      </c>
      <c r="G1680" s="5">
        <v>30.927835051546392</v>
      </c>
      <c r="H1680" s="6">
        <v>75</v>
      </c>
      <c r="I1680" s="19">
        <v>85</v>
      </c>
      <c r="J1680" s="13">
        <v>72</v>
      </c>
      <c r="K1680" s="14">
        <v>100</v>
      </c>
      <c r="L1680" s="22">
        <v>68.531958762886603</v>
      </c>
      <c r="M1680" s="1">
        <f t="shared" si="52"/>
        <v>68.531958762886603</v>
      </c>
      <c r="N1680" s="1" t="str">
        <f t="shared" si="53"/>
        <v>EQUAL</v>
      </c>
    </row>
    <row r="1681" spans="1:14" ht="15">
      <c r="A1681" s="11" t="s">
        <v>186</v>
      </c>
      <c r="B1681" s="11"/>
      <c r="C1681" s="11" t="s">
        <v>187</v>
      </c>
      <c r="D1681" s="11" t="str">
        <f>VLOOKUP(E1681,[1]region!$A:$B,2,FALSE)</f>
        <v>ML</v>
      </c>
      <c r="E1681" s="11" t="str">
        <f>IFERROR(VLOOKUP(C1681,Sheet1!C:D,2,FALSE),C1681)</f>
        <v>Mali</v>
      </c>
      <c r="F1681" s="12">
        <v>2005</v>
      </c>
      <c r="G1681" s="5">
        <v>32.989690721649481</v>
      </c>
      <c r="H1681" s="6">
        <v>75</v>
      </c>
      <c r="I1681" s="19">
        <v>85</v>
      </c>
      <c r="J1681" s="13">
        <v>72</v>
      </c>
      <c r="K1681" s="14">
        <v>100</v>
      </c>
      <c r="L1681" s="22">
        <v>69.047422680412367</v>
      </c>
      <c r="M1681" s="1">
        <f t="shared" si="52"/>
        <v>69.047422680412367</v>
      </c>
      <c r="N1681" s="1" t="str">
        <f t="shared" si="53"/>
        <v>EQUAL</v>
      </c>
    </row>
    <row r="1682" spans="1:14" ht="15">
      <c r="A1682" s="11" t="s">
        <v>186</v>
      </c>
      <c r="B1682" s="11"/>
      <c r="C1682" s="11" t="s">
        <v>187</v>
      </c>
      <c r="D1682" s="11" t="str">
        <f>VLOOKUP(E1682,[1]region!$A:$B,2,FALSE)</f>
        <v>ML</v>
      </c>
      <c r="E1682" s="11" t="str">
        <f>IFERROR(VLOOKUP(C1682,Sheet1!C:D,2,FALSE),C1682)</f>
        <v>Mali</v>
      </c>
      <c r="F1682" s="12">
        <v>2006</v>
      </c>
      <c r="G1682" s="5">
        <v>29.896907216494846</v>
      </c>
      <c r="H1682" s="6">
        <v>74</v>
      </c>
      <c r="I1682" s="19">
        <v>85</v>
      </c>
      <c r="J1682" s="13">
        <v>72</v>
      </c>
      <c r="K1682" s="14">
        <v>100</v>
      </c>
      <c r="L1682" s="22">
        <v>68.024226804123714</v>
      </c>
      <c r="M1682" s="1">
        <f t="shared" si="52"/>
        <v>68.024226804123714</v>
      </c>
      <c r="N1682" s="1" t="str">
        <f t="shared" si="53"/>
        <v>EQUAL</v>
      </c>
    </row>
    <row r="1683" spans="1:14" ht="15">
      <c r="A1683" s="11" t="s">
        <v>186</v>
      </c>
      <c r="B1683" s="11"/>
      <c r="C1683" s="11" t="s">
        <v>187</v>
      </c>
      <c r="D1683" s="11" t="str">
        <f>VLOOKUP(E1683,[1]region!$A:$B,2,FALSE)</f>
        <v>ML</v>
      </c>
      <c r="E1683" s="11" t="str">
        <f>IFERROR(VLOOKUP(C1683,Sheet1!C:D,2,FALSE),C1683)</f>
        <v>Mali</v>
      </c>
      <c r="F1683" s="12">
        <v>2007</v>
      </c>
      <c r="G1683" s="5">
        <v>28.865979381443296</v>
      </c>
      <c r="H1683" s="6">
        <v>74</v>
      </c>
      <c r="I1683" s="19">
        <v>85</v>
      </c>
      <c r="J1683" s="13">
        <v>72</v>
      </c>
      <c r="K1683" s="14">
        <v>100</v>
      </c>
      <c r="L1683" s="22">
        <v>67.766494845360825</v>
      </c>
      <c r="M1683" s="1">
        <f t="shared" si="52"/>
        <v>67.766494845360825</v>
      </c>
      <c r="N1683" s="1" t="str">
        <f t="shared" si="53"/>
        <v>EQUAL</v>
      </c>
    </row>
    <row r="1684" spans="1:14" ht="15">
      <c r="A1684" s="11" t="s">
        <v>186</v>
      </c>
      <c r="B1684" s="11"/>
      <c r="C1684" s="11" t="s">
        <v>187</v>
      </c>
      <c r="D1684" s="11" t="str">
        <f>VLOOKUP(E1684,[1]region!$A:$B,2,FALSE)</f>
        <v>ML</v>
      </c>
      <c r="E1684" s="11" t="str">
        <f>IFERROR(VLOOKUP(C1684,Sheet1!C:D,2,FALSE),C1684)</f>
        <v>Mali</v>
      </c>
      <c r="F1684" s="12">
        <v>2008</v>
      </c>
      <c r="G1684" s="5">
        <v>27.835051546391753</v>
      </c>
      <c r="H1684" s="6">
        <v>72</v>
      </c>
      <c r="I1684" s="19">
        <v>85</v>
      </c>
      <c r="J1684" s="13">
        <v>72</v>
      </c>
      <c r="K1684" s="14">
        <v>100</v>
      </c>
      <c r="L1684" s="22">
        <v>67.008762886597935</v>
      </c>
      <c r="M1684" s="1">
        <f t="shared" si="52"/>
        <v>67.008762886597935</v>
      </c>
      <c r="N1684" s="1" t="str">
        <f t="shared" si="53"/>
        <v>EQUAL</v>
      </c>
    </row>
    <row r="1685" spans="1:14" ht="15">
      <c r="A1685" s="11" t="s">
        <v>186</v>
      </c>
      <c r="B1685" s="11"/>
      <c r="C1685" s="11" t="s">
        <v>187</v>
      </c>
      <c r="D1685" s="11" t="str">
        <f>VLOOKUP(E1685,[1]region!$A:$B,2,FALSE)</f>
        <v>ML</v>
      </c>
      <c r="E1685" s="11" t="str">
        <f>IFERROR(VLOOKUP(C1685,Sheet1!C:D,2,FALSE),C1685)</f>
        <v>Mali</v>
      </c>
      <c r="F1685" s="12">
        <v>2009</v>
      </c>
      <c r="G1685" s="5">
        <v>31.958762886597935</v>
      </c>
      <c r="H1685" s="6">
        <v>70</v>
      </c>
      <c r="I1685" s="19">
        <v>85</v>
      </c>
      <c r="J1685" s="13">
        <v>72</v>
      </c>
      <c r="K1685" s="14">
        <v>100</v>
      </c>
      <c r="L1685" s="22">
        <v>67.539690721649478</v>
      </c>
      <c r="M1685" s="1">
        <f t="shared" si="52"/>
        <v>67.539690721649478</v>
      </c>
      <c r="N1685" s="1" t="str">
        <f t="shared" si="53"/>
        <v>EQUAL</v>
      </c>
    </row>
    <row r="1686" spans="1:14" ht="15">
      <c r="A1686" s="11" t="s">
        <v>186</v>
      </c>
      <c r="B1686" s="11"/>
      <c r="C1686" s="11" t="s">
        <v>187</v>
      </c>
      <c r="D1686" s="11" t="str">
        <f>VLOOKUP(E1686,[1]region!$A:$B,2,FALSE)</f>
        <v>ML</v>
      </c>
      <c r="E1686" s="11" t="str">
        <f>IFERROR(VLOOKUP(C1686,Sheet1!C:D,2,FALSE),C1686)</f>
        <v>Mali</v>
      </c>
      <c r="F1686" s="12">
        <v>2010</v>
      </c>
      <c r="G1686" s="5">
        <v>28.865979381443296</v>
      </c>
      <c r="H1686" s="6">
        <v>71</v>
      </c>
      <c r="I1686" s="19">
        <v>85</v>
      </c>
      <c r="J1686" s="13">
        <v>72</v>
      </c>
      <c r="K1686" s="14">
        <v>100</v>
      </c>
      <c r="L1686" s="22">
        <v>67.016494845360825</v>
      </c>
      <c r="M1686" s="1">
        <f t="shared" si="52"/>
        <v>67.016494845360825</v>
      </c>
      <c r="N1686" s="1" t="str">
        <f t="shared" si="53"/>
        <v>EQUAL</v>
      </c>
    </row>
    <row r="1687" spans="1:14" ht="15">
      <c r="A1687" s="11" t="s">
        <v>186</v>
      </c>
      <c r="B1687" s="11"/>
      <c r="C1687" s="11" t="s">
        <v>187</v>
      </c>
      <c r="D1687" s="11" t="str">
        <f>VLOOKUP(E1687,[1]region!$A:$B,2,FALSE)</f>
        <v>ML</v>
      </c>
      <c r="E1687" s="11" t="str">
        <f>IFERROR(VLOOKUP(C1687,Sheet1!C:D,2,FALSE),C1687)</f>
        <v>Mali</v>
      </c>
      <c r="F1687" s="12">
        <v>2011</v>
      </c>
      <c r="G1687" s="5">
        <v>27.835051546391753</v>
      </c>
      <c r="H1687" s="6">
        <v>72</v>
      </c>
      <c r="I1687" s="19">
        <v>85</v>
      </c>
      <c r="J1687" s="13">
        <v>72</v>
      </c>
      <c r="K1687" s="14">
        <v>100</v>
      </c>
      <c r="L1687" s="22">
        <v>67.008762886597935</v>
      </c>
      <c r="M1687" s="1">
        <f t="shared" si="52"/>
        <v>67.008762886597935</v>
      </c>
      <c r="N1687" s="1" t="str">
        <f t="shared" si="53"/>
        <v>EQUAL</v>
      </c>
    </row>
    <row r="1688" spans="1:14" ht="15">
      <c r="A1688" s="11" t="s">
        <v>186</v>
      </c>
      <c r="B1688" s="11"/>
      <c r="C1688" s="11" t="s">
        <v>187</v>
      </c>
      <c r="D1688" s="11" t="str">
        <f>VLOOKUP(E1688,[1]region!$A:$B,2,FALSE)</f>
        <v>ML</v>
      </c>
      <c r="E1688" s="11" t="str">
        <f>IFERROR(VLOOKUP(C1688,Sheet1!C:D,2,FALSE),C1688)</f>
        <v>Mali</v>
      </c>
      <c r="F1688" s="12">
        <v>2012</v>
      </c>
      <c r="G1688" s="5">
        <v>28.440216494845359</v>
      </c>
      <c r="H1688" s="6">
        <v>72</v>
      </c>
      <c r="I1688" s="19">
        <v>50</v>
      </c>
      <c r="J1688" s="13">
        <v>72</v>
      </c>
      <c r="K1688" s="14">
        <v>90</v>
      </c>
      <c r="L1688" s="22">
        <v>57.410054123711333</v>
      </c>
      <c r="M1688" s="1">
        <f t="shared" si="52"/>
        <v>57.410054123711333</v>
      </c>
      <c r="N1688" s="1" t="str">
        <f t="shared" si="53"/>
        <v>EQUAL</v>
      </c>
    </row>
    <row r="1689" spans="1:14" ht="15">
      <c r="A1689" s="11" t="s">
        <v>186</v>
      </c>
      <c r="B1689" s="11"/>
      <c r="C1689" s="11" t="s">
        <v>187</v>
      </c>
      <c r="D1689" s="11" t="str">
        <f>VLOOKUP(E1689,[1]region!$A:$B,2,FALSE)</f>
        <v>ML</v>
      </c>
      <c r="E1689" s="11" t="str">
        <f>IFERROR(VLOOKUP(C1689,Sheet1!C:D,2,FALSE),C1689)</f>
        <v>Mali</v>
      </c>
      <c r="F1689" s="12">
        <v>2013</v>
      </c>
      <c r="G1689" s="5">
        <v>35.051546391752574</v>
      </c>
      <c r="H1689" s="6">
        <v>24</v>
      </c>
      <c r="I1689" s="19">
        <v>75</v>
      </c>
      <c r="J1689" s="13">
        <v>72</v>
      </c>
      <c r="K1689" s="14">
        <v>90</v>
      </c>
      <c r="L1689" s="22">
        <v>53.312886597938139</v>
      </c>
      <c r="M1689" s="1">
        <f t="shared" si="52"/>
        <v>53.312886597938139</v>
      </c>
      <c r="N1689" s="1" t="str">
        <f t="shared" si="53"/>
        <v>EQUAL</v>
      </c>
    </row>
    <row r="1690" spans="1:14" ht="15">
      <c r="A1690" s="11" t="s">
        <v>186</v>
      </c>
      <c r="B1690" s="11"/>
      <c r="C1690" s="11" t="s">
        <v>187</v>
      </c>
      <c r="D1690" s="11" t="str">
        <f>VLOOKUP(E1690,[1]region!$A:$B,2,FALSE)</f>
        <v>ML</v>
      </c>
      <c r="E1690" s="11" t="str">
        <f>IFERROR(VLOOKUP(C1690,Sheet1!C:D,2,FALSE),C1690)</f>
        <v>Mali</v>
      </c>
      <c r="F1690" s="12">
        <v>2014</v>
      </c>
      <c r="G1690" s="5">
        <v>28.865979381443296</v>
      </c>
      <c r="H1690" s="6">
        <v>44</v>
      </c>
      <c r="I1690" s="19">
        <v>75</v>
      </c>
      <c r="J1690" s="13">
        <v>72</v>
      </c>
      <c r="K1690" s="14">
        <v>90</v>
      </c>
      <c r="L1690" s="22">
        <v>56.766494845360825</v>
      </c>
      <c r="M1690" s="1">
        <f t="shared" si="52"/>
        <v>56.766494845360825</v>
      </c>
      <c r="N1690" s="1" t="str">
        <f t="shared" si="53"/>
        <v>EQUAL</v>
      </c>
    </row>
    <row r="1691" spans="1:14" ht="15">
      <c r="A1691" s="11" t="s">
        <v>186</v>
      </c>
      <c r="B1691" s="11"/>
      <c r="C1691" s="11" t="s">
        <v>187</v>
      </c>
      <c r="D1691" s="11" t="str">
        <f>VLOOKUP(E1691,[1]region!$A:$B,2,FALSE)</f>
        <v>ML</v>
      </c>
      <c r="E1691" s="11" t="str">
        <f>IFERROR(VLOOKUP(C1691,Sheet1!C:D,2,FALSE),C1691)</f>
        <v>Mali</v>
      </c>
      <c r="F1691" s="12">
        <v>2015</v>
      </c>
      <c r="G1691" s="5">
        <v>32.989690721649481</v>
      </c>
      <c r="H1691" s="6">
        <v>44</v>
      </c>
      <c r="I1691" s="19">
        <v>75</v>
      </c>
      <c r="J1691" s="13">
        <v>72</v>
      </c>
      <c r="K1691" s="14">
        <v>90</v>
      </c>
      <c r="L1691" s="22">
        <v>57.797422680412367</v>
      </c>
      <c r="M1691" s="1">
        <f t="shared" si="52"/>
        <v>57.797422680412367</v>
      </c>
      <c r="N1691" s="1" t="str">
        <f t="shared" si="53"/>
        <v>EQUAL</v>
      </c>
    </row>
    <row r="1692" spans="1:14" ht="15">
      <c r="A1692" s="11" t="s">
        <v>186</v>
      </c>
      <c r="B1692" s="11"/>
      <c r="C1692" s="11" t="s">
        <v>187</v>
      </c>
      <c r="D1692" s="11" t="str">
        <f>VLOOKUP(E1692,[1]region!$A:$B,2,FALSE)</f>
        <v>ML</v>
      </c>
      <c r="E1692" s="11" t="str">
        <f>IFERROR(VLOOKUP(C1692,Sheet1!C:D,2,FALSE),C1692)</f>
        <v>Mali</v>
      </c>
      <c r="F1692" s="12">
        <v>2016</v>
      </c>
      <c r="G1692" s="5">
        <v>36.082474226804123</v>
      </c>
      <c r="H1692" s="6">
        <v>45</v>
      </c>
      <c r="I1692" s="19">
        <v>75</v>
      </c>
      <c r="J1692" s="13">
        <v>72</v>
      </c>
      <c r="K1692" s="14">
        <v>90</v>
      </c>
      <c r="L1692" s="22">
        <v>58.820618556701028</v>
      </c>
      <c r="M1692" s="1">
        <f t="shared" si="52"/>
        <v>58.820618556701028</v>
      </c>
      <c r="N1692" s="1" t="str">
        <f t="shared" si="53"/>
        <v>EQUAL</v>
      </c>
    </row>
    <row r="1693" spans="1:14" ht="15">
      <c r="A1693" s="11" t="s">
        <v>186</v>
      </c>
      <c r="B1693" s="11"/>
      <c r="C1693" s="11" t="s">
        <v>187</v>
      </c>
      <c r="D1693" s="11" t="str">
        <f>VLOOKUP(E1693,[1]region!$A:$B,2,FALSE)</f>
        <v>ML</v>
      </c>
      <c r="E1693" s="11" t="str">
        <f>IFERROR(VLOOKUP(C1693,Sheet1!C:D,2,FALSE),C1693)</f>
        <v>Mali</v>
      </c>
      <c r="F1693" s="12">
        <v>2017</v>
      </c>
      <c r="G1693" s="5">
        <v>32.989690721649481</v>
      </c>
      <c r="H1693" s="6">
        <v>45</v>
      </c>
      <c r="I1693" s="19">
        <v>75</v>
      </c>
      <c r="J1693" s="13">
        <v>72</v>
      </c>
      <c r="K1693" s="14">
        <v>90</v>
      </c>
      <c r="L1693" s="22">
        <v>58.047422680412367</v>
      </c>
      <c r="M1693" s="1">
        <f t="shared" si="52"/>
        <v>58.047422680412367</v>
      </c>
      <c r="N1693" s="1" t="str">
        <f t="shared" si="53"/>
        <v>EQUAL</v>
      </c>
    </row>
    <row r="1694" spans="1:14" ht="15">
      <c r="A1694" s="11" t="s">
        <v>326</v>
      </c>
      <c r="B1694" s="11"/>
      <c r="C1694" s="4" t="s">
        <v>322</v>
      </c>
      <c r="D1694" s="11" t="str">
        <f>VLOOKUP(E1694,[1]region!$A:$B,2,FALSE)</f>
        <v>MT</v>
      </c>
      <c r="E1694" s="11" t="str">
        <f>IFERROR(VLOOKUP(C1694,Sheet1!C:D,2,FALSE),C1694)</f>
        <v>Malta</v>
      </c>
      <c r="F1694" s="4">
        <v>2000</v>
      </c>
      <c r="G1694" s="5">
        <v>70.103092783505147</v>
      </c>
      <c r="H1694" s="6">
        <v>99</v>
      </c>
      <c r="I1694" s="19">
        <v>100</v>
      </c>
      <c r="J1694" s="13">
        <v>100</v>
      </c>
      <c r="K1694" s="13">
        <v>100</v>
      </c>
      <c r="L1694" s="22">
        <v>92.275773195876283</v>
      </c>
      <c r="M1694" s="1">
        <f t="shared" si="52"/>
        <v>92.275773195876283</v>
      </c>
      <c r="N1694" s="1" t="str">
        <f t="shared" si="53"/>
        <v>EQUAL</v>
      </c>
    </row>
    <row r="1695" spans="1:14" ht="15">
      <c r="A1695" s="11" t="s">
        <v>326</v>
      </c>
      <c r="B1695" s="11"/>
      <c r="C1695" s="4" t="s">
        <v>322</v>
      </c>
      <c r="D1695" s="11" t="str">
        <f>VLOOKUP(E1695,[1]region!$A:$B,2,FALSE)</f>
        <v>MT</v>
      </c>
      <c r="E1695" s="11" t="str">
        <f>IFERROR(VLOOKUP(C1695,Sheet1!C:D,2,FALSE),C1695)</f>
        <v>Malta</v>
      </c>
      <c r="F1695" s="4">
        <v>2001</v>
      </c>
      <c r="G1695" s="5">
        <v>70.103092783505147</v>
      </c>
      <c r="H1695" s="6">
        <v>99</v>
      </c>
      <c r="I1695" s="19">
        <v>100</v>
      </c>
      <c r="J1695" s="13">
        <v>100</v>
      </c>
      <c r="K1695" s="13">
        <v>100</v>
      </c>
      <c r="L1695" s="22">
        <v>92.275773195876283</v>
      </c>
      <c r="M1695" s="1">
        <f t="shared" si="52"/>
        <v>92.275773195876283</v>
      </c>
      <c r="N1695" s="1" t="str">
        <f t="shared" si="53"/>
        <v>EQUAL</v>
      </c>
    </row>
    <row r="1696" spans="1:14" ht="15">
      <c r="A1696" s="11" t="s">
        <v>326</v>
      </c>
      <c r="B1696" s="11"/>
      <c r="C1696" s="4" t="s">
        <v>322</v>
      </c>
      <c r="D1696" s="11" t="str">
        <f>VLOOKUP(E1696,[1]region!$A:$B,2,FALSE)</f>
        <v>MT</v>
      </c>
      <c r="E1696" s="11" t="str">
        <f>IFERROR(VLOOKUP(C1696,Sheet1!C:D,2,FALSE),C1696)</f>
        <v>Malta</v>
      </c>
      <c r="F1696" s="4">
        <v>2002</v>
      </c>
      <c r="G1696" s="5">
        <v>70.103092783505147</v>
      </c>
      <c r="H1696" s="6">
        <v>99</v>
      </c>
      <c r="I1696" s="19">
        <v>100</v>
      </c>
      <c r="J1696" s="13">
        <v>100</v>
      </c>
      <c r="K1696" s="13">
        <v>100</v>
      </c>
      <c r="L1696" s="22">
        <v>92.275773195876283</v>
      </c>
      <c r="M1696" s="1">
        <f t="shared" si="52"/>
        <v>92.275773195876283</v>
      </c>
      <c r="N1696" s="1" t="str">
        <f t="shared" si="53"/>
        <v>EQUAL</v>
      </c>
    </row>
    <row r="1697" spans="1:14" ht="15">
      <c r="A1697" s="11" t="s">
        <v>326</v>
      </c>
      <c r="B1697" s="11"/>
      <c r="C1697" s="4" t="s">
        <v>322</v>
      </c>
      <c r="D1697" s="11" t="str">
        <f>VLOOKUP(E1697,[1]region!$A:$B,2,FALSE)</f>
        <v>MT</v>
      </c>
      <c r="E1697" s="11" t="str">
        <f>IFERROR(VLOOKUP(C1697,Sheet1!C:D,2,FALSE),C1697)</f>
        <v>Malta</v>
      </c>
      <c r="F1697" s="4">
        <v>2003</v>
      </c>
      <c r="G1697" s="5">
        <v>70.103092783505147</v>
      </c>
      <c r="H1697" s="6">
        <v>99</v>
      </c>
      <c r="I1697" s="19">
        <v>100</v>
      </c>
      <c r="J1697" s="13">
        <v>100</v>
      </c>
      <c r="K1697" s="13">
        <v>100</v>
      </c>
      <c r="L1697" s="22">
        <v>92.275773195876283</v>
      </c>
      <c r="M1697" s="1">
        <f t="shared" si="52"/>
        <v>92.275773195876283</v>
      </c>
      <c r="N1697" s="1" t="str">
        <f t="shared" si="53"/>
        <v>EQUAL</v>
      </c>
    </row>
    <row r="1698" spans="1:14" ht="15">
      <c r="A1698" s="11" t="s">
        <v>326</v>
      </c>
      <c r="B1698" s="11"/>
      <c r="C1698" s="4" t="s">
        <v>322</v>
      </c>
      <c r="D1698" s="11" t="str">
        <f>VLOOKUP(E1698,[1]region!$A:$B,2,FALSE)</f>
        <v>MT</v>
      </c>
      <c r="E1698" s="11" t="str">
        <f>IFERROR(VLOOKUP(C1698,Sheet1!C:D,2,FALSE),C1698)</f>
        <v>Malta</v>
      </c>
      <c r="F1698" s="4">
        <v>2004</v>
      </c>
      <c r="G1698" s="5">
        <v>70.103092783505147</v>
      </c>
      <c r="H1698" s="6">
        <v>99</v>
      </c>
      <c r="I1698" s="19">
        <v>100</v>
      </c>
      <c r="J1698" s="13">
        <v>100</v>
      </c>
      <c r="K1698" s="13">
        <v>100</v>
      </c>
      <c r="L1698" s="22">
        <v>92.275773195876283</v>
      </c>
      <c r="M1698" s="1">
        <f t="shared" si="52"/>
        <v>92.275773195876283</v>
      </c>
      <c r="N1698" s="1" t="str">
        <f t="shared" si="53"/>
        <v>EQUAL</v>
      </c>
    </row>
    <row r="1699" spans="1:14" ht="15">
      <c r="A1699" s="11" t="s">
        <v>326</v>
      </c>
      <c r="B1699" s="11"/>
      <c r="C1699" s="4" t="s">
        <v>322</v>
      </c>
      <c r="D1699" s="11" t="str">
        <f>VLOOKUP(E1699,[1]region!$A:$B,2,FALSE)</f>
        <v>MT</v>
      </c>
      <c r="E1699" s="11" t="str">
        <f>IFERROR(VLOOKUP(C1699,Sheet1!C:D,2,FALSE),C1699)</f>
        <v>Malta</v>
      </c>
      <c r="F1699" s="4">
        <v>2005</v>
      </c>
      <c r="G1699" s="5">
        <v>68.041237113402062</v>
      </c>
      <c r="H1699" s="6">
        <v>98</v>
      </c>
      <c r="I1699" s="19">
        <v>100</v>
      </c>
      <c r="J1699" s="13">
        <v>100</v>
      </c>
      <c r="K1699" s="13">
        <v>100</v>
      </c>
      <c r="L1699" s="22">
        <v>91.510309278350519</v>
      </c>
      <c r="M1699" s="1">
        <f t="shared" si="52"/>
        <v>91.510309278350519</v>
      </c>
      <c r="N1699" s="1" t="str">
        <f t="shared" si="53"/>
        <v>EQUAL</v>
      </c>
    </row>
    <row r="1700" spans="1:14" ht="15">
      <c r="A1700" s="11" t="s">
        <v>326</v>
      </c>
      <c r="B1700" s="11"/>
      <c r="C1700" s="4" t="s">
        <v>322</v>
      </c>
      <c r="D1700" s="11" t="str">
        <f>VLOOKUP(E1700,[1]region!$A:$B,2,FALSE)</f>
        <v>MT</v>
      </c>
      <c r="E1700" s="11" t="str">
        <f>IFERROR(VLOOKUP(C1700,Sheet1!C:D,2,FALSE),C1700)</f>
        <v>Malta</v>
      </c>
      <c r="F1700" s="4">
        <v>2006</v>
      </c>
      <c r="G1700" s="5">
        <v>65.979381443298962</v>
      </c>
      <c r="H1700" s="6">
        <v>98</v>
      </c>
      <c r="I1700" s="19">
        <v>100</v>
      </c>
      <c r="J1700" s="13">
        <v>100</v>
      </c>
      <c r="K1700" s="13">
        <v>100</v>
      </c>
      <c r="L1700" s="22">
        <v>90.994845360824741</v>
      </c>
      <c r="M1700" s="1">
        <f t="shared" si="52"/>
        <v>90.994845360824741</v>
      </c>
      <c r="N1700" s="1" t="str">
        <f t="shared" si="53"/>
        <v>EQUAL</v>
      </c>
    </row>
    <row r="1701" spans="1:14" ht="15">
      <c r="A1701" s="11" t="s">
        <v>326</v>
      </c>
      <c r="B1701" s="11"/>
      <c r="C1701" s="4" t="s">
        <v>322</v>
      </c>
      <c r="D1701" s="11" t="str">
        <f>VLOOKUP(E1701,[1]region!$A:$B,2,FALSE)</f>
        <v>MT</v>
      </c>
      <c r="E1701" s="11" t="str">
        <f>IFERROR(VLOOKUP(C1701,Sheet1!C:D,2,FALSE),C1701)</f>
        <v>Malta</v>
      </c>
      <c r="F1701" s="4">
        <v>2007</v>
      </c>
      <c r="G1701" s="5">
        <v>59.793814432989691</v>
      </c>
      <c r="H1701" s="6">
        <v>97</v>
      </c>
      <c r="I1701" s="19">
        <v>100</v>
      </c>
      <c r="J1701" s="13">
        <v>100</v>
      </c>
      <c r="K1701" s="13">
        <v>100</v>
      </c>
      <c r="L1701" s="22">
        <v>89.198453608247419</v>
      </c>
      <c r="M1701" s="1">
        <f t="shared" si="52"/>
        <v>89.198453608247419</v>
      </c>
      <c r="N1701" s="1" t="str">
        <f t="shared" si="53"/>
        <v>EQUAL</v>
      </c>
    </row>
    <row r="1702" spans="1:14" ht="15">
      <c r="A1702" s="11" t="s">
        <v>326</v>
      </c>
      <c r="B1702" s="11"/>
      <c r="C1702" s="4" t="s">
        <v>322</v>
      </c>
      <c r="D1702" s="11" t="str">
        <f>VLOOKUP(E1702,[1]region!$A:$B,2,FALSE)</f>
        <v>MT</v>
      </c>
      <c r="E1702" s="11" t="str">
        <f>IFERROR(VLOOKUP(C1702,Sheet1!C:D,2,FALSE),C1702)</f>
        <v>Malta</v>
      </c>
      <c r="F1702" s="4">
        <v>2008</v>
      </c>
      <c r="G1702" s="5">
        <v>59.793814432989691</v>
      </c>
      <c r="H1702" s="6">
        <v>98</v>
      </c>
      <c r="I1702" s="19">
        <v>100</v>
      </c>
      <c r="J1702" s="13">
        <v>100</v>
      </c>
      <c r="K1702" s="13">
        <v>100</v>
      </c>
      <c r="L1702" s="22">
        <v>89.448453608247419</v>
      </c>
      <c r="M1702" s="1">
        <f t="shared" si="52"/>
        <v>89.448453608247419</v>
      </c>
      <c r="N1702" s="1" t="str">
        <f t="shared" si="53"/>
        <v>EQUAL</v>
      </c>
    </row>
    <row r="1703" spans="1:14" ht="15">
      <c r="A1703" s="11" t="s">
        <v>326</v>
      </c>
      <c r="B1703" s="11"/>
      <c r="C1703" s="4" t="s">
        <v>322</v>
      </c>
      <c r="D1703" s="11" t="str">
        <f>VLOOKUP(E1703,[1]region!$A:$B,2,FALSE)</f>
        <v>MT</v>
      </c>
      <c r="E1703" s="11" t="str">
        <f>IFERROR(VLOOKUP(C1703,Sheet1!C:D,2,FALSE),C1703)</f>
        <v>Malta</v>
      </c>
      <c r="F1703" s="4">
        <v>2009</v>
      </c>
      <c r="G1703" s="5">
        <v>53.608247422680414</v>
      </c>
      <c r="H1703" s="6">
        <v>97</v>
      </c>
      <c r="I1703" s="19">
        <v>100</v>
      </c>
      <c r="J1703" s="13">
        <v>100</v>
      </c>
      <c r="K1703" s="13">
        <v>100</v>
      </c>
      <c r="L1703" s="22">
        <v>87.652061855670098</v>
      </c>
      <c r="M1703" s="1">
        <f t="shared" si="52"/>
        <v>87.652061855670098</v>
      </c>
      <c r="N1703" s="1" t="str">
        <f t="shared" si="53"/>
        <v>EQUAL</v>
      </c>
    </row>
    <row r="1704" spans="1:14" ht="15">
      <c r="A1704" s="11" t="s">
        <v>326</v>
      </c>
      <c r="B1704" s="11"/>
      <c r="C1704" s="4" t="s">
        <v>322</v>
      </c>
      <c r="D1704" s="11" t="str">
        <f>VLOOKUP(E1704,[1]region!$A:$B,2,FALSE)</f>
        <v>MT</v>
      </c>
      <c r="E1704" s="11" t="str">
        <f>IFERROR(VLOOKUP(C1704,Sheet1!C:D,2,FALSE),C1704)</f>
        <v>Malta</v>
      </c>
      <c r="F1704" s="4">
        <v>2010</v>
      </c>
      <c r="G1704" s="5">
        <v>57.731958762886592</v>
      </c>
      <c r="H1704" s="6">
        <v>97</v>
      </c>
      <c r="I1704" s="19">
        <v>100</v>
      </c>
      <c r="J1704" s="13">
        <v>100</v>
      </c>
      <c r="K1704" s="13">
        <v>100</v>
      </c>
      <c r="L1704" s="22">
        <v>88.682989690721655</v>
      </c>
      <c r="M1704" s="1">
        <f t="shared" si="52"/>
        <v>88.682989690721655</v>
      </c>
      <c r="N1704" s="1" t="str">
        <f t="shared" si="53"/>
        <v>EQUAL</v>
      </c>
    </row>
    <row r="1705" spans="1:14" ht="15">
      <c r="A1705" s="11" t="s">
        <v>326</v>
      </c>
      <c r="B1705" s="11"/>
      <c r="C1705" s="4" t="s">
        <v>322</v>
      </c>
      <c r="D1705" s="11" t="str">
        <f>VLOOKUP(E1705,[1]region!$A:$B,2,FALSE)</f>
        <v>MT</v>
      </c>
      <c r="E1705" s="11" t="str">
        <f>IFERROR(VLOOKUP(C1705,Sheet1!C:D,2,FALSE),C1705)</f>
        <v>Malta</v>
      </c>
      <c r="F1705" s="4">
        <v>2011</v>
      </c>
      <c r="G1705" s="5">
        <v>57.65426804123711</v>
      </c>
      <c r="H1705" s="6">
        <v>97</v>
      </c>
      <c r="I1705" s="19">
        <v>100</v>
      </c>
      <c r="J1705" s="13">
        <v>100</v>
      </c>
      <c r="K1705" s="13">
        <v>100</v>
      </c>
      <c r="L1705" s="22">
        <v>88.663567010309279</v>
      </c>
      <c r="M1705" s="1">
        <f t="shared" si="52"/>
        <v>88.663567010309279</v>
      </c>
      <c r="N1705" s="1" t="str">
        <f t="shared" si="53"/>
        <v>EQUAL</v>
      </c>
    </row>
    <row r="1706" spans="1:14" ht="15">
      <c r="A1706" s="11" t="s">
        <v>326</v>
      </c>
      <c r="B1706" s="11"/>
      <c r="C1706" s="4" t="s">
        <v>322</v>
      </c>
      <c r="D1706" s="11" t="str">
        <f>VLOOKUP(E1706,[1]region!$A:$B,2,FALSE)</f>
        <v>MT</v>
      </c>
      <c r="E1706" s="11" t="str">
        <f>IFERROR(VLOOKUP(C1706,Sheet1!C:D,2,FALSE),C1706)</f>
        <v>Malta</v>
      </c>
      <c r="F1706" s="4">
        <v>2012</v>
      </c>
      <c r="G1706" s="5">
        <v>58.762886597938149</v>
      </c>
      <c r="H1706" s="6">
        <v>97</v>
      </c>
      <c r="I1706" s="19">
        <v>100</v>
      </c>
      <c r="J1706" s="13">
        <v>100</v>
      </c>
      <c r="K1706" s="13">
        <v>100</v>
      </c>
      <c r="L1706" s="22">
        <v>88.940721649484544</v>
      </c>
      <c r="M1706" s="1">
        <f t="shared" si="52"/>
        <v>88.940721649484544</v>
      </c>
      <c r="N1706" s="1" t="str">
        <f t="shared" si="53"/>
        <v>EQUAL</v>
      </c>
    </row>
    <row r="1707" spans="1:14" ht="15">
      <c r="A1707" s="11" t="s">
        <v>326</v>
      </c>
      <c r="B1707" s="11"/>
      <c r="C1707" s="4" t="s">
        <v>322</v>
      </c>
      <c r="D1707" s="11" t="str">
        <f>VLOOKUP(E1707,[1]region!$A:$B,2,FALSE)</f>
        <v>MT</v>
      </c>
      <c r="E1707" s="11" t="str">
        <f>IFERROR(VLOOKUP(C1707,Sheet1!C:D,2,FALSE),C1707)</f>
        <v>Malta</v>
      </c>
      <c r="F1707" s="4">
        <v>2013</v>
      </c>
      <c r="G1707" s="5">
        <v>57.731958762886592</v>
      </c>
      <c r="H1707" s="6">
        <v>97</v>
      </c>
      <c r="I1707" s="19">
        <v>100</v>
      </c>
      <c r="J1707" s="13">
        <v>100</v>
      </c>
      <c r="K1707" s="13">
        <v>100</v>
      </c>
      <c r="L1707" s="22">
        <v>88.682989690721655</v>
      </c>
      <c r="M1707" s="1">
        <f t="shared" si="52"/>
        <v>88.682989690721655</v>
      </c>
      <c r="N1707" s="1" t="str">
        <f t="shared" si="53"/>
        <v>EQUAL</v>
      </c>
    </row>
    <row r="1708" spans="1:14" ht="15">
      <c r="A1708" s="11" t="s">
        <v>326</v>
      </c>
      <c r="B1708" s="11"/>
      <c r="C1708" s="4" t="s">
        <v>322</v>
      </c>
      <c r="D1708" s="11" t="str">
        <f>VLOOKUP(E1708,[1]region!$A:$B,2,FALSE)</f>
        <v>MT</v>
      </c>
      <c r="E1708" s="11" t="str">
        <f>IFERROR(VLOOKUP(C1708,Sheet1!C:D,2,FALSE),C1708)</f>
        <v>Malta</v>
      </c>
      <c r="F1708" s="4">
        <v>2014</v>
      </c>
      <c r="G1708" s="5">
        <v>56.701030927835049</v>
      </c>
      <c r="H1708" s="6">
        <v>97</v>
      </c>
      <c r="I1708" s="19">
        <v>100</v>
      </c>
      <c r="J1708" s="13">
        <v>100</v>
      </c>
      <c r="K1708" s="13">
        <v>100</v>
      </c>
      <c r="L1708" s="22">
        <v>88.425257731958766</v>
      </c>
      <c r="M1708" s="1">
        <f t="shared" si="52"/>
        <v>88.425257731958766</v>
      </c>
      <c r="N1708" s="1" t="str">
        <f t="shared" si="53"/>
        <v>EQUAL</v>
      </c>
    </row>
    <row r="1709" spans="1:14" ht="15">
      <c r="A1709" s="11" t="s">
        <v>326</v>
      </c>
      <c r="B1709" s="11"/>
      <c r="C1709" s="4" t="s">
        <v>322</v>
      </c>
      <c r="D1709" s="11" t="str">
        <f>VLOOKUP(E1709,[1]region!$A:$B,2,FALSE)</f>
        <v>MT</v>
      </c>
      <c r="E1709" s="11" t="str">
        <f>IFERROR(VLOOKUP(C1709,Sheet1!C:D,2,FALSE),C1709)</f>
        <v>Malta</v>
      </c>
      <c r="F1709" s="4">
        <v>2015</v>
      </c>
      <c r="G1709" s="5">
        <v>57.731958762886592</v>
      </c>
      <c r="H1709" s="6">
        <v>96</v>
      </c>
      <c r="I1709" s="19">
        <v>100</v>
      </c>
      <c r="J1709" s="13">
        <v>100</v>
      </c>
      <c r="K1709" s="13">
        <v>100</v>
      </c>
      <c r="L1709" s="22">
        <v>88.432989690721655</v>
      </c>
      <c r="M1709" s="1">
        <f t="shared" si="52"/>
        <v>88.432989690721655</v>
      </c>
      <c r="N1709" s="1" t="str">
        <f t="shared" si="53"/>
        <v>EQUAL</v>
      </c>
    </row>
    <row r="1710" spans="1:14" ht="15">
      <c r="A1710" s="11" t="s">
        <v>326</v>
      </c>
      <c r="B1710" s="11"/>
      <c r="C1710" s="4" t="s">
        <v>322</v>
      </c>
      <c r="D1710" s="11" t="str">
        <f>VLOOKUP(E1710,[1]region!$A:$B,2,FALSE)</f>
        <v>MT</v>
      </c>
      <c r="E1710" s="11" t="str">
        <f>IFERROR(VLOOKUP(C1710,Sheet1!C:D,2,FALSE),C1710)</f>
        <v>Malta</v>
      </c>
      <c r="F1710" s="4">
        <v>2016</v>
      </c>
      <c r="G1710" s="5">
        <v>56.701030927835049</v>
      </c>
      <c r="H1710" s="6">
        <v>96</v>
      </c>
      <c r="I1710" s="19">
        <v>100</v>
      </c>
      <c r="J1710" s="13">
        <v>100</v>
      </c>
      <c r="K1710" s="13">
        <v>100</v>
      </c>
      <c r="L1710" s="22">
        <v>88.175257731958766</v>
      </c>
      <c r="M1710" s="1">
        <f t="shared" si="52"/>
        <v>88.175257731958766</v>
      </c>
      <c r="N1710" s="1" t="str">
        <f t="shared" si="53"/>
        <v>EQUAL</v>
      </c>
    </row>
    <row r="1711" spans="1:14" ht="15">
      <c r="A1711" s="11" t="s">
        <v>326</v>
      </c>
      <c r="B1711" s="11"/>
      <c r="C1711" s="15" t="s">
        <v>322</v>
      </c>
      <c r="D1711" s="11" t="str">
        <f>VLOOKUP(E1711,[1]region!$A:$B,2,FALSE)</f>
        <v>MT</v>
      </c>
      <c r="E1711" s="11" t="str">
        <f>IFERROR(VLOOKUP(C1711,Sheet1!C:D,2,FALSE),C1711)</f>
        <v>Malta</v>
      </c>
      <c r="F1711" s="15">
        <v>2017</v>
      </c>
      <c r="G1711" s="5">
        <v>57.731958762886592</v>
      </c>
      <c r="H1711" s="15">
        <v>92</v>
      </c>
      <c r="I1711" s="19">
        <v>100</v>
      </c>
      <c r="J1711" s="13">
        <v>100</v>
      </c>
      <c r="K1711" s="13">
        <v>100</v>
      </c>
      <c r="L1711" s="22">
        <v>87.432989690721655</v>
      </c>
      <c r="M1711" s="1">
        <f t="shared" si="52"/>
        <v>87.432989690721655</v>
      </c>
      <c r="N1711" s="1" t="str">
        <f t="shared" si="53"/>
        <v>EQUAL</v>
      </c>
    </row>
    <row r="1712" spans="1:14" ht="15">
      <c r="A1712" s="11" t="s">
        <v>171</v>
      </c>
      <c r="B1712" s="11"/>
      <c r="C1712" s="11" t="s">
        <v>172</v>
      </c>
      <c r="D1712" s="11" t="str">
        <f>VLOOKUP(E1712,[1]region!$A:$B,2,FALSE)</f>
        <v>MR</v>
      </c>
      <c r="E1712" s="11" t="str">
        <f>IFERROR(VLOOKUP(C1712,Sheet1!C:D,2,FALSE),C1712)</f>
        <v>Mauritania</v>
      </c>
      <c r="F1712" s="12">
        <v>2000</v>
      </c>
      <c r="G1712" s="5">
        <v>31.958762886597935</v>
      </c>
      <c r="H1712" s="6">
        <v>41</v>
      </c>
      <c r="I1712" s="19">
        <v>20</v>
      </c>
      <c r="J1712" s="13">
        <v>44</v>
      </c>
      <c r="K1712" s="14">
        <v>100</v>
      </c>
      <c r="L1712" s="22">
        <v>39.839690721649482</v>
      </c>
      <c r="M1712" s="1">
        <f t="shared" si="52"/>
        <v>39.839690721649482</v>
      </c>
      <c r="N1712" s="1" t="str">
        <f t="shared" si="53"/>
        <v>EQUAL</v>
      </c>
    </row>
    <row r="1713" spans="1:14" ht="15">
      <c r="A1713" s="11" t="s">
        <v>171</v>
      </c>
      <c r="B1713" s="11"/>
      <c r="C1713" s="11" t="s">
        <v>172</v>
      </c>
      <c r="D1713" s="11" t="str">
        <f>VLOOKUP(E1713,[1]region!$A:$B,2,FALSE)</f>
        <v>MR</v>
      </c>
      <c r="E1713" s="11" t="str">
        <f>IFERROR(VLOOKUP(C1713,Sheet1!C:D,2,FALSE),C1713)</f>
        <v>Mauritania</v>
      </c>
      <c r="F1713" s="12">
        <v>2001</v>
      </c>
      <c r="G1713" s="5">
        <v>31.958762886597935</v>
      </c>
      <c r="H1713" s="6">
        <v>41</v>
      </c>
      <c r="I1713" s="19">
        <v>20</v>
      </c>
      <c r="J1713" s="13">
        <v>44</v>
      </c>
      <c r="K1713" s="14">
        <v>100</v>
      </c>
      <c r="L1713" s="22">
        <v>39.839690721649482</v>
      </c>
      <c r="M1713" s="1">
        <f t="shared" si="52"/>
        <v>39.839690721649482</v>
      </c>
      <c r="N1713" s="1" t="str">
        <f t="shared" si="53"/>
        <v>EQUAL</v>
      </c>
    </row>
    <row r="1714" spans="1:14" ht="15">
      <c r="A1714" s="11" t="s">
        <v>171</v>
      </c>
      <c r="B1714" s="11"/>
      <c r="C1714" s="11" t="s">
        <v>172</v>
      </c>
      <c r="D1714" s="11" t="str">
        <f>VLOOKUP(E1714,[1]region!$A:$B,2,FALSE)</f>
        <v>MR</v>
      </c>
      <c r="E1714" s="11" t="str">
        <f>IFERROR(VLOOKUP(C1714,Sheet1!C:D,2,FALSE),C1714)</f>
        <v>Mauritania</v>
      </c>
      <c r="F1714" s="12">
        <v>2002</v>
      </c>
      <c r="G1714" s="5">
        <v>31.958762886597935</v>
      </c>
      <c r="H1714" s="6">
        <v>41</v>
      </c>
      <c r="I1714" s="19">
        <v>20</v>
      </c>
      <c r="J1714" s="13">
        <v>44</v>
      </c>
      <c r="K1714" s="14">
        <v>100</v>
      </c>
      <c r="L1714" s="22">
        <v>39.839690721649482</v>
      </c>
      <c r="M1714" s="1">
        <f t="shared" si="52"/>
        <v>39.839690721649482</v>
      </c>
      <c r="N1714" s="1" t="str">
        <f t="shared" si="53"/>
        <v>EQUAL</v>
      </c>
    </row>
    <row r="1715" spans="1:14" ht="15">
      <c r="A1715" s="11" t="s">
        <v>171</v>
      </c>
      <c r="B1715" s="11"/>
      <c r="C1715" s="11" t="s">
        <v>172</v>
      </c>
      <c r="D1715" s="11" t="str">
        <f>VLOOKUP(E1715,[1]region!$A:$B,2,FALSE)</f>
        <v>MR</v>
      </c>
      <c r="E1715" s="11" t="str">
        <f>IFERROR(VLOOKUP(C1715,Sheet1!C:D,2,FALSE),C1715)</f>
        <v>Mauritania</v>
      </c>
      <c r="F1715" s="12">
        <v>2003</v>
      </c>
      <c r="G1715" s="5">
        <v>31.958762886597935</v>
      </c>
      <c r="H1715" s="6">
        <v>35</v>
      </c>
      <c r="I1715" s="19">
        <v>20</v>
      </c>
      <c r="J1715" s="13">
        <v>44</v>
      </c>
      <c r="K1715" s="14">
        <v>100</v>
      </c>
      <c r="L1715" s="22">
        <v>38.339690721649482</v>
      </c>
      <c r="M1715" s="1">
        <f t="shared" si="52"/>
        <v>38.339690721649482</v>
      </c>
      <c r="N1715" s="1" t="str">
        <f t="shared" si="53"/>
        <v>EQUAL</v>
      </c>
    </row>
    <row r="1716" spans="1:14" ht="15">
      <c r="A1716" s="11" t="s">
        <v>171</v>
      </c>
      <c r="B1716" s="11"/>
      <c r="C1716" s="11" t="s">
        <v>172</v>
      </c>
      <c r="D1716" s="11" t="str">
        <f>VLOOKUP(E1716,[1]region!$A:$B,2,FALSE)</f>
        <v>MR</v>
      </c>
      <c r="E1716" s="11" t="str">
        <f>IFERROR(VLOOKUP(C1716,Sheet1!C:D,2,FALSE),C1716)</f>
        <v>Mauritania</v>
      </c>
      <c r="F1716" s="12">
        <v>2004</v>
      </c>
      <c r="G1716" s="5">
        <v>31.958762886597935</v>
      </c>
      <c r="H1716" s="6">
        <v>33</v>
      </c>
      <c r="I1716" s="19">
        <v>20</v>
      </c>
      <c r="J1716" s="13">
        <v>44</v>
      </c>
      <c r="K1716" s="14">
        <v>100</v>
      </c>
      <c r="L1716" s="22">
        <v>37.839690721649482</v>
      </c>
      <c r="M1716" s="1">
        <f t="shared" si="52"/>
        <v>37.839690721649482</v>
      </c>
      <c r="N1716" s="1" t="str">
        <f t="shared" si="53"/>
        <v>EQUAL</v>
      </c>
    </row>
    <row r="1717" spans="1:14" ht="15">
      <c r="A1717" s="11" t="s">
        <v>171</v>
      </c>
      <c r="B1717" s="11"/>
      <c r="C1717" s="11" t="s">
        <v>172</v>
      </c>
      <c r="D1717" s="11" t="str">
        <f>VLOOKUP(E1717,[1]region!$A:$B,2,FALSE)</f>
        <v>MR</v>
      </c>
      <c r="E1717" s="11" t="str">
        <f>IFERROR(VLOOKUP(C1717,Sheet1!C:D,2,FALSE),C1717)</f>
        <v>Mauritania</v>
      </c>
      <c r="F1717" s="12">
        <v>2005</v>
      </c>
      <c r="G1717" s="5">
        <v>31.958762886597935</v>
      </c>
      <c r="H1717" s="6">
        <v>38</v>
      </c>
      <c r="I1717" s="19">
        <v>25</v>
      </c>
      <c r="J1717" s="13">
        <v>44</v>
      </c>
      <c r="K1717" s="14">
        <v>100</v>
      </c>
      <c r="L1717" s="22">
        <v>40.339690721649482</v>
      </c>
      <c r="M1717" s="1">
        <f t="shared" si="52"/>
        <v>40.339690721649482</v>
      </c>
      <c r="N1717" s="1" t="str">
        <f t="shared" si="53"/>
        <v>EQUAL</v>
      </c>
    </row>
    <row r="1718" spans="1:14" ht="15">
      <c r="A1718" s="11" t="s">
        <v>171</v>
      </c>
      <c r="B1718" s="11"/>
      <c r="C1718" s="11" t="s">
        <v>172</v>
      </c>
      <c r="D1718" s="11" t="str">
        <f>VLOOKUP(E1718,[1]region!$A:$B,2,FALSE)</f>
        <v>MR</v>
      </c>
      <c r="E1718" s="11" t="str">
        <f>IFERROR(VLOOKUP(C1718,Sheet1!C:D,2,FALSE),C1718)</f>
        <v>Mauritania</v>
      </c>
      <c r="F1718" s="12">
        <v>2006</v>
      </c>
      <c r="G1718" s="5">
        <v>31.958762886597935</v>
      </c>
      <c r="H1718" s="6">
        <v>46</v>
      </c>
      <c r="I1718" s="19">
        <v>35</v>
      </c>
      <c r="J1718" s="13">
        <v>44</v>
      </c>
      <c r="K1718" s="14">
        <v>100</v>
      </c>
      <c r="L1718" s="22">
        <v>44.839690721649482</v>
      </c>
      <c r="M1718" s="1">
        <f t="shared" si="52"/>
        <v>44.839690721649482</v>
      </c>
      <c r="N1718" s="1" t="str">
        <f t="shared" si="53"/>
        <v>EQUAL</v>
      </c>
    </row>
    <row r="1719" spans="1:14" ht="15">
      <c r="A1719" s="11" t="s">
        <v>171</v>
      </c>
      <c r="B1719" s="11"/>
      <c r="C1719" s="11" t="s">
        <v>172</v>
      </c>
      <c r="D1719" s="11" t="str">
        <f>VLOOKUP(E1719,[1]region!$A:$B,2,FALSE)</f>
        <v>MR</v>
      </c>
      <c r="E1719" s="11" t="str">
        <f>IFERROR(VLOOKUP(C1719,Sheet1!C:D,2,FALSE),C1719)</f>
        <v>Mauritania</v>
      </c>
      <c r="F1719" s="12">
        <v>2007</v>
      </c>
      <c r="G1719" s="5">
        <v>26.804123711340207</v>
      </c>
      <c r="H1719" s="6">
        <v>52</v>
      </c>
      <c r="I1719" s="19">
        <v>70</v>
      </c>
      <c r="J1719" s="13">
        <v>72</v>
      </c>
      <c r="K1719" s="14">
        <v>100</v>
      </c>
      <c r="L1719" s="22">
        <v>58.001030927835046</v>
      </c>
      <c r="M1719" s="1">
        <f t="shared" si="52"/>
        <v>58.001030927835046</v>
      </c>
      <c r="N1719" s="1" t="str">
        <f t="shared" si="53"/>
        <v>EQUAL</v>
      </c>
    </row>
    <row r="1720" spans="1:14" ht="15">
      <c r="A1720" s="11" t="s">
        <v>171</v>
      </c>
      <c r="B1720" s="11"/>
      <c r="C1720" s="11" t="s">
        <v>172</v>
      </c>
      <c r="D1720" s="11" t="str">
        <f>VLOOKUP(E1720,[1]region!$A:$B,2,FALSE)</f>
        <v>MR</v>
      </c>
      <c r="E1720" s="11" t="str">
        <f>IFERROR(VLOOKUP(C1720,Sheet1!C:D,2,FALSE),C1720)</f>
        <v>Mauritania</v>
      </c>
      <c r="F1720" s="12">
        <v>2008</v>
      </c>
      <c r="G1720" s="5">
        <v>28.865979381443296</v>
      </c>
      <c r="H1720" s="6">
        <v>32</v>
      </c>
      <c r="I1720" s="19">
        <v>25</v>
      </c>
      <c r="J1720" s="13">
        <v>30</v>
      </c>
      <c r="K1720" s="14">
        <v>100</v>
      </c>
      <c r="L1720" s="22">
        <v>35.966494845360828</v>
      </c>
      <c r="M1720" s="1">
        <f t="shared" si="52"/>
        <v>35.966494845360828</v>
      </c>
      <c r="N1720" s="1" t="str">
        <f t="shared" si="53"/>
        <v>EQUAL</v>
      </c>
    </row>
    <row r="1721" spans="1:14" ht="15">
      <c r="A1721" s="11" t="s">
        <v>171</v>
      </c>
      <c r="B1721" s="11"/>
      <c r="C1721" s="11" t="s">
        <v>172</v>
      </c>
      <c r="D1721" s="11" t="str">
        <f>VLOOKUP(E1721,[1]region!$A:$B,2,FALSE)</f>
        <v>MR</v>
      </c>
      <c r="E1721" s="11" t="str">
        <f>IFERROR(VLOOKUP(C1721,Sheet1!C:D,2,FALSE),C1721)</f>
        <v>Mauritania</v>
      </c>
      <c r="F1721" s="12">
        <v>2009</v>
      </c>
      <c r="G1721" s="5">
        <v>25.773195876288657</v>
      </c>
      <c r="H1721" s="6">
        <v>34</v>
      </c>
      <c r="I1721" s="19">
        <v>40</v>
      </c>
      <c r="J1721" s="13">
        <v>30</v>
      </c>
      <c r="K1721" s="14">
        <v>100</v>
      </c>
      <c r="L1721" s="22">
        <v>39.44329896907216</v>
      </c>
      <c r="M1721" s="1">
        <f t="shared" si="52"/>
        <v>39.44329896907216</v>
      </c>
      <c r="N1721" s="1" t="str">
        <f t="shared" si="53"/>
        <v>EQUAL</v>
      </c>
    </row>
    <row r="1722" spans="1:14" ht="15">
      <c r="A1722" s="11" t="s">
        <v>171</v>
      </c>
      <c r="B1722" s="11"/>
      <c r="C1722" s="11" t="s">
        <v>172</v>
      </c>
      <c r="D1722" s="11" t="str">
        <f>VLOOKUP(E1722,[1]region!$A:$B,2,FALSE)</f>
        <v>MR</v>
      </c>
      <c r="E1722" s="11" t="str">
        <f>IFERROR(VLOOKUP(C1722,Sheet1!C:D,2,FALSE),C1722)</f>
        <v>Mauritania</v>
      </c>
      <c r="F1722" s="12">
        <v>2010</v>
      </c>
      <c r="G1722" s="5">
        <v>23.711340206185564</v>
      </c>
      <c r="H1722" s="6">
        <v>34</v>
      </c>
      <c r="I1722" s="19">
        <v>40</v>
      </c>
      <c r="J1722" s="13">
        <v>30</v>
      </c>
      <c r="K1722" s="14">
        <v>100</v>
      </c>
      <c r="L1722" s="22">
        <v>38.927835051546396</v>
      </c>
      <c r="M1722" s="1">
        <f t="shared" si="52"/>
        <v>38.927835051546396</v>
      </c>
      <c r="N1722" s="1" t="str">
        <f t="shared" si="53"/>
        <v>EQUAL</v>
      </c>
    </row>
    <row r="1723" spans="1:14" ht="15">
      <c r="A1723" s="11" t="s">
        <v>171</v>
      </c>
      <c r="B1723" s="11"/>
      <c r="C1723" s="11" t="s">
        <v>172</v>
      </c>
      <c r="D1723" s="11" t="str">
        <f>VLOOKUP(E1723,[1]region!$A:$B,2,FALSE)</f>
        <v>MR</v>
      </c>
      <c r="E1723" s="11" t="str">
        <f>IFERROR(VLOOKUP(C1723,Sheet1!C:D,2,FALSE),C1723)</f>
        <v>Mauritania</v>
      </c>
      <c r="F1723" s="12">
        <v>2011</v>
      </c>
      <c r="G1723" s="5">
        <v>25.02420618556701</v>
      </c>
      <c r="H1723" s="6">
        <v>33</v>
      </c>
      <c r="I1723" s="19">
        <v>40</v>
      </c>
      <c r="J1723" s="13">
        <v>30</v>
      </c>
      <c r="K1723" s="14">
        <v>100</v>
      </c>
      <c r="L1723" s="22">
        <v>39.006051546391753</v>
      </c>
      <c r="M1723" s="1">
        <f t="shared" si="52"/>
        <v>39.006051546391753</v>
      </c>
      <c r="N1723" s="1" t="str">
        <f t="shared" si="53"/>
        <v>EQUAL</v>
      </c>
    </row>
    <row r="1724" spans="1:14" ht="15">
      <c r="A1724" s="11" t="s">
        <v>171</v>
      </c>
      <c r="B1724" s="11"/>
      <c r="C1724" s="11" t="s">
        <v>172</v>
      </c>
      <c r="D1724" s="11" t="str">
        <f>VLOOKUP(E1724,[1]region!$A:$B,2,FALSE)</f>
        <v>MR</v>
      </c>
      <c r="E1724" s="11" t="str">
        <f>IFERROR(VLOOKUP(C1724,Sheet1!C:D,2,FALSE),C1724)</f>
        <v>Mauritania</v>
      </c>
      <c r="F1724" s="12">
        <v>2012</v>
      </c>
      <c r="G1724" s="5">
        <v>31.958762886597935</v>
      </c>
      <c r="H1724" s="6">
        <v>34</v>
      </c>
      <c r="I1724" s="19">
        <v>40</v>
      </c>
      <c r="J1724" s="13">
        <v>30</v>
      </c>
      <c r="K1724" s="14">
        <v>100</v>
      </c>
      <c r="L1724" s="22">
        <v>40.989690721649481</v>
      </c>
      <c r="M1724" s="1">
        <f t="shared" si="52"/>
        <v>40.989690721649481</v>
      </c>
      <c r="N1724" s="1" t="str">
        <f t="shared" si="53"/>
        <v>EQUAL</v>
      </c>
    </row>
    <row r="1725" spans="1:14" ht="15">
      <c r="A1725" s="11" t="s">
        <v>171</v>
      </c>
      <c r="B1725" s="11"/>
      <c r="C1725" s="11" t="s">
        <v>172</v>
      </c>
      <c r="D1725" s="11" t="str">
        <f>VLOOKUP(E1725,[1]region!$A:$B,2,FALSE)</f>
        <v>MR</v>
      </c>
      <c r="E1725" s="11" t="str">
        <f>IFERROR(VLOOKUP(C1725,Sheet1!C:D,2,FALSE),C1725)</f>
        <v>Mauritania</v>
      </c>
      <c r="F1725" s="12">
        <v>2013</v>
      </c>
      <c r="G1725" s="5">
        <v>30.927835051546392</v>
      </c>
      <c r="H1725" s="6">
        <v>34</v>
      </c>
      <c r="I1725" s="19">
        <v>40</v>
      </c>
      <c r="J1725" s="13">
        <v>30</v>
      </c>
      <c r="K1725" s="14">
        <v>100</v>
      </c>
      <c r="L1725" s="22">
        <v>40.731958762886599</v>
      </c>
      <c r="M1725" s="1">
        <f t="shared" si="52"/>
        <v>40.731958762886599</v>
      </c>
      <c r="N1725" s="1" t="str">
        <f t="shared" si="53"/>
        <v>EQUAL</v>
      </c>
    </row>
    <row r="1726" spans="1:14" ht="15">
      <c r="A1726" s="11" t="s">
        <v>171</v>
      </c>
      <c r="B1726" s="11"/>
      <c r="C1726" s="11" t="s">
        <v>172</v>
      </c>
      <c r="D1726" s="11" t="str">
        <f>VLOOKUP(E1726,[1]region!$A:$B,2,FALSE)</f>
        <v>MR</v>
      </c>
      <c r="E1726" s="11" t="str">
        <f>IFERROR(VLOOKUP(C1726,Sheet1!C:D,2,FALSE),C1726)</f>
        <v>Mauritania</v>
      </c>
      <c r="F1726" s="12">
        <v>2014</v>
      </c>
      <c r="G1726" s="5">
        <v>30.927835051546392</v>
      </c>
      <c r="H1726" s="6">
        <v>31</v>
      </c>
      <c r="I1726" s="19">
        <v>40</v>
      </c>
      <c r="J1726" s="13">
        <v>30</v>
      </c>
      <c r="K1726" s="14">
        <v>100</v>
      </c>
      <c r="L1726" s="22">
        <v>39.981958762886599</v>
      </c>
      <c r="M1726" s="1">
        <f t="shared" si="52"/>
        <v>39.981958762886599</v>
      </c>
      <c r="N1726" s="1" t="str">
        <f t="shared" si="53"/>
        <v>EQUAL</v>
      </c>
    </row>
    <row r="1727" spans="1:14" ht="15">
      <c r="A1727" s="11" t="s">
        <v>171</v>
      </c>
      <c r="B1727" s="11"/>
      <c r="C1727" s="11" t="s">
        <v>172</v>
      </c>
      <c r="D1727" s="11" t="str">
        <f>VLOOKUP(E1727,[1]region!$A:$B,2,FALSE)</f>
        <v>MR</v>
      </c>
      <c r="E1727" s="11" t="str">
        <f>IFERROR(VLOOKUP(C1727,Sheet1!C:D,2,FALSE),C1727)</f>
        <v>Mauritania</v>
      </c>
      <c r="F1727" s="12">
        <v>2015</v>
      </c>
      <c r="G1727" s="5">
        <v>31.958762886597935</v>
      </c>
      <c r="H1727" s="6">
        <v>30</v>
      </c>
      <c r="I1727" s="19">
        <v>40</v>
      </c>
      <c r="J1727" s="13">
        <v>30</v>
      </c>
      <c r="K1727" s="14">
        <v>100</v>
      </c>
      <c r="L1727" s="22">
        <v>39.989690721649481</v>
      </c>
      <c r="M1727" s="1">
        <f t="shared" si="52"/>
        <v>39.989690721649481</v>
      </c>
      <c r="N1727" s="1" t="str">
        <f t="shared" si="53"/>
        <v>EQUAL</v>
      </c>
    </row>
    <row r="1728" spans="1:14" ht="15">
      <c r="A1728" s="11" t="s">
        <v>171</v>
      </c>
      <c r="B1728" s="11"/>
      <c r="C1728" s="11" t="s">
        <v>172</v>
      </c>
      <c r="D1728" s="11" t="str">
        <f>VLOOKUP(E1728,[1]region!$A:$B,2,FALSE)</f>
        <v>MR</v>
      </c>
      <c r="E1728" s="11" t="str">
        <f>IFERROR(VLOOKUP(C1728,Sheet1!C:D,2,FALSE),C1728)</f>
        <v>Mauritania</v>
      </c>
      <c r="F1728" s="12">
        <v>2016</v>
      </c>
      <c r="G1728" s="5">
        <v>27.835051546391753</v>
      </c>
      <c r="H1728" s="6">
        <v>30</v>
      </c>
      <c r="I1728" s="19">
        <v>40</v>
      </c>
      <c r="J1728" s="13">
        <v>30</v>
      </c>
      <c r="K1728" s="14">
        <v>100</v>
      </c>
      <c r="L1728" s="22">
        <v>38.958762886597938</v>
      </c>
      <c r="M1728" s="1">
        <f t="shared" si="52"/>
        <v>38.958762886597938</v>
      </c>
      <c r="N1728" s="1" t="str">
        <f t="shared" si="53"/>
        <v>EQUAL</v>
      </c>
    </row>
    <row r="1729" spans="1:14" ht="15">
      <c r="A1729" s="11" t="s">
        <v>171</v>
      </c>
      <c r="B1729" s="11"/>
      <c r="C1729" s="11" t="s">
        <v>172</v>
      </c>
      <c r="D1729" s="11" t="str">
        <f>VLOOKUP(E1729,[1]region!$A:$B,2,FALSE)</f>
        <v>MR</v>
      </c>
      <c r="E1729" s="11" t="str">
        <f>IFERROR(VLOOKUP(C1729,Sheet1!C:D,2,FALSE),C1729)</f>
        <v>Mauritania</v>
      </c>
      <c r="F1729" s="12">
        <v>2017</v>
      </c>
      <c r="G1729" s="5">
        <v>28.865979381443296</v>
      </c>
      <c r="H1729" s="15">
        <v>30</v>
      </c>
      <c r="I1729" s="19">
        <v>40</v>
      </c>
      <c r="J1729" s="13">
        <v>30</v>
      </c>
      <c r="K1729" s="14">
        <v>100</v>
      </c>
      <c r="L1729" s="22">
        <v>39.216494845360828</v>
      </c>
      <c r="M1729" s="1">
        <f t="shared" si="52"/>
        <v>39.216494845360828</v>
      </c>
      <c r="N1729" s="1" t="str">
        <f t="shared" si="53"/>
        <v>EQUAL</v>
      </c>
    </row>
    <row r="1730" spans="1:14" ht="15">
      <c r="A1730" s="11" t="s">
        <v>178</v>
      </c>
      <c r="B1730" s="11"/>
      <c r="C1730" s="11" t="s">
        <v>179</v>
      </c>
      <c r="D1730" s="11" t="str">
        <f>VLOOKUP(E1730,[1]region!$A:$B,2,FALSE)</f>
        <v>MU</v>
      </c>
      <c r="E1730" s="11" t="str">
        <f>IFERROR(VLOOKUP(C1730,Sheet1!C:D,2,FALSE),C1730)</f>
        <v>Mauritius</v>
      </c>
      <c r="F1730" s="12">
        <v>2000</v>
      </c>
      <c r="G1730" s="5">
        <v>46.391752577319586</v>
      </c>
      <c r="H1730" s="6">
        <v>88</v>
      </c>
      <c r="I1730" s="19">
        <v>100</v>
      </c>
      <c r="J1730" s="13">
        <v>100</v>
      </c>
      <c r="K1730" s="14">
        <v>100</v>
      </c>
      <c r="L1730" s="22">
        <v>83.597938144329902</v>
      </c>
      <c r="M1730" s="1">
        <f t="shared" si="52"/>
        <v>83.597938144329902</v>
      </c>
      <c r="N1730" s="1" t="str">
        <f t="shared" si="53"/>
        <v>EQUAL</v>
      </c>
    </row>
    <row r="1731" spans="1:14" ht="15">
      <c r="A1731" s="11" t="s">
        <v>178</v>
      </c>
      <c r="B1731" s="11"/>
      <c r="C1731" s="11" t="s">
        <v>179</v>
      </c>
      <c r="D1731" s="11" t="str">
        <f>VLOOKUP(E1731,[1]region!$A:$B,2,FALSE)</f>
        <v>MU</v>
      </c>
      <c r="E1731" s="11" t="str">
        <f>IFERROR(VLOOKUP(C1731,Sheet1!C:D,2,FALSE),C1731)</f>
        <v>Mauritius</v>
      </c>
      <c r="F1731" s="12">
        <v>2001</v>
      </c>
      <c r="G1731" s="5">
        <v>46.391752577319586</v>
      </c>
      <c r="H1731" s="6">
        <v>88</v>
      </c>
      <c r="I1731" s="19">
        <v>100</v>
      </c>
      <c r="J1731" s="13">
        <v>100</v>
      </c>
      <c r="K1731" s="14">
        <v>100</v>
      </c>
      <c r="L1731" s="22">
        <v>83.597938144329902</v>
      </c>
      <c r="M1731" s="1">
        <f t="shared" ref="M1731:M1794" si="54">G1731*0.25+H1731*0.25+I1731*0.25+J1731*0.15+K1731*0.1</f>
        <v>83.597938144329902</v>
      </c>
      <c r="N1731" s="1" t="str">
        <f t="shared" ref="N1731:N1794" si="55">IF(ABS(M1731-L1731)&lt;0.5,"EQUAL", "NOT EQUAL")</f>
        <v>EQUAL</v>
      </c>
    </row>
    <row r="1732" spans="1:14" ht="15">
      <c r="A1732" s="11" t="s">
        <v>178</v>
      </c>
      <c r="B1732" s="11"/>
      <c r="C1732" s="11" t="s">
        <v>179</v>
      </c>
      <c r="D1732" s="11" t="str">
        <f>VLOOKUP(E1732,[1]region!$A:$B,2,FALSE)</f>
        <v>MU</v>
      </c>
      <c r="E1732" s="11" t="str">
        <f>IFERROR(VLOOKUP(C1732,Sheet1!C:D,2,FALSE),C1732)</f>
        <v>Mauritius</v>
      </c>
      <c r="F1732" s="12">
        <v>2002</v>
      </c>
      <c r="G1732" s="5">
        <v>46.391752577319586</v>
      </c>
      <c r="H1732" s="6">
        <v>88</v>
      </c>
      <c r="I1732" s="19">
        <v>100</v>
      </c>
      <c r="J1732" s="13">
        <v>100</v>
      </c>
      <c r="K1732" s="14">
        <v>100</v>
      </c>
      <c r="L1732" s="22">
        <v>83.597938144329902</v>
      </c>
      <c r="M1732" s="1">
        <f t="shared" si="54"/>
        <v>83.597938144329902</v>
      </c>
      <c r="N1732" s="1" t="str">
        <f t="shared" si="55"/>
        <v>EQUAL</v>
      </c>
    </row>
    <row r="1733" spans="1:14" ht="15">
      <c r="A1733" s="11" t="s">
        <v>178</v>
      </c>
      <c r="B1733" s="11"/>
      <c r="C1733" s="11" t="s">
        <v>179</v>
      </c>
      <c r="D1733" s="11" t="str">
        <f>VLOOKUP(E1733,[1]region!$A:$B,2,FALSE)</f>
        <v>MU</v>
      </c>
      <c r="E1733" s="11" t="str">
        <f>IFERROR(VLOOKUP(C1733,Sheet1!C:D,2,FALSE),C1733)</f>
        <v>Mauritius</v>
      </c>
      <c r="F1733" s="12">
        <v>2003</v>
      </c>
      <c r="G1733" s="5">
        <v>45.360824742268044</v>
      </c>
      <c r="H1733" s="6">
        <v>88</v>
      </c>
      <c r="I1733" s="19">
        <v>100</v>
      </c>
      <c r="J1733" s="13">
        <v>100</v>
      </c>
      <c r="K1733" s="14">
        <v>100</v>
      </c>
      <c r="L1733" s="22">
        <v>83.340206185567013</v>
      </c>
      <c r="M1733" s="1">
        <f t="shared" si="54"/>
        <v>83.340206185567013</v>
      </c>
      <c r="N1733" s="1" t="str">
        <f t="shared" si="55"/>
        <v>EQUAL</v>
      </c>
    </row>
    <row r="1734" spans="1:14" ht="15">
      <c r="A1734" s="11" t="s">
        <v>178</v>
      </c>
      <c r="B1734" s="11"/>
      <c r="C1734" s="11" t="s">
        <v>179</v>
      </c>
      <c r="D1734" s="11" t="str">
        <f>VLOOKUP(E1734,[1]region!$A:$B,2,FALSE)</f>
        <v>MU</v>
      </c>
      <c r="E1734" s="11" t="str">
        <f>IFERROR(VLOOKUP(C1734,Sheet1!C:D,2,FALSE),C1734)</f>
        <v>Mauritius</v>
      </c>
      <c r="F1734" s="12">
        <v>2004</v>
      </c>
      <c r="G1734" s="5">
        <v>42.268041237113401</v>
      </c>
      <c r="H1734" s="6">
        <v>89</v>
      </c>
      <c r="I1734" s="19">
        <v>100</v>
      </c>
      <c r="J1734" s="13">
        <v>100</v>
      </c>
      <c r="K1734" s="14">
        <v>100</v>
      </c>
      <c r="L1734" s="22">
        <v>82.817010309278345</v>
      </c>
      <c r="M1734" s="1">
        <f t="shared" si="54"/>
        <v>82.817010309278345</v>
      </c>
      <c r="N1734" s="1" t="str">
        <f t="shared" si="55"/>
        <v>EQUAL</v>
      </c>
    </row>
    <row r="1735" spans="1:14" ht="15">
      <c r="A1735" s="11" t="s">
        <v>178</v>
      </c>
      <c r="B1735" s="11"/>
      <c r="C1735" s="11" t="s">
        <v>179</v>
      </c>
      <c r="D1735" s="11" t="str">
        <f>VLOOKUP(E1735,[1]region!$A:$B,2,FALSE)</f>
        <v>MU</v>
      </c>
      <c r="E1735" s="11" t="str">
        <f>IFERROR(VLOOKUP(C1735,Sheet1!C:D,2,FALSE),C1735)</f>
        <v>Mauritius</v>
      </c>
      <c r="F1735" s="12">
        <v>2005</v>
      </c>
      <c r="G1735" s="5">
        <v>43.298969072164951</v>
      </c>
      <c r="H1735" s="6">
        <v>91</v>
      </c>
      <c r="I1735" s="19">
        <v>100</v>
      </c>
      <c r="J1735" s="13">
        <v>100</v>
      </c>
      <c r="K1735" s="14">
        <v>100</v>
      </c>
      <c r="L1735" s="22">
        <v>83.574742268041234</v>
      </c>
      <c r="M1735" s="1">
        <f t="shared" si="54"/>
        <v>83.574742268041234</v>
      </c>
      <c r="N1735" s="1" t="str">
        <f t="shared" si="55"/>
        <v>EQUAL</v>
      </c>
    </row>
    <row r="1736" spans="1:14" ht="15">
      <c r="A1736" s="11" t="s">
        <v>178</v>
      </c>
      <c r="B1736" s="11"/>
      <c r="C1736" s="11" t="s">
        <v>179</v>
      </c>
      <c r="D1736" s="11" t="str">
        <f>VLOOKUP(E1736,[1]region!$A:$B,2,FALSE)</f>
        <v>MU</v>
      </c>
      <c r="E1736" s="11" t="str">
        <f>IFERROR(VLOOKUP(C1736,Sheet1!C:D,2,FALSE),C1736)</f>
        <v>Mauritius</v>
      </c>
      <c r="F1736" s="12">
        <v>2006</v>
      </c>
      <c r="G1736" s="5">
        <v>52.577319587628871</v>
      </c>
      <c r="H1736" s="6">
        <v>89</v>
      </c>
      <c r="I1736" s="19">
        <v>100</v>
      </c>
      <c r="J1736" s="13">
        <v>100</v>
      </c>
      <c r="K1736" s="14">
        <v>100</v>
      </c>
      <c r="L1736" s="22">
        <v>85.394329896907209</v>
      </c>
      <c r="M1736" s="1">
        <f t="shared" si="54"/>
        <v>85.394329896907209</v>
      </c>
      <c r="N1736" s="1" t="str">
        <f t="shared" si="55"/>
        <v>EQUAL</v>
      </c>
    </row>
    <row r="1737" spans="1:14" ht="15">
      <c r="A1737" s="11" t="s">
        <v>178</v>
      </c>
      <c r="B1737" s="11"/>
      <c r="C1737" s="11" t="s">
        <v>179</v>
      </c>
      <c r="D1737" s="11" t="str">
        <f>VLOOKUP(E1737,[1]region!$A:$B,2,FALSE)</f>
        <v>MU</v>
      </c>
      <c r="E1737" s="11" t="str">
        <f>IFERROR(VLOOKUP(C1737,Sheet1!C:D,2,FALSE),C1737)</f>
        <v>Mauritius</v>
      </c>
      <c r="F1737" s="12">
        <v>2007</v>
      </c>
      <c r="G1737" s="5">
        <v>48.453608247422679</v>
      </c>
      <c r="H1737" s="6">
        <v>90</v>
      </c>
      <c r="I1737" s="19">
        <v>100</v>
      </c>
      <c r="J1737" s="13">
        <v>100</v>
      </c>
      <c r="K1737" s="14">
        <v>100</v>
      </c>
      <c r="L1737" s="22">
        <v>84.613402061855666</v>
      </c>
      <c r="M1737" s="1">
        <f t="shared" si="54"/>
        <v>84.613402061855666</v>
      </c>
      <c r="N1737" s="1" t="str">
        <f t="shared" si="55"/>
        <v>EQUAL</v>
      </c>
    </row>
    <row r="1738" spans="1:14" ht="15">
      <c r="A1738" s="11" t="s">
        <v>178</v>
      </c>
      <c r="B1738" s="11"/>
      <c r="C1738" s="11" t="s">
        <v>179</v>
      </c>
      <c r="D1738" s="11" t="str">
        <f>VLOOKUP(E1738,[1]region!$A:$B,2,FALSE)</f>
        <v>MU</v>
      </c>
      <c r="E1738" s="11" t="str">
        <f>IFERROR(VLOOKUP(C1738,Sheet1!C:D,2,FALSE),C1738)</f>
        <v>Mauritius</v>
      </c>
      <c r="F1738" s="12">
        <v>2008</v>
      </c>
      <c r="G1738" s="5">
        <v>56.701030927835049</v>
      </c>
      <c r="H1738" s="6">
        <v>90</v>
      </c>
      <c r="I1738" s="19">
        <v>100</v>
      </c>
      <c r="J1738" s="13">
        <v>100</v>
      </c>
      <c r="K1738" s="14">
        <v>100</v>
      </c>
      <c r="L1738" s="22">
        <v>86.675257731958766</v>
      </c>
      <c r="M1738" s="1">
        <f t="shared" si="54"/>
        <v>86.675257731958766</v>
      </c>
      <c r="N1738" s="1" t="str">
        <f t="shared" si="55"/>
        <v>EQUAL</v>
      </c>
    </row>
    <row r="1739" spans="1:14" ht="15">
      <c r="A1739" s="11" t="s">
        <v>178</v>
      </c>
      <c r="B1739" s="11"/>
      <c r="C1739" s="11" t="s">
        <v>179</v>
      </c>
      <c r="D1739" s="11" t="str">
        <f>VLOOKUP(E1739,[1]region!$A:$B,2,FALSE)</f>
        <v>MU</v>
      </c>
      <c r="E1739" s="11" t="str">
        <f>IFERROR(VLOOKUP(C1739,Sheet1!C:D,2,FALSE),C1739)</f>
        <v>Mauritius</v>
      </c>
      <c r="F1739" s="12">
        <v>2009</v>
      </c>
      <c r="G1739" s="5">
        <v>55.670103092783506</v>
      </c>
      <c r="H1739" s="6">
        <v>90</v>
      </c>
      <c r="I1739" s="19">
        <v>100</v>
      </c>
      <c r="J1739" s="13">
        <v>100</v>
      </c>
      <c r="K1739" s="14">
        <v>100</v>
      </c>
      <c r="L1739" s="22">
        <v>86.417525773195877</v>
      </c>
      <c r="M1739" s="1">
        <f t="shared" si="54"/>
        <v>86.417525773195877</v>
      </c>
      <c r="N1739" s="1" t="str">
        <f t="shared" si="55"/>
        <v>EQUAL</v>
      </c>
    </row>
    <row r="1740" spans="1:14" ht="15">
      <c r="A1740" s="11" t="s">
        <v>178</v>
      </c>
      <c r="B1740" s="11"/>
      <c r="C1740" s="11" t="s">
        <v>179</v>
      </c>
      <c r="D1740" s="11" t="str">
        <f>VLOOKUP(E1740,[1]region!$A:$B,2,FALSE)</f>
        <v>MU</v>
      </c>
      <c r="E1740" s="11" t="str">
        <f>IFERROR(VLOOKUP(C1740,Sheet1!C:D,2,FALSE),C1740)</f>
        <v>Mauritius</v>
      </c>
      <c r="F1740" s="12">
        <v>2010</v>
      </c>
      <c r="G1740" s="5">
        <v>55.670103092783506</v>
      </c>
      <c r="H1740" s="6">
        <v>90</v>
      </c>
      <c r="I1740" s="19">
        <v>100</v>
      </c>
      <c r="J1740" s="13">
        <v>100</v>
      </c>
      <c r="K1740" s="14">
        <v>100</v>
      </c>
      <c r="L1740" s="22">
        <v>86.417525773195877</v>
      </c>
      <c r="M1740" s="1">
        <f t="shared" si="54"/>
        <v>86.417525773195877</v>
      </c>
      <c r="N1740" s="1" t="str">
        <f t="shared" si="55"/>
        <v>EQUAL</v>
      </c>
    </row>
    <row r="1741" spans="1:14" ht="15">
      <c r="A1741" s="11" t="s">
        <v>178</v>
      </c>
      <c r="B1741" s="11"/>
      <c r="C1741" s="11" t="s">
        <v>179</v>
      </c>
      <c r="D1741" s="11" t="str">
        <f>VLOOKUP(E1741,[1]region!$A:$B,2,FALSE)</f>
        <v>MU</v>
      </c>
      <c r="E1741" s="11" t="str">
        <f>IFERROR(VLOOKUP(C1741,Sheet1!C:D,2,FALSE),C1741)</f>
        <v>Mauritius</v>
      </c>
      <c r="F1741" s="12">
        <v>2011</v>
      </c>
      <c r="G1741" s="5">
        <v>52.238639175257738</v>
      </c>
      <c r="H1741" s="6">
        <v>90</v>
      </c>
      <c r="I1741" s="19">
        <v>100</v>
      </c>
      <c r="J1741" s="13">
        <v>100</v>
      </c>
      <c r="K1741" s="14">
        <v>100</v>
      </c>
      <c r="L1741" s="22">
        <v>85.559659793814433</v>
      </c>
      <c r="M1741" s="1">
        <f t="shared" si="54"/>
        <v>85.559659793814433</v>
      </c>
      <c r="N1741" s="1" t="str">
        <f t="shared" si="55"/>
        <v>EQUAL</v>
      </c>
    </row>
    <row r="1742" spans="1:14" ht="15">
      <c r="A1742" s="11" t="s">
        <v>178</v>
      </c>
      <c r="B1742" s="11"/>
      <c r="C1742" s="11" t="s">
        <v>179</v>
      </c>
      <c r="D1742" s="11" t="str">
        <f>VLOOKUP(E1742,[1]region!$A:$B,2,FALSE)</f>
        <v>MU</v>
      </c>
      <c r="E1742" s="11" t="str">
        <f>IFERROR(VLOOKUP(C1742,Sheet1!C:D,2,FALSE),C1742)</f>
        <v>Mauritius</v>
      </c>
      <c r="F1742" s="12">
        <v>2012</v>
      </c>
      <c r="G1742" s="5">
        <v>58.762886597938149</v>
      </c>
      <c r="H1742" s="6">
        <v>90</v>
      </c>
      <c r="I1742" s="19">
        <v>100</v>
      </c>
      <c r="J1742" s="13">
        <v>100</v>
      </c>
      <c r="K1742" s="14">
        <v>100</v>
      </c>
      <c r="L1742" s="22">
        <v>87.190721649484544</v>
      </c>
      <c r="M1742" s="1">
        <f t="shared" si="54"/>
        <v>87.190721649484544</v>
      </c>
      <c r="N1742" s="1" t="str">
        <f t="shared" si="55"/>
        <v>EQUAL</v>
      </c>
    </row>
    <row r="1743" spans="1:14" ht="15">
      <c r="A1743" s="11" t="s">
        <v>178</v>
      </c>
      <c r="B1743" s="11"/>
      <c r="C1743" s="11" t="s">
        <v>179</v>
      </c>
      <c r="D1743" s="11" t="str">
        <f>VLOOKUP(E1743,[1]region!$A:$B,2,FALSE)</f>
        <v>MU</v>
      </c>
      <c r="E1743" s="11" t="str">
        <f>IFERROR(VLOOKUP(C1743,Sheet1!C:D,2,FALSE),C1743)</f>
        <v>Mauritius</v>
      </c>
      <c r="F1743" s="12">
        <v>2013</v>
      </c>
      <c r="G1743" s="5">
        <v>53.608247422680414</v>
      </c>
      <c r="H1743" s="6">
        <v>90</v>
      </c>
      <c r="I1743" s="19">
        <v>100</v>
      </c>
      <c r="J1743" s="13">
        <v>100</v>
      </c>
      <c r="K1743" s="14">
        <v>100</v>
      </c>
      <c r="L1743" s="22">
        <v>85.902061855670098</v>
      </c>
      <c r="M1743" s="1">
        <f t="shared" si="54"/>
        <v>85.902061855670098</v>
      </c>
      <c r="N1743" s="1" t="str">
        <f t="shared" si="55"/>
        <v>EQUAL</v>
      </c>
    </row>
    <row r="1744" spans="1:14" ht="15">
      <c r="A1744" s="11" t="s">
        <v>178</v>
      </c>
      <c r="B1744" s="11"/>
      <c r="C1744" s="11" t="s">
        <v>179</v>
      </c>
      <c r="D1744" s="11" t="str">
        <f>VLOOKUP(E1744,[1]region!$A:$B,2,FALSE)</f>
        <v>MU</v>
      </c>
      <c r="E1744" s="11" t="str">
        <f>IFERROR(VLOOKUP(C1744,Sheet1!C:D,2,FALSE),C1744)</f>
        <v>Mauritius</v>
      </c>
      <c r="F1744" s="12">
        <v>2014</v>
      </c>
      <c r="G1744" s="5">
        <v>55.670103092783506</v>
      </c>
      <c r="H1744" s="6">
        <v>90</v>
      </c>
      <c r="I1744" s="19">
        <v>100</v>
      </c>
      <c r="J1744" s="13">
        <v>100</v>
      </c>
      <c r="K1744" s="14">
        <v>100</v>
      </c>
      <c r="L1744" s="22">
        <v>86.417525773195877</v>
      </c>
      <c r="M1744" s="1">
        <f t="shared" si="54"/>
        <v>86.417525773195877</v>
      </c>
      <c r="N1744" s="1" t="str">
        <f t="shared" si="55"/>
        <v>EQUAL</v>
      </c>
    </row>
    <row r="1745" spans="1:14" ht="15">
      <c r="A1745" s="11" t="s">
        <v>178</v>
      </c>
      <c r="B1745" s="11"/>
      <c r="C1745" s="11" t="s">
        <v>179</v>
      </c>
      <c r="D1745" s="11" t="str">
        <f>VLOOKUP(E1745,[1]region!$A:$B,2,FALSE)</f>
        <v>MU</v>
      </c>
      <c r="E1745" s="11" t="str">
        <f>IFERROR(VLOOKUP(C1745,Sheet1!C:D,2,FALSE),C1745)</f>
        <v>Mauritius</v>
      </c>
      <c r="F1745" s="12">
        <v>2015</v>
      </c>
      <c r="G1745" s="5">
        <v>54.639175257731956</v>
      </c>
      <c r="H1745" s="6">
        <v>90</v>
      </c>
      <c r="I1745" s="19">
        <v>100</v>
      </c>
      <c r="J1745" s="13">
        <v>100</v>
      </c>
      <c r="K1745" s="14">
        <v>100</v>
      </c>
      <c r="L1745" s="22">
        <v>86.159793814432987</v>
      </c>
      <c r="M1745" s="1">
        <f t="shared" si="54"/>
        <v>86.159793814432987</v>
      </c>
      <c r="N1745" s="1" t="str">
        <f t="shared" si="55"/>
        <v>EQUAL</v>
      </c>
    </row>
    <row r="1746" spans="1:14" ht="15">
      <c r="A1746" s="11" t="s">
        <v>178</v>
      </c>
      <c r="B1746" s="11"/>
      <c r="C1746" s="11" t="s">
        <v>179</v>
      </c>
      <c r="D1746" s="11" t="str">
        <f>VLOOKUP(E1746,[1]region!$A:$B,2,FALSE)</f>
        <v>MU</v>
      </c>
      <c r="E1746" s="11" t="str">
        <f>IFERROR(VLOOKUP(C1746,Sheet1!C:D,2,FALSE),C1746)</f>
        <v>Mauritius</v>
      </c>
      <c r="F1746" s="12">
        <v>2016</v>
      </c>
      <c r="G1746" s="5">
        <v>55.670103092783506</v>
      </c>
      <c r="H1746" s="6">
        <v>89</v>
      </c>
      <c r="I1746" s="19">
        <v>100</v>
      </c>
      <c r="J1746" s="13">
        <v>100</v>
      </c>
      <c r="K1746" s="14">
        <v>100</v>
      </c>
      <c r="L1746" s="22">
        <v>86.167525773195877</v>
      </c>
      <c r="M1746" s="1">
        <f t="shared" si="54"/>
        <v>86.167525773195877</v>
      </c>
      <c r="N1746" s="1" t="str">
        <f t="shared" si="55"/>
        <v>EQUAL</v>
      </c>
    </row>
    <row r="1747" spans="1:14" ht="15">
      <c r="A1747" s="11" t="s">
        <v>178</v>
      </c>
      <c r="B1747" s="11"/>
      <c r="C1747" s="11" t="s">
        <v>179</v>
      </c>
      <c r="D1747" s="11" t="str">
        <f>VLOOKUP(E1747,[1]region!$A:$B,2,FALSE)</f>
        <v>MU</v>
      </c>
      <c r="E1747" s="11" t="str">
        <f>IFERROR(VLOOKUP(C1747,Sheet1!C:D,2,FALSE),C1747)</f>
        <v>Mauritius</v>
      </c>
      <c r="F1747" s="12">
        <v>2017</v>
      </c>
      <c r="G1747" s="5">
        <v>51.546391752577314</v>
      </c>
      <c r="H1747" s="15">
        <v>89</v>
      </c>
      <c r="I1747" s="19">
        <v>100</v>
      </c>
      <c r="J1747" s="13">
        <v>100</v>
      </c>
      <c r="K1747" s="14">
        <v>100</v>
      </c>
      <c r="L1747" s="22">
        <v>85.13659793814432</v>
      </c>
      <c r="M1747" s="1">
        <f t="shared" si="54"/>
        <v>85.13659793814432</v>
      </c>
      <c r="N1747" s="1" t="str">
        <f t="shared" si="55"/>
        <v>EQUAL</v>
      </c>
    </row>
    <row r="1748" spans="1:14" ht="15">
      <c r="A1748" s="11" t="s">
        <v>182</v>
      </c>
      <c r="B1748" s="11"/>
      <c r="C1748" s="11" t="s">
        <v>183</v>
      </c>
      <c r="D1748" s="11" t="str">
        <f>VLOOKUP(E1748,[1]region!$A:$B,2,FALSE)</f>
        <v>MX</v>
      </c>
      <c r="E1748" s="11" t="str">
        <f>IFERROR(VLOOKUP(C1748,Sheet1!C:D,2,FALSE),C1748)</f>
        <v>Mexico</v>
      </c>
      <c r="F1748" s="12">
        <v>2000</v>
      </c>
      <c r="G1748" s="5">
        <v>37.113402061855673</v>
      </c>
      <c r="H1748" s="6">
        <v>77</v>
      </c>
      <c r="I1748" s="19">
        <v>90</v>
      </c>
      <c r="J1748" s="13">
        <v>86</v>
      </c>
      <c r="K1748" s="14">
        <v>100</v>
      </c>
      <c r="L1748" s="22">
        <v>73.928350515463919</v>
      </c>
      <c r="M1748" s="1">
        <f t="shared" si="54"/>
        <v>73.928350515463919</v>
      </c>
      <c r="N1748" s="1" t="str">
        <f t="shared" si="55"/>
        <v>EQUAL</v>
      </c>
    </row>
    <row r="1749" spans="1:14" ht="15">
      <c r="A1749" s="11" t="s">
        <v>182</v>
      </c>
      <c r="B1749" s="11"/>
      <c r="C1749" s="11" t="s">
        <v>183</v>
      </c>
      <c r="D1749" s="11" t="str">
        <f>VLOOKUP(E1749,[1]region!$A:$B,2,FALSE)</f>
        <v>MX</v>
      </c>
      <c r="E1749" s="11" t="str">
        <f>IFERROR(VLOOKUP(C1749,Sheet1!C:D,2,FALSE),C1749)</f>
        <v>Mexico</v>
      </c>
      <c r="F1749" s="12">
        <v>2001</v>
      </c>
      <c r="G1749" s="5">
        <v>37.113402061855673</v>
      </c>
      <c r="H1749" s="6">
        <v>77</v>
      </c>
      <c r="I1749" s="19">
        <v>90</v>
      </c>
      <c r="J1749" s="13">
        <v>86</v>
      </c>
      <c r="K1749" s="14">
        <v>100</v>
      </c>
      <c r="L1749" s="22">
        <v>73.928350515463919</v>
      </c>
      <c r="M1749" s="1">
        <f t="shared" si="54"/>
        <v>73.928350515463919</v>
      </c>
      <c r="N1749" s="1" t="str">
        <f t="shared" si="55"/>
        <v>EQUAL</v>
      </c>
    </row>
    <row r="1750" spans="1:14" ht="15">
      <c r="A1750" s="11" t="s">
        <v>182</v>
      </c>
      <c r="B1750" s="11"/>
      <c r="C1750" s="11" t="s">
        <v>183</v>
      </c>
      <c r="D1750" s="11" t="str">
        <f>VLOOKUP(E1750,[1]region!$A:$B,2,FALSE)</f>
        <v>MX</v>
      </c>
      <c r="E1750" s="11" t="str">
        <f>IFERROR(VLOOKUP(C1750,Sheet1!C:D,2,FALSE),C1750)</f>
        <v>Mexico</v>
      </c>
      <c r="F1750" s="12">
        <v>2002</v>
      </c>
      <c r="G1750" s="5">
        <v>37.113402061855673</v>
      </c>
      <c r="H1750" s="6">
        <v>77</v>
      </c>
      <c r="I1750" s="19">
        <v>90</v>
      </c>
      <c r="J1750" s="13">
        <v>86</v>
      </c>
      <c r="K1750" s="14">
        <v>100</v>
      </c>
      <c r="L1750" s="22">
        <v>73.928350515463919</v>
      </c>
      <c r="M1750" s="1">
        <f t="shared" si="54"/>
        <v>73.928350515463919</v>
      </c>
      <c r="N1750" s="1" t="str">
        <f t="shared" si="55"/>
        <v>EQUAL</v>
      </c>
    </row>
    <row r="1751" spans="1:14" ht="15">
      <c r="A1751" s="11" t="s">
        <v>182</v>
      </c>
      <c r="B1751" s="11"/>
      <c r="C1751" s="11" t="s">
        <v>183</v>
      </c>
      <c r="D1751" s="11" t="str">
        <f>VLOOKUP(E1751,[1]region!$A:$B,2,FALSE)</f>
        <v>MX</v>
      </c>
      <c r="E1751" s="11" t="str">
        <f>IFERROR(VLOOKUP(C1751,Sheet1!C:D,2,FALSE),C1751)</f>
        <v>Mexico</v>
      </c>
      <c r="F1751" s="12">
        <v>2003</v>
      </c>
      <c r="G1751" s="5">
        <v>37.113402061855673</v>
      </c>
      <c r="H1751" s="6">
        <v>77</v>
      </c>
      <c r="I1751" s="19">
        <v>90</v>
      </c>
      <c r="J1751" s="13">
        <v>86</v>
      </c>
      <c r="K1751" s="14">
        <v>100</v>
      </c>
      <c r="L1751" s="22">
        <v>73.928350515463919</v>
      </c>
      <c r="M1751" s="1">
        <f t="shared" si="54"/>
        <v>73.928350515463919</v>
      </c>
      <c r="N1751" s="1" t="str">
        <f t="shared" si="55"/>
        <v>EQUAL</v>
      </c>
    </row>
    <row r="1752" spans="1:14" ht="15">
      <c r="A1752" s="11" t="s">
        <v>182</v>
      </c>
      <c r="B1752" s="11"/>
      <c r="C1752" s="11" t="s">
        <v>183</v>
      </c>
      <c r="D1752" s="11" t="str">
        <f>VLOOKUP(E1752,[1]region!$A:$B,2,FALSE)</f>
        <v>MX</v>
      </c>
      <c r="E1752" s="11" t="str">
        <f>IFERROR(VLOOKUP(C1752,Sheet1!C:D,2,FALSE),C1752)</f>
        <v>Mexico</v>
      </c>
      <c r="F1752" s="12">
        <v>2004</v>
      </c>
      <c r="G1752" s="5">
        <v>37.113402061855673</v>
      </c>
      <c r="H1752" s="6">
        <v>76</v>
      </c>
      <c r="I1752" s="19">
        <v>90</v>
      </c>
      <c r="J1752" s="13">
        <v>86</v>
      </c>
      <c r="K1752" s="14">
        <v>100</v>
      </c>
      <c r="L1752" s="22">
        <v>73.678350515463919</v>
      </c>
      <c r="M1752" s="1">
        <f t="shared" si="54"/>
        <v>73.678350515463919</v>
      </c>
      <c r="N1752" s="1" t="str">
        <f t="shared" si="55"/>
        <v>EQUAL</v>
      </c>
    </row>
    <row r="1753" spans="1:14" ht="15">
      <c r="A1753" s="11" t="s">
        <v>182</v>
      </c>
      <c r="B1753" s="11"/>
      <c r="C1753" s="11" t="s">
        <v>183</v>
      </c>
      <c r="D1753" s="11" t="str">
        <f>VLOOKUP(E1753,[1]region!$A:$B,2,FALSE)</f>
        <v>MX</v>
      </c>
      <c r="E1753" s="11" t="str">
        <f>IFERROR(VLOOKUP(C1753,Sheet1!C:D,2,FALSE),C1753)</f>
        <v>Mexico</v>
      </c>
      <c r="F1753" s="12">
        <v>2005</v>
      </c>
      <c r="G1753" s="5">
        <v>36.082474226804123</v>
      </c>
      <c r="H1753" s="6">
        <v>80</v>
      </c>
      <c r="I1753" s="19">
        <v>90</v>
      </c>
      <c r="J1753" s="13">
        <v>86</v>
      </c>
      <c r="K1753" s="14">
        <v>100</v>
      </c>
      <c r="L1753" s="22">
        <v>74.420618556701029</v>
      </c>
      <c r="M1753" s="1">
        <f t="shared" si="54"/>
        <v>74.420618556701029</v>
      </c>
      <c r="N1753" s="1" t="str">
        <f t="shared" si="55"/>
        <v>EQUAL</v>
      </c>
    </row>
    <row r="1754" spans="1:14" ht="15">
      <c r="A1754" s="11" t="s">
        <v>182</v>
      </c>
      <c r="B1754" s="11"/>
      <c r="C1754" s="11" t="s">
        <v>183</v>
      </c>
      <c r="D1754" s="11" t="str">
        <f>VLOOKUP(E1754,[1]region!$A:$B,2,FALSE)</f>
        <v>MX</v>
      </c>
      <c r="E1754" s="11" t="str">
        <f>IFERROR(VLOOKUP(C1754,Sheet1!C:D,2,FALSE),C1754)</f>
        <v>Mexico</v>
      </c>
      <c r="F1754" s="12">
        <v>2006</v>
      </c>
      <c r="G1754" s="5">
        <v>34.020618556701031</v>
      </c>
      <c r="H1754" s="6">
        <v>76</v>
      </c>
      <c r="I1754" s="19">
        <v>90</v>
      </c>
      <c r="J1754" s="13">
        <v>86</v>
      </c>
      <c r="K1754" s="14">
        <v>60</v>
      </c>
      <c r="L1754" s="22">
        <v>68.905154639175265</v>
      </c>
      <c r="M1754" s="1">
        <f t="shared" si="54"/>
        <v>68.905154639175265</v>
      </c>
      <c r="N1754" s="1" t="str">
        <f t="shared" si="55"/>
        <v>EQUAL</v>
      </c>
    </row>
    <row r="1755" spans="1:14" ht="15">
      <c r="A1755" s="11" t="s">
        <v>182</v>
      </c>
      <c r="B1755" s="11"/>
      <c r="C1755" s="11" t="s">
        <v>183</v>
      </c>
      <c r="D1755" s="11" t="str">
        <f>VLOOKUP(E1755,[1]region!$A:$B,2,FALSE)</f>
        <v>MX</v>
      </c>
      <c r="E1755" s="11" t="str">
        <f>IFERROR(VLOOKUP(C1755,Sheet1!C:D,2,FALSE),C1755)</f>
        <v>Mexico</v>
      </c>
      <c r="F1755" s="12">
        <v>2007</v>
      </c>
      <c r="G1755" s="5">
        <v>36.082474226804123</v>
      </c>
      <c r="H1755" s="6">
        <v>73</v>
      </c>
      <c r="I1755" s="19">
        <v>90</v>
      </c>
      <c r="J1755" s="13">
        <v>86</v>
      </c>
      <c r="K1755" s="14">
        <v>60</v>
      </c>
      <c r="L1755" s="22">
        <v>68.670618556701029</v>
      </c>
      <c r="M1755" s="1">
        <f t="shared" si="54"/>
        <v>68.670618556701029</v>
      </c>
      <c r="N1755" s="1" t="str">
        <f t="shared" si="55"/>
        <v>EQUAL</v>
      </c>
    </row>
    <row r="1756" spans="1:14" ht="15">
      <c r="A1756" s="11" t="s">
        <v>182</v>
      </c>
      <c r="B1756" s="11"/>
      <c r="C1756" s="11" t="s">
        <v>183</v>
      </c>
      <c r="D1756" s="11" t="str">
        <f>VLOOKUP(E1756,[1]region!$A:$B,2,FALSE)</f>
        <v>MX</v>
      </c>
      <c r="E1756" s="11" t="str">
        <f>IFERROR(VLOOKUP(C1756,Sheet1!C:D,2,FALSE),C1756)</f>
        <v>Mexico</v>
      </c>
      <c r="F1756" s="12">
        <v>2008</v>
      </c>
      <c r="G1756" s="5">
        <v>37.113402061855673</v>
      </c>
      <c r="H1756" s="6">
        <v>70</v>
      </c>
      <c r="I1756" s="19">
        <v>90</v>
      </c>
      <c r="J1756" s="13">
        <v>86</v>
      </c>
      <c r="K1756" s="14">
        <v>60</v>
      </c>
      <c r="L1756" s="22">
        <v>68.178350515463919</v>
      </c>
      <c r="M1756" s="1">
        <f t="shared" si="54"/>
        <v>68.178350515463919</v>
      </c>
      <c r="N1756" s="1" t="str">
        <f t="shared" si="55"/>
        <v>EQUAL</v>
      </c>
    </row>
    <row r="1757" spans="1:14" ht="15">
      <c r="A1757" s="11" t="s">
        <v>182</v>
      </c>
      <c r="B1757" s="11"/>
      <c r="C1757" s="11" t="s">
        <v>183</v>
      </c>
      <c r="D1757" s="11" t="str">
        <f>VLOOKUP(E1757,[1]region!$A:$B,2,FALSE)</f>
        <v>MX</v>
      </c>
      <c r="E1757" s="11" t="str">
        <f>IFERROR(VLOOKUP(C1757,Sheet1!C:D,2,FALSE),C1757)</f>
        <v>Mexico</v>
      </c>
      <c r="F1757" s="12">
        <v>2009</v>
      </c>
      <c r="G1757" s="5">
        <v>34.020618556701031</v>
      </c>
      <c r="H1757" s="6">
        <v>69</v>
      </c>
      <c r="I1757" s="19">
        <v>90</v>
      </c>
      <c r="J1757" s="13">
        <v>86</v>
      </c>
      <c r="K1757" s="14">
        <v>60</v>
      </c>
      <c r="L1757" s="22">
        <v>67.155154639175265</v>
      </c>
      <c r="M1757" s="1">
        <f t="shared" si="54"/>
        <v>67.155154639175265</v>
      </c>
      <c r="N1757" s="1" t="str">
        <f t="shared" si="55"/>
        <v>EQUAL</v>
      </c>
    </row>
    <row r="1758" spans="1:14" ht="15">
      <c r="A1758" s="11" t="s">
        <v>182</v>
      </c>
      <c r="B1758" s="11"/>
      <c r="C1758" s="11" t="s">
        <v>183</v>
      </c>
      <c r="D1758" s="11" t="str">
        <f>VLOOKUP(E1758,[1]region!$A:$B,2,FALSE)</f>
        <v>MX</v>
      </c>
      <c r="E1758" s="11" t="str">
        <f>IFERROR(VLOOKUP(C1758,Sheet1!C:D,2,FALSE),C1758)</f>
        <v>Mexico</v>
      </c>
      <c r="F1758" s="12">
        <v>2010</v>
      </c>
      <c r="G1758" s="5">
        <v>31.958762886597935</v>
      </c>
      <c r="H1758" s="6">
        <v>66</v>
      </c>
      <c r="I1758" s="19">
        <v>90</v>
      </c>
      <c r="J1758" s="13">
        <v>86</v>
      </c>
      <c r="K1758" s="14">
        <v>60</v>
      </c>
      <c r="L1758" s="22">
        <v>65.889690721649487</v>
      </c>
      <c r="M1758" s="1">
        <f t="shared" si="54"/>
        <v>65.889690721649487</v>
      </c>
      <c r="N1758" s="1" t="str">
        <f t="shared" si="55"/>
        <v>EQUAL</v>
      </c>
    </row>
    <row r="1759" spans="1:14" ht="15">
      <c r="A1759" s="11" t="s">
        <v>182</v>
      </c>
      <c r="B1759" s="11"/>
      <c r="C1759" s="11" t="s">
        <v>183</v>
      </c>
      <c r="D1759" s="11" t="str">
        <f>VLOOKUP(E1759,[1]region!$A:$B,2,FALSE)</f>
        <v>MX</v>
      </c>
      <c r="E1759" s="11" t="str">
        <f>IFERROR(VLOOKUP(C1759,Sheet1!C:D,2,FALSE),C1759)</f>
        <v>Mexico</v>
      </c>
      <c r="F1759" s="12">
        <v>2011</v>
      </c>
      <c r="G1759" s="5">
        <v>30.627371134020621</v>
      </c>
      <c r="H1759" s="6">
        <v>66</v>
      </c>
      <c r="I1759" s="19">
        <v>90</v>
      </c>
      <c r="J1759" s="13">
        <v>86</v>
      </c>
      <c r="K1759" s="14">
        <v>60</v>
      </c>
      <c r="L1759" s="22">
        <v>65.556842783505147</v>
      </c>
      <c r="M1759" s="1">
        <f t="shared" si="54"/>
        <v>65.556842783505147</v>
      </c>
      <c r="N1759" s="1" t="str">
        <f t="shared" si="55"/>
        <v>EQUAL</v>
      </c>
    </row>
    <row r="1760" spans="1:14" ht="15">
      <c r="A1760" s="11" t="s">
        <v>182</v>
      </c>
      <c r="B1760" s="11"/>
      <c r="C1760" s="11" t="s">
        <v>183</v>
      </c>
      <c r="D1760" s="11" t="str">
        <f>VLOOKUP(E1760,[1]region!$A:$B,2,FALSE)</f>
        <v>MX</v>
      </c>
      <c r="E1760" s="11" t="str">
        <f>IFERROR(VLOOKUP(C1760,Sheet1!C:D,2,FALSE),C1760)</f>
        <v>Mexico</v>
      </c>
      <c r="F1760" s="12">
        <v>2012</v>
      </c>
      <c r="G1760" s="5">
        <v>35.051546391752574</v>
      </c>
      <c r="H1760" s="6">
        <v>65</v>
      </c>
      <c r="I1760" s="19">
        <v>90</v>
      </c>
      <c r="J1760" s="13">
        <v>86</v>
      </c>
      <c r="K1760" s="14">
        <v>60</v>
      </c>
      <c r="L1760" s="22">
        <v>66.41288659793814</v>
      </c>
      <c r="M1760" s="1">
        <f t="shared" si="54"/>
        <v>66.41288659793814</v>
      </c>
      <c r="N1760" s="1" t="str">
        <f t="shared" si="55"/>
        <v>EQUAL</v>
      </c>
    </row>
    <row r="1761" spans="1:14" ht="15">
      <c r="A1761" s="11" t="s">
        <v>182</v>
      </c>
      <c r="B1761" s="11"/>
      <c r="C1761" s="11" t="s">
        <v>183</v>
      </c>
      <c r="D1761" s="11" t="str">
        <f>VLOOKUP(E1761,[1]region!$A:$B,2,FALSE)</f>
        <v>MX</v>
      </c>
      <c r="E1761" s="11" t="str">
        <f>IFERROR(VLOOKUP(C1761,Sheet1!C:D,2,FALSE),C1761)</f>
        <v>Mexico</v>
      </c>
      <c r="F1761" s="12">
        <v>2013</v>
      </c>
      <c r="G1761" s="5">
        <v>35.051546391752574</v>
      </c>
      <c r="H1761" s="6">
        <v>65</v>
      </c>
      <c r="I1761" s="19">
        <v>90</v>
      </c>
      <c r="J1761" s="13">
        <v>86</v>
      </c>
      <c r="K1761" s="14">
        <v>60</v>
      </c>
      <c r="L1761" s="22">
        <v>66.41288659793814</v>
      </c>
      <c r="M1761" s="1">
        <f t="shared" si="54"/>
        <v>66.41288659793814</v>
      </c>
      <c r="N1761" s="1" t="str">
        <f t="shared" si="55"/>
        <v>EQUAL</v>
      </c>
    </row>
    <row r="1762" spans="1:14" ht="15">
      <c r="A1762" s="11" t="s">
        <v>182</v>
      </c>
      <c r="B1762" s="11"/>
      <c r="C1762" s="11" t="s">
        <v>183</v>
      </c>
      <c r="D1762" s="11" t="str">
        <f>VLOOKUP(E1762,[1]region!$A:$B,2,FALSE)</f>
        <v>MX</v>
      </c>
      <c r="E1762" s="11" t="str">
        <f>IFERROR(VLOOKUP(C1762,Sheet1!C:D,2,FALSE),C1762)</f>
        <v>Mexico</v>
      </c>
      <c r="F1762" s="12">
        <v>2014</v>
      </c>
      <c r="G1762" s="5">
        <v>36.082474226804123</v>
      </c>
      <c r="H1762" s="6">
        <v>64</v>
      </c>
      <c r="I1762" s="19">
        <v>90</v>
      </c>
      <c r="J1762" s="13">
        <v>86</v>
      </c>
      <c r="K1762" s="14">
        <v>60</v>
      </c>
      <c r="L1762" s="22">
        <v>66.420618556701029</v>
      </c>
      <c r="M1762" s="1">
        <f t="shared" si="54"/>
        <v>66.420618556701029</v>
      </c>
      <c r="N1762" s="1" t="str">
        <f t="shared" si="55"/>
        <v>EQUAL</v>
      </c>
    </row>
    <row r="1763" spans="1:14" ht="15">
      <c r="A1763" s="11" t="s">
        <v>182</v>
      </c>
      <c r="B1763" s="11"/>
      <c r="C1763" s="11" t="s">
        <v>183</v>
      </c>
      <c r="D1763" s="11" t="str">
        <f>VLOOKUP(E1763,[1]region!$A:$B,2,FALSE)</f>
        <v>MX</v>
      </c>
      <c r="E1763" s="11" t="str">
        <f>IFERROR(VLOOKUP(C1763,Sheet1!C:D,2,FALSE),C1763)</f>
        <v>Mexico</v>
      </c>
      <c r="F1763" s="12">
        <v>2015</v>
      </c>
      <c r="G1763" s="5">
        <v>36.082474226804123</v>
      </c>
      <c r="H1763" s="6">
        <v>65</v>
      </c>
      <c r="I1763" s="19">
        <v>90</v>
      </c>
      <c r="J1763" s="13">
        <v>86</v>
      </c>
      <c r="K1763" s="14">
        <v>60</v>
      </c>
      <c r="L1763" s="22">
        <v>66.670618556701029</v>
      </c>
      <c r="M1763" s="1">
        <f t="shared" si="54"/>
        <v>66.670618556701029</v>
      </c>
      <c r="N1763" s="1" t="str">
        <f t="shared" si="55"/>
        <v>EQUAL</v>
      </c>
    </row>
    <row r="1764" spans="1:14" ht="15">
      <c r="A1764" s="11" t="s">
        <v>182</v>
      </c>
      <c r="B1764" s="11"/>
      <c r="C1764" s="11" t="s">
        <v>183</v>
      </c>
      <c r="D1764" s="11" t="str">
        <f>VLOOKUP(E1764,[1]region!$A:$B,2,FALSE)</f>
        <v>MX</v>
      </c>
      <c r="E1764" s="11" t="str">
        <f>IFERROR(VLOOKUP(C1764,Sheet1!C:D,2,FALSE),C1764)</f>
        <v>Mexico</v>
      </c>
      <c r="F1764" s="12">
        <v>2016</v>
      </c>
      <c r="G1764" s="5">
        <v>30.927835051546392</v>
      </c>
      <c r="H1764" s="6">
        <v>65</v>
      </c>
      <c r="I1764" s="19">
        <v>90</v>
      </c>
      <c r="J1764" s="13">
        <v>86</v>
      </c>
      <c r="K1764" s="14">
        <v>60</v>
      </c>
      <c r="L1764" s="22">
        <v>65.381958762886597</v>
      </c>
      <c r="M1764" s="1">
        <f t="shared" si="54"/>
        <v>65.381958762886597</v>
      </c>
      <c r="N1764" s="1" t="str">
        <f t="shared" si="55"/>
        <v>EQUAL</v>
      </c>
    </row>
    <row r="1765" spans="1:14" ht="15">
      <c r="A1765" s="11" t="s">
        <v>182</v>
      </c>
      <c r="B1765" s="11"/>
      <c r="C1765" s="11" t="s">
        <v>183</v>
      </c>
      <c r="D1765" s="11" t="str">
        <f>VLOOKUP(E1765,[1]region!$A:$B,2,FALSE)</f>
        <v>MX</v>
      </c>
      <c r="E1765" s="11" t="str">
        <f>IFERROR(VLOOKUP(C1765,Sheet1!C:D,2,FALSE),C1765)</f>
        <v>Mexico</v>
      </c>
      <c r="F1765" s="12">
        <v>2017</v>
      </c>
      <c r="G1765" s="5">
        <v>29.896907216494846</v>
      </c>
      <c r="H1765" s="15">
        <v>62</v>
      </c>
      <c r="I1765" s="19">
        <v>90</v>
      </c>
      <c r="J1765" s="13">
        <v>86</v>
      </c>
      <c r="K1765" s="14">
        <v>60</v>
      </c>
      <c r="L1765" s="22">
        <v>64.374226804123708</v>
      </c>
      <c r="M1765" s="1">
        <f t="shared" si="54"/>
        <v>64.374226804123708</v>
      </c>
      <c r="N1765" s="1" t="str">
        <f t="shared" si="55"/>
        <v>EQUAL</v>
      </c>
    </row>
    <row r="1766" spans="1:14" ht="15">
      <c r="A1766" s="11" t="s">
        <v>184</v>
      </c>
      <c r="B1766" s="11"/>
      <c r="C1766" s="11" t="s">
        <v>185</v>
      </c>
      <c r="D1766" s="11" t="str">
        <f>VLOOKUP(E1766,[1]region!$A:$B,2,FALSE)</f>
        <v>MD</v>
      </c>
      <c r="E1766" s="11" t="str">
        <f>IFERROR(VLOOKUP(C1766,Sheet1!C:D,2,FALSE),C1766)</f>
        <v>Moldova</v>
      </c>
      <c r="F1766" s="12">
        <v>2000</v>
      </c>
      <c r="G1766" s="5">
        <v>21.649484536082475</v>
      </c>
      <c r="H1766" s="6">
        <v>60</v>
      </c>
      <c r="I1766" s="19">
        <v>85</v>
      </c>
      <c r="J1766" s="13">
        <v>100</v>
      </c>
      <c r="K1766" s="14">
        <v>100</v>
      </c>
      <c r="L1766" s="22">
        <v>66.662371134020617</v>
      </c>
      <c r="M1766" s="1">
        <f t="shared" si="54"/>
        <v>66.662371134020617</v>
      </c>
      <c r="N1766" s="1" t="str">
        <f t="shared" si="55"/>
        <v>EQUAL</v>
      </c>
    </row>
    <row r="1767" spans="1:14" ht="15">
      <c r="A1767" s="11" t="s">
        <v>184</v>
      </c>
      <c r="B1767" s="11"/>
      <c r="C1767" s="11" t="s">
        <v>185</v>
      </c>
      <c r="D1767" s="11" t="str">
        <f>VLOOKUP(E1767,[1]region!$A:$B,2,FALSE)</f>
        <v>MD</v>
      </c>
      <c r="E1767" s="11" t="str">
        <f>IFERROR(VLOOKUP(C1767,Sheet1!C:D,2,FALSE),C1767)</f>
        <v>Moldova</v>
      </c>
      <c r="F1767" s="12">
        <v>2001</v>
      </c>
      <c r="G1767" s="5">
        <v>21.649484536082475</v>
      </c>
      <c r="H1767" s="6">
        <v>60</v>
      </c>
      <c r="I1767" s="19">
        <v>90</v>
      </c>
      <c r="J1767" s="13">
        <v>100</v>
      </c>
      <c r="K1767" s="14">
        <v>100</v>
      </c>
      <c r="L1767" s="22">
        <v>67.912371134020617</v>
      </c>
      <c r="M1767" s="1">
        <f t="shared" si="54"/>
        <v>67.912371134020617</v>
      </c>
      <c r="N1767" s="1" t="str">
        <f t="shared" si="55"/>
        <v>EQUAL</v>
      </c>
    </row>
    <row r="1768" spans="1:14" ht="15">
      <c r="A1768" s="11" t="s">
        <v>184</v>
      </c>
      <c r="B1768" s="11"/>
      <c r="C1768" s="11" t="s">
        <v>185</v>
      </c>
      <c r="D1768" s="11" t="str">
        <f>VLOOKUP(E1768,[1]region!$A:$B,2,FALSE)</f>
        <v>MD</v>
      </c>
      <c r="E1768" s="11" t="str">
        <f>IFERROR(VLOOKUP(C1768,Sheet1!C:D,2,FALSE),C1768)</f>
        <v>Moldova</v>
      </c>
      <c r="F1768" s="12">
        <v>2002</v>
      </c>
      <c r="G1768" s="5">
        <v>21.649484536082475</v>
      </c>
      <c r="H1768" s="6">
        <v>60</v>
      </c>
      <c r="I1768" s="19">
        <v>90</v>
      </c>
      <c r="J1768" s="13">
        <v>100</v>
      </c>
      <c r="K1768" s="14">
        <v>100</v>
      </c>
      <c r="L1768" s="22">
        <v>67.912371134020617</v>
      </c>
      <c r="M1768" s="1">
        <f t="shared" si="54"/>
        <v>67.912371134020617</v>
      </c>
      <c r="N1768" s="1" t="str">
        <f t="shared" si="55"/>
        <v>EQUAL</v>
      </c>
    </row>
    <row r="1769" spans="1:14" ht="15">
      <c r="A1769" s="11" t="s">
        <v>184</v>
      </c>
      <c r="B1769" s="11"/>
      <c r="C1769" s="11" t="s">
        <v>185</v>
      </c>
      <c r="D1769" s="11" t="str">
        <f>VLOOKUP(E1769,[1]region!$A:$B,2,FALSE)</f>
        <v>MD</v>
      </c>
      <c r="E1769" s="11" t="str">
        <f>IFERROR(VLOOKUP(C1769,Sheet1!C:D,2,FALSE),C1769)</f>
        <v>Moldova</v>
      </c>
      <c r="F1769" s="12">
        <v>2003</v>
      </c>
      <c r="G1769" s="5">
        <v>24.742268041237114</v>
      </c>
      <c r="H1769" s="6">
        <v>60</v>
      </c>
      <c r="I1769" s="19">
        <v>90</v>
      </c>
      <c r="J1769" s="13">
        <v>100</v>
      </c>
      <c r="K1769" s="14">
        <v>100</v>
      </c>
      <c r="L1769" s="22">
        <v>68.685567010309285</v>
      </c>
      <c r="M1769" s="1">
        <f t="shared" si="54"/>
        <v>68.685567010309285</v>
      </c>
      <c r="N1769" s="1" t="str">
        <f t="shared" si="55"/>
        <v>EQUAL</v>
      </c>
    </row>
    <row r="1770" spans="1:14" ht="15">
      <c r="A1770" s="11" t="s">
        <v>184</v>
      </c>
      <c r="B1770" s="11"/>
      <c r="C1770" s="11" t="s">
        <v>185</v>
      </c>
      <c r="D1770" s="11" t="str">
        <f>VLOOKUP(E1770,[1]region!$A:$B,2,FALSE)</f>
        <v>MD</v>
      </c>
      <c r="E1770" s="11" t="str">
        <f>IFERROR(VLOOKUP(C1770,Sheet1!C:D,2,FALSE),C1770)</f>
        <v>Moldova</v>
      </c>
      <c r="F1770" s="12">
        <v>2004</v>
      </c>
      <c r="G1770" s="5">
        <v>23.711340206185564</v>
      </c>
      <c r="H1770" s="6">
        <v>57</v>
      </c>
      <c r="I1770" s="19">
        <v>90</v>
      </c>
      <c r="J1770" s="13">
        <v>100</v>
      </c>
      <c r="K1770" s="14">
        <v>100</v>
      </c>
      <c r="L1770" s="22">
        <v>67.677835051546396</v>
      </c>
      <c r="M1770" s="1">
        <f t="shared" si="54"/>
        <v>67.677835051546396</v>
      </c>
      <c r="N1770" s="1" t="str">
        <f t="shared" si="55"/>
        <v>EQUAL</v>
      </c>
    </row>
    <row r="1771" spans="1:14" ht="15">
      <c r="A1771" s="11" t="s">
        <v>184</v>
      </c>
      <c r="B1771" s="11"/>
      <c r="C1771" s="11" t="s">
        <v>185</v>
      </c>
      <c r="D1771" s="11" t="str">
        <f>VLOOKUP(E1771,[1]region!$A:$B,2,FALSE)</f>
        <v>MD</v>
      </c>
      <c r="E1771" s="11" t="str">
        <f>IFERROR(VLOOKUP(C1771,Sheet1!C:D,2,FALSE),C1771)</f>
        <v>Moldova</v>
      </c>
      <c r="F1771" s="12">
        <v>2005</v>
      </c>
      <c r="G1771" s="5">
        <v>29.896907216494846</v>
      </c>
      <c r="H1771" s="6">
        <v>57</v>
      </c>
      <c r="I1771" s="19">
        <v>95</v>
      </c>
      <c r="J1771" s="13">
        <v>100</v>
      </c>
      <c r="K1771" s="14">
        <v>100</v>
      </c>
      <c r="L1771" s="22">
        <v>70.474226804123703</v>
      </c>
      <c r="M1771" s="1">
        <f t="shared" si="54"/>
        <v>70.474226804123703</v>
      </c>
      <c r="N1771" s="1" t="str">
        <f t="shared" si="55"/>
        <v>EQUAL</v>
      </c>
    </row>
    <row r="1772" spans="1:14" ht="15">
      <c r="A1772" s="11" t="s">
        <v>184</v>
      </c>
      <c r="B1772" s="11"/>
      <c r="C1772" s="11" t="s">
        <v>185</v>
      </c>
      <c r="D1772" s="11" t="str">
        <f>VLOOKUP(E1772,[1]region!$A:$B,2,FALSE)</f>
        <v>MD</v>
      </c>
      <c r="E1772" s="11" t="str">
        <f>IFERROR(VLOOKUP(C1772,Sheet1!C:D,2,FALSE),C1772)</f>
        <v>Moldova</v>
      </c>
      <c r="F1772" s="12">
        <v>2006</v>
      </c>
      <c r="G1772" s="5">
        <v>32.989690721649481</v>
      </c>
      <c r="H1772" s="6">
        <v>57</v>
      </c>
      <c r="I1772" s="19">
        <v>95</v>
      </c>
      <c r="J1772" s="13">
        <v>100</v>
      </c>
      <c r="K1772" s="14">
        <v>100</v>
      </c>
      <c r="L1772" s="22">
        <v>71.24742268041237</v>
      </c>
      <c r="M1772" s="1">
        <f t="shared" si="54"/>
        <v>71.24742268041237</v>
      </c>
      <c r="N1772" s="1" t="str">
        <f t="shared" si="55"/>
        <v>EQUAL</v>
      </c>
    </row>
    <row r="1773" spans="1:14" ht="15">
      <c r="A1773" s="11" t="s">
        <v>184</v>
      </c>
      <c r="B1773" s="11"/>
      <c r="C1773" s="11" t="s">
        <v>185</v>
      </c>
      <c r="D1773" s="11" t="str">
        <f>VLOOKUP(E1773,[1]region!$A:$B,2,FALSE)</f>
        <v>MD</v>
      </c>
      <c r="E1773" s="11" t="str">
        <f>IFERROR(VLOOKUP(C1773,Sheet1!C:D,2,FALSE),C1773)</f>
        <v>Moldova</v>
      </c>
      <c r="F1773" s="12">
        <v>2007</v>
      </c>
      <c r="G1773" s="5">
        <v>28.865979381443296</v>
      </c>
      <c r="H1773" s="6">
        <v>57</v>
      </c>
      <c r="I1773" s="19">
        <v>95</v>
      </c>
      <c r="J1773" s="13">
        <v>100</v>
      </c>
      <c r="K1773" s="14">
        <v>100</v>
      </c>
      <c r="L1773" s="22">
        <v>70.216494845360828</v>
      </c>
      <c r="M1773" s="1">
        <f t="shared" si="54"/>
        <v>70.216494845360828</v>
      </c>
      <c r="N1773" s="1" t="str">
        <f t="shared" si="55"/>
        <v>EQUAL</v>
      </c>
    </row>
    <row r="1774" spans="1:14" ht="15">
      <c r="A1774" s="11" t="s">
        <v>184</v>
      </c>
      <c r="B1774" s="11"/>
      <c r="C1774" s="11" t="s">
        <v>185</v>
      </c>
      <c r="D1774" s="11" t="str">
        <f>VLOOKUP(E1774,[1]region!$A:$B,2,FALSE)</f>
        <v>MD</v>
      </c>
      <c r="E1774" s="11" t="str">
        <f>IFERROR(VLOOKUP(C1774,Sheet1!C:D,2,FALSE),C1774)</f>
        <v>Moldova</v>
      </c>
      <c r="F1774" s="12">
        <v>2008</v>
      </c>
      <c r="G1774" s="5">
        <v>29.896907216494846</v>
      </c>
      <c r="H1774" s="6">
        <v>55</v>
      </c>
      <c r="I1774" s="19">
        <v>95</v>
      </c>
      <c r="J1774" s="13">
        <v>100</v>
      </c>
      <c r="K1774" s="14">
        <v>100</v>
      </c>
      <c r="L1774" s="22">
        <v>69.974226804123703</v>
      </c>
      <c r="M1774" s="1">
        <f t="shared" si="54"/>
        <v>69.974226804123703</v>
      </c>
      <c r="N1774" s="1" t="str">
        <f t="shared" si="55"/>
        <v>EQUAL</v>
      </c>
    </row>
    <row r="1775" spans="1:14" ht="15">
      <c r="A1775" s="11" t="s">
        <v>184</v>
      </c>
      <c r="B1775" s="11"/>
      <c r="C1775" s="11" t="s">
        <v>185</v>
      </c>
      <c r="D1775" s="11" t="str">
        <f>VLOOKUP(E1775,[1]region!$A:$B,2,FALSE)</f>
        <v>MD</v>
      </c>
      <c r="E1775" s="11" t="str">
        <f>IFERROR(VLOOKUP(C1775,Sheet1!C:D,2,FALSE),C1775)</f>
        <v>Moldova</v>
      </c>
      <c r="F1775" s="12">
        <v>2009</v>
      </c>
      <c r="G1775" s="5">
        <v>34.020618556701031</v>
      </c>
      <c r="H1775" s="6">
        <v>58</v>
      </c>
      <c r="I1775" s="19">
        <v>95</v>
      </c>
      <c r="J1775" s="13">
        <v>100</v>
      </c>
      <c r="K1775" s="14">
        <v>100</v>
      </c>
      <c r="L1775" s="22">
        <v>71.755154639175259</v>
      </c>
      <c r="M1775" s="1">
        <f t="shared" si="54"/>
        <v>71.755154639175259</v>
      </c>
      <c r="N1775" s="1" t="str">
        <f t="shared" si="55"/>
        <v>EQUAL</v>
      </c>
    </row>
    <row r="1776" spans="1:14" ht="15">
      <c r="A1776" s="11" t="s">
        <v>184</v>
      </c>
      <c r="B1776" s="11"/>
      <c r="C1776" s="11" t="s">
        <v>185</v>
      </c>
      <c r="D1776" s="11" t="str">
        <f>VLOOKUP(E1776,[1]region!$A:$B,2,FALSE)</f>
        <v>MD</v>
      </c>
      <c r="E1776" s="11" t="str">
        <f>IFERROR(VLOOKUP(C1776,Sheet1!C:D,2,FALSE),C1776)</f>
        <v>Moldova</v>
      </c>
      <c r="F1776" s="12">
        <v>2010</v>
      </c>
      <c r="G1776" s="5">
        <v>29.896907216494846</v>
      </c>
      <c r="H1776" s="6">
        <v>63</v>
      </c>
      <c r="I1776" s="19">
        <v>95</v>
      </c>
      <c r="J1776" s="13">
        <v>100</v>
      </c>
      <c r="K1776" s="14">
        <v>100</v>
      </c>
      <c r="L1776" s="22">
        <v>71.974226804123703</v>
      </c>
      <c r="M1776" s="1">
        <f t="shared" si="54"/>
        <v>71.974226804123703</v>
      </c>
      <c r="N1776" s="1" t="str">
        <f t="shared" si="55"/>
        <v>EQUAL</v>
      </c>
    </row>
    <row r="1777" spans="1:14" ht="15">
      <c r="A1777" s="11" t="s">
        <v>184</v>
      </c>
      <c r="B1777" s="11"/>
      <c r="C1777" s="11" t="s">
        <v>185</v>
      </c>
      <c r="D1777" s="11" t="str">
        <f>VLOOKUP(E1777,[1]region!$A:$B,2,FALSE)</f>
        <v>MD</v>
      </c>
      <c r="E1777" s="11" t="str">
        <f>IFERROR(VLOOKUP(C1777,Sheet1!C:D,2,FALSE),C1777)</f>
        <v>Moldova</v>
      </c>
      <c r="F1777" s="12">
        <v>2011</v>
      </c>
      <c r="G1777" s="5">
        <v>29.679855670103088</v>
      </c>
      <c r="H1777" s="6">
        <v>65</v>
      </c>
      <c r="I1777" s="19">
        <v>95</v>
      </c>
      <c r="J1777" s="13">
        <v>100</v>
      </c>
      <c r="K1777" s="14">
        <v>100</v>
      </c>
      <c r="L1777" s="22">
        <v>72.419963917525763</v>
      </c>
      <c r="M1777" s="1">
        <f t="shared" si="54"/>
        <v>72.419963917525763</v>
      </c>
      <c r="N1777" s="1" t="str">
        <f t="shared" si="55"/>
        <v>EQUAL</v>
      </c>
    </row>
    <row r="1778" spans="1:14" ht="15">
      <c r="A1778" s="11" t="s">
        <v>184</v>
      </c>
      <c r="B1778" s="11"/>
      <c r="C1778" s="11" t="s">
        <v>185</v>
      </c>
      <c r="D1778" s="11" t="str">
        <f>VLOOKUP(E1778,[1]region!$A:$B,2,FALSE)</f>
        <v>MD</v>
      </c>
      <c r="E1778" s="11" t="str">
        <f>IFERROR(VLOOKUP(C1778,Sheet1!C:D,2,FALSE),C1778)</f>
        <v>Moldova</v>
      </c>
      <c r="F1778" s="12">
        <v>2012</v>
      </c>
      <c r="G1778" s="5">
        <v>37.113402061855673</v>
      </c>
      <c r="H1778" s="6">
        <v>65</v>
      </c>
      <c r="I1778" s="19">
        <v>95</v>
      </c>
      <c r="J1778" s="13">
        <v>100</v>
      </c>
      <c r="K1778" s="14">
        <v>100</v>
      </c>
      <c r="L1778" s="22">
        <v>74.278350515463927</v>
      </c>
      <c r="M1778" s="1">
        <f t="shared" si="54"/>
        <v>74.278350515463927</v>
      </c>
      <c r="N1778" s="1" t="str">
        <f t="shared" si="55"/>
        <v>EQUAL</v>
      </c>
    </row>
    <row r="1779" spans="1:14" ht="15">
      <c r="A1779" s="11" t="s">
        <v>184</v>
      </c>
      <c r="B1779" s="11"/>
      <c r="C1779" s="11" t="s">
        <v>185</v>
      </c>
      <c r="D1779" s="11" t="str">
        <f>VLOOKUP(E1779,[1]region!$A:$B,2,FALSE)</f>
        <v>MD</v>
      </c>
      <c r="E1779" s="11" t="str">
        <f>IFERROR(VLOOKUP(C1779,Sheet1!C:D,2,FALSE),C1779)</f>
        <v>Moldova</v>
      </c>
      <c r="F1779" s="12">
        <v>2013</v>
      </c>
      <c r="G1779" s="5">
        <v>36.082474226804123</v>
      </c>
      <c r="H1779" s="6">
        <v>64</v>
      </c>
      <c r="I1779" s="19">
        <v>95</v>
      </c>
      <c r="J1779" s="13">
        <v>100</v>
      </c>
      <c r="K1779" s="14">
        <v>100</v>
      </c>
      <c r="L1779" s="22">
        <v>73.770618556701038</v>
      </c>
      <c r="M1779" s="1">
        <f t="shared" si="54"/>
        <v>73.770618556701038</v>
      </c>
      <c r="N1779" s="1" t="str">
        <f t="shared" si="55"/>
        <v>EQUAL</v>
      </c>
    </row>
    <row r="1780" spans="1:14" ht="15">
      <c r="A1780" s="11" t="s">
        <v>184</v>
      </c>
      <c r="B1780" s="11"/>
      <c r="C1780" s="11" t="s">
        <v>185</v>
      </c>
      <c r="D1780" s="11" t="str">
        <f>VLOOKUP(E1780,[1]region!$A:$B,2,FALSE)</f>
        <v>MD</v>
      </c>
      <c r="E1780" s="11" t="str">
        <f>IFERROR(VLOOKUP(C1780,Sheet1!C:D,2,FALSE),C1780)</f>
        <v>Moldova</v>
      </c>
      <c r="F1780" s="12">
        <v>2014</v>
      </c>
      <c r="G1780" s="5">
        <v>36.082474226804123</v>
      </c>
      <c r="H1780" s="6">
        <v>63</v>
      </c>
      <c r="I1780" s="19">
        <v>95</v>
      </c>
      <c r="J1780" s="13">
        <v>100</v>
      </c>
      <c r="K1780" s="14">
        <v>100</v>
      </c>
      <c r="L1780" s="22">
        <v>73.520618556701038</v>
      </c>
      <c r="M1780" s="1">
        <f t="shared" si="54"/>
        <v>73.520618556701038</v>
      </c>
      <c r="N1780" s="1" t="str">
        <f t="shared" si="55"/>
        <v>EQUAL</v>
      </c>
    </row>
    <row r="1781" spans="1:14" ht="15">
      <c r="A1781" s="11" t="s">
        <v>184</v>
      </c>
      <c r="B1781" s="11"/>
      <c r="C1781" s="11" t="s">
        <v>185</v>
      </c>
      <c r="D1781" s="11" t="str">
        <f>VLOOKUP(E1781,[1]region!$A:$B,2,FALSE)</f>
        <v>MD</v>
      </c>
      <c r="E1781" s="11" t="str">
        <f>IFERROR(VLOOKUP(C1781,Sheet1!C:D,2,FALSE),C1781)</f>
        <v>Moldova</v>
      </c>
      <c r="F1781" s="12">
        <v>2015</v>
      </c>
      <c r="G1781" s="5">
        <v>34.020618556701031</v>
      </c>
      <c r="H1781" s="6">
        <v>60</v>
      </c>
      <c r="I1781" s="19">
        <v>95</v>
      </c>
      <c r="J1781" s="13">
        <v>100</v>
      </c>
      <c r="K1781" s="14">
        <v>100</v>
      </c>
      <c r="L1781" s="22">
        <v>72.255154639175259</v>
      </c>
      <c r="M1781" s="1">
        <f t="shared" si="54"/>
        <v>72.255154639175259</v>
      </c>
      <c r="N1781" s="1" t="str">
        <f t="shared" si="55"/>
        <v>EQUAL</v>
      </c>
    </row>
    <row r="1782" spans="1:14" ht="15">
      <c r="A1782" s="11" t="s">
        <v>184</v>
      </c>
      <c r="B1782" s="11"/>
      <c r="C1782" s="11" t="s">
        <v>185</v>
      </c>
      <c r="D1782" s="11" t="str">
        <f>VLOOKUP(E1782,[1]region!$A:$B,2,FALSE)</f>
        <v>MD</v>
      </c>
      <c r="E1782" s="11" t="str">
        <f>IFERROR(VLOOKUP(C1782,Sheet1!C:D,2,FALSE),C1782)</f>
        <v>Moldova</v>
      </c>
      <c r="F1782" s="12">
        <v>2016</v>
      </c>
      <c r="G1782" s="5">
        <v>30.927835051546392</v>
      </c>
      <c r="H1782" s="6">
        <v>62</v>
      </c>
      <c r="I1782" s="19">
        <v>95</v>
      </c>
      <c r="J1782" s="13">
        <v>100</v>
      </c>
      <c r="K1782" s="14">
        <v>100</v>
      </c>
      <c r="L1782" s="22">
        <v>71.981958762886592</v>
      </c>
      <c r="M1782" s="1">
        <f t="shared" si="54"/>
        <v>71.981958762886592</v>
      </c>
      <c r="N1782" s="1" t="str">
        <f t="shared" si="55"/>
        <v>EQUAL</v>
      </c>
    </row>
    <row r="1783" spans="1:14" ht="15">
      <c r="A1783" s="11" t="s">
        <v>184</v>
      </c>
      <c r="B1783" s="11"/>
      <c r="C1783" s="11" t="s">
        <v>185</v>
      </c>
      <c r="D1783" s="11" t="str">
        <f>VLOOKUP(E1783,[1]region!$A:$B,2,FALSE)</f>
        <v>MD</v>
      </c>
      <c r="E1783" s="11" t="str">
        <f>IFERROR(VLOOKUP(C1783,Sheet1!C:D,2,FALSE),C1783)</f>
        <v>Moldova</v>
      </c>
      <c r="F1783" s="12">
        <v>2017</v>
      </c>
      <c r="G1783" s="5">
        <v>31.958762886597935</v>
      </c>
      <c r="H1783" s="15">
        <v>61</v>
      </c>
      <c r="I1783" s="19">
        <v>95</v>
      </c>
      <c r="J1783" s="13">
        <v>100</v>
      </c>
      <c r="K1783" s="14">
        <v>100</v>
      </c>
      <c r="L1783" s="22">
        <v>71.989690721649481</v>
      </c>
      <c r="M1783" s="1">
        <f t="shared" si="54"/>
        <v>71.989690721649481</v>
      </c>
      <c r="N1783" s="1" t="str">
        <f t="shared" si="55"/>
        <v>EQUAL</v>
      </c>
    </row>
    <row r="1784" spans="1:14" ht="15">
      <c r="A1784" s="11" t="s">
        <v>190</v>
      </c>
      <c r="B1784" s="11"/>
      <c r="C1784" s="11" t="s">
        <v>191</v>
      </c>
      <c r="D1784" s="11" t="str">
        <f>VLOOKUP(E1784,[1]region!$A:$B,2,FALSE)</f>
        <v>MN</v>
      </c>
      <c r="E1784" s="11" t="str">
        <f>IFERROR(VLOOKUP(C1784,Sheet1!C:D,2,FALSE),C1784)</f>
        <v>Mongolia</v>
      </c>
      <c r="F1784" s="12">
        <v>2000</v>
      </c>
      <c r="G1784" s="5">
        <v>30.927835051546392</v>
      </c>
      <c r="H1784" s="6">
        <v>82</v>
      </c>
      <c r="I1784" s="19">
        <v>100</v>
      </c>
      <c r="J1784" s="13">
        <v>100</v>
      </c>
      <c r="K1784" s="14">
        <v>100</v>
      </c>
      <c r="L1784" s="22">
        <v>78.231958762886592</v>
      </c>
      <c r="M1784" s="1">
        <f t="shared" si="54"/>
        <v>78.231958762886592</v>
      </c>
      <c r="N1784" s="1" t="str">
        <f t="shared" si="55"/>
        <v>EQUAL</v>
      </c>
    </row>
    <row r="1785" spans="1:14" ht="15">
      <c r="A1785" s="11" t="s">
        <v>190</v>
      </c>
      <c r="B1785" s="11"/>
      <c r="C1785" s="11" t="s">
        <v>191</v>
      </c>
      <c r="D1785" s="11" t="str">
        <f>VLOOKUP(E1785,[1]region!$A:$B,2,FALSE)</f>
        <v>MN</v>
      </c>
      <c r="E1785" s="11" t="str">
        <f>IFERROR(VLOOKUP(C1785,Sheet1!C:D,2,FALSE),C1785)</f>
        <v>Mongolia</v>
      </c>
      <c r="F1785" s="12">
        <v>2001</v>
      </c>
      <c r="G1785" s="5">
        <v>30.927835051546392</v>
      </c>
      <c r="H1785" s="6">
        <v>82</v>
      </c>
      <c r="I1785" s="19">
        <v>100</v>
      </c>
      <c r="J1785" s="13">
        <v>100</v>
      </c>
      <c r="K1785" s="14">
        <v>100</v>
      </c>
      <c r="L1785" s="22">
        <v>78.231958762886592</v>
      </c>
      <c r="M1785" s="1">
        <f t="shared" si="54"/>
        <v>78.231958762886592</v>
      </c>
      <c r="N1785" s="1" t="str">
        <f t="shared" si="55"/>
        <v>EQUAL</v>
      </c>
    </row>
    <row r="1786" spans="1:14" ht="15">
      <c r="A1786" s="11" t="s">
        <v>190</v>
      </c>
      <c r="B1786" s="11"/>
      <c r="C1786" s="11" t="s">
        <v>191</v>
      </c>
      <c r="D1786" s="11" t="str">
        <f>VLOOKUP(E1786,[1]region!$A:$B,2,FALSE)</f>
        <v>MN</v>
      </c>
      <c r="E1786" s="11" t="str">
        <f>IFERROR(VLOOKUP(C1786,Sheet1!C:D,2,FALSE),C1786)</f>
        <v>Mongolia</v>
      </c>
      <c r="F1786" s="12">
        <v>2002</v>
      </c>
      <c r="G1786" s="5">
        <v>30.927835051546392</v>
      </c>
      <c r="H1786" s="6">
        <v>82</v>
      </c>
      <c r="I1786" s="19">
        <v>100</v>
      </c>
      <c r="J1786" s="13">
        <v>100</v>
      </c>
      <c r="K1786" s="14">
        <v>100</v>
      </c>
      <c r="L1786" s="22">
        <v>78.231958762886592</v>
      </c>
      <c r="M1786" s="1">
        <f t="shared" si="54"/>
        <v>78.231958762886592</v>
      </c>
      <c r="N1786" s="1" t="str">
        <f t="shared" si="55"/>
        <v>EQUAL</v>
      </c>
    </row>
    <row r="1787" spans="1:14" ht="15">
      <c r="A1787" s="11" t="s">
        <v>190</v>
      </c>
      <c r="B1787" s="11"/>
      <c r="C1787" s="11" t="s">
        <v>191</v>
      </c>
      <c r="D1787" s="11" t="str">
        <f>VLOOKUP(E1787,[1]region!$A:$B,2,FALSE)</f>
        <v>MN</v>
      </c>
      <c r="E1787" s="11" t="str">
        <f>IFERROR(VLOOKUP(C1787,Sheet1!C:D,2,FALSE),C1787)</f>
        <v>Mongolia</v>
      </c>
      <c r="F1787" s="12">
        <v>2003</v>
      </c>
      <c r="G1787" s="5">
        <v>30.927835051546392</v>
      </c>
      <c r="H1787" s="6">
        <v>83</v>
      </c>
      <c r="I1787" s="19">
        <v>100</v>
      </c>
      <c r="J1787" s="13">
        <v>100</v>
      </c>
      <c r="K1787" s="14">
        <v>100</v>
      </c>
      <c r="L1787" s="22">
        <v>78.481958762886592</v>
      </c>
      <c r="M1787" s="1">
        <f t="shared" si="54"/>
        <v>78.481958762886592</v>
      </c>
      <c r="N1787" s="1" t="str">
        <f t="shared" si="55"/>
        <v>EQUAL</v>
      </c>
    </row>
    <row r="1788" spans="1:14" ht="15">
      <c r="A1788" s="11" t="s">
        <v>190</v>
      </c>
      <c r="B1788" s="11"/>
      <c r="C1788" s="11" t="s">
        <v>191</v>
      </c>
      <c r="D1788" s="11" t="str">
        <f>VLOOKUP(E1788,[1]region!$A:$B,2,FALSE)</f>
        <v>MN</v>
      </c>
      <c r="E1788" s="11" t="str">
        <f>IFERROR(VLOOKUP(C1788,Sheet1!C:D,2,FALSE),C1788)</f>
        <v>Mongolia</v>
      </c>
      <c r="F1788" s="12">
        <v>2004</v>
      </c>
      <c r="G1788" s="5">
        <v>30.927835051546392</v>
      </c>
      <c r="H1788" s="6">
        <v>82</v>
      </c>
      <c r="I1788" s="19">
        <v>100</v>
      </c>
      <c r="J1788" s="13">
        <v>100</v>
      </c>
      <c r="K1788" s="14">
        <v>100</v>
      </c>
      <c r="L1788" s="22">
        <v>78.231958762886592</v>
      </c>
      <c r="M1788" s="1">
        <f t="shared" si="54"/>
        <v>78.231958762886592</v>
      </c>
      <c r="N1788" s="1" t="str">
        <f t="shared" si="55"/>
        <v>EQUAL</v>
      </c>
    </row>
    <row r="1789" spans="1:14" ht="15">
      <c r="A1789" s="11" t="s">
        <v>190</v>
      </c>
      <c r="B1789" s="11"/>
      <c r="C1789" s="11" t="s">
        <v>191</v>
      </c>
      <c r="D1789" s="11" t="str">
        <f>VLOOKUP(E1789,[1]region!$A:$B,2,FALSE)</f>
        <v>MN</v>
      </c>
      <c r="E1789" s="11" t="str">
        <f>IFERROR(VLOOKUP(C1789,Sheet1!C:D,2,FALSE),C1789)</f>
        <v>Mongolia</v>
      </c>
      <c r="F1789" s="12">
        <v>2005</v>
      </c>
      <c r="G1789" s="5">
        <v>30.927835051546392</v>
      </c>
      <c r="H1789" s="6">
        <v>83</v>
      </c>
      <c r="I1789" s="19">
        <v>100</v>
      </c>
      <c r="J1789" s="13">
        <v>100</v>
      </c>
      <c r="K1789" s="14">
        <v>100</v>
      </c>
      <c r="L1789" s="22">
        <v>78.481958762886592</v>
      </c>
      <c r="M1789" s="1">
        <f t="shared" si="54"/>
        <v>78.481958762886592</v>
      </c>
      <c r="N1789" s="1" t="str">
        <f t="shared" si="55"/>
        <v>EQUAL</v>
      </c>
    </row>
    <row r="1790" spans="1:14" ht="15">
      <c r="A1790" s="11" t="s">
        <v>190</v>
      </c>
      <c r="B1790" s="11"/>
      <c r="C1790" s="11" t="s">
        <v>191</v>
      </c>
      <c r="D1790" s="11" t="str">
        <f>VLOOKUP(E1790,[1]region!$A:$B,2,FALSE)</f>
        <v>MN</v>
      </c>
      <c r="E1790" s="11" t="str">
        <f>IFERROR(VLOOKUP(C1790,Sheet1!C:D,2,FALSE),C1790)</f>
        <v>Mongolia</v>
      </c>
      <c r="F1790" s="12">
        <v>2006</v>
      </c>
      <c r="G1790" s="5">
        <v>28.865979381443296</v>
      </c>
      <c r="H1790" s="6">
        <v>82</v>
      </c>
      <c r="I1790" s="19">
        <v>100</v>
      </c>
      <c r="J1790" s="13">
        <v>100</v>
      </c>
      <c r="K1790" s="14">
        <v>100</v>
      </c>
      <c r="L1790" s="22">
        <v>77.716494845360828</v>
      </c>
      <c r="M1790" s="1">
        <f t="shared" si="54"/>
        <v>77.716494845360828</v>
      </c>
      <c r="N1790" s="1" t="str">
        <f t="shared" si="55"/>
        <v>EQUAL</v>
      </c>
    </row>
    <row r="1791" spans="1:14" ht="15">
      <c r="A1791" s="11" t="s">
        <v>190</v>
      </c>
      <c r="B1791" s="11"/>
      <c r="C1791" s="11" t="s">
        <v>191</v>
      </c>
      <c r="D1791" s="11" t="str">
        <f>VLOOKUP(E1791,[1]region!$A:$B,2,FALSE)</f>
        <v>MN</v>
      </c>
      <c r="E1791" s="11" t="str">
        <f>IFERROR(VLOOKUP(C1791,Sheet1!C:D,2,FALSE),C1791)</f>
        <v>Mongolia</v>
      </c>
      <c r="F1791" s="12">
        <v>2007</v>
      </c>
      <c r="G1791" s="5">
        <v>30.927835051546392</v>
      </c>
      <c r="H1791" s="6">
        <v>82</v>
      </c>
      <c r="I1791" s="19">
        <v>100</v>
      </c>
      <c r="J1791" s="13">
        <v>100</v>
      </c>
      <c r="K1791" s="14">
        <v>100</v>
      </c>
      <c r="L1791" s="22">
        <v>78.231958762886592</v>
      </c>
      <c r="M1791" s="1">
        <f t="shared" si="54"/>
        <v>78.231958762886592</v>
      </c>
      <c r="N1791" s="1" t="str">
        <f t="shared" si="55"/>
        <v>EQUAL</v>
      </c>
    </row>
    <row r="1792" spans="1:14" ht="15">
      <c r="A1792" s="11" t="s">
        <v>190</v>
      </c>
      <c r="B1792" s="11"/>
      <c r="C1792" s="11" t="s">
        <v>191</v>
      </c>
      <c r="D1792" s="11" t="str">
        <f>VLOOKUP(E1792,[1]region!$A:$B,2,FALSE)</f>
        <v>MN</v>
      </c>
      <c r="E1792" s="11" t="str">
        <f>IFERROR(VLOOKUP(C1792,Sheet1!C:D,2,FALSE),C1792)</f>
        <v>Mongolia</v>
      </c>
      <c r="F1792" s="12">
        <v>2008</v>
      </c>
      <c r="G1792" s="5">
        <v>30.927835051546392</v>
      </c>
      <c r="H1792" s="6">
        <v>82</v>
      </c>
      <c r="I1792" s="19">
        <v>100</v>
      </c>
      <c r="J1792" s="13">
        <v>100</v>
      </c>
      <c r="K1792" s="14">
        <v>100</v>
      </c>
      <c r="L1792" s="22">
        <v>78.231958762886592</v>
      </c>
      <c r="M1792" s="1">
        <f t="shared" si="54"/>
        <v>78.231958762886592</v>
      </c>
      <c r="N1792" s="1" t="str">
        <f t="shared" si="55"/>
        <v>EQUAL</v>
      </c>
    </row>
    <row r="1793" spans="1:14" ht="15">
      <c r="A1793" s="11" t="s">
        <v>190</v>
      </c>
      <c r="B1793" s="11"/>
      <c r="C1793" s="11" t="s">
        <v>191</v>
      </c>
      <c r="D1793" s="11" t="str">
        <f>VLOOKUP(E1793,[1]region!$A:$B,2,FALSE)</f>
        <v>MN</v>
      </c>
      <c r="E1793" s="11" t="str">
        <f>IFERROR(VLOOKUP(C1793,Sheet1!C:D,2,FALSE),C1793)</f>
        <v>Mongolia</v>
      </c>
      <c r="F1793" s="12">
        <v>2009</v>
      </c>
      <c r="G1793" s="5">
        <v>27.835051546391753</v>
      </c>
      <c r="H1793" s="6">
        <v>85</v>
      </c>
      <c r="I1793" s="19">
        <v>100</v>
      </c>
      <c r="J1793" s="13">
        <v>100</v>
      </c>
      <c r="K1793" s="14">
        <v>100</v>
      </c>
      <c r="L1793" s="22">
        <v>78.208762886597938</v>
      </c>
      <c r="M1793" s="1">
        <f t="shared" si="54"/>
        <v>78.208762886597938</v>
      </c>
      <c r="N1793" s="1" t="str">
        <f t="shared" si="55"/>
        <v>EQUAL</v>
      </c>
    </row>
    <row r="1794" spans="1:14" ht="15">
      <c r="A1794" s="11" t="s">
        <v>190</v>
      </c>
      <c r="B1794" s="11"/>
      <c r="C1794" s="11" t="s">
        <v>191</v>
      </c>
      <c r="D1794" s="11" t="str">
        <f>VLOOKUP(E1794,[1]region!$A:$B,2,FALSE)</f>
        <v>MN</v>
      </c>
      <c r="E1794" s="11" t="str">
        <f>IFERROR(VLOOKUP(C1794,Sheet1!C:D,2,FALSE),C1794)</f>
        <v>Mongolia</v>
      </c>
      <c r="F1794" s="12">
        <v>2010</v>
      </c>
      <c r="G1794" s="5">
        <v>27.835051546391753</v>
      </c>
      <c r="H1794" s="6">
        <v>85</v>
      </c>
      <c r="I1794" s="19">
        <v>100</v>
      </c>
      <c r="J1794" s="13">
        <v>100</v>
      </c>
      <c r="K1794" s="14">
        <v>100</v>
      </c>
      <c r="L1794" s="22">
        <v>78.208762886597938</v>
      </c>
      <c r="M1794" s="1">
        <f t="shared" si="54"/>
        <v>78.208762886597938</v>
      </c>
      <c r="N1794" s="1" t="str">
        <f t="shared" si="55"/>
        <v>EQUAL</v>
      </c>
    </row>
    <row r="1795" spans="1:14" ht="15">
      <c r="A1795" s="11" t="s">
        <v>190</v>
      </c>
      <c r="B1795" s="11"/>
      <c r="C1795" s="11" t="s">
        <v>191</v>
      </c>
      <c r="D1795" s="11" t="str">
        <f>VLOOKUP(E1795,[1]region!$A:$B,2,FALSE)</f>
        <v>MN</v>
      </c>
      <c r="E1795" s="11" t="str">
        <f>IFERROR(VLOOKUP(C1795,Sheet1!C:D,2,FALSE),C1795)</f>
        <v>Mongolia</v>
      </c>
      <c r="F1795" s="12">
        <v>2011</v>
      </c>
      <c r="G1795" s="5">
        <v>27.59496907216495</v>
      </c>
      <c r="H1795" s="6">
        <v>85</v>
      </c>
      <c r="I1795" s="19">
        <v>100</v>
      </c>
      <c r="J1795" s="13">
        <v>100</v>
      </c>
      <c r="K1795" s="14">
        <v>100</v>
      </c>
      <c r="L1795" s="22">
        <v>78.148742268041246</v>
      </c>
      <c r="M1795" s="1">
        <f t="shared" ref="M1795:M1858" si="56">G1795*0.25+H1795*0.25+I1795*0.25+J1795*0.15+K1795*0.1</f>
        <v>78.148742268041246</v>
      </c>
      <c r="N1795" s="1" t="str">
        <f t="shared" ref="N1795:N1858" si="57">IF(ABS(M1795-L1795)&lt;0.5,"EQUAL", "NOT EQUAL")</f>
        <v>EQUAL</v>
      </c>
    </row>
    <row r="1796" spans="1:14" ht="15">
      <c r="A1796" s="11" t="s">
        <v>190</v>
      </c>
      <c r="B1796" s="11"/>
      <c r="C1796" s="11" t="s">
        <v>191</v>
      </c>
      <c r="D1796" s="11" t="str">
        <f>VLOOKUP(E1796,[1]region!$A:$B,2,FALSE)</f>
        <v>MN</v>
      </c>
      <c r="E1796" s="11" t="str">
        <f>IFERROR(VLOOKUP(C1796,Sheet1!C:D,2,FALSE),C1796)</f>
        <v>Mongolia</v>
      </c>
      <c r="F1796" s="12">
        <v>2012</v>
      </c>
      <c r="G1796" s="5">
        <v>37.113402061855673</v>
      </c>
      <c r="H1796" s="6">
        <v>86</v>
      </c>
      <c r="I1796" s="19">
        <v>100</v>
      </c>
      <c r="J1796" s="13">
        <v>100</v>
      </c>
      <c r="K1796" s="14">
        <v>100</v>
      </c>
      <c r="L1796" s="22">
        <v>80.778350515463927</v>
      </c>
      <c r="M1796" s="1">
        <f t="shared" si="56"/>
        <v>80.778350515463927</v>
      </c>
      <c r="N1796" s="1" t="str">
        <f t="shared" si="57"/>
        <v>EQUAL</v>
      </c>
    </row>
    <row r="1797" spans="1:14" ht="15">
      <c r="A1797" s="11" t="s">
        <v>190</v>
      </c>
      <c r="B1797" s="11"/>
      <c r="C1797" s="11" t="s">
        <v>191</v>
      </c>
      <c r="D1797" s="11" t="str">
        <f>VLOOKUP(E1797,[1]region!$A:$B,2,FALSE)</f>
        <v>MN</v>
      </c>
      <c r="E1797" s="11" t="str">
        <f>IFERROR(VLOOKUP(C1797,Sheet1!C:D,2,FALSE),C1797)</f>
        <v>Mongolia</v>
      </c>
      <c r="F1797" s="12">
        <v>2013</v>
      </c>
      <c r="G1797" s="5">
        <v>39.175257731958766</v>
      </c>
      <c r="H1797" s="6">
        <v>86</v>
      </c>
      <c r="I1797" s="19">
        <v>100</v>
      </c>
      <c r="J1797" s="13">
        <v>100</v>
      </c>
      <c r="K1797" s="14">
        <v>100</v>
      </c>
      <c r="L1797" s="22">
        <v>81.293814432989691</v>
      </c>
      <c r="M1797" s="1">
        <f t="shared" si="56"/>
        <v>81.293814432989691</v>
      </c>
      <c r="N1797" s="1" t="str">
        <f t="shared" si="57"/>
        <v>EQUAL</v>
      </c>
    </row>
    <row r="1798" spans="1:14" ht="15">
      <c r="A1798" s="11" t="s">
        <v>190</v>
      </c>
      <c r="B1798" s="11"/>
      <c r="C1798" s="11" t="s">
        <v>191</v>
      </c>
      <c r="D1798" s="11" t="str">
        <f>VLOOKUP(E1798,[1]region!$A:$B,2,FALSE)</f>
        <v>MN</v>
      </c>
      <c r="E1798" s="11" t="str">
        <f>IFERROR(VLOOKUP(C1798,Sheet1!C:D,2,FALSE),C1798)</f>
        <v>Mongolia</v>
      </c>
      <c r="F1798" s="12">
        <v>2014</v>
      </c>
      <c r="G1798" s="5">
        <v>40.206185567010309</v>
      </c>
      <c r="H1798" s="6">
        <v>86</v>
      </c>
      <c r="I1798" s="19">
        <v>100</v>
      </c>
      <c r="J1798" s="13">
        <v>100</v>
      </c>
      <c r="K1798" s="14">
        <v>100</v>
      </c>
      <c r="L1798" s="22">
        <v>81.551546391752581</v>
      </c>
      <c r="M1798" s="1">
        <f t="shared" si="56"/>
        <v>81.551546391752581</v>
      </c>
      <c r="N1798" s="1" t="str">
        <f t="shared" si="57"/>
        <v>EQUAL</v>
      </c>
    </row>
    <row r="1799" spans="1:14" ht="15">
      <c r="A1799" s="11" t="s">
        <v>190</v>
      </c>
      <c r="B1799" s="11"/>
      <c r="C1799" s="11" t="s">
        <v>191</v>
      </c>
      <c r="D1799" s="11" t="str">
        <f>VLOOKUP(E1799,[1]region!$A:$B,2,FALSE)</f>
        <v>MN</v>
      </c>
      <c r="E1799" s="11" t="str">
        <f>IFERROR(VLOOKUP(C1799,Sheet1!C:D,2,FALSE),C1799)</f>
        <v>Mongolia</v>
      </c>
      <c r="F1799" s="12">
        <v>2015</v>
      </c>
      <c r="G1799" s="5">
        <v>40.206185567010309</v>
      </c>
      <c r="H1799" s="6">
        <v>86</v>
      </c>
      <c r="I1799" s="19">
        <v>100</v>
      </c>
      <c r="J1799" s="13">
        <v>100</v>
      </c>
      <c r="K1799" s="14">
        <v>100</v>
      </c>
      <c r="L1799" s="22">
        <v>81.551546391752581</v>
      </c>
      <c r="M1799" s="1">
        <f t="shared" si="56"/>
        <v>81.551546391752581</v>
      </c>
      <c r="N1799" s="1" t="str">
        <f t="shared" si="57"/>
        <v>EQUAL</v>
      </c>
    </row>
    <row r="1800" spans="1:14" ht="15">
      <c r="A1800" s="11" t="s">
        <v>190</v>
      </c>
      <c r="B1800" s="11"/>
      <c r="C1800" s="11" t="s">
        <v>191</v>
      </c>
      <c r="D1800" s="11" t="str">
        <f>VLOOKUP(E1800,[1]region!$A:$B,2,FALSE)</f>
        <v>MN</v>
      </c>
      <c r="E1800" s="11" t="str">
        <f>IFERROR(VLOOKUP(C1800,Sheet1!C:D,2,FALSE),C1800)</f>
        <v>Mongolia</v>
      </c>
      <c r="F1800" s="12">
        <v>2016</v>
      </c>
      <c r="G1800" s="5">
        <v>39.175257731958766</v>
      </c>
      <c r="H1800" s="6">
        <v>85</v>
      </c>
      <c r="I1800" s="19">
        <v>100</v>
      </c>
      <c r="J1800" s="13">
        <v>100</v>
      </c>
      <c r="K1800" s="14">
        <v>100</v>
      </c>
      <c r="L1800" s="22">
        <v>81.043814432989691</v>
      </c>
      <c r="M1800" s="1">
        <f t="shared" si="56"/>
        <v>81.043814432989691</v>
      </c>
      <c r="N1800" s="1" t="str">
        <f t="shared" si="57"/>
        <v>EQUAL</v>
      </c>
    </row>
    <row r="1801" spans="1:14" ht="15">
      <c r="A1801" s="11" t="s">
        <v>190</v>
      </c>
      <c r="B1801" s="11"/>
      <c r="C1801" s="11" t="s">
        <v>191</v>
      </c>
      <c r="D1801" s="11" t="str">
        <f>VLOOKUP(E1801,[1]region!$A:$B,2,FALSE)</f>
        <v>MN</v>
      </c>
      <c r="E1801" s="11" t="str">
        <f>IFERROR(VLOOKUP(C1801,Sheet1!C:D,2,FALSE),C1801)</f>
        <v>Mongolia</v>
      </c>
      <c r="F1801" s="12">
        <v>2017</v>
      </c>
      <c r="G1801" s="5">
        <v>37.113402061855673</v>
      </c>
      <c r="H1801" s="15">
        <v>85</v>
      </c>
      <c r="I1801" s="19">
        <v>100</v>
      </c>
      <c r="J1801" s="13">
        <v>100</v>
      </c>
      <c r="K1801" s="14">
        <v>100</v>
      </c>
      <c r="L1801" s="22">
        <v>80.528350515463927</v>
      </c>
      <c r="M1801" s="1">
        <f t="shared" si="56"/>
        <v>80.528350515463927</v>
      </c>
      <c r="N1801" s="1" t="str">
        <f t="shared" si="57"/>
        <v>EQUAL</v>
      </c>
    </row>
    <row r="1802" spans="1:14" ht="15">
      <c r="A1802" s="11" t="s">
        <v>188</v>
      </c>
      <c r="B1802" s="11"/>
      <c r="C1802" s="11" t="s">
        <v>189</v>
      </c>
      <c r="D1802" s="11" t="str">
        <f>VLOOKUP(E1802,[1]region!$A:$B,2,FALSE)</f>
        <v>ME</v>
      </c>
      <c r="E1802" s="11" t="str">
        <f>IFERROR(VLOOKUP(C1802,Sheet1!C:D,2,FALSE),C1802)</f>
        <v>Montenegro</v>
      </c>
      <c r="F1802" s="12">
        <v>2000</v>
      </c>
      <c r="G1802" s="5">
        <v>34.020618556701031</v>
      </c>
      <c r="H1802" s="6">
        <v>65</v>
      </c>
      <c r="I1802" s="19">
        <v>95</v>
      </c>
      <c r="J1802" s="13">
        <v>100</v>
      </c>
      <c r="K1802" s="14">
        <v>100</v>
      </c>
      <c r="L1802" s="22">
        <v>73.505154639175259</v>
      </c>
      <c r="M1802" s="1">
        <f t="shared" si="56"/>
        <v>73.505154639175259</v>
      </c>
      <c r="N1802" s="1" t="str">
        <f t="shared" si="57"/>
        <v>EQUAL</v>
      </c>
    </row>
    <row r="1803" spans="1:14" ht="15">
      <c r="A1803" s="11" t="s">
        <v>188</v>
      </c>
      <c r="B1803" s="11"/>
      <c r="C1803" s="11" t="s">
        <v>189</v>
      </c>
      <c r="D1803" s="11" t="str">
        <f>VLOOKUP(E1803,[1]region!$A:$B,2,FALSE)</f>
        <v>ME</v>
      </c>
      <c r="E1803" s="11" t="str">
        <f>IFERROR(VLOOKUP(C1803,Sheet1!C:D,2,FALSE),C1803)</f>
        <v>Montenegro</v>
      </c>
      <c r="F1803" s="12">
        <v>2001</v>
      </c>
      <c r="G1803" s="5">
        <v>34.020618556701031</v>
      </c>
      <c r="H1803" s="6">
        <v>65</v>
      </c>
      <c r="I1803" s="19">
        <v>95</v>
      </c>
      <c r="J1803" s="13">
        <v>100</v>
      </c>
      <c r="K1803" s="14">
        <v>100</v>
      </c>
      <c r="L1803" s="22">
        <v>73.505154639175259</v>
      </c>
      <c r="M1803" s="1">
        <f t="shared" si="56"/>
        <v>73.505154639175259</v>
      </c>
      <c r="N1803" s="1" t="str">
        <f t="shared" si="57"/>
        <v>EQUAL</v>
      </c>
    </row>
    <row r="1804" spans="1:14" ht="15">
      <c r="A1804" s="11" t="s">
        <v>188</v>
      </c>
      <c r="B1804" s="11"/>
      <c r="C1804" s="11" t="s">
        <v>189</v>
      </c>
      <c r="D1804" s="11" t="str">
        <f>VLOOKUP(E1804,[1]region!$A:$B,2,FALSE)</f>
        <v>ME</v>
      </c>
      <c r="E1804" s="11" t="str">
        <f>IFERROR(VLOOKUP(C1804,Sheet1!C:D,2,FALSE),C1804)</f>
        <v>Montenegro</v>
      </c>
      <c r="F1804" s="12">
        <v>2002</v>
      </c>
      <c r="G1804" s="5">
        <v>34.020618556701031</v>
      </c>
      <c r="H1804" s="6">
        <v>65</v>
      </c>
      <c r="I1804" s="19">
        <v>95</v>
      </c>
      <c r="J1804" s="13">
        <v>100</v>
      </c>
      <c r="K1804" s="14">
        <v>100</v>
      </c>
      <c r="L1804" s="22">
        <v>73.505154639175259</v>
      </c>
      <c r="M1804" s="1">
        <f t="shared" si="56"/>
        <v>73.505154639175259</v>
      </c>
      <c r="N1804" s="1" t="str">
        <f t="shared" si="57"/>
        <v>EQUAL</v>
      </c>
    </row>
    <row r="1805" spans="1:14" ht="15">
      <c r="A1805" s="11" t="s">
        <v>188</v>
      </c>
      <c r="B1805" s="11"/>
      <c r="C1805" s="11" t="s">
        <v>189</v>
      </c>
      <c r="D1805" s="11" t="str">
        <f>VLOOKUP(E1805,[1]region!$A:$B,2,FALSE)</f>
        <v>ME</v>
      </c>
      <c r="E1805" s="11" t="str">
        <f>IFERROR(VLOOKUP(C1805,Sheet1!C:D,2,FALSE),C1805)</f>
        <v>Montenegro</v>
      </c>
      <c r="F1805" s="12">
        <v>2003</v>
      </c>
      <c r="G1805" s="5">
        <v>34.020618556701031</v>
      </c>
      <c r="H1805" s="6">
        <v>65</v>
      </c>
      <c r="I1805" s="19">
        <v>95</v>
      </c>
      <c r="J1805" s="13">
        <v>100</v>
      </c>
      <c r="K1805" s="14">
        <v>100</v>
      </c>
      <c r="L1805" s="22">
        <v>73.505154639175259</v>
      </c>
      <c r="M1805" s="1">
        <f t="shared" si="56"/>
        <v>73.505154639175259</v>
      </c>
      <c r="N1805" s="1" t="str">
        <f t="shared" si="57"/>
        <v>EQUAL</v>
      </c>
    </row>
    <row r="1806" spans="1:14" ht="15">
      <c r="A1806" s="11" t="s">
        <v>188</v>
      </c>
      <c r="B1806" s="11"/>
      <c r="C1806" s="11" t="s">
        <v>189</v>
      </c>
      <c r="D1806" s="11" t="str">
        <f>VLOOKUP(E1806,[1]region!$A:$B,2,FALSE)</f>
        <v>ME</v>
      </c>
      <c r="E1806" s="11" t="str">
        <f>IFERROR(VLOOKUP(C1806,Sheet1!C:D,2,FALSE),C1806)</f>
        <v>Montenegro</v>
      </c>
      <c r="F1806" s="12">
        <v>2004</v>
      </c>
      <c r="G1806" s="5">
        <v>34.020618556701031</v>
      </c>
      <c r="H1806" s="6">
        <v>65</v>
      </c>
      <c r="I1806" s="19">
        <v>95</v>
      </c>
      <c r="J1806" s="13">
        <v>100</v>
      </c>
      <c r="K1806" s="14">
        <v>100</v>
      </c>
      <c r="L1806" s="22">
        <v>73.505154639175259</v>
      </c>
      <c r="M1806" s="1">
        <f t="shared" si="56"/>
        <v>73.505154639175259</v>
      </c>
      <c r="N1806" s="1" t="str">
        <f t="shared" si="57"/>
        <v>EQUAL</v>
      </c>
    </row>
    <row r="1807" spans="1:14" ht="15">
      <c r="A1807" s="11" t="s">
        <v>188</v>
      </c>
      <c r="B1807" s="11"/>
      <c r="C1807" s="11" t="s">
        <v>189</v>
      </c>
      <c r="D1807" s="11" t="str">
        <f>VLOOKUP(E1807,[1]region!$A:$B,2,FALSE)</f>
        <v>ME</v>
      </c>
      <c r="E1807" s="11" t="str">
        <f>IFERROR(VLOOKUP(C1807,Sheet1!C:D,2,FALSE),C1807)</f>
        <v>Montenegro</v>
      </c>
      <c r="F1807" s="12">
        <v>2005</v>
      </c>
      <c r="G1807" s="5">
        <v>34.020618556701031</v>
      </c>
      <c r="H1807" s="6">
        <v>65</v>
      </c>
      <c r="I1807" s="19">
        <v>95</v>
      </c>
      <c r="J1807" s="13">
        <v>100</v>
      </c>
      <c r="K1807" s="14">
        <v>100</v>
      </c>
      <c r="L1807" s="22">
        <v>73.505154639175259</v>
      </c>
      <c r="M1807" s="1">
        <f t="shared" si="56"/>
        <v>73.505154639175259</v>
      </c>
      <c r="N1807" s="1" t="str">
        <f t="shared" si="57"/>
        <v>EQUAL</v>
      </c>
    </row>
    <row r="1808" spans="1:14" ht="15">
      <c r="A1808" s="11" t="s">
        <v>188</v>
      </c>
      <c r="B1808" s="11"/>
      <c r="C1808" s="11" t="s">
        <v>189</v>
      </c>
      <c r="D1808" s="11" t="str">
        <f>VLOOKUP(E1808,[1]region!$A:$B,2,FALSE)</f>
        <v>ME</v>
      </c>
      <c r="E1808" s="11" t="str">
        <f>IFERROR(VLOOKUP(C1808,Sheet1!C:D,2,FALSE),C1808)</f>
        <v>Montenegro</v>
      </c>
      <c r="F1808" s="12">
        <v>2006</v>
      </c>
      <c r="G1808" s="5">
        <v>34.020618556701031</v>
      </c>
      <c r="H1808" s="6">
        <v>65</v>
      </c>
      <c r="I1808" s="19">
        <v>95</v>
      </c>
      <c r="J1808" s="13">
        <v>100</v>
      </c>
      <c r="K1808" s="14">
        <v>100</v>
      </c>
      <c r="L1808" s="22">
        <v>73.505154639175259</v>
      </c>
      <c r="M1808" s="1">
        <f t="shared" si="56"/>
        <v>73.505154639175259</v>
      </c>
      <c r="N1808" s="1" t="str">
        <f t="shared" si="57"/>
        <v>EQUAL</v>
      </c>
    </row>
    <row r="1809" spans="1:14" ht="15">
      <c r="A1809" s="11" t="s">
        <v>188</v>
      </c>
      <c r="B1809" s="11"/>
      <c r="C1809" s="11" t="s">
        <v>189</v>
      </c>
      <c r="D1809" s="11" t="str">
        <f>VLOOKUP(E1809,[1]region!$A:$B,2,FALSE)</f>
        <v>ME</v>
      </c>
      <c r="E1809" s="11" t="str">
        <f>IFERROR(VLOOKUP(C1809,Sheet1!C:D,2,FALSE),C1809)</f>
        <v>Montenegro</v>
      </c>
      <c r="F1809" s="12">
        <v>2007</v>
      </c>
      <c r="G1809" s="5">
        <v>34.020618556701031</v>
      </c>
      <c r="H1809" s="6">
        <v>65</v>
      </c>
      <c r="I1809" s="19">
        <v>95</v>
      </c>
      <c r="J1809" s="13">
        <v>100</v>
      </c>
      <c r="K1809" s="14">
        <v>100</v>
      </c>
      <c r="L1809" s="22">
        <v>73.505154639175259</v>
      </c>
      <c r="M1809" s="1">
        <f t="shared" si="56"/>
        <v>73.505154639175259</v>
      </c>
      <c r="N1809" s="1" t="str">
        <f t="shared" si="57"/>
        <v>EQUAL</v>
      </c>
    </row>
    <row r="1810" spans="1:14" ht="15">
      <c r="A1810" s="11" t="s">
        <v>188</v>
      </c>
      <c r="B1810" s="11"/>
      <c r="C1810" s="11" t="s">
        <v>189</v>
      </c>
      <c r="D1810" s="11" t="str">
        <f>VLOOKUP(E1810,[1]region!$A:$B,2,FALSE)</f>
        <v>ME</v>
      </c>
      <c r="E1810" s="11" t="str">
        <f>IFERROR(VLOOKUP(C1810,Sheet1!C:D,2,FALSE),C1810)</f>
        <v>Montenegro</v>
      </c>
      <c r="F1810" s="12">
        <v>2008</v>
      </c>
      <c r="G1810" s="5">
        <v>35.051546391752574</v>
      </c>
      <c r="H1810" s="6">
        <v>66</v>
      </c>
      <c r="I1810" s="19">
        <v>95</v>
      </c>
      <c r="J1810" s="13">
        <v>100</v>
      </c>
      <c r="K1810" s="14">
        <v>100</v>
      </c>
      <c r="L1810" s="22">
        <v>74.012886597938149</v>
      </c>
      <c r="M1810" s="1">
        <f t="shared" si="56"/>
        <v>74.012886597938149</v>
      </c>
      <c r="N1810" s="1" t="str">
        <f t="shared" si="57"/>
        <v>EQUAL</v>
      </c>
    </row>
    <row r="1811" spans="1:14" ht="15">
      <c r="A1811" s="11" t="s">
        <v>188</v>
      </c>
      <c r="B1811" s="11"/>
      <c r="C1811" s="11" t="s">
        <v>189</v>
      </c>
      <c r="D1811" s="11" t="str">
        <f>VLOOKUP(E1811,[1]region!$A:$B,2,FALSE)</f>
        <v>ME</v>
      </c>
      <c r="E1811" s="11" t="str">
        <f>IFERROR(VLOOKUP(C1811,Sheet1!C:D,2,FALSE),C1811)</f>
        <v>Montenegro</v>
      </c>
      <c r="F1811" s="12">
        <v>2009</v>
      </c>
      <c r="G1811" s="5">
        <v>40.206185567010309</v>
      </c>
      <c r="H1811" s="6">
        <v>69</v>
      </c>
      <c r="I1811" s="19">
        <v>95</v>
      </c>
      <c r="J1811" s="13">
        <v>100</v>
      </c>
      <c r="K1811" s="14">
        <v>100</v>
      </c>
      <c r="L1811" s="22">
        <v>76.051546391752581</v>
      </c>
      <c r="M1811" s="1">
        <f t="shared" si="56"/>
        <v>76.051546391752581</v>
      </c>
      <c r="N1811" s="1" t="str">
        <f t="shared" si="57"/>
        <v>EQUAL</v>
      </c>
    </row>
    <row r="1812" spans="1:14" ht="15">
      <c r="A1812" s="11" t="s">
        <v>188</v>
      </c>
      <c r="B1812" s="11"/>
      <c r="C1812" s="11" t="s">
        <v>189</v>
      </c>
      <c r="D1812" s="11" t="str">
        <f>VLOOKUP(E1812,[1]region!$A:$B,2,FALSE)</f>
        <v>ME</v>
      </c>
      <c r="E1812" s="11" t="str">
        <f>IFERROR(VLOOKUP(C1812,Sheet1!C:D,2,FALSE),C1812)</f>
        <v>Montenegro</v>
      </c>
      <c r="F1812" s="12">
        <v>2010</v>
      </c>
      <c r="G1812" s="5">
        <v>38.144329896907216</v>
      </c>
      <c r="H1812" s="6">
        <v>72</v>
      </c>
      <c r="I1812" s="19">
        <v>95</v>
      </c>
      <c r="J1812" s="13">
        <v>100</v>
      </c>
      <c r="K1812" s="14">
        <v>100</v>
      </c>
      <c r="L1812" s="22">
        <v>76.286082474226802</v>
      </c>
      <c r="M1812" s="1">
        <f t="shared" si="56"/>
        <v>76.286082474226802</v>
      </c>
      <c r="N1812" s="1" t="str">
        <f t="shared" si="57"/>
        <v>EQUAL</v>
      </c>
    </row>
    <row r="1813" spans="1:14" ht="15">
      <c r="A1813" s="11" t="s">
        <v>188</v>
      </c>
      <c r="B1813" s="11"/>
      <c r="C1813" s="11" t="s">
        <v>189</v>
      </c>
      <c r="D1813" s="11" t="str">
        <f>VLOOKUP(E1813,[1]region!$A:$B,2,FALSE)</f>
        <v>ME</v>
      </c>
      <c r="E1813" s="11" t="str">
        <f>IFERROR(VLOOKUP(C1813,Sheet1!C:D,2,FALSE),C1813)</f>
        <v>Montenegro</v>
      </c>
      <c r="F1813" s="12">
        <v>2011</v>
      </c>
      <c r="G1813" s="5">
        <v>40.927608247422675</v>
      </c>
      <c r="H1813" s="6">
        <v>72</v>
      </c>
      <c r="I1813" s="19">
        <v>95</v>
      </c>
      <c r="J1813" s="13">
        <v>100</v>
      </c>
      <c r="K1813" s="14">
        <v>100</v>
      </c>
      <c r="L1813" s="22">
        <v>76.981902061855664</v>
      </c>
      <c r="M1813" s="1">
        <f t="shared" si="56"/>
        <v>76.981902061855664</v>
      </c>
      <c r="N1813" s="1" t="str">
        <f t="shared" si="57"/>
        <v>EQUAL</v>
      </c>
    </row>
    <row r="1814" spans="1:14" ht="15">
      <c r="A1814" s="11" t="s">
        <v>188</v>
      </c>
      <c r="B1814" s="11"/>
      <c r="C1814" s="11" t="s">
        <v>189</v>
      </c>
      <c r="D1814" s="11" t="str">
        <f>VLOOKUP(E1814,[1]region!$A:$B,2,FALSE)</f>
        <v>ME</v>
      </c>
      <c r="E1814" s="11" t="str">
        <f>IFERROR(VLOOKUP(C1814,Sheet1!C:D,2,FALSE),C1814)</f>
        <v>Montenegro</v>
      </c>
      <c r="F1814" s="12">
        <v>2012</v>
      </c>
      <c r="G1814" s="5">
        <v>42.268041237113401</v>
      </c>
      <c r="H1814" s="6">
        <v>72</v>
      </c>
      <c r="I1814" s="19">
        <v>95</v>
      </c>
      <c r="J1814" s="13">
        <v>100</v>
      </c>
      <c r="K1814" s="14">
        <v>100</v>
      </c>
      <c r="L1814" s="22">
        <v>77.317010309278345</v>
      </c>
      <c r="M1814" s="1">
        <f t="shared" si="56"/>
        <v>77.317010309278345</v>
      </c>
      <c r="N1814" s="1" t="str">
        <f t="shared" si="57"/>
        <v>EQUAL</v>
      </c>
    </row>
    <row r="1815" spans="1:14" ht="15">
      <c r="A1815" s="11" t="s">
        <v>188</v>
      </c>
      <c r="B1815" s="11"/>
      <c r="C1815" s="11" t="s">
        <v>189</v>
      </c>
      <c r="D1815" s="11" t="str">
        <f>VLOOKUP(E1815,[1]region!$A:$B,2,FALSE)</f>
        <v>ME</v>
      </c>
      <c r="E1815" s="11" t="str">
        <f>IFERROR(VLOOKUP(C1815,Sheet1!C:D,2,FALSE),C1815)</f>
        <v>Montenegro</v>
      </c>
      <c r="F1815" s="12">
        <v>2013</v>
      </c>
      <c r="G1815" s="5">
        <v>45.360824742268044</v>
      </c>
      <c r="H1815" s="6">
        <v>72</v>
      </c>
      <c r="I1815" s="19">
        <v>95</v>
      </c>
      <c r="J1815" s="13">
        <v>100</v>
      </c>
      <c r="K1815" s="14">
        <v>100</v>
      </c>
      <c r="L1815" s="22">
        <v>78.090206185567013</v>
      </c>
      <c r="M1815" s="1">
        <f t="shared" si="56"/>
        <v>78.090206185567013</v>
      </c>
      <c r="N1815" s="1" t="str">
        <f t="shared" si="57"/>
        <v>EQUAL</v>
      </c>
    </row>
    <row r="1816" spans="1:14" ht="15">
      <c r="A1816" s="11" t="s">
        <v>188</v>
      </c>
      <c r="B1816" s="11"/>
      <c r="C1816" s="11" t="s">
        <v>189</v>
      </c>
      <c r="D1816" s="11" t="str">
        <f>VLOOKUP(E1816,[1]region!$A:$B,2,FALSE)</f>
        <v>ME</v>
      </c>
      <c r="E1816" s="11" t="str">
        <f>IFERROR(VLOOKUP(C1816,Sheet1!C:D,2,FALSE),C1816)</f>
        <v>Montenegro</v>
      </c>
      <c r="F1816" s="12">
        <v>2014</v>
      </c>
      <c r="G1816" s="5">
        <v>43.298969072164951</v>
      </c>
      <c r="H1816" s="6">
        <v>71</v>
      </c>
      <c r="I1816" s="19">
        <v>95</v>
      </c>
      <c r="J1816" s="13">
        <v>100</v>
      </c>
      <c r="K1816" s="14">
        <v>100</v>
      </c>
      <c r="L1816" s="22">
        <v>77.324742268041234</v>
      </c>
      <c r="M1816" s="1">
        <f t="shared" si="56"/>
        <v>77.324742268041234</v>
      </c>
      <c r="N1816" s="1" t="str">
        <f t="shared" si="57"/>
        <v>EQUAL</v>
      </c>
    </row>
    <row r="1817" spans="1:14" ht="15">
      <c r="A1817" s="11" t="s">
        <v>188</v>
      </c>
      <c r="B1817" s="11"/>
      <c r="C1817" s="11" t="s">
        <v>189</v>
      </c>
      <c r="D1817" s="11" t="str">
        <f>VLOOKUP(E1817,[1]region!$A:$B,2,FALSE)</f>
        <v>ME</v>
      </c>
      <c r="E1817" s="11" t="str">
        <f>IFERROR(VLOOKUP(C1817,Sheet1!C:D,2,FALSE),C1817)</f>
        <v>Montenegro</v>
      </c>
      <c r="F1817" s="12">
        <v>2015</v>
      </c>
      <c r="G1817" s="5">
        <v>45.360824742268044</v>
      </c>
      <c r="H1817" s="6">
        <v>70</v>
      </c>
      <c r="I1817" s="19">
        <v>95</v>
      </c>
      <c r="J1817" s="13">
        <v>100</v>
      </c>
      <c r="K1817" s="14">
        <v>100</v>
      </c>
      <c r="L1817" s="22">
        <v>77.590206185567013</v>
      </c>
      <c r="M1817" s="1">
        <f t="shared" si="56"/>
        <v>77.590206185567013</v>
      </c>
      <c r="N1817" s="1" t="str">
        <f t="shared" si="57"/>
        <v>EQUAL</v>
      </c>
    </row>
    <row r="1818" spans="1:14" ht="15">
      <c r="A1818" s="11" t="s">
        <v>188</v>
      </c>
      <c r="B1818" s="11"/>
      <c r="C1818" s="11" t="s">
        <v>189</v>
      </c>
      <c r="D1818" s="11" t="str">
        <f>VLOOKUP(E1818,[1]region!$A:$B,2,FALSE)</f>
        <v>ME</v>
      </c>
      <c r="E1818" s="11" t="str">
        <f>IFERROR(VLOOKUP(C1818,Sheet1!C:D,2,FALSE),C1818)</f>
        <v>Montenegro</v>
      </c>
      <c r="F1818" s="12">
        <v>2016</v>
      </c>
      <c r="G1818" s="5">
        <v>46.391752577319586</v>
      </c>
      <c r="H1818" s="6">
        <v>69</v>
      </c>
      <c r="I1818" s="19">
        <v>95</v>
      </c>
      <c r="J1818" s="13">
        <v>100</v>
      </c>
      <c r="K1818" s="14">
        <v>100</v>
      </c>
      <c r="L1818" s="22">
        <v>77.597938144329902</v>
      </c>
      <c r="M1818" s="1">
        <f t="shared" si="56"/>
        <v>77.597938144329902</v>
      </c>
      <c r="N1818" s="1" t="str">
        <f t="shared" si="57"/>
        <v>EQUAL</v>
      </c>
    </row>
    <row r="1819" spans="1:14" ht="15">
      <c r="A1819" s="11" t="s">
        <v>188</v>
      </c>
      <c r="B1819" s="11"/>
      <c r="C1819" s="11" t="s">
        <v>189</v>
      </c>
      <c r="D1819" s="11" t="str">
        <f>VLOOKUP(E1819,[1]region!$A:$B,2,FALSE)</f>
        <v>ME</v>
      </c>
      <c r="E1819" s="11" t="str">
        <f>IFERROR(VLOOKUP(C1819,Sheet1!C:D,2,FALSE),C1819)</f>
        <v>Montenegro</v>
      </c>
      <c r="F1819" s="12">
        <v>2017</v>
      </c>
      <c r="G1819" s="5">
        <v>47.422680412371129</v>
      </c>
      <c r="H1819" s="15">
        <v>67</v>
      </c>
      <c r="I1819" s="19">
        <v>95</v>
      </c>
      <c r="J1819" s="13">
        <v>100</v>
      </c>
      <c r="K1819" s="14">
        <v>100</v>
      </c>
      <c r="L1819" s="22">
        <v>77.355670103092791</v>
      </c>
      <c r="M1819" s="1">
        <f t="shared" si="56"/>
        <v>77.355670103092791</v>
      </c>
      <c r="N1819" s="1" t="str">
        <f t="shared" si="57"/>
        <v>EQUAL</v>
      </c>
    </row>
    <row r="1820" spans="1:14" ht="15">
      <c r="A1820" s="11" t="s">
        <v>192</v>
      </c>
      <c r="B1820" s="11"/>
      <c r="C1820" s="11" t="s">
        <v>193</v>
      </c>
      <c r="D1820" s="11" t="str">
        <f>VLOOKUP(E1820,[1]region!$A:$B,2,FALSE)</f>
        <v>MA</v>
      </c>
      <c r="E1820" s="11" t="str">
        <f>IFERROR(VLOOKUP(C1820,Sheet1!C:D,2,FALSE),C1820)</f>
        <v>Morocco</v>
      </c>
      <c r="F1820" s="12">
        <v>2000</v>
      </c>
      <c r="G1820" s="5">
        <v>38.144329896907216</v>
      </c>
      <c r="H1820" s="6">
        <v>41</v>
      </c>
      <c r="I1820" s="19">
        <v>20</v>
      </c>
      <c r="J1820" s="13">
        <v>44</v>
      </c>
      <c r="K1820" s="14">
        <v>100</v>
      </c>
      <c r="L1820" s="22">
        <v>41.386082474226804</v>
      </c>
      <c r="M1820" s="1">
        <f t="shared" si="56"/>
        <v>41.386082474226804</v>
      </c>
      <c r="N1820" s="1" t="str">
        <f t="shared" si="57"/>
        <v>EQUAL</v>
      </c>
    </row>
    <row r="1821" spans="1:14" ht="15">
      <c r="A1821" s="11" t="s">
        <v>192</v>
      </c>
      <c r="B1821" s="11"/>
      <c r="C1821" s="11" t="s">
        <v>193</v>
      </c>
      <c r="D1821" s="11" t="str">
        <f>VLOOKUP(E1821,[1]region!$A:$B,2,FALSE)</f>
        <v>MA</v>
      </c>
      <c r="E1821" s="11" t="str">
        <f>IFERROR(VLOOKUP(C1821,Sheet1!C:D,2,FALSE),C1821)</f>
        <v>Morocco</v>
      </c>
      <c r="F1821" s="12">
        <v>2001</v>
      </c>
      <c r="G1821" s="5">
        <v>38.144329896907216</v>
      </c>
      <c r="H1821" s="6">
        <v>41</v>
      </c>
      <c r="I1821" s="19">
        <v>20</v>
      </c>
      <c r="J1821" s="13">
        <v>44</v>
      </c>
      <c r="K1821" s="14">
        <v>100</v>
      </c>
      <c r="L1821" s="22">
        <v>41.386082474226804</v>
      </c>
      <c r="M1821" s="1">
        <f t="shared" si="56"/>
        <v>41.386082474226804</v>
      </c>
      <c r="N1821" s="1" t="str">
        <f t="shared" si="57"/>
        <v>EQUAL</v>
      </c>
    </row>
    <row r="1822" spans="1:14" ht="15">
      <c r="A1822" s="11" t="s">
        <v>192</v>
      </c>
      <c r="B1822" s="11"/>
      <c r="C1822" s="11" t="s">
        <v>193</v>
      </c>
      <c r="D1822" s="11" t="str">
        <f>VLOOKUP(E1822,[1]region!$A:$B,2,FALSE)</f>
        <v>MA</v>
      </c>
      <c r="E1822" s="11" t="str">
        <f>IFERROR(VLOOKUP(C1822,Sheet1!C:D,2,FALSE),C1822)</f>
        <v>Morocco</v>
      </c>
      <c r="F1822" s="12">
        <v>2002</v>
      </c>
      <c r="G1822" s="5">
        <v>38.144329896907216</v>
      </c>
      <c r="H1822" s="6">
        <v>41</v>
      </c>
      <c r="I1822" s="19">
        <v>20</v>
      </c>
      <c r="J1822" s="13">
        <v>44</v>
      </c>
      <c r="K1822" s="14">
        <v>100</v>
      </c>
      <c r="L1822" s="22">
        <v>41.386082474226804</v>
      </c>
      <c r="M1822" s="1">
        <f t="shared" si="56"/>
        <v>41.386082474226804</v>
      </c>
      <c r="N1822" s="1" t="str">
        <f t="shared" si="57"/>
        <v>EQUAL</v>
      </c>
    </row>
    <row r="1823" spans="1:14" ht="15">
      <c r="A1823" s="11" t="s">
        <v>192</v>
      </c>
      <c r="B1823" s="11"/>
      <c r="C1823" s="11" t="s">
        <v>193</v>
      </c>
      <c r="D1823" s="11" t="str">
        <f>VLOOKUP(E1823,[1]region!$A:$B,2,FALSE)</f>
        <v>MA</v>
      </c>
      <c r="E1823" s="11" t="str">
        <f>IFERROR(VLOOKUP(C1823,Sheet1!C:D,2,FALSE),C1823)</f>
        <v>Morocco</v>
      </c>
      <c r="F1823" s="12">
        <v>2003</v>
      </c>
      <c r="G1823" s="5">
        <v>34.020618556701031</v>
      </c>
      <c r="H1823" s="6">
        <v>41</v>
      </c>
      <c r="I1823" s="19">
        <v>20</v>
      </c>
      <c r="J1823" s="13">
        <v>44</v>
      </c>
      <c r="K1823" s="14">
        <v>100</v>
      </c>
      <c r="L1823" s="22">
        <v>40.355154639175261</v>
      </c>
      <c r="M1823" s="1">
        <f t="shared" si="56"/>
        <v>40.355154639175261</v>
      </c>
      <c r="N1823" s="1" t="str">
        <f t="shared" si="57"/>
        <v>EQUAL</v>
      </c>
    </row>
    <row r="1824" spans="1:14" ht="15">
      <c r="A1824" s="11" t="s">
        <v>192</v>
      </c>
      <c r="B1824" s="11"/>
      <c r="C1824" s="11" t="s">
        <v>193</v>
      </c>
      <c r="D1824" s="11" t="str">
        <f>VLOOKUP(E1824,[1]region!$A:$B,2,FALSE)</f>
        <v>MA</v>
      </c>
      <c r="E1824" s="11" t="str">
        <f>IFERROR(VLOOKUP(C1824,Sheet1!C:D,2,FALSE),C1824)</f>
        <v>Morocco</v>
      </c>
      <c r="F1824" s="12">
        <v>2004</v>
      </c>
      <c r="G1824" s="5">
        <v>32.989690721649481</v>
      </c>
      <c r="H1824" s="6">
        <v>44</v>
      </c>
      <c r="I1824" s="19">
        <v>20</v>
      </c>
      <c r="J1824" s="13">
        <v>44</v>
      </c>
      <c r="K1824" s="14">
        <v>100</v>
      </c>
      <c r="L1824" s="22">
        <v>40.847422680412372</v>
      </c>
      <c r="M1824" s="1">
        <f t="shared" si="56"/>
        <v>40.847422680412372</v>
      </c>
      <c r="N1824" s="1" t="str">
        <f t="shared" si="57"/>
        <v>EQUAL</v>
      </c>
    </row>
    <row r="1825" spans="1:14" ht="15">
      <c r="A1825" s="11" t="s">
        <v>192</v>
      </c>
      <c r="B1825" s="11"/>
      <c r="C1825" s="11" t="s">
        <v>193</v>
      </c>
      <c r="D1825" s="11" t="str">
        <f>VLOOKUP(E1825,[1]region!$A:$B,2,FALSE)</f>
        <v>MA</v>
      </c>
      <c r="E1825" s="11" t="str">
        <f>IFERROR(VLOOKUP(C1825,Sheet1!C:D,2,FALSE),C1825)</f>
        <v>Morocco</v>
      </c>
      <c r="F1825" s="12">
        <v>2005</v>
      </c>
      <c r="G1825" s="5">
        <v>32.989690721649481</v>
      </c>
      <c r="H1825" s="6">
        <v>43</v>
      </c>
      <c r="I1825" s="19">
        <v>20</v>
      </c>
      <c r="J1825" s="13">
        <v>44</v>
      </c>
      <c r="K1825" s="14">
        <v>100</v>
      </c>
      <c r="L1825" s="22">
        <v>40.597422680412372</v>
      </c>
      <c r="M1825" s="1">
        <f t="shared" si="56"/>
        <v>40.597422680412372</v>
      </c>
      <c r="N1825" s="1" t="str">
        <f t="shared" si="57"/>
        <v>EQUAL</v>
      </c>
    </row>
    <row r="1826" spans="1:14" ht="15">
      <c r="A1826" s="11" t="s">
        <v>192</v>
      </c>
      <c r="B1826" s="11"/>
      <c r="C1826" s="11" t="s">
        <v>193</v>
      </c>
      <c r="D1826" s="11" t="str">
        <f>VLOOKUP(E1826,[1]region!$A:$B,2,FALSE)</f>
        <v>MA</v>
      </c>
      <c r="E1826" s="11" t="str">
        <f>IFERROR(VLOOKUP(C1826,Sheet1!C:D,2,FALSE),C1826)</f>
        <v>Morocco</v>
      </c>
      <c r="F1826" s="12">
        <v>2006</v>
      </c>
      <c r="G1826" s="5">
        <v>32.989690721649481</v>
      </c>
      <c r="H1826" s="6">
        <v>45</v>
      </c>
      <c r="I1826" s="19">
        <v>20</v>
      </c>
      <c r="J1826" s="13">
        <v>44</v>
      </c>
      <c r="K1826" s="14">
        <v>100</v>
      </c>
      <c r="L1826" s="22">
        <v>41.097422680412372</v>
      </c>
      <c r="M1826" s="1">
        <f t="shared" si="56"/>
        <v>41.097422680412372</v>
      </c>
      <c r="N1826" s="1" t="str">
        <f t="shared" si="57"/>
        <v>EQUAL</v>
      </c>
    </row>
    <row r="1827" spans="1:14" ht="15">
      <c r="A1827" s="11" t="s">
        <v>192</v>
      </c>
      <c r="B1827" s="11"/>
      <c r="C1827" s="11" t="s">
        <v>193</v>
      </c>
      <c r="D1827" s="11" t="str">
        <f>VLOOKUP(E1827,[1]region!$A:$B,2,FALSE)</f>
        <v>MA</v>
      </c>
      <c r="E1827" s="11" t="str">
        <f>IFERROR(VLOOKUP(C1827,Sheet1!C:D,2,FALSE),C1827)</f>
        <v>Morocco</v>
      </c>
      <c r="F1827" s="12">
        <v>2007</v>
      </c>
      <c r="G1827" s="5">
        <v>36.082474226804123</v>
      </c>
      <c r="H1827" s="6">
        <v>44</v>
      </c>
      <c r="I1827" s="19">
        <v>20</v>
      </c>
      <c r="J1827" s="13">
        <v>44</v>
      </c>
      <c r="K1827" s="14">
        <v>100</v>
      </c>
      <c r="L1827" s="22">
        <v>41.620618556701032</v>
      </c>
      <c r="M1827" s="1">
        <f t="shared" si="56"/>
        <v>41.620618556701032</v>
      </c>
      <c r="N1827" s="1" t="str">
        <f t="shared" si="57"/>
        <v>EQUAL</v>
      </c>
    </row>
    <row r="1828" spans="1:14" ht="15">
      <c r="A1828" s="11" t="s">
        <v>192</v>
      </c>
      <c r="B1828" s="11"/>
      <c r="C1828" s="11" t="s">
        <v>193</v>
      </c>
      <c r="D1828" s="11" t="str">
        <f>VLOOKUP(E1828,[1]region!$A:$B,2,FALSE)</f>
        <v>MA</v>
      </c>
      <c r="E1828" s="11" t="str">
        <f>IFERROR(VLOOKUP(C1828,Sheet1!C:D,2,FALSE),C1828)</f>
        <v>Morocco</v>
      </c>
      <c r="F1828" s="12">
        <v>2008</v>
      </c>
      <c r="G1828" s="5">
        <v>36.082474226804123</v>
      </c>
      <c r="H1828" s="6">
        <v>44</v>
      </c>
      <c r="I1828" s="19">
        <v>20</v>
      </c>
      <c r="J1828" s="13">
        <v>44</v>
      </c>
      <c r="K1828" s="14">
        <v>100</v>
      </c>
      <c r="L1828" s="22">
        <v>41.620618556701032</v>
      </c>
      <c r="M1828" s="1">
        <f t="shared" si="56"/>
        <v>41.620618556701032</v>
      </c>
      <c r="N1828" s="1" t="str">
        <f t="shared" si="57"/>
        <v>EQUAL</v>
      </c>
    </row>
    <row r="1829" spans="1:14" ht="15">
      <c r="A1829" s="11" t="s">
        <v>192</v>
      </c>
      <c r="B1829" s="11"/>
      <c r="C1829" s="11" t="s">
        <v>193</v>
      </c>
      <c r="D1829" s="11" t="str">
        <f>VLOOKUP(E1829,[1]region!$A:$B,2,FALSE)</f>
        <v>MA</v>
      </c>
      <c r="E1829" s="11" t="str">
        <f>IFERROR(VLOOKUP(C1829,Sheet1!C:D,2,FALSE),C1829)</f>
        <v>Morocco</v>
      </c>
      <c r="F1829" s="12">
        <v>2009</v>
      </c>
      <c r="G1829" s="5">
        <v>34.020618556701031</v>
      </c>
      <c r="H1829" s="6">
        <v>42</v>
      </c>
      <c r="I1829" s="19">
        <v>20</v>
      </c>
      <c r="J1829" s="13">
        <v>44</v>
      </c>
      <c r="K1829" s="14">
        <v>100</v>
      </c>
      <c r="L1829" s="22">
        <v>40.605154639175261</v>
      </c>
      <c r="M1829" s="1">
        <f t="shared" si="56"/>
        <v>40.605154639175261</v>
      </c>
      <c r="N1829" s="1" t="str">
        <f t="shared" si="57"/>
        <v>EQUAL</v>
      </c>
    </row>
    <row r="1830" spans="1:14" ht="15">
      <c r="A1830" s="11" t="s">
        <v>192</v>
      </c>
      <c r="B1830" s="11"/>
      <c r="C1830" s="11" t="s">
        <v>193</v>
      </c>
      <c r="D1830" s="11" t="str">
        <f>VLOOKUP(E1830,[1]region!$A:$B,2,FALSE)</f>
        <v>MA</v>
      </c>
      <c r="E1830" s="11" t="str">
        <f>IFERROR(VLOOKUP(C1830,Sheet1!C:D,2,FALSE),C1830)</f>
        <v>Morocco</v>
      </c>
      <c r="F1830" s="12">
        <v>2010</v>
      </c>
      <c r="G1830" s="5">
        <v>35.051546391752574</v>
      </c>
      <c r="H1830" s="6">
        <v>42</v>
      </c>
      <c r="I1830" s="19">
        <v>20</v>
      </c>
      <c r="J1830" s="13">
        <v>44</v>
      </c>
      <c r="K1830" s="14">
        <v>100</v>
      </c>
      <c r="L1830" s="22">
        <v>40.862886597938143</v>
      </c>
      <c r="M1830" s="1">
        <f t="shared" si="56"/>
        <v>40.862886597938143</v>
      </c>
      <c r="N1830" s="1" t="str">
        <f t="shared" si="57"/>
        <v>EQUAL</v>
      </c>
    </row>
    <row r="1831" spans="1:14" ht="15">
      <c r="A1831" s="11" t="s">
        <v>192</v>
      </c>
      <c r="B1831" s="11"/>
      <c r="C1831" s="11" t="s">
        <v>193</v>
      </c>
      <c r="D1831" s="11" t="str">
        <f>VLOOKUP(E1831,[1]region!$A:$B,2,FALSE)</f>
        <v>MA</v>
      </c>
      <c r="E1831" s="11" t="str">
        <f>IFERROR(VLOOKUP(C1831,Sheet1!C:D,2,FALSE),C1831)</f>
        <v>Morocco</v>
      </c>
      <c r="F1831" s="12">
        <v>2011</v>
      </c>
      <c r="G1831" s="5">
        <v>35.499051546391748</v>
      </c>
      <c r="H1831" s="6">
        <v>43</v>
      </c>
      <c r="I1831" s="19">
        <v>30</v>
      </c>
      <c r="J1831" s="13">
        <v>58</v>
      </c>
      <c r="K1831" s="14">
        <v>100</v>
      </c>
      <c r="L1831" s="22">
        <v>45.824762886597938</v>
      </c>
      <c r="M1831" s="1">
        <f t="shared" si="56"/>
        <v>45.824762886597938</v>
      </c>
      <c r="N1831" s="1" t="str">
        <f t="shared" si="57"/>
        <v>EQUAL</v>
      </c>
    </row>
    <row r="1832" spans="1:14" ht="15">
      <c r="A1832" s="11" t="s">
        <v>192</v>
      </c>
      <c r="B1832" s="11"/>
      <c r="C1832" s="11" t="s">
        <v>193</v>
      </c>
      <c r="D1832" s="11" t="str">
        <f>VLOOKUP(E1832,[1]region!$A:$B,2,FALSE)</f>
        <v>MA</v>
      </c>
      <c r="E1832" s="11" t="str">
        <f>IFERROR(VLOOKUP(C1832,Sheet1!C:D,2,FALSE),C1832)</f>
        <v>Morocco</v>
      </c>
      <c r="F1832" s="12">
        <v>2012</v>
      </c>
      <c r="G1832" s="5">
        <v>38.144329896907216</v>
      </c>
      <c r="H1832" s="6">
        <v>43</v>
      </c>
      <c r="I1832" s="19">
        <v>30</v>
      </c>
      <c r="J1832" s="13">
        <v>58</v>
      </c>
      <c r="K1832" s="14">
        <v>100</v>
      </c>
      <c r="L1832" s="22">
        <v>46.486082474226805</v>
      </c>
      <c r="M1832" s="1">
        <f t="shared" si="56"/>
        <v>46.486082474226805</v>
      </c>
      <c r="N1832" s="1" t="str">
        <f t="shared" si="57"/>
        <v>EQUAL</v>
      </c>
    </row>
    <row r="1833" spans="1:14" ht="15">
      <c r="A1833" s="11" t="s">
        <v>192</v>
      </c>
      <c r="B1833" s="11"/>
      <c r="C1833" s="11" t="s">
        <v>193</v>
      </c>
      <c r="D1833" s="11" t="str">
        <f>VLOOKUP(E1833,[1]region!$A:$B,2,FALSE)</f>
        <v>MA</v>
      </c>
      <c r="E1833" s="11" t="str">
        <f>IFERROR(VLOOKUP(C1833,Sheet1!C:D,2,FALSE),C1833)</f>
        <v>Morocco</v>
      </c>
      <c r="F1833" s="12">
        <v>2013</v>
      </c>
      <c r="G1833" s="5">
        <v>38.144329896907216</v>
      </c>
      <c r="H1833" s="6">
        <v>42</v>
      </c>
      <c r="I1833" s="19">
        <v>30</v>
      </c>
      <c r="J1833" s="13">
        <v>58</v>
      </c>
      <c r="K1833" s="14">
        <v>100</v>
      </c>
      <c r="L1833" s="22">
        <v>46.236082474226805</v>
      </c>
      <c r="M1833" s="1">
        <f t="shared" si="56"/>
        <v>46.236082474226805</v>
      </c>
      <c r="N1833" s="1" t="str">
        <f t="shared" si="57"/>
        <v>EQUAL</v>
      </c>
    </row>
    <row r="1834" spans="1:14" ht="15">
      <c r="A1834" s="11" t="s">
        <v>192</v>
      </c>
      <c r="B1834" s="11"/>
      <c r="C1834" s="11" t="s">
        <v>193</v>
      </c>
      <c r="D1834" s="11" t="str">
        <f>VLOOKUP(E1834,[1]region!$A:$B,2,FALSE)</f>
        <v>MA</v>
      </c>
      <c r="E1834" s="11" t="str">
        <f>IFERROR(VLOOKUP(C1834,Sheet1!C:D,2,FALSE),C1834)</f>
        <v>Morocco</v>
      </c>
      <c r="F1834" s="12">
        <v>2014</v>
      </c>
      <c r="G1834" s="5">
        <v>40.206185567010309</v>
      </c>
      <c r="H1834" s="6">
        <v>42</v>
      </c>
      <c r="I1834" s="19">
        <v>30</v>
      </c>
      <c r="J1834" s="13">
        <v>58</v>
      </c>
      <c r="K1834" s="14">
        <v>100</v>
      </c>
      <c r="L1834" s="22">
        <v>46.751546391752576</v>
      </c>
      <c r="M1834" s="1">
        <f t="shared" si="56"/>
        <v>46.751546391752576</v>
      </c>
      <c r="N1834" s="1" t="str">
        <f t="shared" si="57"/>
        <v>EQUAL</v>
      </c>
    </row>
    <row r="1835" spans="1:14" ht="15">
      <c r="A1835" s="11" t="s">
        <v>192</v>
      </c>
      <c r="B1835" s="11"/>
      <c r="C1835" s="11" t="s">
        <v>193</v>
      </c>
      <c r="D1835" s="11" t="str">
        <f>VLOOKUP(E1835,[1]region!$A:$B,2,FALSE)</f>
        <v>MA</v>
      </c>
      <c r="E1835" s="11" t="str">
        <f>IFERROR(VLOOKUP(C1835,Sheet1!C:D,2,FALSE),C1835)</f>
        <v>Morocco</v>
      </c>
      <c r="F1835" s="12">
        <v>2015</v>
      </c>
      <c r="G1835" s="5">
        <v>37.113402061855673</v>
      </c>
      <c r="H1835" s="6">
        <v>41</v>
      </c>
      <c r="I1835" s="19">
        <v>30</v>
      </c>
      <c r="J1835" s="13">
        <v>58</v>
      </c>
      <c r="K1835" s="14">
        <v>100</v>
      </c>
      <c r="L1835" s="22">
        <v>45.728350515463916</v>
      </c>
      <c r="M1835" s="1">
        <f t="shared" si="56"/>
        <v>45.728350515463916</v>
      </c>
      <c r="N1835" s="1" t="str">
        <f t="shared" si="57"/>
        <v>EQUAL</v>
      </c>
    </row>
    <row r="1836" spans="1:14" ht="15">
      <c r="A1836" s="11" t="s">
        <v>192</v>
      </c>
      <c r="B1836" s="11"/>
      <c r="C1836" s="11" t="s">
        <v>193</v>
      </c>
      <c r="D1836" s="11" t="str">
        <f>VLOOKUP(E1836,[1]region!$A:$B,2,FALSE)</f>
        <v>MA</v>
      </c>
      <c r="E1836" s="11" t="str">
        <f>IFERROR(VLOOKUP(C1836,Sheet1!C:D,2,FALSE),C1836)</f>
        <v>Morocco</v>
      </c>
      <c r="F1836" s="12">
        <v>2016</v>
      </c>
      <c r="G1836" s="5">
        <v>38.144329896907216</v>
      </c>
      <c r="H1836" s="6">
        <v>41</v>
      </c>
      <c r="I1836" s="19">
        <v>30</v>
      </c>
      <c r="J1836" s="13">
        <v>58</v>
      </c>
      <c r="K1836" s="14">
        <v>100</v>
      </c>
      <c r="L1836" s="22">
        <v>45.986082474226805</v>
      </c>
      <c r="M1836" s="1">
        <f t="shared" si="56"/>
        <v>45.986082474226805</v>
      </c>
      <c r="N1836" s="1" t="str">
        <f t="shared" si="57"/>
        <v>EQUAL</v>
      </c>
    </row>
    <row r="1837" spans="1:14" ht="15">
      <c r="A1837" s="11" t="s">
        <v>192</v>
      </c>
      <c r="B1837" s="11"/>
      <c r="C1837" s="11" t="s">
        <v>193</v>
      </c>
      <c r="D1837" s="11" t="str">
        <f>VLOOKUP(E1837,[1]region!$A:$B,2,FALSE)</f>
        <v>MA</v>
      </c>
      <c r="E1837" s="11" t="str">
        <f>IFERROR(VLOOKUP(C1837,Sheet1!C:D,2,FALSE),C1837)</f>
        <v>Morocco</v>
      </c>
      <c r="F1837" s="12">
        <v>2017</v>
      </c>
      <c r="G1837" s="5">
        <v>41.237113402061851</v>
      </c>
      <c r="H1837" s="15">
        <v>39</v>
      </c>
      <c r="I1837" s="19">
        <v>30</v>
      </c>
      <c r="J1837" s="13">
        <v>58</v>
      </c>
      <c r="K1837" s="14">
        <v>100</v>
      </c>
      <c r="L1837" s="22">
        <v>46.259278350515459</v>
      </c>
      <c r="M1837" s="1">
        <f t="shared" si="56"/>
        <v>46.259278350515459</v>
      </c>
      <c r="N1837" s="1" t="str">
        <f t="shared" si="57"/>
        <v>EQUAL</v>
      </c>
    </row>
    <row r="1838" spans="1:14" ht="15">
      <c r="A1838" s="11" t="s">
        <v>195</v>
      </c>
      <c r="B1838" s="11"/>
      <c r="C1838" s="11" t="s">
        <v>196</v>
      </c>
      <c r="D1838" s="11" t="str">
        <f>VLOOKUP(E1838,[1]region!$A:$B,2,FALSE)</f>
        <v>MZ</v>
      </c>
      <c r="E1838" s="11" t="str">
        <f>IFERROR(VLOOKUP(C1838,Sheet1!C:D,2,FALSE),C1838)</f>
        <v>Mozambique</v>
      </c>
      <c r="F1838" s="12">
        <v>2000</v>
      </c>
      <c r="G1838" s="5">
        <v>27.835051546391753</v>
      </c>
      <c r="H1838" s="6">
        <v>59</v>
      </c>
      <c r="I1838" s="19">
        <v>75</v>
      </c>
      <c r="J1838" s="13">
        <v>58</v>
      </c>
      <c r="K1838" s="14">
        <v>100</v>
      </c>
      <c r="L1838" s="22">
        <v>59.158762886597941</v>
      </c>
      <c r="M1838" s="1">
        <f t="shared" si="56"/>
        <v>59.158762886597941</v>
      </c>
      <c r="N1838" s="1" t="str">
        <f t="shared" si="57"/>
        <v>EQUAL</v>
      </c>
    </row>
    <row r="1839" spans="1:14" ht="15">
      <c r="A1839" s="11" t="s">
        <v>195</v>
      </c>
      <c r="B1839" s="11"/>
      <c r="C1839" s="11" t="s">
        <v>196</v>
      </c>
      <c r="D1839" s="11" t="str">
        <f>VLOOKUP(E1839,[1]region!$A:$B,2,FALSE)</f>
        <v>MZ</v>
      </c>
      <c r="E1839" s="11" t="str">
        <f>IFERROR(VLOOKUP(C1839,Sheet1!C:D,2,FALSE),C1839)</f>
        <v>Mozambique</v>
      </c>
      <c r="F1839" s="12">
        <v>2001</v>
      </c>
      <c r="G1839" s="5">
        <v>27.835051546391753</v>
      </c>
      <c r="H1839" s="6">
        <v>59</v>
      </c>
      <c r="I1839" s="19">
        <v>75</v>
      </c>
      <c r="J1839" s="13">
        <v>58</v>
      </c>
      <c r="K1839" s="14">
        <v>100</v>
      </c>
      <c r="L1839" s="22">
        <v>59.158762886597941</v>
      </c>
      <c r="M1839" s="1">
        <f t="shared" si="56"/>
        <v>59.158762886597941</v>
      </c>
      <c r="N1839" s="1" t="str">
        <f t="shared" si="57"/>
        <v>EQUAL</v>
      </c>
    </row>
    <row r="1840" spans="1:14" ht="15">
      <c r="A1840" s="11" t="s">
        <v>195</v>
      </c>
      <c r="B1840" s="11"/>
      <c r="C1840" s="11" t="s">
        <v>196</v>
      </c>
      <c r="D1840" s="11" t="str">
        <f>VLOOKUP(E1840,[1]region!$A:$B,2,FALSE)</f>
        <v>MZ</v>
      </c>
      <c r="E1840" s="11" t="str">
        <f>IFERROR(VLOOKUP(C1840,Sheet1!C:D,2,FALSE),C1840)</f>
        <v>Mozambique</v>
      </c>
      <c r="F1840" s="12">
        <v>2002</v>
      </c>
      <c r="G1840" s="5">
        <v>27.835051546391753</v>
      </c>
      <c r="H1840" s="6">
        <v>59</v>
      </c>
      <c r="I1840" s="19">
        <v>75</v>
      </c>
      <c r="J1840" s="13">
        <v>58</v>
      </c>
      <c r="K1840" s="14">
        <v>100</v>
      </c>
      <c r="L1840" s="22">
        <v>59.158762886597941</v>
      </c>
      <c r="M1840" s="1">
        <f t="shared" si="56"/>
        <v>59.158762886597941</v>
      </c>
      <c r="N1840" s="1" t="str">
        <f t="shared" si="57"/>
        <v>EQUAL</v>
      </c>
    </row>
    <row r="1841" spans="1:14" ht="15">
      <c r="A1841" s="11" t="s">
        <v>195</v>
      </c>
      <c r="B1841" s="11"/>
      <c r="C1841" s="11" t="s">
        <v>196</v>
      </c>
      <c r="D1841" s="11" t="str">
        <f>VLOOKUP(E1841,[1]region!$A:$B,2,FALSE)</f>
        <v>MZ</v>
      </c>
      <c r="E1841" s="11" t="str">
        <f>IFERROR(VLOOKUP(C1841,Sheet1!C:D,2,FALSE),C1841)</f>
        <v>Mozambique</v>
      </c>
      <c r="F1841" s="12">
        <v>2003</v>
      </c>
      <c r="G1841" s="5">
        <v>27.835051546391753</v>
      </c>
      <c r="H1841" s="6">
        <v>59</v>
      </c>
      <c r="I1841" s="19">
        <v>75</v>
      </c>
      <c r="J1841" s="13">
        <v>58</v>
      </c>
      <c r="K1841" s="14">
        <v>100</v>
      </c>
      <c r="L1841" s="22">
        <v>59.158762886597941</v>
      </c>
      <c r="M1841" s="1">
        <f t="shared" si="56"/>
        <v>59.158762886597941</v>
      </c>
      <c r="N1841" s="1" t="str">
        <f t="shared" si="57"/>
        <v>EQUAL</v>
      </c>
    </row>
    <row r="1842" spans="1:14" ht="15">
      <c r="A1842" s="11" t="s">
        <v>195</v>
      </c>
      <c r="B1842" s="11"/>
      <c r="C1842" s="11" t="s">
        <v>196</v>
      </c>
      <c r="D1842" s="11" t="str">
        <f>VLOOKUP(E1842,[1]region!$A:$B,2,FALSE)</f>
        <v>MZ</v>
      </c>
      <c r="E1842" s="11" t="str">
        <f>IFERROR(VLOOKUP(C1842,Sheet1!C:D,2,FALSE),C1842)</f>
        <v>Mozambique</v>
      </c>
      <c r="F1842" s="12">
        <v>2004</v>
      </c>
      <c r="G1842" s="5">
        <v>28.865979381443296</v>
      </c>
      <c r="H1842" s="6">
        <v>59</v>
      </c>
      <c r="I1842" s="19">
        <v>75</v>
      </c>
      <c r="J1842" s="13">
        <v>58</v>
      </c>
      <c r="K1842" s="14">
        <v>100</v>
      </c>
      <c r="L1842" s="22">
        <v>59.41649484536083</v>
      </c>
      <c r="M1842" s="1">
        <f t="shared" si="56"/>
        <v>59.41649484536083</v>
      </c>
      <c r="N1842" s="1" t="str">
        <f t="shared" si="57"/>
        <v>EQUAL</v>
      </c>
    </row>
    <row r="1843" spans="1:14" ht="15">
      <c r="A1843" s="11" t="s">
        <v>195</v>
      </c>
      <c r="B1843" s="11"/>
      <c r="C1843" s="11" t="s">
        <v>196</v>
      </c>
      <c r="D1843" s="11" t="str">
        <f>VLOOKUP(E1843,[1]region!$A:$B,2,FALSE)</f>
        <v>MZ</v>
      </c>
      <c r="E1843" s="11" t="str">
        <f>IFERROR(VLOOKUP(C1843,Sheet1!C:D,2,FALSE),C1843)</f>
        <v>Mozambique</v>
      </c>
      <c r="F1843" s="12">
        <v>2005</v>
      </c>
      <c r="G1843" s="5">
        <v>28.865979381443296</v>
      </c>
      <c r="H1843" s="6">
        <v>56</v>
      </c>
      <c r="I1843" s="19">
        <v>75</v>
      </c>
      <c r="J1843" s="13">
        <v>58</v>
      </c>
      <c r="K1843" s="14">
        <v>100</v>
      </c>
      <c r="L1843" s="22">
        <v>58.66649484536083</v>
      </c>
      <c r="M1843" s="1">
        <f t="shared" si="56"/>
        <v>58.66649484536083</v>
      </c>
      <c r="N1843" s="1" t="str">
        <f t="shared" si="57"/>
        <v>EQUAL</v>
      </c>
    </row>
    <row r="1844" spans="1:14" ht="15">
      <c r="A1844" s="11" t="s">
        <v>195</v>
      </c>
      <c r="B1844" s="11"/>
      <c r="C1844" s="11" t="s">
        <v>196</v>
      </c>
      <c r="D1844" s="11" t="str">
        <f>VLOOKUP(E1844,[1]region!$A:$B,2,FALSE)</f>
        <v>MZ</v>
      </c>
      <c r="E1844" s="11" t="str">
        <f>IFERROR(VLOOKUP(C1844,Sheet1!C:D,2,FALSE),C1844)</f>
        <v>Mozambique</v>
      </c>
      <c r="F1844" s="12">
        <v>2006</v>
      </c>
      <c r="G1844" s="5">
        <v>28.865979381443296</v>
      </c>
      <c r="H1844" s="6">
        <v>58</v>
      </c>
      <c r="I1844" s="19">
        <v>75</v>
      </c>
      <c r="J1844" s="13">
        <v>58</v>
      </c>
      <c r="K1844" s="14">
        <v>100</v>
      </c>
      <c r="L1844" s="22">
        <v>59.16649484536083</v>
      </c>
      <c r="M1844" s="1">
        <f t="shared" si="56"/>
        <v>59.16649484536083</v>
      </c>
      <c r="N1844" s="1" t="str">
        <f t="shared" si="57"/>
        <v>EQUAL</v>
      </c>
    </row>
    <row r="1845" spans="1:14" ht="15">
      <c r="A1845" s="11" t="s">
        <v>195</v>
      </c>
      <c r="B1845" s="11"/>
      <c r="C1845" s="11" t="s">
        <v>196</v>
      </c>
      <c r="D1845" s="11" t="str">
        <f>VLOOKUP(E1845,[1]region!$A:$B,2,FALSE)</f>
        <v>MZ</v>
      </c>
      <c r="E1845" s="11" t="str">
        <f>IFERROR(VLOOKUP(C1845,Sheet1!C:D,2,FALSE),C1845)</f>
        <v>Mozambique</v>
      </c>
      <c r="F1845" s="12">
        <v>2007</v>
      </c>
      <c r="G1845" s="5">
        <v>28.865979381443296</v>
      </c>
      <c r="H1845" s="6">
        <v>60</v>
      </c>
      <c r="I1845" s="19">
        <v>75</v>
      </c>
      <c r="J1845" s="13">
        <v>58</v>
      </c>
      <c r="K1845" s="14">
        <v>100</v>
      </c>
      <c r="L1845" s="22">
        <v>59.66649484536083</v>
      </c>
      <c r="M1845" s="1">
        <f t="shared" si="56"/>
        <v>59.66649484536083</v>
      </c>
      <c r="N1845" s="1" t="str">
        <f t="shared" si="57"/>
        <v>EQUAL</v>
      </c>
    </row>
    <row r="1846" spans="1:14" ht="15">
      <c r="A1846" s="11" t="s">
        <v>195</v>
      </c>
      <c r="B1846" s="11"/>
      <c r="C1846" s="11" t="s">
        <v>196</v>
      </c>
      <c r="D1846" s="11" t="str">
        <f>VLOOKUP(E1846,[1]region!$A:$B,2,FALSE)</f>
        <v>MZ</v>
      </c>
      <c r="E1846" s="11" t="str">
        <f>IFERROR(VLOOKUP(C1846,Sheet1!C:D,2,FALSE),C1846)</f>
        <v>Mozambique</v>
      </c>
      <c r="F1846" s="12">
        <v>2008</v>
      </c>
      <c r="G1846" s="5">
        <v>26.804123711340207</v>
      </c>
      <c r="H1846" s="6">
        <v>61</v>
      </c>
      <c r="I1846" s="19">
        <v>75</v>
      </c>
      <c r="J1846" s="13">
        <v>58</v>
      </c>
      <c r="K1846" s="14">
        <v>100</v>
      </c>
      <c r="L1846" s="22">
        <v>59.401030927835052</v>
      </c>
      <c r="M1846" s="1">
        <f t="shared" si="56"/>
        <v>59.401030927835052</v>
      </c>
      <c r="N1846" s="1" t="str">
        <f t="shared" si="57"/>
        <v>EQUAL</v>
      </c>
    </row>
    <row r="1847" spans="1:14" ht="15">
      <c r="A1847" s="11" t="s">
        <v>195</v>
      </c>
      <c r="B1847" s="11"/>
      <c r="C1847" s="11" t="s">
        <v>196</v>
      </c>
      <c r="D1847" s="11" t="str">
        <f>VLOOKUP(E1847,[1]region!$A:$B,2,FALSE)</f>
        <v>MZ</v>
      </c>
      <c r="E1847" s="11" t="str">
        <f>IFERROR(VLOOKUP(C1847,Sheet1!C:D,2,FALSE),C1847)</f>
        <v>Mozambique</v>
      </c>
      <c r="F1847" s="12">
        <v>2009</v>
      </c>
      <c r="G1847" s="5">
        <v>25.773195876288657</v>
      </c>
      <c r="H1847" s="6">
        <v>59</v>
      </c>
      <c r="I1847" s="19">
        <v>75</v>
      </c>
      <c r="J1847" s="13">
        <v>58</v>
      </c>
      <c r="K1847" s="14">
        <v>100</v>
      </c>
      <c r="L1847" s="22">
        <v>58.643298969072163</v>
      </c>
      <c r="M1847" s="1">
        <f t="shared" si="56"/>
        <v>58.643298969072163</v>
      </c>
      <c r="N1847" s="1" t="str">
        <f t="shared" si="57"/>
        <v>EQUAL</v>
      </c>
    </row>
    <row r="1848" spans="1:14" ht="15">
      <c r="A1848" s="11" t="s">
        <v>195</v>
      </c>
      <c r="B1848" s="11"/>
      <c r="C1848" s="11" t="s">
        <v>196</v>
      </c>
      <c r="D1848" s="11" t="str">
        <f>VLOOKUP(E1848,[1]region!$A:$B,2,FALSE)</f>
        <v>MZ</v>
      </c>
      <c r="E1848" s="11" t="str">
        <f>IFERROR(VLOOKUP(C1848,Sheet1!C:D,2,FALSE),C1848)</f>
        <v>Mozambique</v>
      </c>
      <c r="F1848" s="12">
        <v>2010</v>
      </c>
      <c r="G1848" s="5">
        <v>27.835051546391753</v>
      </c>
      <c r="H1848" s="6">
        <v>59</v>
      </c>
      <c r="I1848" s="19">
        <v>75</v>
      </c>
      <c r="J1848" s="13">
        <v>58</v>
      </c>
      <c r="K1848" s="14">
        <v>100</v>
      </c>
      <c r="L1848" s="22">
        <v>59.158762886597941</v>
      </c>
      <c r="M1848" s="1">
        <f t="shared" si="56"/>
        <v>59.158762886597941</v>
      </c>
      <c r="N1848" s="1" t="str">
        <f t="shared" si="57"/>
        <v>EQUAL</v>
      </c>
    </row>
    <row r="1849" spans="1:14" ht="15">
      <c r="A1849" s="11" t="s">
        <v>195</v>
      </c>
      <c r="B1849" s="11"/>
      <c r="C1849" s="11" t="s">
        <v>196</v>
      </c>
      <c r="D1849" s="11" t="str">
        <f>VLOOKUP(E1849,[1]region!$A:$B,2,FALSE)</f>
        <v>MZ</v>
      </c>
      <c r="E1849" s="11" t="str">
        <f>IFERROR(VLOOKUP(C1849,Sheet1!C:D,2,FALSE),C1849)</f>
        <v>Mozambique</v>
      </c>
      <c r="F1849" s="12">
        <v>2011</v>
      </c>
      <c r="G1849" s="5">
        <v>27.708474226804125</v>
      </c>
      <c r="H1849" s="6">
        <v>59</v>
      </c>
      <c r="I1849" s="19">
        <v>75</v>
      </c>
      <c r="J1849" s="13">
        <v>58</v>
      </c>
      <c r="K1849" s="14">
        <v>100</v>
      </c>
      <c r="L1849" s="22">
        <v>59.127118556701035</v>
      </c>
      <c r="M1849" s="1">
        <f t="shared" si="56"/>
        <v>59.127118556701035</v>
      </c>
      <c r="N1849" s="1" t="str">
        <f t="shared" si="57"/>
        <v>EQUAL</v>
      </c>
    </row>
    <row r="1850" spans="1:14" ht="15">
      <c r="A1850" s="11" t="s">
        <v>195</v>
      </c>
      <c r="B1850" s="11"/>
      <c r="C1850" s="11" t="s">
        <v>196</v>
      </c>
      <c r="D1850" s="11" t="str">
        <f>VLOOKUP(E1850,[1]region!$A:$B,2,FALSE)</f>
        <v>MZ</v>
      </c>
      <c r="E1850" s="11" t="str">
        <f>IFERROR(VLOOKUP(C1850,Sheet1!C:D,2,FALSE),C1850)</f>
        <v>Mozambique</v>
      </c>
      <c r="F1850" s="12">
        <v>2012</v>
      </c>
      <c r="G1850" s="5">
        <v>31.958762886597935</v>
      </c>
      <c r="H1850" s="6">
        <v>59</v>
      </c>
      <c r="I1850" s="19">
        <v>75</v>
      </c>
      <c r="J1850" s="13">
        <v>58</v>
      </c>
      <c r="K1850" s="14">
        <v>100</v>
      </c>
      <c r="L1850" s="22">
        <v>60.189690721649484</v>
      </c>
      <c r="M1850" s="1">
        <f t="shared" si="56"/>
        <v>60.189690721649484</v>
      </c>
      <c r="N1850" s="1" t="str">
        <f t="shared" si="57"/>
        <v>EQUAL</v>
      </c>
    </row>
    <row r="1851" spans="1:14" ht="15">
      <c r="A1851" s="11" t="s">
        <v>195</v>
      </c>
      <c r="B1851" s="11"/>
      <c r="C1851" s="11" t="s">
        <v>196</v>
      </c>
      <c r="D1851" s="11" t="str">
        <f>VLOOKUP(E1851,[1]region!$A:$B,2,FALSE)</f>
        <v>MZ</v>
      </c>
      <c r="E1851" s="11" t="str">
        <f>IFERROR(VLOOKUP(C1851,Sheet1!C:D,2,FALSE),C1851)</f>
        <v>Mozambique</v>
      </c>
      <c r="F1851" s="12">
        <v>2013</v>
      </c>
      <c r="G1851" s="5">
        <v>30.927835051546392</v>
      </c>
      <c r="H1851" s="6">
        <v>58</v>
      </c>
      <c r="I1851" s="19">
        <v>75</v>
      </c>
      <c r="J1851" s="13">
        <v>72</v>
      </c>
      <c r="K1851" s="14">
        <v>100</v>
      </c>
      <c r="L1851" s="22">
        <v>61.781958762886596</v>
      </c>
      <c r="M1851" s="1">
        <f t="shared" si="56"/>
        <v>61.781958762886596</v>
      </c>
      <c r="N1851" s="1" t="str">
        <f t="shared" si="57"/>
        <v>EQUAL</v>
      </c>
    </row>
    <row r="1852" spans="1:14" ht="15">
      <c r="A1852" s="11" t="s">
        <v>195</v>
      </c>
      <c r="B1852" s="11"/>
      <c r="C1852" s="11" t="s">
        <v>196</v>
      </c>
      <c r="D1852" s="11" t="str">
        <f>VLOOKUP(E1852,[1]region!$A:$B,2,FALSE)</f>
        <v>MZ</v>
      </c>
      <c r="E1852" s="11" t="str">
        <f>IFERROR(VLOOKUP(C1852,Sheet1!C:D,2,FALSE),C1852)</f>
        <v>Mozambique</v>
      </c>
      <c r="F1852" s="12">
        <v>2014</v>
      </c>
      <c r="G1852" s="5">
        <v>31.958762886597935</v>
      </c>
      <c r="H1852" s="6">
        <v>58</v>
      </c>
      <c r="I1852" s="19">
        <v>75</v>
      </c>
      <c r="J1852" s="13">
        <v>72</v>
      </c>
      <c r="K1852" s="14">
        <v>100</v>
      </c>
      <c r="L1852" s="22">
        <v>62.039690721649478</v>
      </c>
      <c r="M1852" s="1">
        <f t="shared" si="56"/>
        <v>62.039690721649478</v>
      </c>
      <c r="N1852" s="1" t="str">
        <f t="shared" si="57"/>
        <v>EQUAL</v>
      </c>
    </row>
    <row r="1853" spans="1:14" ht="15">
      <c r="A1853" s="11" t="s">
        <v>195</v>
      </c>
      <c r="B1853" s="11"/>
      <c r="C1853" s="11" t="s">
        <v>196</v>
      </c>
      <c r="D1853" s="11" t="str">
        <f>VLOOKUP(E1853,[1]region!$A:$B,2,FALSE)</f>
        <v>MZ</v>
      </c>
      <c r="E1853" s="11" t="str">
        <f>IFERROR(VLOOKUP(C1853,Sheet1!C:D,2,FALSE),C1853)</f>
        <v>Mozambique</v>
      </c>
      <c r="F1853" s="12">
        <v>2015</v>
      </c>
      <c r="G1853" s="5">
        <v>31.958762886597935</v>
      </c>
      <c r="H1853" s="6">
        <v>56</v>
      </c>
      <c r="I1853" s="19">
        <v>75</v>
      </c>
      <c r="J1853" s="13">
        <v>72</v>
      </c>
      <c r="K1853" s="14">
        <v>100</v>
      </c>
      <c r="L1853" s="22">
        <v>61.539690721649478</v>
      </c>
      <c r="M1853" s="1">
        <f t="shared" si="56"/>
        <v>61.539690721649478</v>
      </c>
      <c r="N1853" s="1" t="str">
        <f t="shared" si="57"/>
        <v>EQUAL</v>
      </c>
    </row>
    <row r="1854" spans="1:14" ht="15">
      <c r="A1854" s="11" t="s">
        <v>195</v>
      </c>
      <c r="B1854" s="11"/>
      <c r="C1854" s="11" t="s">
        <v>196</v>
      </c>
      <c r="D1854" s="11" t="str">
        <f>VLOOKUP(E1854,[1]region!$A:$B,2,FALSE)</f>
        <v>MZ</v>
      </c>
      <c r="E1854" s="11" t="str">
        <f>IFERROR(VLOOKUP(C1854,Sheet1!C:D,2,FALSE),C1854)</f>
        <v>Mozambique</v>
      </c>
      <c r="F1854" s="12">
        <v>2016</v>
      </c>
      <c r="G1854" s="5">
        <v>27.835051546391753</v>
      </c>
      <c r="H1854" s="6">
        <v>53</v>
      </c>
      <c r="I1854" s="19">
        <v>75</v>
      </c>
      <c r="J1854" s="13">
        <v>72</v>
      </c>
      <c r="K1854" s="14">
        <v>100</v>
      </c>
      <c r="L1854" s="22">
        <v>59.758762886597935</v>
      </c>
      <c r="M1854" s="1">
        <f t="shared" si="56"/>
        <v>59.758762886597935</v>
      </c>
      <c r="N1854" s="1" t="str">
        <f t="shared" si="57"/>
        <v>EQUAL</v>
      </c>
    </row>
    <row r="1855" spans="1:14" ht="15">
      <c r="A1855" s="11" t="s">
        <v>195</v>
      </c>
      <c r="B1855" s="11"/>
      <c r="C1855" s="11" t="s">
        <v>196</v>
      </c>
      <c r="D1855" s="11" t="str">
        <f>VLOOKUP(E1855,[1]region!$A:$B,2,FALSE)</f>
        <v>MZ</v>
      </c>
      <c r="E1855" s="11" t="str">
        <f>IFERROR(VLOOKUP(C1855,Sheet1!C:D,2,FALSE),C1855)</f>
        <v>Mozambique</v>
      </c>
      <c r="F1855" s="12">
        <v>2017</v>
      </c>
      <c r="G1855" s="5">
        <v>25.773195876288657</v>
      </c>
      <c r="H1855" s="15">
        <v>52</v>
      </c>
      <c r="I1855" s="19">
        <v>75</v>
      </c>
      <c r="J1855" s="13">
        <v>72</v>
      </c>
      <c r="K1855" s="14">
        <v>100</v>
      </c>
      <c r="L1855" s="22">
        <v>58.993298969072157</v>
      </c>
      <c r="M1855" s="1">
        <f t="shared" si="56"/>
        <v>58.993298969072157</v>
      </c>
      <c r="N1855" s="1" t="str">
        <f t="shared" si="57"/>
        <v>EQUAL</v>
      </c>
    </row>
    <row r="1856" spans="1:14" ht="15">
      <c r="A1856" s="11" t="s">
        <v>194</v>
      </c>
      <c r="B1856" s="11"/>
      <c r="C1856" s="11" t="s">
        <v>315</v>
      </c>
      <c r="D1856" s="11" t="str">
        <f>VLOOKUP(E1856,[1]region!$A:$B,2,FALSE)</f>
        <v>MM</v>
      </c>
      <c r="E1856" s="11" t="str">
        <f>IFERROR(VLOOKUP(C1856,Sheet1!C:D,2,FALSE),C1856)</f>
        <v>Myanmar</v>
      </c>
      <c r="F1856" s="12">
        <v>2000</v>
      </c>
      <c r="G1856" s="5">
        <v>16.494845360824741</v>
      </c>
      <c r="H1856" s="6">
        <v>8</v>
      </c>
      <c r="I1856" s="19">
        <v>15</v>
      </c>
      <c r="J1856" s="13">
        <v>44</v>
      </c>
      <c r="K1856" s="14">
        <v>60</v>
      </c>
      <c r="L1856" s="22">
        <v>22.473711340206187</v>
      </c>
      <c r="M1856" s="1">
        <f t="shared" si="56"/>
        <v>22.473711340206187</v>
      </c>
      <c r="N1856" s="1" t="str">
        <f t="shared" si="57"/>
        <v>EQUAL</v>
      </c>
    </row>
    <row r="1857" spans="1:14" ht="15">
      <c r="A1857" s="11" t="s">
        <v>194</v>
      </c>
      <c r="B1857" s="11"/>
      <c r="C1857" s="11" t="s">
        <v>315</v>
      </c>
      <c r="D1857" s="11" t="str">
        <f>VLOOKUP(E1857,[1]region!$A:$B,2,FALSE)</f>
        <v>MM</v>
      </c>
      <c r="E1857" s="11" t="str">
        <f>IFERROR(VLOOKUP(C1857,Sheet1!C:D,2,FALSE),C1857)</f>
        <v>Myanmar</v>
      </c>
      <c r="F1857" s="12">
        <v>2001</v>
      </c>
      <c r="G1857" s="5">
        <v>16.494845360824741</v>
      </c>
      <c r="H1857" s="6">
        <v>8</v>
      </c>
      <c r="I1857" s="19">
        <v>15</v>
      </c>
      <c r="J1857" s="13">
        <v>44</v>
      </c>
      <c r="K1857" s="14">
        <v>60</v>
      </c>
      <c r="L1857" s="22">
        <v>22.473711340206187</v>
      </c>
      <c r="M1857" s="1">
        <f t="shared" si="56"/>
        <v>22.473711340206187</v>
      </c>
      <c r="N1857" s="1" t="str">
        <f t="shared" si="57"/>
        <v>EQUAL</v>
      </c>
    </row>
    <row r="1858" spans="1:14" ht="15">
      <c r="A1858" s="11" t="s">
        <v>194</v>
      </c>
      <c r="B1858" s="11"/>
      <c r="C1858" s="11" t="s">
        <v>315</v>
      </c>
      <c r="D1858" s="11" t="str">
        <f>VLOOKUP(E1858,[1]region!$A:$B,2,FALSE)</f>
        <v>MM</v>
      </c>
      <c r="E1858" s="11" t="str">
        <f>IFERROR(VLOOKUP(C1858,Sheet1!C:D,2,FALSE),C1858)</f>
        <v>Myanmar</v>
      </c>
      <c r="F1858" s="12">
        <v>2002</v>
      </c>
      <c r="G1858" s="5">
        <v>16.494845360824741</v>
      </c>
      <c r="H1858" s="6">
        <v>8</v>
      </c>
      <c r="I1858" s="19">
        <v>15</v>
      </c>
      <c r="J1858" s="13">
        <v>44</v>
      </c>
      <c r="K1858" s="14">
        <v>60</v>
      </c>
      <c r="L1858" s="22">
        <v>22.473711340206187</v>
      </c>
      <c r="M1858" s="1">
        <f t="shared" si="56"/>
        <v>22.473711340206187</v>
      </c>
      <c r="N1858" s="1" t="str">
        <f t="shared" si="57"/>
        <v>EQUAL</v>
      </c>
    </row>
    <row r="1859" spans="1:14" ht="15">
      <c r="A1859" s="11" t="s">
        <v>194</v>
      </c>
      <c r="B1859" s="11"/>
      <c r="C1859" s="11" t="s">
        <v>315</v>
      </c>
      <c r="D1859" s="11" t="str">
        <f>VLOOKUP(E1859,[1]region!$A:$B,2,FALSE)</f>
        <v>MM</v>
      </c>
      <c r="E1859" s="11" t="str">
        <f>IFERROR(VLOOKUP(C1859,Sheet1!C:D,2,FALSE),C1859)</f>
        <v>Myanmar</v>
      </c>
      <c r="F1859" s="12">
        <v>2003</v>
      </c>
      <c r="G1859" s="5">
        <v>16.494845360824741</v>
      </c>
      <c r="H1859" s="6">
        <v>7</v>
      </c>
      <c r="I1859" s="19">
        <v>15</v>
      </c>
      <c r="J1859" s="13">
        <v>44</v>
      </c>
      <c r="K1859" s="14">
        <v>60</v>
      </c>
      <c r="L1859" s="22">
        <v>22.223711340206187</v>
      </c>
      <c r="M1859" s="1">
        <f t="shared" ref="M1859:M1922" si="58">G1859*0.25+H1859*0.25+I1859*0.25+J1859*0.15+K1859*0.1</f>
        <v>22.223711340206187</v>
      </c>
      <c r="N1859" s="1" t="str">
        <f t="shared" ref="N1859:N1922" si="59">IF(ABS(M1859-L1859)&lt;0.5,"EQUAL", "NOT EQUAL")</f>
        <v>EQUAL</v>
      </c>
    </row>
    <row r="1860" spans="1:14" ht="15">
      <c r="A1860" s="11" t="s">
        <v>194</v>
      </c>
      <c r="B1860" s="11"/>
      <c r="C1860" s="11" t="s">
        <v>315</v>
      </c>
      <c r="D1860" s="11" t="str">
        <f>VLOOKUP(E1860,[1]region!$A:$B,2,FALSE)</f>
        <v>MM</v>
      </c>
      <c r="E1860" s="11" t="str">
        <f>IFERROR(VLOOKUP(C1860,Sheet1!C:D,2,FALSE),C1860)</f>
        <v>Myanmar</v>
      </c>
      <c r="F1860" s="12">
        <v>2004</v>
      </c>
      <c r="G1860" s="5">
        <v>17.525773195876287</v>
      </c>
      <c r="H1860" s="6">
        <v>5</v>
      </c>
      <c r="I1860" s="19">
        <v>10</v>
      </c>
      <c r="J1860" s="13">
        <v>30</v>
      </c>
      <c r="K1860" s="14">
        <v>60</v>
      </c>
      <c r="L1860" s="22">
        <v>18.631443298969071</v>
      </c>
      <c r="M1860" s="1">
        <f t="shared" si="58"/>
        <v>18.631443298969071</v>
      </c>
      <c r="N1860" s="1" t="str">
        <f t="shared" si="59"/>
        <v>EQUAL</v>
      </c>
    </row>
    <row r="1861" spans="1:14" ht="15">
      <c r="A1861" s="11" t="s">
        <v>194</v>
      </c>
      <c r="B1861" s="11"/>
      <c r="C1861" s="11" t="s">
        <v>315</v>
      </c>
      <c r="D1861" s="11" t="str">
        <f>VLOOKUP(E1861,[1]region!$A:$B,2,FALSE)</f>
        <v>MM</v>
      </c>
      <c r="E1861" s="11" t="str">
        <f>IFERROR(VLOOKUP(C1861,Sheet1!C:D,2,FALSE),C1861)</f>
        <v>Myanmar</v>
      </c>
      <c r="F1861" s="12">
        <v>2005</v>
      </c>
      <c r="G1861" s="5">
        <v>18.556701030927837</v>
      </c>
      <c r="H1861" s="6">
        <v>5</v>
      </c>
      <c r="I1861" s="19">
        <v>10</v>
      </c>
      <c r="J1861" s="13">
        <v>30</v>
      </c>
      <c r="K1861" s="14">
        <v>60</v>
      </c>
      <c r="L1861" s="22">
        <v>18.88917525773196</v>
      </c>
      <c r="M1861" s="1">
        <f t="shared" si="58"/>
        <v>18.88917525773196</v>
      </c>
      <c r="N1861" s="1" t="str">
        <f t="shared" si="59"/>
        <v>EQUAL</v>
      </c>
    </row>
    <row r="1862" spans="1:14" ht="15">
      <c r="A1862" s="11" t="s">
        <v>194</v>
      </c>
      <c r="B1862" s="11"/>
      <c r="C1862" s="11" t="s">
        <v>315</v>
      </c>
      <c r="D1862" s="11" t="str">
        <f>VLOOKUP(E1862,[1]region!$A:$B,2,FALSE)</f>
        <v>MM</v>
      </c>
      <c r="E1862" s="11" t="str">
        <f>IFERROR(VLOOKUP(C1862,Sheet1!C:D,2,FALSE),C1862)</f>
        <v>Myanmar</v>
      </c>
      <c r="F1862" s="12">
        <v>2006</v>
      </c>
      <c r="G1862" s="5">
        <v>19.587628865979383</v>
      </c>
      <c r="H1862" s="6">
        <v>4</v>
      </c>
      <c r="I1862" s="19">
        <v>10</v>
      </c>
      <c r="J1862" s="13">
        <v>30</v>
      </c>
      <c r="K1862" s="14">
        <v>60</v>
      </c>
      <c r="L1862" s="22">
        <v>18.896907216494846</v>
      </c>
      <c r="M1862" s="1">
        <f t="shared" si="58"/>
        <v>18.896907216494846</v>
      </c>
      <c r="N1862" s="1" t="str">
        <f t="shared" si="59"/>
        <v>EQUAL</v>
      </c>
    </row>
    <row r="1863" spans="1:14" ht="15">
      <c r="A1863" s="11" t="s">
        <v>194</v>
      </c>
      <c r="B1863" s="11"/>
      <c r="C1863" s="11" t="s">
        <v>315</v>
      </c>
      <c r="D1863" s="11" t="str">
        <f>VLOOKUP(E1863,[1]region!$A:$B,2,FALSE)</f>
        <v>MM</v>
      </c>
      <c r="E1863" s="11" t="str">
        <f>IFERROR(VLOOKUP(C1863,Sheet1!C:D,2,FALSE),C1863)</f>
        <v>Myanmar</v>
      </c>
      <c r="F1863" s="12">
        <v>2007</v>
      </c>
      <c r="G1863" s="5">
        <v>14.432989690721648</v>
      </c>
      <c r="H1863" s="6">
        <v>3</v>
      </c>
      <c r="I1863" s="19">
        <v>10</v>
      </c>
      <c r="J1863" s="13">
        <v>30</v>
      </c>
      <c r="K1863" s="14">
        <v>60</v>
      </c>
      <c r="L1863" s="22">
        <v>17.358247422680414</v>
      </c>
      <c r="M1863" s="1">
        <f t="shared" si="58"/>
        <v>17.358247422680414</v>
      </c>
      <c r="N1863" s="1" t="str">
        <f t="shared" si="59"/>
        <v>EQUAL</v>
      </c>
    </row>
    <row r="1864" spans="1:14" ht="15">
      <c r="A1864" s="11" t="s">
        <v>194</v>
      </c>
      <c r="B1864" s="11"/>
      <c r="C1864" s="11" t="s">
        <v>315</v>
      </c>
      <c r="D1864" s="11" t="str">
        <f>VLOOKUP(E1864,[1]region!$A:$B,2,FALSE)</f>
        <v>MM</v>
      </c>
      <c r="E1864" s="11" t="str">
        <f>IFERROR(VLOOKUP(C1864,Sheet1!C:D,2,FALSE),C1864)</f>
        <v>Myanmar</v>
      </c>
      <c r="F1864" s="12">
        <v>2008</v>
      </c>
      <c r="G1864" s="5">
        <v>13.402061855670103</v>
      </c>
      <c r="H1864" s="6">
        <v>2</v>
      </c>
      <c r="I1864" s="19">
        <v>20</v>
      </c>
      <c r="J1864" s="13">
        <v>30</v>
      </c>
      <c r="K1864" s="14">
        <v>60</v>
      </c>
      <c r="L1864" s="22">
        <v>19.350515463917525</v>
      </c>
      <c r="M1864" s="1">
        <f t="shared" si="58"/>
        <v>19.350515463917525</v>
      </c>
      <c r="N1864" s="1" t="str">
        <f t="shared" si="59"/>
        <v>EQUAL</v>
      </c>
    </row>
    <row r="1865" spans="1:14" ht="15">
      <c r="A1865" s="11" t="s">
        <v>194</v>
      </c>
      <c r="B1865" s="11"/>
      <c r="C1865" s="11" t="s">
        <v>315</v>
      </c>
      <c r="D1865" s="11" t="str">
        <f>VLOOKUP(E1865,[1]region!$A:$B,2,FALSE)</f>
        <v>MM</v>
      </c>
      <c r="E1865" s="11" t="str">
        <f>IFERROR(VLOOKUP(C1865,Sheet1!C:D,2,FALSE),C1865)</f>
        <v>Myanmar</v>
      </c>
      <c r="F1865" s="12">
        <v>2009</v>
      </c>
      <c r="G1865" s="5">
        <v>14.432989690721648</v>
      </c>
      <c r="H1865" s="6">
        <v>2</v>
      </c>
      <c r="I1865" s="19">
        <v>20</v>
      </c>
      <c r="J1865" s="13">
        <v>30</v>
      </c>
      <c r="K1865" s="14">
        <v>60</v>
      </c>
      <c r="L1865" s="22">
        <v>19.608247422680414</v>
      </c>
      <c r="M1865" s="1">
        <f t="shared" si="58"/>
        <v>19.608247422680414</v>
      </c>
      <c r="N1865" s="1" t="str">
        <f t="shared" si="59"/>
        <v>EQUAL</v>
      </c>
    </row>
    <row r="1866" spans="1:14" ht="15">
      <c r="A1866" s="11" t="s">
        <v>194</v>
      </c>
      <c r="B1866" s="11"/>
      <c r="C1866" s="11" t="s">
        <v>315</v>
      </c>
      <c r="D1866" s="11" t="str">
        <f>VLOOKUP(E1866,[1]region!$A:$B,2,FALSE)</f>
        <v>MM</v>
      </c>
      <c r="E1866" s="11" t="str">
        <f>IFERROR(VLOOKUP(C1866,Sheet1!C:D,2,FALSE),C1866)</f>
        <v>Myanmar</v>
      </c>
      <c r="F1866" s="12">
        <v>2010</v>
      </c>
      <c r="G1866" s="5">
        <v>14.432989690721648</v>
      </c>
      <c r="H1866" s="6">
        <v>5</v>
      </c>
      <c r="I1866" s="19">
        <v>20</v>
      </c>
      <c r="J1866" s="13">
        <v>30</v>
      </c>
      <c r="K1866" s="14">
        <v>60</v>
      </c>
      <c r="L1866" s="22">
        <v>20.358247422680414</v>
      </c>
      <c r="M1866" s="1">
        <f t="shared" si="58"/>
        <v>20.358247422680414</v>
      </c>
      <c r="N1866" s="1" t="str">
        <f t="shared" si="59"/>
        <v>EQUAL</v>
      </c>
    </row>
    <row r="1867" spans="1:14" ht="15">
      <c r="A1867" s="11" t="s">
        <v>194</v>
      </c>
      <c r="B1867" s="11"/>
      <c r="C1867" s="11" t="s">
        <v>315</v>
      </c>
      <c r="D1867" s="11" t="str">
        <f>VLOOKUP(E1867,[1]region!$A:$B,2,FALSE)</f>
        <v>MM</v>
      </c>
      <c r="E1867" s="11" t="str">
        <f>IFERROR(VLOOKUP(C1867,Sheet1!C:D,2,FALSE),C1867)</f>
        <v>Myanmar</v>
      </c>
      <c r="F1867" s="12">
        <v>2011</v>
      </c>
      <c r="G1867" s="5">
        <v>15.363876288659794</v>
      </c>
      <c r="H1867" s="6">
        <v>14</v>
      </c>
      <c r="I1867" s="19">
        <v>35</v>
      </c>
      <c r="J1867" s="13">
        <v>44</v>
      </c>
      <c r="K1867" s="14">
        <v>60</v>
      </c>
      <c r="L1867" s="22">
        <v>28.690969072164947</v>
      </c>
      <c r="M1867" s="1">
        <f t="shared" si="58"/>
        <v>28.690969072164947</v>
      </c>
      <c r="N1867" s="1" t="str">
        <f t="shared" si="59"/>
        <v>EQUAL</v>
      </c>
    </row>
    <row r="1868" spans="1:14" ht="15">
      <c r="A1868" s="11" t="s">
        <v>194</v>
      </c>
      <c r="B1868" s="11"/>
      <c r="C1868" s="11" t="s">
        <v>315</v>
      </c>
      <c r="D1868" s="11" t="str">
        <f>VLOOKUP(E1868,[1]region!$A:$B,2,FALSE)</f>
        <v>MM</v>
      </c>
      <c r="E1868" s="11" t="str">
        <f>IFERROR(VLOOKUP(C1868,Sheet1!C:D,2,FALSE),C1868)</f>
        <v>Myanmar</v>
      </c>
      <c r="F1868" s="12">
        <v>2012</v>
      </c>
      <c r="G1868" s="5">
        <v>15.463917525773196</v>
      </c>
      <c r="H1868" s="6">
        <v>26</v>
      </c>
      <c r="I1868" s="19">
        <v>35</v>
      </c>
      <c r="J1868" s="13">
        <v>44</v>
      </c>
      <c r="K1868" s="14">
        <v>60</v>
      </c>
      <c r="L1868" s="22">
        <v>31.715979381443297</v>
      </c>
      <c r="M1868" s="1">
        <f t="shared" si="58"/>
        <v>31.715979381443297</v>
      </c>
      <c r="N1868" s="1" t="str">
        <f t="shared" si="59"/>
        <v>EQUAL</v>
      </c>
    </row>
    <row r="1869" spans="1:14" ht="15">
      <c r="A1869" s="11" t="s">
        <v>194</v>
      </c>
      <c r="B1869" s="11"/>
      <c r="C1869" s="11" t="s">
        <v>315</v>
      </c>
      <c r="D1869" s="11" t="str">
        <f>VLOOKUP(E1869,[1]region!$A:$B,2,FALSE)</f>
        <v>MM</v>
      </c>
      <c r="E1869" s="11" t="str">
        <f>IFERROR(VLOOKUP(C1869,Sheet1!C:D,2,FALSE),C1869)</f>
        <v>Myanmar</v>
      </c>
      <c r="F1869" s="12">
        <v>2013</v>
      </c>
      <c r="G1869" s="5">
        <v>21.649484536082475</v>
      </c>
      <c r="H1869" s="6">
        <v>26</v>
      </c>
      <c r="I1869" s="19">
        <v>35</v>
      </c>
      <c r="J1869" s="13">
        <v>44</v>
      </c>
      <c r="K1869" s="14">
        <v>60</v>
      </c>
      <c r="L1869" s="22">
        <v>33.262371134020619</v>
      </c>
      <c r="M1869" s="1">
        <f t="shared" si="58"/>
        <v>33.262371134020619</v>
      </c>
      <c r="N1869" s="1" t="str">
        <f t="shared" si="59"/>
        <v>EQUAL</v>
      </c>
    </row>
    <row r="1870" spans="1:14" ht="15">
      <c r="A1870" s="11" t="s">
        <v>194</v>
      </c>
      <c r="B1870" s="11"/>
      <c r="C1870" s="11" t="s">
        <v>315</v>
      </c>
      <c r="D1870" s="11" t="str">
        <f>VLOOKUP(E1870,[1]region!$A:$B,2,FALSE)</f>
        <v>MM</v>
      </c>
      <c r="E1870" s="11" t="str">
        <f>IFERROR(VLOOKUP(C1870,Sheet1!C:D,2,FALSE),C1870)</f>
        <v>Myanmar</v>
      </c>
      <c r="F1870" s="12">
        <v>2014</v>
      </c>
      <c r="G1870" s="5">
        <v>21.649484536082475</v>
      </c>
      <c r="H1870" s="6">
        <v>25</v>
      </c>
      <c r="I1870" s="19">
        <v>35</v>
      </c>
      <c r="J1870" s="13">
        <v>44</v>
      </c>
      <c r="K1870" s="14">
        <v>60</v>
      </c>
      <c r="L1870" s="22">
        <v>33.012371134020619</v>
      </c>
      <c r="M1870" s="1">
        <f t="shared" si="58"/>
        <v>33.012371134020619</v>
      </c>
      <c r="N1870" s="1" t="str">
        <f t="shared" si="59"/>
        <v>EQUAL</v>
      </c>
    </row>
    <row r="1871" spans="1:14" ht="15">
      <c r="A1871" s="11" t="s">
        <v>194</v>
      </c>
      <c r="B1871" s="11"/>
      <c r="C1871" s="11" t="s">
        <v>315</v>
      </c>
      <c r="D1871" s="11" t="str">
        <f>VLOOKUP(E1871,[1]region!$A:$B,2,FALSE)</f>
        <v>MM</v>
      </c>
      <c r="E1871" s="11" t="str">
        <f>IFERROR(VLOOKUP(C1871,Sheet1!C:D,2,FALSE),C1871)</f>
        <v>Myanmar</v>
      </c>
      <c r="F1871" s="12">
        <v>2015</v>
      </c>
      <c r="G1871" s="5">
        <v>22.680412371134022</v>
      </c>
      <c r="H1871" s="6">
        <v>28</v>
      </c>
      <c r="I1871" s="19">
        <v>60</v>
      </c>
      <c r="J1871" s="13">
        <v>44</v>
      </c>
      <c r="K1871" s="14">
        <v>60</v>
      </c>
      <c r="L1871" s="22">
        <v>40.270103092783508</v>
      </c>
      <c r="M1871" s="1">
        <f t="shared" si="58"/>
        <v>40.270103092783508</v>
      </c>
      <c r="N1871" s="1" t="str">
        <f t="shared" si="59"/>
        <v>EQUAL</v>
      </c>
    </row>
    <row r="1872" spans="1:14" ht="15">
      <c r="A1872" s="11" t="s">
        <v>194</v>
      </c>
      <c r="B1872" s="11"/>
      <c r="C1872" s="11" t="s">
        <v>315</v>
      </c>
      <c r="D1872" s="11" t="str">
        <f>VLOOKUP(E1872,[1]region!$A:$B,2,FALSE)</f>
        <v>MM</v>
      </c>
      <c r="E1872" s="11" t="str">
        <f>IFERROR(VLOOKUP(C1872,Sheet1!C:D,2,FALSE),C1872)</f>
        <v>Myanmar</v>
      </c>
      <c r="F1872" s="12">
        <v>2016</v>
      </c>
      <c r="G1872" s="5">
        <v>28.865979381443296</v>
      </c>
      <c r="H1872" s="6">
        <v>32</v>
      </c>
      <c r="I1872" s="19">
        <v>90</v>
      </c>
      <c r="J1872" s="13">
        <v>100</v>
      </c>
      <c r="K1872" s="14">
        <v>60</v>
      </c>
      <c r="L1872" s="22">
        <v>58.716494845360828</v>
      </c>
      <c r="M1872" s="1">
        <f t="shared" si="58"/>
        <v>58.716494845360828</v>
      </c>
      <c r="N1872" s="1" t="str">
        <f t="shared" si="59"/>
        <v>EQUAL</v>
      </c>
    </row>
    <row r="1873" spans="1:14" ht="15">
      <c r="A1873" s="11" t="s">
        <v>194</v>
      </c>
      <c r="B1873" s="11"/>
      <c r="C1873" s="11" t="s">
        <v>315</v>
      </c>
      <c r="D1873" s="11" t="str">
        <f>VLOOKUP(E1873,[1]region!$A:$B,2,FALSE)</f>
        <v>MM</v>
      </c>
      <c r="E1873" s="11" t="str">
        <f>IFERROR(VLOOKUP(C1873,Sheet1!C:D,2,FALSE),C1873)</f>
        <v>Myanmar</v>
      </c>
      <c r="F1873" s="12">
        <v>2017</v>
      </c>
      <c r="G1873" s="5">
        <v>30.927835051546392</v>
      </c>
      <c r="H1873" s="15">
        <v>31</v>
      </c>
      <c r="I1873" s="19">
        <v>90</v>
      </c>
      <c r="J1873" s="13">
        <v>100</v>
      </c>
      <c r="K1873" s="14">
        <v>60</v>
      </c>
      <c r="L1873" s="22">
        <v>58.981958762886599</v>
      </c>
      <c r="M1873" s="1">
        <f t="shared" si="58"/>
        <v>58.981958762886599</v>
      </c>
      <c r="N1873" s="1" t="str">
        <f t="shared" si="59"/>
        <v>EQUAL</v>
      </c>
    </row>
    <row r="1874" spans="1:14" ht="15">
      <c r="A1874" s="11" t="s">
        <v>197</v>
      </c>
      <c r="B1874" s="11"/>
      <c r="C1874" s="11" t="s">
        <v>198</v>
      </c>
      <c r="D1874" s="11" t="str">
        <f>VLOOKUP(E1874,[1]region!$A:$B,2,FALSE)</f>
        <v>NA</v>
      </c>
      <c r="E1874" s="11" t="str">
        <f>IFERROR(VLOOKUP(C1874,Sheet1!C:D,2,FALSE),C1874)</f>
        <v>Namibia</v>
      </c>
      <c r="F1874" s="12">
        <v>2000</v>
      </c>
      <c r="G1874" s="5">
        <v>58.762886597938149</v>
      </c>
      <c r="H1874" s="6">
        <v>76</v>
      </c>
      <c r="I1874" s="19">
        <v>80</v>
      </c>
      <c r="J1874" s="13">
        <v>72</v>
      </c>
      <c r="K1874" s="14">
        <v>100</v>
      </c>
      <c r="L1874" s="22">
        <v>74.490721649484541</v>
      </c>
      <c r="M1874" s="1">
        <f t="shared" si="58"/>
        <v>74.490721649484541</v>
      </c>
      <c r="N1874" s="1" t="str">
        <f t="shared" si="59"/>
        <v>EQUAL</v>
      </c>
    </row>
    <row r="1875" spans="1:14" ht="15">
      <c r="A1875" s="11" t="s">
        <v>197</v>
      </c>
      <c r="B1875" s="11"/>
      <c r="C1875" s="11" t="s">
        <v>198</v>
      </c>
      <c r="D1875" s="11" t="str">
        <f>VLOOKUP(E1875,[1]region!$A:$B,2,FALSE)</f>
        <v>NA</v>
      </c>
      <c r="E1875" s="11" t="str">
        <f>IFERROR(VLOOKUP(C1875,Sheet1!C:D,2,FALSE),C1875)</f>
        <v>Namibia</v>
      </c>
      <c r="F1875" s="12">
        <v>2001</v>
      </c>
      <c r="G1875" s="5">
        <v>58.762886597938149</v>
      </c>
      <c r="H1875" s="6">
        <v>76</v>
      </c>
      <c r="I1875" s="19">
        <v>80</v>
      </c>
      <c r="J1875" s="13">
        <v>72</v>
      </c>
      <c r="K1875" s="14">
        <v>100</v>
      </c>
      <c r="L1875" s="22">
        <v>74.490721649484541</v>
      </c>
      <c r="M1875" s="1">
        <f t="shared" si="58"/>
        <v>74.490721649484541</v>
      </c>
      <c r="N1875" s="1" t="str">
        <f t="shared" si="59"/>
        <v>EQUAL</v>
      </c>
    </row>
    <row r="1876" spans="1:14" ht="15">
      <c r="A1876" s="11" t="s">
        <v>197</v>
      </c>
      <c r="B1876" s="11"/>
      <c r="C1876" s="11" t="s">
        <v>198</v>
      </c>
      <c r="D1876" s="11" t="str">
        <f>VLOOKUP(E1876,[1]region!$A:$B,2,FALSE)</f>
        <v>NA</v>
      </c>
      <c r="E1876" s="11" t="str">
        <f>IFERROR(VLOOKUP(C1876,Sheet1!C:D,2,FALSE),C1876)</f>
        <v>Namibia</v>
      </c>
      <c r="F1876" s="12">
        <v>2002</v>
      </c>
      <c r="G1876" s="5">
        <v>58.762886597938149</v>
      </c>
      <c r="H1876" s="6">
        <v>76</v>
      </c>
      <c r="I1876" s="19">
        <v>80</v>
      </c>
      <c r="J1876" s="13">
        <v>72</v>
      </c>
      <c r="K1876" s="14">
        <v>100</v>
      </c>
      <c r="L1876" s="22">
        <v>74.490721649484541</v>
      </c>
      <c r="M1876" s="1">
        <f t="shared" si="58"/>
        <v>74.490721649484541</v>
      </c>
      <c r="N1876" s="1" t="str">
        <f t="shared" si="59"/>
        <v>EQUAL</v>
      </c>
    </row>
    <row r="1877" spans="1:14" ht="15">
      <c r="A1877" s="11" t="s">
        <v>197</v>
      </c>
      <c r="B1877" s="11"/>
      <c r="C1877" s="11" t="s">
        <v>198</v>
      </c>
      <c r="D1877" s="11" t="str">
        <f>VLOOKUP(E1877,[1]region!$A:$B,2,FALSE)</f>
        <v>NA</v>
      </c>
      <c r="E1877" s="11" t="str">
        <f>IFERROR(VLOOKUP(C1877,Sheet1!C:D,2,FALSE),C1877)</f>
        <v>Namibia</v>
      </c>
      <c r="F1877" s="12">
        <v>2003</v>
      </c>
      <c r="G1877" s="5">
        <v>48.453608247422679</v>
      </c>
      <c r="H1877" s="6">
        <v>76</v>
      </c>
      <c r="I1877" s="19">
        <v>80</v>
      </c>
      <c r="J1877" s="13">
        <v>72</v>
      </c>
      <c r="K1877" s="14">
        <v>100</v>
      </c>
      <c r="L1877" s="22">
        <v>71.913402061855663</v>
      </c>
      <c r="M1877" s="1">
        <f t="shared" si="58"/>
        <v>71.913402061855663</v>
      </c>
      <c r="N1877" s="1" t="str">
        <f t="shared" si="59"/>
        <v>EQUAL</v>
      </c>
    </row>
    <row r="1878" spans="1:14" ht="15">
      <c r="A1878" s="11" t="s">
        <v>197</v>
      </c>
      <c r="B1878" s="11"/>
      <c r="C1878" s="11" t="s">
        <v>198</v>
      </c>
      <c r="D1878" s="11" t="str">
        <f>VLOOKUP(E1878,[1]region!$A:$B,2,FALSE)</f>
        <v>NA</v>
      </c>
      <c r="E1878" s="11" t="str">
        <f>IFERROR(VLOOKUP(C1878,Sheet1!C:D,2,FALSE),C1878)</f>
        <v>Namibia</v>
      </c>
      <c r="F1878" s="12">
        <v>2004</v>
      </c>
      <c r="G1878" s="5">
        <v>42.268041237113401</v>
      </c>
      <c r="H1878" s="6">
        <v>74</v>
      </c>
      <c r="I1878" s="19">
        <v>80</v>
      </c>
      <c r="J1878" s="13">
        <v>72</v>
      </c>
      <c r="K1878" s="14">
        <v>100</v>
      </c>
      <c r="L1878" s="22">
        <v>69.867010309278356</v>
      </c>
      <c r="M1878" s="1">
        <f t="shared" si="58"/>
        <v>69.867010309278356</v>
      </c>
      <c r="N1878" s="1" t="str">
        <f t="shared" si="59"/>
        <v>EQUAL</v>
      </c>
    </row>
    <row r="1879" spans="1:14" ht="15">
      <c r="A1879" s="11" t="s">
        <v>197</v>
      </c>
      <c r="B1879" s="11"/>
      <c r="C1879" s="11" t="s">
        <v>198</v>
      </c>
      <c r="D1879" s="11" t="str">
        <f>VLOOKUP(E1879,[1]region!$A:$B,2,FALSE)</f>
        <v>NA</v>
      </c>
      <c r="E1879" s="11" t="str">
        <f>IFERROR(VLOOKUP(C1879,Sheet1!C:D,2,FALSE),C1879)</f>
        <v>Namibia</v>
      </c>
      <c r="F1879" s="12">
        <v>2005</v>
      </c>
      <c r="G1879" s="5">
        <v>44.329896907216494</v>
      </c>
      <c r="H1879" s="6">
        <v>77</v>
      </c>
      <c r="I1879" s="19">
        <v>80</v>
      </c>
      <c r="J1879" s="13">
        <v>72</v>
      </c>
      <c r="K1879" s="14">
        <v>100</v>
      </c>
      <c r="L1879" s="22">
        <v>71.132474226804121</v>
      </c>
      <c r="M1879" s="1">
        <f t="shared" si="58"/>
        <v>71.132474226804121</v>
      </c>
      <c r="N1879" s="1" t="str">
        <f t="shared" si="59"/>
        <v>EQUAL</v>
      </c>
    </row>
    <row r="1880" spans="1:14" ht="15">
      <c r="A1880" s="11" t="s">
        <v>197</v>
      </c>
      <c r="B1880" s="11"/>
      <c r="C1880" s="11" t="s">
        <v>198</v>
      </c>
      <c r="D1880" s="11" t="str">
        <f>VLOOKUP(E1880,[1]region!$A:$B,2,FALSE)</f>
        <v>NA</v>
      </c>
      <c r="E1880" s="11" t="str">
        <f>IFERROR(VLOOKUP(C1880,Sheet1!C:D,2,FALSE),C1880)</f>
        <v>Namibia</v>
      </c>
      <c r="F1880" s="12">
        <v>2006</v>
      </c>
      <c r="G1880" s="5">
        <v>42.268041237113401</v>
      </c>
      <c r="H1880" s="6">
        <v>77</v>
      </c>
      <c r="I1880" s="19">
        <v>80</v>
      </c>
      <c r="J1880" s="13">
        <v>72</v>
      </c>
      <c r="K1880" s="14">
        <v>100</v>
      </c>
      <c r="L1880" s="22">
        <v>70.617010309278356</v>
      </c>
      <c r="M1880" s="1">
        <f t="shared" si="58"/>
        <v>70.617010309278356</v>
      </c>
      <c r="N1880" s="1" t="str">
        <f t="shared" si="59"/>
        <v>EQUAL</v>
      </c>
    </row>
    <row r="1881" spans="1:14" ht="15">
      <c r="A1881" s="11" t="s">
        <v>197</v>
      </c>
      <c r="B1881" s="11"/>
      <c r="C1881" s="11" t="s">
        <v>198</v>
      </c>
      <c r="D1881" s="11" t="str">
        <f>VLOOKUP(E1881,[1]region!$A:$B,2,FALSE)</f>
        <v>NA</v>
      </c>
      <c r="E1881" s="11" t="str">
        <f>IFERROR(VLOOKUP(C1881,Sheet1!C:D,2,FALSE),C1881)</f>
        <v>Namibia</v>
      </c>
      <c r="F1881" s="12">
        <v>2007</v>
      </c>
      <c r="G1881" s="5">
        <v>46.391752577319586</v>
      </c>
      <c r="H1881" s="6">
        <v>77</v>
      </c>
      <c r="I1881" s="19">
        <v>80</v>
      </c>
      <c r="J1881" s="13">
        <v>72</v>
      </c>
      <c r="K1881" s="14">
        <v>100</v>
      </c>
      <c r="L1881" s="22">
        <v>71.647938144329885</v>
      </c>
      <c r="M1881" s="1">
        <f t="shared" si="58"/>
        <v>71.647938144329885</v>
      </c>
      <c r="N1881" s="1" t="str">
        <f t="shared" si="59"/>
        <v>EQUAL</v>
      </c>
    </row>
    <row r="1882" spans="1:14" ht="15">
      <c r="A1882" s="11" t="s">
        <v>197</v>
      </c>
      <c r="B1882" s="11"/>
      <c r="C1882" s="11" t="s">
        <v>198</v>
      </c>
      <c r="D1882" s="11" t="str">
        <f>VLOOKUP(E1882,[1]region!$A:$B,2,FALSE)</f>
        <v>NA</v>
      </c>
      <c r="E1882" s="11" t="str">
        <f>IFERROR(VLOOKUP(C1882,Sheet1!C:D,2,FALSE),C1882)</f>
        <v>Namibia</v>
      </c>
      <c r="F1882" s="12">
        <v>2008</v>
      </c>
      <c r="G1882" s="5">
        <v>46.391752577319586</v>
      </c>
      <c r="H1882" s="6">
        <v>75</v>
      </c>
      <c r="I1882" s="19">
        <v>80</v>
      </c>
      <c r="J1882" s="13">
        <v>72</v>
      </c>
      <c r="K1882" s="14">
        <v>100</v>
      </c>
      <c r="L1882" s="22">
        <v>71.147938144329885</v>
      </c>
      <c r="M1882" s="1">
        <f t="shared" si="58"/>
        <v>71.147938144329885</v>
      </c>
      <c r="N1882" s="1" t="str">
        <f t="shared" si="59"/>
        <v>EQUAL</v>
      </c>
    </row>
    <row r="1883" spans="1:14" ht="15">
      <c r="A1883" s="11" t="s">
        <v>197</v>
      </c>
      <c r="B1883" s="11"/>
      <c r="C1883" s="11" t="s">
        <v>198</v>
      </c>
      <c r="D1883" s="11" t="str">
        <f>VLOOKUP(E1883,[1]region!$A:$B,2,FALSE)</f>
        <v>NA</v>
      </c>
      <c r="E1883" s="11" t="str">
        <f>IFERROR(VLOOKUP(C1883,Sheet1!C:D,2,FALSE),C1883)</f>
        <v>Namibia</v>
      </c>
      <c r="F1883" s="12">
        <v>2009</v>
      </c>
      <c r="G1883" s="5">
        <v>46.391752577319586</v>
      </c>
      <c r="H1883" s="6">
        <v>76</v>
      </c>
      <c r="I1883" s="19">
        <v>80</v>
      </c>
      <c r="J1883" s="13">
        <v>72</v>
      </c>
      <c r="K1883" s="14">
        <v>100</v>
      </c>
      <c r="L1883" s="22">
        <v>71.397938144329885</v>
      </c>
      <c r="M1883" s="1">
        <f t="shared" si="58"/>
        <v>71.397938144329885</v>
      </c>
      <c r="N1883" s="1" t="str">
        <f t="shared" si="59"/>
        <v>EQUAL</v>
      </c>
    </row>
    <row r="1884" spans="1:14" ht="15">
      <c r="A1884" s="11" t="s">
        <v>197</v>
      </c>
      <c r="B1884" s="11"/>
      <c r="C1884" s="11" t="s">
        <v>198</v>
      </c>
      <c r="D1884" s="11" t="str">
        <f>VLOOKUP(E1884,[1]region!$A:$B,2,FALSE)</f>
        <v>NA</v>
      </c>
      <c r="E1884" s="11" t="str">
        <f>IFERROR(VLOOKUP(C1884,Sheet1!C:D,2,FALSE),C1884)</f>
        <v>Namibia</v>
      </c>
      <c r="F1884" s="12">
        <v>2010</v>
      </c>
      <c r="G1884" s="5">
        <v>45.360824742268044</v>
      </c>
      <c r="H1884" s="6">
        <v>75</v>
      </c>
      <c r="I1884" s="19">
        <v>80</v>
      </c>
      <c r="J1884" s="13">
        <v>72</v>
      </c>
      <c r="K1884" s="14">
        <v>100</v>
      </c>
      <c r="L1884" s="22">
        <v>70.89020618556701</v>
      </c>
      <c r="M1884" s="1">
        <f t="shared" si="58"/>
        <v>70.89020618556701</v>
      </c>
      <c r="N1884" s="1" t="str">
        <f t="shared" si="59"/>
        <v>EQUAL</v>
      </c>
    </row>
    <row r="1885" spans="1:14" ht="15">
      <c r="A1885" s="11" t="s">
        <v>197</v>
      </c>
      <c r="B1885" s="11"/>
      <c r="C1885" s="11" t="s">
        <v>198</v>
      </c>
      <c r="D1885" s="11" t="str">
        <f>VLOOKUP(E1885,[1]region!$A:$B,2,FALSE)</f>
        <v>NA</v>
      </c>
      <c r="E1885" s="11" t="str">
        <f>IFERROR(VLOOKUP(C1885,Sheet1!C:D,2,FALSE),C1885)</f>
        <v>Namibia</v>
      </c>
      <c r="F1885" s="12">
        <v>2011</v>
      </c>
      <c r="G1885" s="5">
        <v>45.666494845360816</v>
      </c>
      <c r="H1885" s="6">
        <v>76</v>
      </c>
      <c r="I1885" s="19">
        <v>80</v>
      </c>
      <c r="J1885" s="13">
        <v>72</v>
      </c>
      <c r="K1885" s="14">
        <v>100</v>
      </c>
      <c r="L1885" s="22">
        <v>71.216623711340205</v>
      </c>
      <c r="M1885" s="1">
        <f t="shared" si="58"/>
        <v>71.216623711340205</v>
      </c>
      <c r="N1885" s="1" t="str">
        <f t="shared" si="59"/>
        <v>EQUAL</v>
      </c>
    </row>
    <row r="1886" spans="1:14" ht="15">
      <c r="A1886" s="11" t="s">
        <v>197</v>
      </c>
      <c r="B1886" s="11"/>
      <c r="C1886" s="11" t="s">
        <v>198</v>
      </c>
      <c r="D1886" s="11" t="str">
        <f>VLOOKUP(E1886,[1]region!$A:$B,2,FALSE)</f>
        <v>NA</v>
      </c>
      <c r="E1886" s="11" t="str">
        <f>IFERROR(VLOOKUP(C1886,Sheet1!C:D,2,FALSE),C1886)</f>
        <v>Namibia</v>
      </c>
      <c r="F1886" s="12">
        <v>2012</v>
      </c>
      <c r="G1886" s="5">
        <v>49.484536082474229</v>
      </c>
      <c r="H1886" s="6">
        <v>76</v>
      </c>
      <c r="I1886" s="19">
        <v>80</v>
      </c>
      <c r="J1886" s="13">
        <v>72</v>
      </c>
      <c r="K1886" s="14">
        <v>100</v>
      </c>
      <c r="L1886" s="22">
        <v>72.171134020618553</v>
      </c>
      <c r="M1886" s="1">
        <f t="shared" si="58"/>
        <v>72.171134020618553</v>
      </c>
      <c r="N1886" s="1" t="str">
        <f t="shared" si="59"/>
        <v>EQUAL</v>
      </c>
    </row>
    <row r="1887" spans="1:14" ht="15">
      <c r="A1887" s="11" t="s">
        <v>197</v>
      </c>
      <c r="B1887" s="11"/>
      <c r="C1887" s="11" t="s">
        <v>198</v>
      </c>
      <c r="D1887" s="11" t="str">
        <f>VLOOKUP(E1887,[1]region!$A:$B,2,FALSE)</f>
        <v>NA</v>
      </c>
      <c r="E1887" s="11" t="str">
        <f>IFERROR(VLOOKUP(C1887,Sheet1!C:D,2,FALSE),C1887)</f>
        <v>Namibia</v>
      </c>
      <c r="F1887" s="12">
        <v>2013</v>
      </c>
      <c r="G1887" s="5">
        <v>49.484536082474229</v>
      </c>
      <c r="H1887" s="6">
        <v>76</v>
      </c>
      <c r="I1887" s="19">
        <v>80</v>
      </c>
      <c r="J1887" s="13">
        <v>72</v>
      </c>
      <c r="K1887" s="14">
        <v>100</v>
      </c>
      <c r="L1887" s="22">
        <v>72.171134020618553</v>
      </c>
      <c r="M1887" s="1">
        <f t="shared" si="58"/>
        <v>72.171134020618553</v>
      </c>
      <c r="N1887" s="1" t="str">
        <f t="shared" si="59"/>
        <v>EQUAL</v>
      </c>
    </row>
    <row r="1888" spans="1:14" ht="15">
      <c r="A1888" s="11" t="s">
        <v>197</v>
      </c>
      <c r="B1888" s="11"/>
      <c r="C1888" s="11" t="s">
        <v>198</v>
      </c>
      <c r="D1888" s="11" t="str">
        <f>VLOOKUP(E1888,[1]region!$A:$B,2,FALSE)</f>
        <v>NA</v>
      </c>
      <c r="E1888" s="11" t="str">
        <f>IFERROR(VLOOKUP(C1888,Sheet1!C:D,2,FALSE),C1888)</f>
        <v>Namibia</v>
      </c>
      <c r="F1888" s="12">
        <v>2014</v>
      </c>
      <c r="G1888" s="5">
        <v>50.515463917525771</v>
      </c>
      <c r="H1888" s="6">
        <v>76</v>
      </c>
      <c r="I1888" s="19">
        <v>80</v>
      </c>
      <c r="J1888" s="13">
        <v>72</v>
      </c>
      <c r="K1888" s="14">
        <v>100</v>
      </c>
      <c r="L1888" s="22">
        <v>72.428865979381442</v>
      </c>
      <c r="M1888" s="1">
        <f t="shared" si="58"/>
        <v>72.428865979381442</v>
      </c>
      <c r="N1888" s="1" t="str">
        <f t="shared" si="59"/>
        <v>EQUAL</v>
      </c>
    </row>
    <row r="1889" spans="1:14" ht="15">
      <c r="A1889" s="11" t="s">
        <v>197</v>
      </c>
      <c r="B1889" s="11"/>
      <c r="C1889" s="11" t="s">
        <v>198</v>
      </c>
      <c r="D1889" s="11" t="str">
        <f>VLOOKUP(E1889,[1]region!$A:$B,2,FALSE)</f>
        <v>NA</v>
      </c>
      <c r="E1889" s="11" t="str">
        <f>IFERROR(VLOOKUP(C1889,Sheet1!C:D,2,FALSE),C1889)</f>
        <v>Namibia</v>
      </c>
      <c r="F1889" s="12">
        <v>2015</v>
      </c>
      <c r="G1889" s="5">
        <v>54.639175257731956</v>
      </c>
      <c r="H1889" s="6">
        <v>77</v>
      </c>
      <c r="I1889" s="19">
        <v>80</v>
      </c>
      <c r="J1889" s="13">
        <v>72</v>
      </c>
      <c r="K1889" s="14">
        <v>100</v>
      </c>
      <c r="L1889" s="22">
        <v>73.709793814432985</v>
      </c>
      <c r="M1889" s="1">
        <f t="shared" si="58"/>
        <v>73.709793814432985</v>
      </c>
      <c r="N1889" s="1" t="str">
        <f t="shared" si="59"/>
        <v>EQUAL</v>
      </c>
    </row>
    <row r="1890" spans="1:14" ht="15">
      <c r="A1890" s="11" t="s">
        <v>197</v>
      </c>
      <c r="B1890" s="11"/>
      <c r="C1890" s="11" t="s">
        <v>198</v>
      </c>
      <c r="D1890" s="11" t="str">
        <f>VLOOKUP(E1890,[1]region!$A:$B,2,FALSE)</f>
        <v>NA</v>
      </c>
      <c r="E1890" s="11" t="str">
        <f>IFERROR(VLOOKUP(C1890,Sheet1!C:D,2,FALSE),C1890)</f>
        <v>Namibia</v>
      </c>
      <c r="F1890" s="12">
        <v>2016</v>
      </c>
      <c r="G1890" s="5">
        <v>53.608247422680414</v>
      </c>
      <c r="H1890" s="6">
        <v>77</v>
      </c>
      <c r="I1890" s="19">
        <v>80</v>
      </c>
      <c r="J1890" s="13">
        <v>72</v>
      </c>
      <c r="K1890" s="14">
        <v>100</v>
      </c>
      <c r="L1890" s="22">
        <v>73.452061855670109</v>
      </c>
      <c r="M1890" s="1">
        <f t="shared" si="58"/>
        <v>73.452061855670109</v>
      </c>
      <c r="N1890" s="1" t="str">
        <f t="shared" si="59"/>
        <v>EQUAL</v>
      </c>
    </row>
    <row r="1891" spans="1:14" ht="15">
      <c r="A1891" s="11" t="s">
        <v>197</v>
      </c>
      <c r="B1891" s="11"/>
      <c r="C1891" s="11" t="s">
        <v>198</v>
      </c>
      <c r="D1891" s="11" t="str">
        <f>VLOOKUP(E1891,[1]region!$A:$B,2,FALSE)</f>
        <v>NA</v>
      </c>
      <c r="E1891" s="11" t="str">
        <f>IFERROR(VLOOKUP(C1891,Sheet1!C:D,2,FALSE),C1891)</f>
        <v>Namibia</v>
      </c>
      <c r="F1891" s="12">
        <v>2017</v>
      </c>
      <c r="G1891" s="5">
        <v>52.577319587628871</v>
      </c>
      <c r="H1891" s="15">
        <v>77</v>
      </c>
      <c r="I1891" s="19">
        <v>80</v>
      </c>
      <c r="J1891" s="13">
        <v>72</v>
      </c>
      <c r="K1891" s="14">
        <v>100</v>
      </c>
      <c r="L1891" s="22">
        <v>73.19432989690722</v>
      </c>
      <c r="M1891" s="1">
        <f t="shared" si="58"/>
        <v>73.19432989690722</v>
      </c>
      <c r="N1891" s="1" t="str">
        <f t="shared" si="59"/>
        <v>EQUAL</v>
      </c>
    </row>
    <row r="1892" spans="1:14" ht="15">
      <c r="A1892" s="11" t="s">
        <v>199</v>
      </c>
      <c r="B1892" s="11"/>
      <c r="C1892" s="11" t="s">
        <v>200</v>
      </c>
      <c r="D1892" s="11" t="str">
        <f>VLOOKUP(E1892,[1]region!$A:$B,2,FALSE)</f>
        <v>NP</v>
      </c>
      <c r="E1892" s="11" t="str">
        <f>IFERROR(VLOOKUP(C1892,Sheet1!C:D,2,FALSE),C1892)</f>
        <v>Nepal</v>
      </c>
      <c r="F1892" s="12">
        <v>2000</v>
      </c>
      <c r="G1892" s="5">
        <v>28.865979381443296</v>
      </c>
      <c r="H1892" s="6">
        <v>50</v>
      </c>
      <c r="I1892" s="19">
        <v>80</v>
      </c>
      <c r="J1892" s="13">
        <v>86</v>
      </c>
      <c r="K1892" s="14">
        <v>80</v>
      </c>
      <c r="L1892" s="22">
        <v>60.616494845360826</v>
      </c>
      <c r="M1892" s="1">
        <f t="shared" si="58"/>
        <v>60.616494845360826</v>
      </c>
      <c r="N1892" s="1" t="str">
        <f t="shared" si="59"/>
        <v>EQUAL</v>
      </c>
    </row>
    <row r="1893" spans="1:14" ht="15">
      <c r="A1893" s="11" t="s">
        <v>199</v>
      </c>
      <c r="B1893" s="11"/>
      <c r="C1893" s="11" t="s">
        <v>200</v>
      </c>
      <c r="D1893" s="11" t="str">
        <f>VLOOKUP(E1893,[1]region!$A:$B,2,FALSE)</f>
        <v>NP</v>
      </c>
      <c r="E1893" s="11" t="str">
        <f>IFERROR(VLOOKUP(C1893,Sheet1!C:D,2,FALSE),C1893)</f>
        <v>Nepal</v>
      </c>
      <c r="F1893" s="12">
        <v>2001</v>
      </c>
      <c r="G1893" s="5">
        <v>28.865979381443296</v>
      </c>
      <c r="H1893" s="6">
        <v>50</v>
      </c>
      <c r="I1893" s="19">
        <v>80</v>
      </c>
      <c r="J1893" s="13">
        <v>86</v>
      </c>
      <c r="K1893" s="14">
        <v>80</v>
      </c>
      <c r="L1893" s="22">
        <v>60.616494845360826</v>
      </c>
      <c r="M1893" s="1">
        <f t="shared" si="58"/>
        <v>60.616494845360826</v>
      </c>
      <c r="N1893" s="1" t="str">
        <f t="shared" si="59"/>
        <v>EQUAL</v>
      </c>
    </row>
    <row r="1894" spans="1:14" ht="15">
      <c r="A1894" s="11" t="s">
        <v>199</v>
      </c>
      <c r="B1894" s="11"/>
      <c r="C1894" s="11" t="s">
        <v>200</v>
      </c>
      <c r="D1894" s="11" t="str">
        <f>VLOOKUP(E1894,[1]region!$A:$B,2,FALSE)</f>
        <v>NP</v>
      </c>
      <c r="E1894" s="11" t="str">
        <f>IFERROR(VLOOKUP(C1894,Sheet1!C:D,2,FALSE),C1894)</f>
        <v>Nepal</v>
      </c>
      <c r="F1894" s="12">
        <v>2002</v>
      </c>
      <c r="G1894" s="5">
        <v>28.865979381443296</v>
      </c>
      <c r="H1894" s="6">
        <v>50</v>
      </c>
      <c r="I1894" s="19">
        <v>20</v>
      </c>
      <c r="J1894" s="13">
        <v>16</v>
      </c>
      <c r="K1894" s="14">
        <v>80</v>
      </c>
      <c r="L1894" s="22">
        <v>35.116494845360819</v>
      </c>
      <c r="M1894" s="1">
        <f t="shared" si="58"/>
        <v>35.116494845360819</v>
      </c>
      <c r="N1894" s="1" t="str">
        <f t="shared" si="59"/>
        <v>EQUAL</v>
      </c>
    </row>
    <row r="1895" spans="1:14" ht="15">
      <c r="A1895" s="11" t="s">
        <v>199</v>
      </c>
      <c r="B1895" s="11"/>
      <c r="C1895" s="11" t="s">
        <v>200</v>
      </c>
      <c r="D1895" s="11" t="str">
        <f>VLOOKUP(E1895,[1]region!$A:$B,2,FALSE)</f>
        <v>NP</v>
      </c>
      <c r="E1895" s="11" t="str">
        <f>IFERROR(VLOOKUP(C1895,Sheet1!C:D,2,FALSE),C1895)</f>
        <v>Nepal</v>
      </c>
      <c r="F1895" s="12">
        <v>2003</v>
      </c>
      <c r="G1895" s="5">
        <v>28.865979381443296</v>
      </c>
      <c r="H1895" s="6">
        <v>45</v>
      </c>
      <c r="I1895" s="19">
        <v>20</v>
      </c>
      <c r="J1895" s="13">
        <v>16</v>
      </c>
      <c r="K1895" s="14">
        <v>80</v>
      </c>
      <c r="L1895" s="22">
        <v>33.866494845360819</v>
      </c>
      <c r="M1895" s="1">
        <f t="shared" si="58"/>
        <v>33.866494845360819</v>
      </c>
      <c r="N1895" s="1" t="str">
        <f t="shared" si="59"/>
        <v>EQUAL</v>
      </c>
    </row>
    <row r="1896" spans="1:14" ht="15">
      <c r="A1896" s="11" t="s">
        <v>199</v>
      </c>
      <c r="B1896" s="11"/>
      <c r="C1896" s="11" t="s">
        <v>200</v>
      </c>
      <c r="D1896" s="11" t="str">
        <f>VLOOKUP(E1896,[1]region!$A:$B,2,FALSE)</f>
        <v>NP</v>
      </c>
      <c r="E1896" s="11" t="str">
        <f>IFERROR(VLOOKUP(C1896,Sheet1!C:D,2,FALSE),C1896)</f>
        <v>Nepal</v>
      </c>
      <c r="F1896" s="12">
        <v>2004</v>
      </c>
      <c r="G1896" s="5">
        <v>28.865979381443296</v>
      </c>
      <c r="H1896" s="6">
        <v>41</v>
      </c>
      <c r="I1896" s="19">
        <v>20</v>
      </c>
      <c r="J1896" s="13">
        <v>16</v>
      </c>
      <c r="K1896" s="14">
        <v>80</v>
      </c>
      <c r="L1896" s="22">
        <v>32.866494845360819</v>
      </c>
      <c r="M1896" s="1">
        <f t="shared" si="58"/>
        <v>32.866494845360819</v>
      </c>
      <c r="N1896" s="1" t="str">
        <f t="shared" si="59"/>
        <v>EQUAL</v>
      </c>
    </row>
    <row r="1897" spans="1:14" ht="15">
      <c r="A1897" s="11" t="s">
        <v>199</v>
      </c>
      <c r="B1897" s="11"/>
      <c r="C1897" s="11" t="s">
        <v>200</v>
      </c>
      <c r="D1897" s="11" t="str">
        <f>VLOOKUP(E1897,[1]region!$A:$B,2,FALSE)</f>
        <v>NP</v>
      </c>
      <c r="E1897" s="11" t="str">
        <f>IFERROR(VLOOKUP(C1897,Sheet1!C:D,2,FALSE),C1897)</f>
        <v>Nepal</v>
      </c>
      <c r="F1897" s="12">
        <v>2005</v>
      </c>
      <c r="G1897" s="5">
        <v>25.773195876288657</v>
      </c>
      <c r="H1897" s="6">
        <v>28</v>
      </c>
      <c r="I1897" s="19">
        <v>20</v>
      </c>
      <c r="J1897" s="13">
        <v>16</v>
      </c>
      <c r="K1897" s="14">
        <v>80</v>
      </c>
      <c r="L1897" s="22">
        <v>28.843298969072162</v>
      </c>
      <c r="M1897" s="1">
        <f t="shared" si="58"/>
        <v>28.843298969072162</v>
      </c>
      <c r="N1897" s="1" t="str">
        <f t="shared" si="59"/>
        <v>EQUAL</v>
      </c>
    </row>
    <row r="1898" spans="1:14" ht="15">
      <c r="A1898" s="11" t="s">
        <v>199</v>
      </c>
      <c r="B1898" s="11"/>
      <c r="C1898" s="11" t="s">
        <v>200</v>
      </c>
      <c r="D1898" s="11" t="str">
        <f>VLOOKUP(E1898,[1]region!$A:$B,2,FALSE)</f>
        <v>NP</v>
      </c>
      <c r="E1898" s="11" t="str">
        <f>IFERROR(VLOOKUP(C1898,Sheet1!C:D,2,FALSE),C1898)</f>
        <v>Nepal</v>
      </c>
      <c r="F1898" s="12">
        <v>2006</v>
      </c>
      <c r="G1898" s="5">
        <v>25.773195876288657</v>
      </c>
      <c r="H1898" s="6">
        <v>45</v>
      </c>
      <c r="I1898" s="19">
        <v>80</v>
      </c>
      <c r="J1898" s="13">
        <v>86</v>
      </c>
      <c r="K1898" s="14">
        <v>80</v>
      </c>
      <c r="L1898" s="22">
        <v>58.593298969072158</v>
      </c>
      <c r="M1898" s="1">
        <f t="shared" si="58"/>
        <v>58.593298969072158</v>
      </c>
      <c r="N1898" s="1" t="str">
        <f t="shared" si="59"/>
        <v>EQUAL</v>
      </c>
    </row>
    <row r="1899" spans="1:14" ht="15">
      <c r="A1899" s="11" t="s">
        <v>199</v>
      </c>
      <c r="B1899" s="11"/>
      <c r="C1899" s="11" t="s">
        <v>200</v>
      </c>
      <c r="D1899" s="11" t="str">
        <f>VLOOKUP(E1899,[1]region!$A:$B,2,FALSE)</f>
        <v>NP</v>
      </c>
      <c r="E1899" s="11" t="str">
        <f>IFERROR(VLOOKUP(C1899,Sheet1!C:D,2,FALSE),C1899)</f>
        <v>Nepal</v>
      </c>
      <c r="F1899" s="12">
        <v>2007</v>
      </c>
      <c r="G1899" s="5">
        <v>25.773195876288657</v>
      </c>
      <c r="H1899" s="6">
        <v>46</v>
      </c>
      <c r="I1899" s="19">
        <v>80</v>
      </c>
      <c r="J1899" s="13">
        <v>86</v>
      </c>
      <c r="K1899" s="14">
        <v>100</v>
      </c>
      <c r="L1899" s="22">
        <v>60.843298969072158</v>
      </c>
      <c r="M1899" s="1">
        <f t="shared" si="58"/>
        <v>60.843298969072158</v>
      </c>
      <c r="N1899" s="1" t="str">
        <f t="shared" si="59"/>
        <v>EQUAL</v>
      </c>
    </row>
    <row r="1900" spans="1:14" ht="15">
      <c r="A1900" s="11" t="s">
        <v>199</v>
      </c>
      <c r="B1900" s="11"/>
      <c r="C1900" s="11" t="s">
        <v>200</v>
      </c>
      <c r="D1900" s="11" t="str">
        <f>VLOOKUP(E1900,[1]region!$A:$B,2,FALSE)</f>
        <v>NP</v>
      </c>
      <c r="E1900" s="11" t="str">
        <f>IFERROR(VLOOKUP(C1900,Sheet1!C:D,2,FALSE),C1900)</f>
        <v>Nepal</v>
      </c>
      <c r="F1900" s="12">
        <v>2008</v>
      </c>
      <c r="G1900" s="5">
        <v>27.835051546391753</v>
      </c>
      <c r="H1900" s="6">
        <v>50</v>
      </c>
      <c r="I1900" s="19">
        <v>80</v>
      </c>
      <c r="J1900" s="13">
        <v>86</v>
      </c>
      <c r="K1900" s="14">
        <v>100</v>
      </c>
      <c r="L1900" s="22">
        <v>62.358762886597937</v>
      </c>
      <c r="M1900" s="1">
        <f t="shared" si="58"/>
        <v>62.358762886597937</v>
      </c>
      <c r="N1900" s="1" t="str">
        <f t="shared" si="59"/>
        <v>EQUAL</v>
      </c>
    </row>
    <row r="1901" spans="1:14" ht="15">
      <c r="A1901" s="11" t="s">
        <v>199</v>
      </c>
      <c r="B1901" s="11"/>
      <c r="C1901" s="11" t="s">
        <v>200</v>
      </c>
      <c r="D1901" s="11" t="str">
        <f>VLOOKUP(E1901,[1]region!$A:$B,2,FALSE)</f>
        <v>NP</v>
      </c>
      <c r="E1901" s="11" t="str">
        <f>IFERROR(VLOOKUP(C1901,Sheet1!C:D,2,FALSE),C1901)</f>
        <v>Nepal</v>
      </c>
      <c r="F1901" s="12">
        <v>2009</v>
      </c>
      <c r="G1901" s="5">
        <v>23.711340206185564</v>
      </c>
      <c r="H1901" s="6">
        <v>50</v>
      </c>
      <c r="I1901" s="19">
        <v>80</v>
      </c>
      <c r="J1901" s="13">
        <v>86</v>
      </c>
      <c r="K1901" s="14">
        <v>100</v>
      </c>
      <c r="L1901" s="22">
        <v>61.327835051546394</v>
      </c>
      <c r="M1901" s="1">
        <f t="shared" si="58"/>
        <v>61.327835051546394</v>
      </c>
      <c r="N1901" s="1" t="str">
        <f t="shared" si="59"/>
        <v>EQUAL</v>
      </c>
    </row>
    <row r="1902" spans="1:14" ht="15">
      <c r="A1902" s="11" t="s">
        <v>199</v>
      </c>
      <c r="B1902" s="11"/>
      <c r="C1902" s="11" t="s">
        <v>200</v>
      </c>
      <c r="D1902" s="11" t="str">
        <f>VLOOKUP(E1902,[1]region!$A:$B,2,FALSE)</f>
        <v>NP</v>
      </c>
      <c r="E1902" s="11" t="str">
        <f>IFERROR(VLOOKUP(C1902,Sheet1!C:D,2,FALSE),C1902)</f>
        <v>Nepal</v>
      </c>
      <c r="F1902" s="12">
        <v>2010</v>
      </c>
      <c r="G1902" s="5">
        <v>22.680412371134022</v>
      </c>
      <c r="H1902" s="6">
        <v>48</v>
      </c>
      <c r="I1902" s="19">
        <v>80</v>
      </c>
      <c r="J1902" s="13">
        <v>86</v>
      </c>
      <c r="K1902" s="14">
        <v>100</v>
      </c>
      <c r="L1902" s="22">
        <v>60.570103092783505</v>
      </c>
      <c r="M1902" s="1">
        <f t="shared" si="58"/>
        <v>60.570103092783505</v>
      </c>
      <c r="N1902" s="1" t="str">
        <f t="shared" si="59"/>
        <v>EQUAL</v>
      </c>
    </row>
    <row r="1903" spans="1:14" ht="15">
      <c r="A1903" s="11" t="s">
        <v>199</v>
      </c>
      <c r="B1903" s="11"/>
      <c r="C1903" s="11" t="s">
        <v>200</v>
      </c>
      <c r="D1903" s="11" t="str">
        <f>VLOOKUP(E1903,[1]region!$A:$B,2,FALSE)</f>
        <v>NP</v>
      </c>
      <c r="E1903" s="11" t="str">
        <f>IFERROR(VLOOKUP(C1903,Sheet1!C:D,2,FALSE),C1903)</f>
        <v>Nepal</v>
      </c>
      <c r="F1903" s="12">
        <v>2011</v>
      </c>
      <c r="G1903" s="5">
        <v>22.79615463917526</v>
      </c>
      <c r="H1903" s="6">
        <v>48</v>
      </c>
      <c r="I1903" s="19">
        <v>80</v>
      </c>
      <c r="J1903" s="13">
        <v>86</v>
      </c>
      <c r="K1903" s="14">
        <v>100</v>
      </c>
      <c r="L1903" s="22">
        <v>60.599038659793813</v>
      </c>
      <c r="M1903" s="1">
        <f t="shared" si="58"/>
        <v>60.599038659793813</v>
      </c>
      <c r="N1903" s="1" t="str">
        <f t="shared" si="59"/>
        <v>EQUAL</v>
      </c>
    </row>
    <row r="1904" spans="1:14" ht="15">
      <c r="A1904" s="11" t="s">
        <v>199</v>
      </c>
      <c r="B1904" s="11"/>
      <c r="C1904" s="11" t="s">
        <v>200</v>
      </c>
      <c r="D1904" s="11" t="str">
        <f>VLOOKUP(E1904,[1]region!$A:$B,2,FALSE)</f>
        <v>NP</v>
      </c>
      <c r="E1904" s="11" t="str">
        <f>IFERROR(VLOOKUP(C1904,Sheet1!C:D,2,FALSE),C1904)</f>
        <v>Nepal</v>
      </c>
      <c r="F1904" s="12">
        <v>2012</v>
      </c>
      <c r="G1904" s="5">
        <v>27.835051546391753</v>
      </c>
      <c r="H1904" s="6">
        <v>47</v>
      </c>
      <c r="I1904" s="19">
        <v>80</v>
      </c>
      <c r="J1904" s="13">
        <v>86</v>
      </c>
      <c r="K1904" s="14">
        <v>100</v>
      </c>
      <c r="L1904" s="22">
        <v>61.608762886597937</v>
      </c>
      <c r="M1904" s="1">
        <f t="shared" si="58"/>
        <v>61.608762886597937</v>
      </c>
      <c r="N1904" s="1" t="str">
        <f t="shared" si="59"/>
        <v>EQUAL</v>
      </c>
    </row>
    <row r="1905" spans="1:14" ht="15">
      <c r="A1905" s="11" t="s">
        <v>199</v>
      </c>
      <c r="B1905" s="11"/>
      <c r="C1905" s="11" t="s">
        <v>200</v>
      </c>
      <c r="D1905" s="11" t="str">
        <f>VLOOKUP(E1905,[1]region!$A:$B,2,FALSE)</f>
        <v>NP</v>
      </c>
      <c r="E1905" s="11" t="str">
        <f>IFERROR(VLOOKUP(C1905,Sheet1!C:D,2,FALSE),C1905)</f>
        <v>Nepal</v>
      </c>
      <c r="F1905" s="12">
        <v>2013</v>
      </c>
      <c r="G1905" s="5">
        <v>31.958762886597935</v>
      </c>
      <c r="H1905" s="6">
        <v>50</v>
      </c>
      <c r="I1905" s="19">
        <v>80</v>
      </c>
      <c r="J1905" s="13">
        <v>86</v>
      </c>
      <c r="K1905" s="14">
        <v>100</v>
      </c>
      <c r="L1905" s="22">
        <v>63.38969072164948</v>
      </c>
      <c r="M1905" s="1">
        <f t="shared" si="58"/>
        <v>63.38969072164948</v>
      </c>
      <c r="N1905" s="1" t="str">
        <f t="shared" si="59"/>
        <v>EQUAL</v>
      </c>
    </row>
    <row r="1906" spans="1:14" ht="15">
      <c r="A1906" s="11" t="s">
        <v>199</v>
      </c>
      <c r="B1906" s="11"/>
      <c r="C1906" s="11" t="s">
        <v>200</v>
      </c>
      <c r="D1906" s="11" t="str">
        <f>VLOOKUP(E1906,[1]region!$A:$B,2,FALSE)</f>
        <v>NP</v>
      </c>
      <c r="E1906" s="11" t="str">
        <f>IFERROR(VLOOKUP(C1906,Sheet1!C:D,2,FALSE),C1906)</f>
        <v>Nepal</v>
      </c>
      <c r="F1906" s="12">
        <v>2014</v>
      </c>
      <c r="G1906" s="5">
        <v>29.896907216494846</v>
      </c>
      <c r="H1906" s="6">
        <v>51</v>
      </c>
      <c r="I1906" s="19">
        <v>80</v>
      </c>
      <c r="J1906" s="13">
        <v>86</v>
      </c>
      <c r="K1906" s="14">
        <v>100</v>
      </c>
      <c r="L1906" s="22">
        <v>63.124226804123708</v>
      </c>
      <c r="M1906" s="1">
        <f t="shared" si="58"/>
        <v>63.124226804123708</v>
      </c>
      <c r="N1906" s="1" t="str">
        <f t="shared" si="59"/>
        <v>EQUAL</v>
      </c>
    </row>
    <row r="1907" spans="1:14" ht="15">
      <c r="A1907" s="11" t="s">
        <v>199</v>
      </c>
      <c r="B1907" s="11"/>
      <c r="C1907" s="11" t="s">
        <v>200</v>
      </c>
      <c r="D1907" s="11" t="str">
        <f>VLOOKUP(E1907,[1]region!$A:$B,2,FALSE)</f>
        <v>NP</v>
      </c>
      <c r="E1907" s="11" t="str">
        <f>IFERROR(VLOOKUP(C1907,Sheet1!C:D,2,FALSE),C1907)</f>
        <v>Nepal</v>
      </c>
      <c r="F1907" s="12">
        <v>2015</v>
      </c>
      <c r="G1907" s="5">
        <v>27.835051546391753</v>
      </c>
      <c r="H1907" s="6">
        <v>51</v>
      </c>
      <c r="I1907" s="19">
        <v>80</v>
      </c>
      <c r="J1907" s="13">
        <v>86</v>
      </c>
      <c r="K1907" s="14">
        <v>100</v>
      </c>
      <c r="L1907" s="22">
        <v>62.608762886597937</v>
      </c>
      <c r="M1907" s="1">
        <f t="shared" si="58"/>
        <v>62.608762886597937</v>
      </c>
      <c r="N1907" s="1" t="str">
        <f t="shared" si="59"/>
        <v>EQUAL</v>
      </c>
    </row>
    <row r="1908" spans="1:14" ht="15">
      <c r="A1908" s="11" t="s">
        <v>199</v>
      </c>
      <c r="B1908" s="11"/>
      <c r="C1908" s="11" t="s">
        <v>200</v>
      </c>
      <c r="D1908" s="11" t="str">
        <f>VLOOKUP(E1908,[1]region!$A:$B,2,FALSE)</f>
        <v>NP</v>
      </c>
      <c r="E1908" s="11" t="str">
        <f>IFERROR(VLOOKUP(C1908,Sheet1!C:D,2,FALSE),C1908)</f>
        <v>Nepal</v>
      </c>
      <c r="F1908" s="12">
        <v>2016</v>
      </c>
      <c r="G1908" s="5">
        <v>29.896907216494846</v>
      </c>
      <c r="H1908" s="6">
        <v>52</v>
      </c>
      <c r="I1908" s="19">
        <v>80</v>
      </c>
      <c r="J1908" s="13">
        <v>86</v>
      </c>
      <c r="K1908" s="14">
        <v>100</v>
      </c>
      <c r="L1908" s="22">
        <v>63.374226804123708</v>
      </c>
      <c r="M1908" s="1">
        <f t="shared" si="58"/>
        <v>63.374226804123708</v>
      </c>
      <c r="N1908" s="1" t="str">
        <f t="shared" si="59"/>
        <v>EQUAL</v>
      </c>
    </row>
    <row r="1909" spans="1:14" ht="15">
      <c r="A1909" s="11" t="s">
        <v>199</v>
      </c>
      <c r="B1909" s="11"/>
      <c r="C1909" s="11" t="s">
        <v>200</v>
      </c>
      <c r="D1909" s="11" t="str">
        <f>VLOOKUP(E1909,[1]region!$A:$B,2,FALSE)</f>
        <v>NP</v>
      </c>
      <c r="E1909" s="11" t="str">
        <f>IFERROR(VLOOKUP(C1909,Sheet1!C:D,2,FALSE),C1909)</f>
        <v>Nepal</v>
      </c>
      <c r="F1909" s="12">
        <v>2017</v>
      </c>
      <c r="G1909" s="5">
        <v>31.958762886597935</v>
      </c>
      <c r="H1909" s="15">
        <v>55</v>
      </c>
      <c r="I1909" s="19">
        <v>80</v>
      </c>
      <c r="J1909" s="13">
        <v>86</v>
      </c>
      <c r="K1909" s="14">
        <v>100</v>
      </c>
      <c r="L1909" s="22">
        <v>64.639690721649487</v>
      </c>
      <c r="M1909" s="1">
        <f t="shared" si="58"/>
        <v>64.639690721649487</v>
      </c>
      <c r="N1909" s="1" t="str">
        <f t="shared" si="59"/>
        <v>EQUAL</v>
      </c>
    </row>
    <row r="1910" spans="1:14" ht="15">
      <c r="A1910" s="11" t="s">
        <v>211</v>
      </c>
      <c r="B1910" s="11"/>
      <c r="C1910" s="11" t="s">
        <v>212</v>
      </c>
      <c r="D1910" s="11" t="str">
        <f>VLOOKUP(E1910,[1]region!$A:$B,2,FALSE)</f>
        <v>NL</v>
      </c>
      <c r="E1910" s="11" t="str">
        <f>IFERROR(VLOOKUP(C1910,Sheet1!C:D,2,FALSE),C1910)</f>
        <v>Netherlands</v>
      </c>
      <c r="F1910" s="12">
        <v>2000</v>
      </c>
      <c r="G1910" s="5">
        <v>92.783505154639172</v>
      </c>
      <c r="H1910" s="6">
        <v>98</v>
      </c>
      <c r="I1910" s="19">
        <v>100</v>
      </c>
      <c r="J1910" s="13">
        <v>100</v>
      </c>
      <c r="K1910" s="14">
        <v>100</v>
      </c>
      <c r="L1910" s="22">
        <v>97.69587628865979</v>
      </c>
      <c r="M1910" s="1">
        <f t="shared" si="58"/>
        <v>97.69587628865979</v>
      </c>
      <c r="N1910" s="1" t="str">
        <f t="shared" si="59"/>
        <v>EQUAL</v>
      </c>
    </row>
    <row r="1911" spans="1:14" ht="15">
      <c r="A1911" s="11" t="s">
        <v>211</v>
      </c>
      <c r="B1911" s="11"/>
      <c r="C1911" s="11" t="s">
        <v>212</v>
      </c>
      <c r="D1911" s="11" t="str">
        <f>VLOOKUP(E1911,[1]region!$A:$B,2,FALSE)</f>
        <v>NL</v>
      </c>
      <c r="E1911" s="11" t="str">
        <f>IFERROR(VLOOKUP(C1911,Sheet1!C:D,2,FALSE),C1911)</f>
        <v>Netherlands</v>
      </c>
      <c r="F1911" s="12">
        <v>2001</v>
      </c>
      <c r="G1911" s="5">
        <v>92.783505154639172</v>
      </c>
      <c r="H1911" s="6">
        <v>98</v>
      </c>
      <c r="I1911" s="19">
        <v>100</v>
      </c>
      <c r="J1911" s="13">
        <v>100</v>
      </c>
      <c r="K1911" s="14">
        <v>100</v>
      </c>
      <c r="L1911" s="22">
        <v>97.69587628865979</v>
      </c>
      <c r="M1911" s="1">
        <f t="shared" si="58"/>
        <v>97.69587628865979</v>
      </c>
      <c r="N1911" s="1" t="str">
        <f t="shared" si="59"/>
        <v>EQUAL</v>
      </c>
    </row>
    <row r="1912" spans="1:14" ht="15">
      <c r="A1912" s="11" t="s">
        <v>211</v>
      </c>
      <c r="B1912" s="11"/>
      <c r="C1912" s="11" t="s">
        <v>212</v>
      </c>
      <c r="D1912" s="11" t="str">
        <f>VLOOKUP(E1912,[1]region!$A:$B,2,FALSE)</f>
        <v>NL</v>
      </c>
      <c r="E1912" s="11" t="str">
        <f>IFERROR(VLOOKUP(C1912,Sheet1!C:D,2,FALSE),C1912)</f>
        <v>Netherlands</v>
      </c>
      <c r="F1912" s="12">
        <v>2002</v>
      </c>
      <c r="G1912" s="5">
        <v>92.783505154639172</v>
      </c>
      <c r="H1912" s="6">
        <v>98</v>
      </c>
      <c r="I1912" s="19">
        <v>100</v>
      </c>
      <c r="J1912" s="13">
        <v>100</v>
      </c>
      <c r="K1912" s="14">
        <v>100</v>
      </c>
      <c r="L1912" s="22">
        <v>97.69587628865979</v>
      </c>
      <c r="M1912" s="1">
        <f t="shared" si="58"/>
        <v>97.69587628865979</v>
      </c>
      <c r="N1912" s="1" t="str">
        <f t="shared" si="59"/>
        <v>EQUAL</v>
      </c>
    </row>
    <row r="1913" spans="1:14" ht="15">
      <c r="A1913" s="11" t="s">
        <v>211</v>
      </c>
      <c r="B1913" s="11"/>
      <c r="C1913" s="11" t="s">
        <v>212</v>
      </c>
      <c r="D1913" s="11" t="str">
        <f>VLOOKUP(E1913,[1]region!$A:$B,2,FALSE)</f>
        <v>NL</v>
      </c>
      <c r="E1913" s="11" t="str">
        <f>IFERROR(VLOOKUP(C1913,Sheet1!C:D,2,FALSE),C1913)</f>
        <v>Netherlands</v>
      </c>
      <c r="F1913" s="12">
        <v>2003</v>
      </c>
      <c r="G1913" s="5">
        <v>91.75257731958763</v>
      </c>
      <c r="H1913" s="6">
        <v>100</v>
      </c>
      <c r="I1913" s="19">
        <v>100</v>
      </c>
      <c r="J1913" s="13">
        <v>100</v>
      </c>
      <c r="K1913" s="14">
        <v>100</v>
      </c>
      <c r="L1913" s="22">
        <v>97.938144329896915</v>
      </c>
      <c r="M1913" s="1">
        <f t="shared" si="58"/>
        <v>97.938144329896915</v>
      </c>
      <c r="N1913" s="1" t="str">
        <f t="shared" si="59"/>
        <v>EQUAL</v>
      </c>
    </row>
    <row r="1914" spans="1:14" ht="15">
      <c r="A1914" s="11" t="s">
        <v>211</v>
      </c>
      <c r="B1914" s="11"/>
      <c r="C1914" s="11" t="s">
        <v>212</v>
      </c>
      <c r="D1914" s="11" t="str">
        <f>VLOOKUP(E1914,[1]region!$A:$B,2,FALSE)</f>
        <v>NL</v>
      </c>
      <c r="E1914" s="11" t="str">
        <f>IFERROR(VLOOKUP(C1914,Sheet1!C:D,2,FALSE),C1914)</f>
        <v>Netherlands</v>
      </c>
      <c r="F1914" s="12">
        <v>2004</v>
      </c>
      <c r="G1914" s="5">
        <v>89.690721649484544</v>
      </c>
      <c r="H1914" s="6">
        <v>99</v>
      </c>
      <c r="I1914" s="19">
        <v>100</v>
      </c>
      <c r="J1914" s="13">
        <v>100</v>
      </c>
      <c r="K1914" s="14">
        <v>100</v>
      </c>
      <c r="L1914" s="22">
        <v>97.172680412371136</v>
      </c>
      <c r="M1914" s="1">
        <f t="shared" si="58"/>
        <v>97.172680412371136</v>
      </c>
      <c r="N1914" s="1" t="str">
        <f t="shared" si="59"/>
        <v>EQUAL</v>
      </c>
    </row>
    <row r="1915" spans="1:14" ht="15">
      <c r="A1915" s="11" t="s">
        <v>211</v>
      </c>
      <c r="B1915" s="11"/>
      <c r="C1915" s="11" t="s">
        <v>212</v>
      </c>
      <c r="D1915" s="11" t="str">
        <f>VLOOKUP(E1915,[1]region!$A:$B,2,FALSE)</f>
        <v>NL</v>
      </c>
      <c r="E1915" s="11" t="str">
        <f>IFERROR(VLOOKUP(C1915,Sheet1!C:D,2,FALSE),C1915)</f>
        <v>Netherlands</v>
      </c>
      <c r="F1915" s="12">
        <v>2005</v>
      </c>
      <c r="G1915" s="5">
        <v>88.659793814432987</v>
      </c>
      <c r="H1915" s="6">
        <v>99</v>
      </c>
      <c r="I1915" s="19">
        <v>100</v>
      </c>
      <c r="J1915" s="13">
        <v>100</v>
      </c>
      <c r="K1915" s="14">
        <v>100</v>
      </c>
      <c r="L1915" s="22">
        <v>96.914948453608247</v>
      </c>
      <c r="M1915" s="1">
        <f t="shared" si="58"/>
        <v>96.914948453608247</v>
      </c>
      <c r="N1915" s="1" t="str">
        <f t="shared" si="59"/>
        <v>EQUAL</v>
      </c>
    </row>
    <row r="1916" spans="1:14" ht="15">
      <c r="A1916" s="11" t="s">
        <v>211</v>
      </c>
      <c r="B1916" s="11"/>
      <c r="C1916" s="11" t="s">
        <v>212</v>
      </c>
      <c r="D1916" s="11" t="str">
        <f>VLOOKUP(E1916,[1]region!$A:$B,2,FALSE)</f>
        <v>NL</v>
      </c>
      <c r="E1916" s="11" t="str">
        <f>IFERROR(VLOOKUP(C1916,Sheet1!C:D,2,FALSE),C1916)</f>
        <v>Netherlands</v>
      </c>
      <c r="F1916" s="12">
        <v>2006</v>
      </c>
      <c r="G1916" s="5">
        <v>89.690721649484544</v>
      </c>
      <c r="H1916" s="6">
        <v>99</v>
      </c>
      <c r="I1916" s="19">
        <v>100</v>
      </c>
      <c r="J1916" s="13">
        <v>100</v>
      </c>
      <c r="K1916" s="14">
        <v>100</v>
      </c>
      <c r="L1916" s="22">
        <v>97.172680412371136</v>
      </c>
      <c r="M1916" s="1">
        <f t="shared" si="58"/>
        <v>97.172680412371136</v>
      </c>
      <c r="N1916" s="1" t="str">
        <f t="shared" si="59"/>
        <v>EQUAL</v>
      </c>
    </row>
    <row r="1917" spans="1:14" ht="15">
      <c r="A1917" s="11" t="s">
        <v>211</v>
      </c>
      <c r="B1917" s="11"/>
      <c r="C1917" s="11" t="s">
        <v>212</v>
      </c>
      <c r="D1917" s="11" t="str">
        <f>VLOOKUP(E1917,[1]region!$A:$B,2,FALSE)</f>
        <v>NL</v>
      </c>
      <c r="E1917" s="11" t="str">
        <f>IFERROR(VLOOKUP(C1917,Sheet1!C:D,2,FALSE),C1917)</f>
        <v>Netherlands</v>
      </c>
      <c r="F1917" s="12">
        <v>2007</v>
      </c>
      <c r="G1917" s="5">
        <v>92.783505154639172</v>
      </c>
      <c r="H1917" s="6">
        <v>99</v>
      </c>
      <c r="I1917" s="19">
        <v>100</v>
      </c>
      <c r="J1917" s="13">
        <v>100</v>
      </c>
      <c r="K1917" s="14">
        <v>100</v>
      </c>
      <c r="L1917" s="22">
        <v>97.94587628865979</v>
      </c>
      <c r="M1917" s="1">
        <f t="shared" si="58"/>
        <v>97.94587628865979</v>
      </c>
      <c r="N1917" s="1" t="str">
        <f t="shared" si="59"/>
        <v>EQUAL</v>
      </c>
    </row>
    <row r="1918" spans="1:14" ht="15">
      <c r="A1918" s="11" t="s">
        <v>211</v>
      </c>
      <c r="B1918" s="11"/>
      <c r="C1918" s="11" t="s">
        <v>212</v>
      </c>
      <c r="D1918" s="11" t="str">
        <f>VLOOKUP(E1918,[1]region!$A:$B,2,FALSE)</f>
        <v>NL</v>
      </c>
      <c r="E1918" s="11" t="str">
        <f>IFERROR(VLOOKUP(C1918,Sheet1!C:D,2,FALSE),C1918)</f>
        <v>Netherlands</v>
      </c>
      <c r="F1918" s="12">
        <v>2008</v>
      </c>
      <c r="G1918" s="5">
        <v>91.75257731958763</v>
      </c>
      <c r="H1918" s="6">
        <v>99</v>
      </c>
      <c r="I1918" s="19">
        <v>100</v>
      </c>
      <c r="J1918" s="13">
        <v>100</v>
      </c>
      <c r="K1918" s="14">
        <v>100</v>
      </c>
      <c r="L1918" s="22">
        <v>97.688144329896915</v>
      </c>
      <c r="M1918" s="1">
        <f t="shared" si="58"/>
        <v>97.688144329896915</v>
      </c>
      <c r="N1918" s="1" t="str">
        <f t="shared" si="59"/>
        <v>EQUAL</v>
      </c>
    </row>
    <row r="1919" spans="1:14" ht="15">
      <c r="A1919" s="11" t="s">
        <v>211</v>
      </c>
      <c r="B1919" s="11"/>
      <c r="C1919" s="11" t="s">
        <v>212</v>
      </c>
      <c r="D1919" s="11" t="str">
        <f>VLOOKUP(E1919,[1]region!$A:$B,2,FALSE)</f>
        <v>NL</v>
      </c>
      <c r="E1919" s="11" t="str">
        <f>IFERROR(VLOOKUP(C1919,Sheet1!C:D,2,FALSE),C1919)</f>
        <v>Netherlands</v>
      </c>
      <c r="F1919" s="12">
        <v>2009</v>
      </c>
      <c r="G1919" s="5">
        <v>91.75257731958763</v>
      </c>
      <c r="H1919" s="6">
        <v>99</v>
      </c>
      <c r="I1919" s="19">
        <v>100</v>
      </c>
      <c r="J1919" s="13">
        <v>100</v>
      </c>
      <c r="K1919" s="14">
        <v>100</v>
      </c>
      <c r="L1919" s="22">
        <v>97.688144329896915</v>
      </c>
      <c r="M1919" s="1">
        <f t="shared" si="58"/>
        <v>97.688144329896915</v>
      </c>
      <c r="N1919" s="1" t="str">
        <f t="shared" si="59"/>
        <v>EQUAL</v>
      </c>
    </row>
    <row r="1920" spans="1:14" ht="15">
      <c r="A1920" s="11" t="s">
        <v>211</v>
      </c>
      <c r="B1920" s="11"/>
      <c r="C1920" s="11" t="s">
        <v>212</v>
      </c>
      <c r="D1920" s="11" t="str">
        <f>VLOOKUP(E1920,[1]region!$A:$B,2,FALSE)</f>
        <v>NL</v>
      </c>
      <c r="E1920" s="11" t="str">
        <f>IFERROR(VLOOKUP(C1920,Sheet1!C:D,2,FALSE),C1920)</f>
        <v>Netherlands</v>
      </c>
      <c r="F1920" s="12">
        <v>2010</v>
      </c>
      <c r="G1920" s="5">
        <v>90.721649484536087</v>
      </c>
      <c r="H1920" s="6">
        <v>98</v>
      </c>
      <c r="I1920" s="19">
        <v>100</v>
      </c>
      <c r="J1920" s="13">
        <v>100</v>
      </c>
      <c r="K1920" s="14">
        <v>100</v>
      </c>
      <c r="L1920" s="22">
        <v>97.180412371134025</v>
      </c>
      <c r="M1920" s="1">
        <f t="shared" si="58"/>
        <v>97.180412371134025</v>
      </c>
      <c r="N1920" s="1" t="str">
        <f t="shared" si="59"/>
        <v>EQUAL</v>
      </c>
    </row>
    <row r="1921" spans="1:14" ht="15">
      <c r="A1921" s="11" t="s">
        <v>211</v>
      </c>
      <c r="B1921" s="11"/>
      <c r="C1921" s="11" t="s">
        <v>212</v>
      </c>
      <c r="D1921" s="11" t="str">
        <f>VLOOKUP(E1921,[1]region!$A:$B,2,FALSE)</f>
        <v>NL</v>
      </c>
      <c r="E1921" s="11" t="str">
        <f>IFERROR(VLOOKUP(C1921,Sheet1!C:D,2,FALSE),C1921)</f>
        <v>Netherlands</v>
      </c>
      <c r="F1921" s="12">
        <v>2011</v>
      </c>
      <c r="G1921" s="5">
        <v>91.695845360824734</v>
      </c>
      <c r="H1921" s="6">
        <v>99</v>
      </c>
      <c r="I1921" s="19">
        <v>100</v>
      </c>
      <c r="J1921" s="13">
        <v>100</v>
      </c>
      <c r="K1921" s="14">
        <v>100</v>
      </c>
      <c r="L1921" s="22">
        <v>97.673961340206176</v>
      </c>
      <c r="M1921" s="1">
        <f t="shared" si="58"/>
        <v>97.673961340206176</v>
      </c>
      <c r="N1921" s="1" t="str">
        <f t="shared" si="59"/>
        <v>EQUAL</v>
      </c>
    </row>
    <row r="1922" spans="1:14" ht="15">
      <c r="A1922" s="11" t="s">
        <v>211</v>
      </c>
      <c r="B1922" s="11"/>
      <c r="C1922" s="11" t="s">
        <v>212</v>
      </c>
      <c r="D1922" s="11" t="str">
        <f>VLOOKUP(E1922,[1]region!$A:$B,2,FALSE)</f>
        <v>NL</v>
      </c>
      <c r="E1922" s="11" t="str">
        <f>IFERROR(VLOOKUP(C1922,Sheet1!C:D,2,FALSE),C1922)</f>
        <v>Netherlands</v>
      </c>
      <c r="F1922" s="12">
        <v>2012</v>
      </c>
      <c r="G1922" s="5">
        <v>86.597938144329902</v>
      </c>
      <c r="H1922" s="6">
        <v>99</v>
      </c>
      <c r="I1922" s="19">
        <v>100</v>
      </c>
      <c r="J1922" s="13">
        <v>100</v>
      </c>
      <c r="K1922" s="14">
        <v>100</v>
      </c>
      <c r="L1922" s="22">
        <v>96.399484536082468</v>
      </c>
      <c r="M1922" s="1">
        <f t="shared" si="58"/>
        <v>96.399484536082468</v>
      </c>
      <c r="N1922" s="1" t="str">
        <f t="shared" si="59"/>
        <v>EQUAL</v>
      </c>
    </row>
    <row r="1923" spans="1:14" ht="15">
      <c r="A1923" s="11" t="s">
        <v>211</v>
      </c>
      <c r="B1923" s="11"/>
      <c r="C1923" s="11" t="s">
        <v>212</v>
      </c>
      <c r="D1923" s="11" t="str">
        <f>VLOOKUP(E1923,[1]region!$A:$B,2,FALSE)</f>
        <v>NL</v>
      </c>
      <c r="E1923" s="11" t="str">
        <f>IFERROR(VLOOKUP(C1923,Sheet1!C:D,2,FALSE),C1923)</f>
        <v>Netherlands</v>
      </c>
      <c r="F1923" s="12">
        <v>2013</v>
      </c>
      <c r="G1923" s="5">
        <v>85.567010309278345</v>
      </c>
      <c r="H1923" s="6">
        <v>99</v>
      </c>
      <c r="I1923" s="19">
        <v>100</v>
      </c>
      <c r="J1923" s="13">
        <v>100</v>
      </c>
      <c r="K1923" s="14">
        <v>100</v>
      </c>
      <c r="L1923" s="22">
        <v>96.141752577319579</v>
      </c>
      <c r="M1923" s="1">
        <f t="shared" ref="M1923:M1986" si="60">G1923*0.25+H1923*0.25+I1923*0.25+J1923*0.15+K1923*0.1</f>
        <v>96.141752577319579</v>
      </c>
      <c r="N1923" s="1" t="str">
        <f t="shared" ref="N1923:N1986" si="61">IF(ABS(M1923-L1923)&lt;0.5,"EQUAL", "NOT EQUAL")</f>
        <v>EQUAL</v>
      </c>
    </row>
    <row r="1924" spans="1:14" ht="15">
      <c r="A1924" s="11" t="s">
        <v>211</v>
      </c>
      <c r="B1924" s="11"/>
      <c r="C1924" s="11" t="s">
        <v>212</v>
      </c>
      <c r="D1924" s="11" t="str">
        <f>VLOOKUP(E1924,[1]region!$A:$B,2,FALSE)</f>
        <v>NL</v>
      </c>
      <c r="E1924" s="11" t="str">
        <f>IFERROR(VLOOKUP(C1924,Sheet1!C:D,2,FALSE),C1924)</f>
        <v>Netherlands</v>
      </c>
      <c r="F1924" s="12">
        <v>2014</v>
      </c>
      <c r="G1924" s="5">
        <v>85.567010309278345</v>
      </c>
      <c r="H1924" s="6">
        <v>99</v>
      </c>
      <c r="I1924" s="19">
        <v>100</v>
      </c>
      <c r="J1924" s="13">
        <v>100</v>
      </c>
      <c r="K1924" s="14">
        <v>100</v>
      </c>
      <c r="L1924" s="22">
        <v>96.141752577319579</v>
      </c>
      <c r="M1924" s="1">
        <f t="shared" si="60"/>
        <v>96.141752577319579</v>
      </c>
      <c r="N1924" s="1" t="str">
        <f t="shared" si="61"/>
        <v>EQUAL</v>
      </c>
    </row>
    <row r="1925" spans="1:14" ht="15">
      <c r="A1925" s="11" t="s">
        <v>211</v>
      </c>
      <c r="B1925" s="11"/>
      <c r="C1925" s="11" t="s">
        <v>212</v>
      </c>
      <c r="D1925" s="11" t="str">
        <f>VLOOKUP(E1925,[1]region!$A:$B,2,FALSE)</f>
        <v>NL</v>
      </c>
      <c r="E1925" s="11" t="str">
        <f>IFERROR(VLOOKUP(C1925,Sheet1!C:D,2,FALSE),C1925)</f>
        <v>Netherlands</v>
      </c>
      <c r="F1925" s="12">
        <v>2015</v>
      </c>
      <c r="G1925" s="5">
        <v>89.690721649484544</v>
      </c>
      <c r="H1925" s="6">
        <v>99</v>
      </c>
      <c r="I1925" s="19">
        <v>100</v>
      </c>
      <c r="J1925" s="13">
        <v>100</v>
      </c>
      <c r="K1925" s="14">
        <v>100</v>
      </c>
      <c r="L1925" s="22">
        <v>97.172680412371136</v>
      </c>
      <c r="M1925" s="1">
        <f t="shared" si="60"/>
        <v>97.172680412371136</v>
      </c>
      <c r="N1925" s="1" t="str">
        <f t="shared" si="61"/>
        <v>EQUAL</v>
      </c>
    </row>
    <row r="1926" spans="1:14" ht="15">
      <c r="A1926" s="11" t="s">
        <v>211</v>
      </c>
      <c r="B1926" s="11"/>
      <c r="C1926" s="11" t="s">
        <v>212</v>
      </c>
      <c r="D1926" s="11" t="str">
        <f>VLOOKUP(E1926,[1]region!$A:$B,2,FALSE)</f>
        <v>NL</v>
      </c>
      <c r="E1926" s="11" t="str">
        <f>IFERROR(VLOOKUP(C1926,Sheet1!C:D,2,FALSE),C1926)</f>
        <v>Netherlands</v>
      </c>
      <c r="F1926" s="12">
        <v>2016</v>
      </c>
      <c r="G1926" s="5">
        <v>85.567010309278345</v>
      </c>
      <c r="H1926" s="6">
        <v>99</v>
      </c>
      <c r="I1926" s="19">
        <v>100</v>
      </c>
      <c r="J1926" s="13">
        <v>100</v>
      </c>
      <c r="K1926" s="14">
        <v>100</v>
      </c>
      <c r="L1926" s="22">
        <v>96.141752577319579</v>
      </c>
      <c r="M1926" s="1">
        <f t="shared" si="60"/>
        <v>96.141752577319579</v>
      </c>
      <c r="N1926" s="1" t="str">
        <f t="shared" si="61"/>
        <v>EQUAL</v>
      </c>
    </row>
    <row r="1927" spans="1:14" ht="15">
      <c r="A1927" s="11" t="s">
        <v>211</v>
      </c>
      <c r="B1927" s="11"/>
      <c r="C1927" s="11" t="s">
        <v>212</v>
      </c>
      <c r="D1927" s="11" t="str">
        <f>VLOOKUP(E1927,[1]region!$A:$B,2,FALSE)</f>
        <v>NL</v>
      </c>
      <c r="E1927" s="11" t="str">
        <f>IFERROR(VLOOKUP(C1927,Sheet1!C:D,2,FALSE),C1927)</f>
        <v>Netherlands</v>
      </c>
      <c r="F1927" s="12">
        <v>2017</v>
      </c>
      <c r="G1927" s="5">
        <v>84.536082474226802</v>
      </c>
      <c r="H1927" s="15">
        <v>99</v>
      </c>
      <c r="I1927" s="19">
        <v>100</v>
      </c>
      <c r="J1927" s="13">
        <v>100</v>
      </c>
      <c r="K1927" s="14">
        <v>100</v>
      </c>
      <c r="L1927" s="22">
        <v>95.884020618556704</v>
      </c>
      <c r="M1927" s="1">
        <f t="shared" si="60"/>
        <v>95.884020618556704</v>
      </c>
      <c r="N1927" s="1" t="str">
        <f t="shared" si="61"/>
        <v>EQUAL</v>
      </c>
    </row>
    <row r="1928" spans="1:14" ht="15">
      <c r="A1928" s="11" t="s">
        <v>201</v>
      </c>
      <c r="B1928" s="11"/>
      <c r="C1928" s="11" t="s">
        <v>202</v>
      </c>
      <c r="D1928" s="11" t="str">
        <f>VLOOKUP(E1928,[1]region!$A:$B,2,FALSE)</f>
        <v>NZ</v>
      </c>
      <c r="E1928" s="11" t="str">
        <f>IFERROR(VLOOKUP(C1928,Sheet1!C:D,2,FALSE),C1928)</f>
        <v>New Zealand</v>
      </c>
      <c r="F1928" s="12">
        <v>2000</v>
      </c>
      <c r="G1928" s="5">
        <v>97.9381443298969</v>
      </c>
      <c r="H1928" s="6">
        <v>97</v>
      </c>
      <c r="I1928" s="19">
        <v>100</v>
      </c>
      <c r="J1928" s="13">
        <v>100</v>
      </c>
      <c r="K1928" s="14">
        <v>100</v>
      </c>
      <c r="L1928" s="22">
        <v>98.734536082474222</v>
      </c>
      <c r="M1928" s="1">
        <f t="shared" si="60"/>
        <v>98.734536082474222</v>
      </c>
      <c r="N1928" s="1" t="str">
        <f t="shared" si="61"/>
        <v>EQUAL</v>
      </c>
    </row>
    <row r="1929" spans="1:14" ht="15">
      <c r="A1929" s="11" t="s">
        <v>201</v>
      </c>
      <c r="B1929" s="11"/>
      <c r="C1929" s="11" t="s">
        <v>202</v>
      </c>
      <c r="D1929" s="11" t="str">
        <f>VLOOKUP(E1929,[1]region!$A:$B,2,FALSE)</f>
        <v>NZ</v>
      </c>
      <c r="E1929" s="11" t="str">
        <f>IFERROR(VLOOKUP(C1929,Sheet1!C:D,2,FALSE),C1929)</f>
        <v>New Zealand</v>
      </c>
      <c r="F1929" s="12">
        <v>2001</v>
      </c>
      <c r="G1929" s="5">
        <v>97.9381443298969</v>
      </c>
      <c r="H1929" s="6">
        <v>97</v>
      </c>
      <c r="I1929" s="19">
        <v>100</v>
      </c>
      <c r="J1929" s="13">
        <v>100</v>
      </c>
      <c r="K1929" s="14">
        <v>100</v>
      </c>
      <c r="L1929" s="22">
        <v>98.734536082474222</v>
      </c>
      <c r="M1929" s="1">
        <f t="shared" si="60"/>
        <v>98.734536082474222</v>
      </c>
      <c r="N1929" s="1" t="str">
        <f t="shared" si="61"/>
        <v>EQUAL</v>
      </c>
    </row>
    <row r="1930" spans="1:14" ht="15">
      <c r="A1930" s="11" t="s">
        <v>201</v>
      </c>
      <c r="B1930" s="11"/>
      <c r="C1930" s="11" t="s">
        <v>202</v>
      </c>
      <c r="D1930" s="11" t="str">
        <f>VLOOKUP(E1930,[1]region!$A:$B,2,FALSE)</f>
        <v>NZ</v>
      </c>
      <c r="E1930" s="11" t="str">
        <f>IFERROR(VLOOKUP(C1930,Sheet1!C:D,2,FALSE),C1930)</f>
        <v>New Zealand</v>
      </c>
      <c r="F1930" s="12">
        <v>2002</v>
      </c>
      <c r="G1930" s="5">
        <v>97.9381443298969</v>
      </c>
      <c r="H1930" s="6">
        <v>97</v>
      </c>
      <c r="I1930" s="19">
        <v>100</v>
      </c>
      <c r="J1930" s="13">
        <v>100</v>
      </c>
      <c r="K1930" s="14">
        <v>100</v>
      </c>
      <c r="L1930" s="22">
        <v>98.734536082474222</v>
      </c>
      <c r="M1930" s="1">
        <f t="shared" si="60"/>
        <v>98.734536082474222</v>
      </c>
      <c r="N1930" s="1" t="str">
        <f t="shared" si="61"/>
        <v>EQUAL</v>
      </c>
    </row>
    <row r="1931" spans="1:14" ht="15">
      <c r="A1931" s="11" t="s">
        <v>201</v>
      </c>
      <c r="B1931" s="11"/>
      <c r="C1931" s="11" t="s">
        <v>202</v>
      </c>
      <c r="D1931" s="11" t="str">
        <f>VLOOKUP(E1931,[1]region!$A:$B,2,FALSE)</f>
        <v>NZ</v>
      </c>
      <c r="E1931" s="11" t="str">
        <f>IFERROR(VLOOKUP(C1931,Sheet1!C:D,2,FALSE),C1931)</f>
        <v>New Zealand</v>
      </c>
      <c r="F1931" s="12">
        <v>2003</v>
      </c>
      <c r="G1931" s="5">
        <v>97.9381443298969</v>
      </c>
      <c r="H1931" s="6">
        <v>96</v>
      </c>
      <c r="I1931" s="19">
        <v>100</v>
      </c>
      <c r="J1931" s="13">
        <v>100</v>
      </c>
      <c r="K1931" s="14">
        <v>100</v>
      </c>
      <c r="L1931" s="22">
        <v>98.484536082474222</v>
      </c>
      <c r="M1931" s="1">
        <f t="shared" si="60"/>
        <v>98.484536082474222</v>
      </c>
      <c r="N1931" s="1" t="str">
        <f t="shared" si="61"/>
        <v>EQUAL</v>
      </c>
    </row>
    <row r="1932" spans="1:14" ht="15">
      <c r="A1932" s="11" t="s">
        <v>201</v>
      </c>
      <c r="B1932" s="11"/>
      <c r="C1932" s="11" t="s">
        <v>202</v>
      </c>
      <c r="D1932" s="11" t="str">
        <f>VLOOKUP(E1932,[1]region!$A:$B,2,FALSE)</f>
        <v>NZ</v>
      </c>
      <c r="E1932" s="11" t="str">
        <f>IFERROR(VLOOKUP(C1932,Sheet1!C:D,2,FALSE),C1932)</f>
        <v>New Zealand</v>
      </c>
      <c r="F1932" s="12">
        <v>2004</v>
      </c>
      <c r="G1932" s="5">
        <v>98.969072164948457</v>
      </c>
      <c r="H1932" s="6">
        <v>96</v>
      </c>
      <c r="I1932" s="19">
        <v>100</v>
      </c>
      <c r="J1932" s="13">
        <v>100</v>
      </c>
      <c r="K1932" s="14">
        <v>100</v>
      </c>
      <c r="L1932" s="22">
        <v>98.742268041237111</v>
      </c>
      <c r="M1932" s="1">
        <f t="shared" si="60"/>
        <v>98.742268041237111</v>
      </c>
      <c r="N1932" s="1" t="str">
        <f t="shared" si="61"/>
        <v>EQUAL</v>
      </c>
    </row>
    <row r="1933" spans="1:14" ht="15">
      <c r="A1933" s="11" t="s">
        <v>201</v>
      </c>
      <c r="B1933" s="11"/>
      <c r="C1933" s="11" t="s">
        <v>202</v>
      </c>
      <c r="D1933" s="11" t="str">
        <f>VLOOKUP(E1933,[1]region!$A:$B,2,FALSE)</f>
        <v>NZ</v>
      </c>
      <c r="E1933" s="11" t="str">
        <f>IFERROR(VLOOKUP(C1933,Sheet1!C:D,2,FALSE),C1933)</f>
        <v>New Zealand</v>
      </c>
      <c r="F1933" s="12">
        <v>2005</v>
      </c>
      <c r="G1933" s="5">
        <v>98.969072164948457</v>
      </c>
      <c r="H1933" s="6">
        <v>96</v>
      </c>
      <c r="I1933" s="19">
        <v>100</v>
      </c>
      <c r="J1933" s="13">
        <v>100</v>
      </c>
      <c r="K1933" s="14">
        <v>100</v>
      </c>
      <c r="L1933" s="22">
        <v>98.742268041237111</v>
      </c>
      <c r="M1933" s="1">
        <f t="shared" si="60"/>
        <v>98.742268041237111</v>
      </c>
      <c r="N1933" s="1" t="str">
        <f t="shared" si="61"/>
        <v>EQUAL</v>
      </c>
    </row>
    <row r="1934" spans="1:14" ht="15">
      <c r="A1934" s="11" t="s">
        <v>201</v>
      </c>
      <c r="B1934" s="11"/>
      <c r="C1934" s="11" t="s">
        <v>202</v>
      </c>
      <c r="D1934" s="11" t="str">
        <f>VLOOKUP(E1934,[1]region!$A:$B,2,FALSE)</f>
        <v>NZ</v>
      </c>
      <c r="E1934" s="11" t="str">
        <f>IFERROR(VLOOKUP(C1934,Sheet1!C:D,2,FALSE),C1934)</f>
        <v>New Zealand</v>
      </c>
      <c r="F1934" s="12">
        <v>2006</v>
      </c>
      <c r="G1934" s="5">
        <v>98.969072164948457</v>
      </c>
      <c r="H1934" s="6">
        <v>96</v>
      </c>
      <c r="I1934" s="19">
        <v>100</v>
      </c>
      <c r="J1934" s="13">
        <v>100</v>
      </c>
      <c r="K1934" s="14">
        <v>100</v>
      </c>
      <c r="L1934" s="22">
        <v>98.742268041237111</v>
      </c>
      <c r="M1934" s="1">
        <f t="shared" si="60"/>
        <v>98.742268041237111</v>
      </c>
      <c r="N1934" s="1" t="str">
        <f t="shared" si="61"/>
        <v>EQUAL</v>
      </c>
    </row>
    <row r="1935" spans="1:14" ht="15">
      <c r="A1935" s="11" t="s">
        <v>201</v>
      </c>
      <c r="B1935" s="11"/>
      <c r="C1935" s="11" t="s">
        <v>202</v>
      </c>
      <c r="D1935" s="11" t="str">
        <f>VLOOKUP(E1935,[1]region!$A:$B,2,FALSE)</f>
        <v>NZ</v>
      </c>
      <c r="E1935" s="11" t="str">
        <f>IFERROR(VLOOKUP(C1935,Sheet1!C:D,2,FALSE),C1935)</f>
        <v>New Zealand</v>
      </c>
      <c r="F1935" s="12">
        <v>2007</v>
      </c>
      <c r="G1935" s="5">
        <v>96.907216494845358</v>
      </c>
      <c r="H1935" s="6">
        <v>96</v>
      </c>
      <c r="I1935" s="19">
        <v>100</v>
      </c>
      <c r="J1935" s="13">
        <v>100</v>
      </c>
      <c r="K1935" s="14">
        <v>100</v>
      </c>
      <c r="L1935" s="22">
        <v>98.226804123711332</v>
      </c>
      <c r="M1935" s="1">
        <f t="shared" si="60"/>
        <v>98.226804123711332</v>
      </c>
      <c r="N1935" s="1" t="str">
        <f t="shared" si="61"/>
        <v>EQUAL</v>
      </c>
    </row>
    <row r="1936" spans="1:14" ht="15">
      <c r="A1936" s="11" t="s">
        <v>201</v>
      </c>
      <c r="B1936" s="11"/>
      <c r="C1936" s="11" t="s">
        <v>202</v>
      </c>
      <c r="D1936" s="11" t="str">
        <f>VLOOKUP(E1936,[1]region!$A:$B,2,FALSE)</f>
        <v>NZ</v>
      </c>
      <c r="E1936" s="11" t="str">
        <f>IFERROR(VLOOKUP(C1936,Sheet1!C:D,2,FALSE),C1936)</f>
        <v>New Zealand</v>
      </c>
      <c r="F1936" s="12">
        <v>2008</v>
      </c>
      <c r="G1936" s="5">
        <v>95.876288659793815</v>
      </c>
      <c r="H1936" s="6">
        <v>96</v>
      </c>
      <c r="I1936" s="19">
        <v>100</v>
      </c>
      <c r="J1936" s="13">
        <v>100</v>
      </c>
      <c r="K1936" s="14">
        <v>100</v>
      </c>
      <c r="L1936" s="22">
        <v>97.969072164948457</v>
      </c>
      <c r="M1936" s="1">
        <f t="shared" si="60"/>
        <v>97.969072164948457</v>
      </c>
      <c r="N1936" s="1" t="str">
        <f t="shared" si="61"/>
        <v>EQUAL</v>
      </c>
    </row>
    <row r="1937" spans="1:14" ht="15">
      <c r="A1937" s="11" t="s">
        <v>201</v>
      </c>
      <c r="B1937" s="11"/>
      <c r="C1937" s="11" t="s">
        <v>202</v>
      </c>
      <c r="D1937" s="11" t="str">
        <f>VLOOKUP(E1937,[1]region!$A:$B,2,FALSE)</f>
        <v>NZ</v>
      </c>
      <c r="E1937" s="11" t="str">
        <f>IFERROR(VLOOKUP(C1937,Sheet1!C:D,2,FALSE),C1937)</f>
        <v>New Zealand</v>
      </c>
      <c r="F1937" s="12">
        <v>2009</v>
      </c>
      <c r="G1937" s="5">
        <v>96.907216494845358</v>
      </c>
      <c r="H1937" s="6">
        <v>97</v>
      </c>
      <c r="I1937" s="19">
        <v>100</v>
      </c>
      <c r="J1937" s="13">
        <v>100</v>
      </c>
      <c r="K1937" s="14">
        <v>100</v>
      </c>
      <c r="L1937" s="22">
        <v>98.476804123711332</v>
      </c>
      <c r="M1937" s="1">
        <f t="shared" si="60"/>
        <v>98.476804123711332</v>
      </c>
      <c r="N1937" s="1" t="str">
        <f t="shared" si="61"/>
        <v>EQUAL</v>
      </c>
    </row>
    <row r="1938" spans="1:14" ht="15">
      <c r="A1938" s="11" t="s">
        <v>201</v>
      </c>
      <c r="B1938" s="11"/>
      <c r="C1938" s="11" t="s">
        <v>202</v>
      </c>
      <c r="D1938" s="11" t="str">
        <f>VLOOKUP(E1938,[1]region!$A:$B,2,FALSE)</f>
        <v>NZ</v>
      </c>
      <c r="E1938" s="11" t="str">
        <f>IFERROR(VLOOKUP(C1938,Sheet1!C:D,2,FALSE),C1938)</f>
        <v>New Zealand</v>
      </c>
      <c r="F1938" s="12">
        <v>2010</v>
      </c>
      <c r="G1938" s="5">
        <v>95.876288659793815</v>
      </c>
      <c r="H1938" s="6">
        <v>97</v>
      </c>
      <c r="I1938" s="19">
        <v>100</v>
      </c>
      <c r="J1938" s="13">
        <v>100</v>
      </c>
      <c r="K1938" s="14">
        <v>100</v>
      </c>
      <c r="L1938" s="22">
        <v>98.219072164948457</v>
      </c>
      <c r="M1938" s="1">
        <f t="shared" si="60"/>
        <v>98.219072164948457</v>
      </c>
      <c r="N1938" s="1" t="str">
        <f t="shared" si="61"/>
        <v>EQUAL</v>
      </c>
    </row>
    <row r="1939" spans="1:14" ht="15">
      <c r="A1939" s="11" t="s">
        <v>201</v>
      </c>
      <c r="B1939" s="11"/>
      <c r="C1939" s="11" t="s">
        <v>202</v>
      </c>
      <c r="D1939" s="11" t="str">
        <f>VLOOKUP(E1939,[1]region!$A:$B,2,FALSE)</f>
        <v>NZ</v>
      </c>
      <c r="E1939" s="11" t="str">
        <f>IFERROR(VLOOKUP(C1939,Sheet1!C:D,2,FALSE),C1939)</f>
        <v>New Zealand</v>
      </c>
      <c r="F1939" s="12">
        <v>2011</v>
      </c>
      <c r="G1939" s="5">
        <v>97.55341237113403</v>
      </c>
      <c r="H1939" s="6">
        <v>97</v>
      </c>
      <c r="I1939" s="19">
        <v>100</v>
      </c>
      <c r="J1939" s="13">
        <v>100</v>
      </c>
      <c r="K1939" s="14">
        <v>100</v>
      </c>
      <c r="L1939" s="22">
        <v>98.638353092783504</v>
      </c>
      <c r="M1939" s="1">
        <f t="shared" si="60"/>
        <v>98.638353092783504</v>
      </c>
      <c r="N1939" s="1" t="str">
        <f t="shared" si="61"/>
        <v>EQUAL</v>
      </c>
    </row>
    <row r="1940" spans="1:14" ht="15">
      <c r="A1940" s="11" t="s">
        <v>201</v>
      </c>
      <c r="B1940" s="11"/>
      <c r="C1940" s="11" t="s">
        <v>202</v>
      </c>
      <c r="D1940" s="11" t="str">
        <f>VLOOKUP(E1940,[1]region!$A:$B,2,FALSE)</f>
        <v>NZ</v>
      </c>
      <c r="E1940" s="11" t="str">
        <f>IFERROR(VLOOKUP(C1940,Sheet1!C:D,2,FALSE),C1940)</f>
        <v>New Zealand</v>
      </c>
      <c r="F1940" s="12">
        <v>2012</v>
      </c>
      <c r="G1940" s="5">
        <v>92.783505154639172</v>
      </c>
      <c r="H1940" s="6">
        <v>97</v>
      </c>
      <c r="I1940" s="19">
        <v>100</v>
      </c>
      <c r="J1940" s="13">
        <v>100</v>
      </c>
      <c r="K1940" s="14">
        <v>100</v>
      </c>
      <c r="L1940" s="22">
        <v>97.44587628865979</v>
      </c>
      <c r="M1940" s="1">
        <f t="shared" si="60"/>
        <v>97.44587628865979</v>
      </c>
      <c r="N1940" s="1" t="str">
        <f t="shared" si="61"/>
        <v>EQUAL</v>
      </c>
    </row>
    <row r="1941" spans="1:14" ht="15">
      <c r="A1941" s="11" t="s">
        <v>201</v>
      </c>
      <c r="B1941" s="11"/>
      <c r="C1941" s="11" t="s">
        <v>202</v>
      </c>
      <c r="D1941" s="11" t="str">
        <f>VLOOKUP(E1941,[1]region!$A:$B,2,FALSE)</f>
        <v>NZ</v>
      </c>
      <c r="E1941" s="11" t="str">
        <f>IFERROR(VLOOKUP(C1941,Sheet1!C:D,2,FALSE),C1941)</f>
        <v>New Zealand</v>
      </c>
      <c r="F1941" s="12">
        <v>2013</v>
      </c>
      <c r="G1941" s="5">
        <v>93.814432989690715</v>
      </c>
      <c r="H1941" s="6">
        <v>97</v>
      </c>
      <c r="I1941" s="19">
        <v>100</v>
      </c>
      <c r="J1941" s="13">
        <v>100</v>
      </c>
      <c r="K1941" s="14">
        <v>100</v>
      </c>
      <c r="L1941" s="22">
        <v>97.703608247422679</v>
      </c>
      <c r="M1941" s="1">
        <f t="shared" si="60"/>
        <v>97.703608247422679</v>
      </c>
      <c r="N1941" s="1" t="str">
        <f t="shared" si="61"/>
        <v>EQUAL</v>
      </c>
    </row>
    <row r="1942" spans="1:14" ht="15">
      <c r="A1942" s="11" t="s">
        <v>201</v>
      </c>
      <c r="B1942" s="11"/>
      <c r="C1942" s="11" t="s">
        <v>202</v>
      </c>
      <c r="D1942" s="11" t="str">
        <f>VLOOKUP(E1942,[1]region!$A:$B,2,FALSE)</f>
        <v>NZ</v>
      </c>
      <c r="E1942" s="11" t="str">
        <f>IFERROR(VLOOKUP(C1942,Sheet1!C:D,2,FALSE),C1942)</f>
        <v>New Zealand</v>
      </c>
      <c r="F1942" s="12">
        <v>2014</v>
      </c>
      <c r="G1942" s="5">
        <v>93.814432989690715</v>
      </c>
      <c r="H1942" s="6">
        <v>97</v>
      </c>
      <c r="I1942" s="19">
        <v>100</v>
      </c>
      <c r="J1942" s="13">
        <v>100</v>
      </c>
      <c r="K1942" s="14">
        <v>100</v>
      </c>
      <c r="L1942" s="22">
        <v>97.703608247422679</v>
      </c>
      <c r="M1942" s="1">
        <f t="shared" si="60"/>
        <v>97.703608247422679</v>
      </c>
      <c r="N1942" s="1" t="str">
        <f t="shared" si="61"/>
        <v>EQUAL</v>
      </c>
    </row>
    <row r="1943" spans="1:14" ht="15">
      <c r="A1943" s="11" t="s">
        <v>201</v>
      </c>
      <c r="B1943" s="11"/>
      <c r="C1943" s="11" t="s">
        <v>202</v>
      </c>
      <c r="D1943" s="11" t="str">
        <f>VLOOKUP(E1943,[1]region!$A:$B,2,FALSE)</f>
        <v>NZ</v>
      </c>
      <c r="E1943" s="11" t="str">
        <f>IFERROR(VLOOKUP(C1943,Sheet1!C:D,2,FALSE),C1943)</f>
        <v>New Zealand</v>
      </c>
      <c r="F1943" s="12">
        <v>2015</v>
      </c>
      <c r="G1943" s="5">
        <v>90.721649484536087</v>
      </c>
      <c r="H1943" s="6">
        <v>98</v>
      </c>
      <c r="I1943" s="19">
        <v>100</v>
      </c>
      <c r="J1943" s="13">
        <v>100</v>
      </c>
      <c r="K1943" s="14">
        <v>100</v>
      </c>
      <c r="L1943" s="22">
        <v>97.180412371134025</v>
      </c>
      <c r="M1943" s="1">
        <f t="shared" si="60"/>
        <v>97.180412371134025</v>
      </c>
      <c r="N1943" s="1" t="str">
        <f t="shared" si="61"/>
        <v>EQUAL</v>
      </c>
    </row>
    <row r="1944" spans="1:14" ht="15">
      <c r="A1944" s="11" t="s">
        <v>201</v>
      </c>
      <c r="B1944" s="11"/>
      <c r="C1944" s="11" t="s">
        <v>202</v>
      </c>
      <c r="D1944" s="11" t="str">
        <f>VLOOKUP(E1944,[1]region!$A:$B,2,FALSE)</f>
        <v>NZ</v>
      </c>
      <c r="E1944" s="11" t="str">
        <f>IFERROR(VLOOKUP(C1944,Sheet1!C:D,2,FALSE),C1944)</f>
        <v>New Zealand</v>
      </c>
      <c r="F1944" s="12">
        <v>2016</v>
      </c>
      <c r="G1944" s="5">
        <v>92.783505154639172</v>
      </c>
      <c r="H1944" s="6">
        <v>98</v>
      </c>
      <c r="I1944" s="19">
        <v>100</v>
      </c>
      <c r="J1944" s="13">
        <v>100</v>
      </c>
      <c r="K1944" s="14">
        <v>100</v>
      </c>
      <c r="L1944" s="22">
        <v>97.69587628865979</v>
      </c>
      <c r="M1944" s="1">
        <f t="shared" si="60"/>
        <v>97.69587628865979</v>
      </c>
      <c r="N1944" s="1" t="str">
        <f t="shared" si="61"/>
        <v>EQUAL</v>
      </c>
    </row>
    <row r="1945" spans="1:14" ht="15">
      <c r="A1945" s="11" t="s">
        <v>201</v>
      </c>
      <c r="B1945" s="11"/>
      <c r="C1945" s="11" t="s">
        <v>202</v>
      </c>
      <c r="D1945" s="11" t="str">
        <f>VLOOKUP(E1945,[1]region!$A:$B,2,FALSE)</f>
        <v>NZ</v>
      </c>
      <c r="E1945" s="11" t="str">
        <f>IFERROR(VLOOKUP(C1945,Sheet1!C:D,2,FALSE),C1945)</f>
        <v>New Zealand</v>
      </c>
      <c r="F1945" s="12">
        <v>2017</v>
      </c>
      <c r="G1945" s="5">
        <v>91.75257731958763</v>
      </c>
      <c r="H1945" s="15">
        <v>98</v>
      </c>
      <c r="I1945" s="19">
        <v>100</v>
      </c>
      <c r="J1945" s="13">
        <v>100</v>
      </c>
      <c r="K1945" s="14">
        <v>100</v>
      </c>
      <c r="L1945" s="22">
        <v>97.438144329896915</v>
      </c>
      <c r="M1945" s="1">
        <f t="shared" si="60"/>
        <v>97.438144329896915</v>
      </c>
      <c r="N1945" s="1" t="str">
        <f t="shared" si="61"/>
        <v>EQUAL</v>
      </c>
    </row>
    <row r="1946" spans="1:14" ht="15">
      <c r="A1946" s="11" t="s">
        <v>203</v>
      </c>
      <c r="B1946" s="11"/>
      <c r="C1946" s="11" t="s">
        <v>204</v>
      </c>
      <c r="D1946" s="11" t="str">
        <f>VLOOKUP(E1946,[1]region!$A:$B,2,FALSE)</f>
        <v>NI</v>
      </c>
      <c r="E1946" s="11" t="str">
        <f>IFERROR(VLOOKUP(C1946,Sheet1!C:D,2,FALSE),C1946)</f>
        <v>Nicaragua</v>
      </c>
      <c r="F1946" s="12">
        <v>2000</v>
      </c>
      <c r="G1946" s="5">
        <v>25.773195876288657</v>
      </c>
      <c r="H1946" s="6">
        <v>67</v>
      </c>
      <c r="I1946" s="19">
        <v>90</v>
      </c>
      <c r="J1946" s="13">
        <v>100</v>
      </c>
      <c r="K1946" s="14">
        <v>100</v>
      </c>
      <c r="L1946" s="22">
        <v>70.69329896907216</v>
      </c>
      <c r="M1946" s="1">
        <f t="shared" si="60"/>
        <v>70.69329896907216</v>
      </c>
      <c r="N1946" s="1" t="str">
        <f t="shared" si="61"/>
        <v>EQUAL</v>
      </c>
    </row>
    <row r="1947" spans="1:14" ht="15">
      <c r="A1947" s="11" t="s">
        <v>203</v>
      </c>
      <c r="B1947" s="11"/>
      <c r="C1947" s="11" t="s">
        <v>204</v>
      </c>
      <c r="D1947" s="11" t="str">
        <f>VLOOKUP(E1947,[1]region!$A:$B,2,FALSE)</f>
        <v>NI</v>
      </c>
      <c r="E1947" s="11" t="str">
        <f>IFERROR(VLOOKUP(C1947,Sheet1!C:D,2,FALSE),C1947)</f>
        <v>Nicaragua</v>
      </c>
      <c r="F1947" s="12">
        <v>2001</v>
      </c>
      <c r="G1947" s="5">
        <v>25.773195876288657</v>
      </c>
      <c r="H1947" s="6">
        <v>67</v>
      </c>
      <c r="I1947" s="19">
        <v>90</v>
      </c>
      <c r="J1947" s="13">
        <v>100</v>
      </c>
      <c r="K1947" s="14">
        <v>100</v>
      </c>
      <c r="L1947" s="22">
        <v>70.69329896907216</v>
      </c>
      <c r="M1947" s="1">
        <f t="shared" si="60"/>
        <v>70.69329896907216</v>
      </c>
      <c r="N1947" s="1" t="str">
        <f t="shared" si="61"/>
        <v>EQUAL</v>
      </c>
    </row>
    <row r="1948" spans="1:14" ht="15">
      <c r="A1948" s="11" t="s">
        <v>203</v>
      </c>
      <c r="B1948" s="11"/>
      <c r="C1948" s="11" t="s">
        <v>204</v>
      </c>
      <c r="D1948" s="11" t="str">
        <f>VLOOKUP(E1948,[1]region!$A:$B,2,FALSE)</f>
        <v>NI</v>
      </c>
      <c r="E1948" s="11" t="str">
        <f>IFERROR(VLOOKUP(C1948,Sheet1!C:D,2,FALSE),C1948)</f>
        <v>Nicaragua</v>
      </c>
      <c r="F1948" s="12">
        <v>2002</v>
      </c>
      <c r="G1948" s="5">
        <v>25.773195876288657</v>
      </c>
      <c r="H1948" s="6">
        <v>67</v>
      </c>
      <c r="I1948" s="19">
        <v>90</v>
      </c>
      <c r="J1948" s="13">
        <v>100</v>
      </c>
      <c r="K1948" s="14">
        <v>100</v>
      </c>
      <c r="L1948" s="22">
        <v>70.69329896907216</v>
      </c>
      <c r="M1948" s="1">
        <f t="shared" si="60"/>
        <v>70.69329896907216</v>
      </c>
      <c r="N1948" s="1" t="str">
        <f t="shared" si="61"/>
        <v>EQUAL</v>
      </c>
    </row>
    <row r="1949" spans="1:14" ht="15">
      <c r="A1949" s="11" t="s">
        <v>203</v>
      </c>
      <c r="B1949" s="11"/>
      <c r="C1949" s="11" t="s">
        <v>204</v>
      </c>
      <c r="D1949" s="11" t="str">
        <f>VLOOKUP(E1949,[1]region!$A:$B,2,FALSE)</f>
        <v>NI</v>
      </c>
      <c r="E1949" s="11" t="str">
        <f>IFERROR(VLOOKUP(C1949,Sheet1!C:D,2,FALSE),C1949)</f>
        <v>Nicaragua</v>
      </c>
      <c r="F1949" s="12">
        <v>2003</v>
      </c>
      <c r="G1949" s="5">
        <v>26.804123711340207</v>
      </c>
      <c r="H1949" s="6">
        <v>62</v>
      </c>
      <c r="I1949" s="19">
        <v>90</v>
      </c>
      <c r="J1949" s="13">
        <v>100</v>
      </c>
      <c r="K1949" s="14">
        <v>100</v>
      </c>
      <c r="L1949" s="22">
        <v>69.701030927835049</v>
      </c>
      <c r="M1949" s="1">
        <f t="shared" si="60"/>
        <v>69.701030927835049</v>
      </c>
      <c r="N1949" s="1" t="str">
        <f t="shared" si="61"/>
        <v>EQUAL</v>
      </c>
    </row>
    <row r="1950" spans="1:14" ht="15">
      <c r="A1950" s="11" t="s">
        <v>203</v>
      </c>
      <c r="B1950" s="11"/>
      <c r="C1950" s="11" t="s">
        <v>204</v>
      </c>
      <c r="D1950" s="11" t="str">
        <f>VLOOKUP(E1950,[1]region!$A:$B,2,FALSE)</f>
        <v>NI</v>
      </c>
      <c r="E1950" s="11" t="str">
        <f>IFERROR(VLOOKUP(C1950,Sheet1!C:D,2,FALSE),C1950)</f>
        <v>Nicaragua</v>
      </c>
      <c r="F1950" s="12">
        <v>2004</v>
      </c>
      <c r="G1950" s="5">
        <v>27.835051546391753</v>
      </c>
      <c r="H1950" s="6">
        <v>63</v>
      </c>
      <c r="I1950" s="19">
        <v>90</v>
      </c>
      <c r="J1950" s="13">
        <v>100</v>
      </c>
      <c r="K1950" s="14">
        <v>100</v>
      </c>
      <c r="L1950" s="22">
        <v>70.208762886597938</v>
      </c>
      <c r="M1950" s="1">
        <f t="shared" si="60"/>
        <v>70.208762886597938</v>
      </c>
      <c r="N1950" s="1" t="str">
        <f t="shared" si="61"/>
        <v>EQUAL</v>
      </c>
    </row>
    <row r="1951" spans="1:14" ht="15">
      <c r="A1951" s="11" t="s">
        <v>203</v>
      </c>
      <c r="B1951" s="11"/>
      <c r="C1951" s="11" t="s">
        <v>204</v>
      </c>
      <c r="D1951" s="11" t="str">
        <f>VLOOKUP(E1951,[1]region!$A:$B,2,FALSE)</f>
        <v>NI</v>
      </c>
      <c r="E1951" s="11" t="str">
        <f>IFERROR(VLOOKUP(C1951,Sheet1!C:D,2,FALSE),C1951)</f>
        <v>Nicaragua</v>
      </c>
      <c r="F1951" s="12">
        <v>2005</v>
      </c>
      <c r="G1951" s="5">
        <v>26.804123711340207</v>
      </c>
      <c r="H1951" s="6">
        <v>63</v>
      </c>
      <c r="I1951" s="19">
        <v>90</v>
      </c>
      <c r="J1951" s="13">
        <v>100</v>
      </c>
      <c r="K1951" s="14">
        <v>100</v>
      </c>
      <c r="L1951" s="22">
        <v>69.951030927835049</v>
      </c>
      <c r="M1951" s="1">
        <f t="shared" si="60"/>
        <v>69.951030927835049</v>
      </c>
      <c r="N1951" s="1" t="str">
        <f t="shared" si="61"/>
        <v>EQUAL</v>
      </c>
    </row>
    <row r="1952" spans="1:14" ht="15">
      <c r="A1952" s="11" t="s">
        <v>203</v>
      </c>
      <c r="B1952" s="11"/>
      <c r="C1952" s="11" t="s">
        <v>204</v>
      </c>
      <c r="D1952" s="11" t="str">
        <f>VLOOKUP(E1952,[1]region!$A:$B,2,FALSE)</f>
        <v>NI</v>
      </c>
      <c r="E1952" s="11" t="str">
        <f>IFERROR(VLOOKUP(C1952,Sheet1!C:D,2,FALSE),C1952)</f>
        <v>Nicaragua</v>
      </c>
      <c r="F1952" s="12">
        <v>2006</v>
      </c>
      <c r="G1952" s="5">
        <v>26.804123711340207</v>
      </c>
      <c r="H1952" s="6">
        <v>67</v>
      </c>
      <c r="I1952" s="19">
        <v>90</v>
      </c>
      <c r="J1952" s="13">
        <v>100</v>
      </c>
      <c r="K1952" s="14">
        <v>100</v>
      </c>
      <c r="L1952" s="22">
        <v>70.951030927835049</v>
      </c>
      <c r="M1952" s="1">
        <f t="shared" si="60"/>
        <v>70.951030927835049</v>
      </c>
      <c r="N1952" s="1" t="str">
        <f t="shared" si="61"/>
        <v>EQUAL</v>
      </c>
    </row>
    <row r="1953" spans="1:14" ht="15">
      <c r="A1953" s="11" t="s">
        <v>203</v>
      </c>
      <c r="B1953" s="11"/>
      <c r="C1953" s="11" t="s">
        <v>204</v>
      </c>
      <c r="D1953" s="11" t="str">
        <f>VLOOKUP(E1953,[1]region!$A:$B,2,FALSE)</f>
        <v>NI</v>
      </c>
      <c r="E1953" s="11" t="str">
        <f>IFERROR(VLOOKUP(C1953,Sheet1!C:D,2,FALSE),C1953)</f>
        <v>Nicaragua</v>
      </c>
      <c r="F1953" s="12">
        <v>2007</v>
      </c>
      <c r="G1953" s="5">
        <v>26.804123711340207</v>
      </c>
      <c r="H1953" s="6">
        <v>64</v>
      </c>
      <c r="I1953" s="19">
        <v>95</v>
      </c>
      <c r="J1953" s="13">
        <v>100</v>
      </c>
      <c r="K1953" s="14">
        <v>100</v>
      </c>
      <c r="L1953" s="22">
        <v>71.451030927835049</v>
      </c>
      <c r="M1953" s="1">
        <f t="shared" si="60"/>
        <v>71.451030927835049</v>
      </c>
      <c r="N1953" s="1" t="str">
        <f t="shared" si="61"/>
        <v>EQUAL</v>
      </c>
    </row>
    <row r="1954" spans="1:14" ht="15">
      <c r="A1954" s="11" t="s">
        <v>203</v>
      </c>
      <c r="B1954" s="11"/>
      <c r="C1954" s="11" t="s">
        <v>204</v>
      </c>
      <c r="D1954" s="11" t="str">
        <f>VLOOKUP(E1954,[1]region!$A:$B,2,FALSE)</f>
        <v>NI</v>
      </c>
      <c r="E1954" s="11" t="str">
        <f>IFERROR(VLOOKUP(C1954,Sheet1!C:D,2,FALSE),C1954)</f>
        <v>Nicaragua</v>
      </c>
      <c r="F1954" s="12">
        <v>2008</v>
      </c>
      <c r="G1954" s="5">
        <v>25.773195876288657</v>
      </c>
      <c r="H1954" s="6">
        <v>57</v>
      </c>
      <c r="I1954" s="19">
        <v>95</v>
      </c>
      <c r="J1954" s="13">
        <v>100</v>
      </c>
      <c r="K1954" s="14">
        <v>100</v>
      </c>
      <c r="L1954" s="22">
        <v>69.44329896907216</v>
      </c>
      <c r="M1954" s="1">
        <f t="shared" si="60"/>
        <v>69.44329896907216</v>
      </c>
      <c r="N1954" s="1" t="str">
        <f t="shared" si="61"/>
        <v>EQUAL</v>
      </c>
    </row>
    <row r="1955" spans="1:14" ht="15">
      <c r="A1955" s="11" t="s">
        <v>203</v>
      </c>
      <c r="B1955" s="11"/>
      <c r="C1955" s="11" t="s">
        <v>204</v>
      </c>
      <c r="D1955" s="11" t="str">
        <f>VLOOKUP(E1955,[1]region!$A:$B,2,FALSE)</f>
        <v>NI</v>
      </c>
      <c r="E1955" s="11" t="str">
        <f>IFERROR(VLOOKUP(C1955,Sheet1!C:D,2,FALSE),C1955)</f>
        <v>Nicaragua</v>
      </c>
      <c r="F1955" s="12">
        <v>2009</v>
      </c>
      <c r="G1955" s="5">
        <v>25.773195876288657</v>
      </c>
      <c r="H1955" s="6">
        <v>54</v>
      </c>
      <c r="I1955" s="19">
        <v>95</v>
      </c>
      <c r="J1955" s="13">
        <v>100</v>
      </c>
      <c r="K1955" s="14">
        <v>100</v>
      </c>
      <c r="L1955" s="22">
        <v>68.69329896907216</v>
      </c>
      <c r="M1955" s="1">
        <f t="shared" si="60"/>
        <v>68.69329896907216</v>
      </c>
      <c r="N1955" s="1" t="str">
        <f t="shared" si="61"/>
        <v>EQUAL</v>
      </c>
    </row>
    <row r="1956" spans="1:14" ht="15">
      <c r="A1956" s="11" t="s">
        <v>203</v>
      </c>
      <c r="B1956" s="11"/>
      <c r="C1956" s="11" t="s">
        <v>204</v>
      </c>
      <c r="D1956" s="11" t="str">
        <f>VLOOKUP(E1956,[1]region!$A:$B,2,FALSE)</f>
        <v>NI</v>
      </c>
      <c r="E1956" s="11" t="str">
        <f>IFERROR(VLOOKUP(C1956,Sheet1!C:D,2,FALSE),C1956)</f>
        <v>Nicaragua</v>
      </c>
      <c r="F1956" s="12">
        <v>2010</v>
      </c>
      <c r="G1956" s="5">
        <v>25.773195876288657</v>
      </c>
      <c r="H1956" s="6">
        <v>54</v>
      </c>
      <c r="I1956" s="19">
        <v>95</v>
      </c>
      <c r="J1956" s="13">
        <v>100</v>
      </c>
      <c r="K1956" s="14">
        <v>100</v>
      </c>
      <c r="L1956" s="22">
        <v>68.69329896907216</v>
      </c>
      <c r="M1956" s="1">
        <f t="shared" si="60"/>
        <v>68.69329896907216</v>
      </c>
      <c r="N1956" s="1" t="str">
        <f t="shared" si="61"/>
        <v>EQUAL</v>
      </c>
    </row>
    <row r="1957" spans="1:14" ht="15">
      <c r="A1957" s="11" t="s">
        <v>203</v>
      </c>
      <c r="B1957" s="11"/>
      <c r="C1957" s="11" t="s">
        <v>204</v>
      </c>
      <c r="D1957" s="11" t="str">
        <f>VLOOKUP(E1957,[1]region!$A:$B,2,FALSE)</f>
        <v>NI</v>
      </c>
      <c r="E1957" s="11" t="str">
        <f>IFERROR(VLOOKUP(C1957,Sheet1!C:D,2,FALSE),C1957)</f>
        <v>Nicaragua</v>
      </c>
      <c r="F1957" s="12">
        <v>2011</v>
      </c>
      <c r="G1957" s="5">
        <v>26.077793814432987</v>
      </c>
      <c r="H1957" s="6">
        <v>51</v>
      </c>
      <c r="I1957" s="19">
        <v>95</v>
      </c>
      <c r="J1957" s="13">
        <v>100</v>
      </c>
      <c r="K1957" s="14">
        <v>100</v>
      </c>
      <c r="L1957" s="22">
        <v>68.019448453608248</v>
      </c>
      <c r="M1957" s="1">
        <f t="shared" si="60"/>
        <v>68.019448453608248</v>
      </c>
      <c r="N1957" s="1" t="str">
        <f t="shared" si="61"/>
        <v>EQUAL</v>
      </c>
    </row>
    <row r="1958" spans="1:14" ht="15">
      <c r="A1958" s="11" t="s">
        <v>203</v>
      </c>
      <c r="B1958" s="11"/>
      <c r="C1958" s="11" t="s">
        <v>204</v>
      </c>
      <c r="D1958" s="11" t="str">
        <f>VLOOKUP(E1958,[1]region!$A:$B,2,FALSE)</f>
        <v>NI</v>
      </c>
      <c r="E1958" s="11" t="str">
        <f>IFERROR(VLOOKUP(C1958,Sheet1!C:D,2,FALSE),C1958)</f>
        <v>Nicaragua</v>
      </c>
      <c r="F1958" s="12">
        <v>2012</v>
      </c>
      <c r="G1958" s="5">
        <v>29.896907216494846</v>
      </c>
      <c r="H1958" s="6">
        <v>51</v>
      </c>
      <c r="I1958" s="19">
        <v>95</v>
      </c>
      <c r="J1958" s="13">
        <v>100</v>
      </c>
      <c r="K1958" s="14">
        <v>100</v>
      </c>
      <c r="L1958" s="22">
        <v>68.974226804123703</v>
      </c>
      <c r="M1958" s="1">
        <f t="shared" si="60"/>
        <v>68.974226804123703</v>
      </c>
      <c r="N1958" s="1" t="str">
        <f t="shared" si="61"/>
        <v>EQUAL</v>
      </c>
    </row>
    <row r="1959" spans="1:14" ht="15">
      <c r="A1959" s="11" t="s">
        <v>203</v>
      </c>
      <c r="B1959" s="11"/>
      <c r="C1959" s="11" t="s">
        <v>204</v>
      </c>
      <c r="D1959" s="11" t="str">
        <f>VLOOKUP(E1959,[1]region!$A:$B,2,FALSE)</f>
        <v>NI</v>
      </c>
      <c r="E1959" s="11" t="str">
        <f>IFERROR(VLOOKUP(C1959,Sheet1!C:D,2,FALSE),C1959)</f>
        <v>Nicaragua</v>
      </c>
      <c r="F1959" s="12">
        <v>2013</v>
      </c>
      <c r="G1959" s="5">
        <v>28.865979381443296</v>
      </c>
      <c r="H1959" s="6">
        <v>54</v>
      </c>
      <c r="I1959" s="19">
        <v>95</v>
      </c>
      <c r="J1959" s="13">
        <v>100</v>
      </c>
      <c r="K1959" s="14">
        <v>100</v>
      </c>
      <c r="L1959" s="22">
        <v>69.466494845360828</v>
      </c>
      <c r="M1959" s="1">
        <f t="shared" si="60"/>
        <v>69.466494845360828</v>
      </c>
      <c r="N1959" s="1" t="str">
        <f t="shared" si="61"/>
        <v>EQUAL</v>
      </c>
    </row>
    <row r="1960" spans="1:14" ht="15">
      <c r="A1960" s="11" t="s">
        <v>203</v>
      </c>
      <c r="B1960" s="11"/>
      <c r="C1960" s="11" t="s">
        <v>204</v>
      </c>
      <c r="D1960" s="11" t="str">
        <f>VLOOKUP(E1960,[1]region!$A:$B,2,FALSE)</f>
        <v>NI</v>
      </c>
      <c r="E1960" s="11" t="str">
        <f>IFERROR(VLOOKUP(C1960,Sheet1!C:D,2,FALSE),C1960)</f>
        <v>Nicaragua</v>
      </c>
      <c r="F1960" s="12">
        <v>2014</v>
      </c>
      <c r="G1960" s="5">
        <v>28.865979381443296</v>
      </c>
      <c r="H1960" s="6">
        <v>54</v>
      </c>
      <c r="I1960" s="19">
        <v>95</v>
      </c>
      <c r="J1960" s="13">
        <v>100</v>
      </c>
      <c r="K1960" s="14">
        <v>100</v>
      </c>
      <c r="L1960" s="22">
        <v>69.466494845360828</v>
      </c>
      <c r="M1960" s="1">
        <f t="shared" si="60"/>
        <v>69.466494845360828</v>
      </c>
      <c r="N1960" s="1" t="str">
        <f t="shared" si="61"/>
        <v>EQUAL</v>
      </c>
    </row>
    <row r="1961" spans="1:14" ht="15">
      <c r="A1961" s="11" t="s">
        <v>203</v>
      </c>
      <c r="B1961" s="11"/>
      <c r="C1961" s="11" t="s">
        <v>204</v>
      </c>
      <c r="D1961" s="11" t="str">
        <f>VLOOKUP(E1961,[1]region!$A:$B,2,FALSE)</f>
        <v>NI</v>
      </c>
      <c r="E1961" s="11" t="str">
        <f>IFERROR(VLOOKUP(C1961,Sheet1!C:D,2,FALSE),C1961)</f>
        <v>Nicaragua</v>
      </c>
      <c r="F1961" s="12">
        <v>2015</v>
      </c>
      <c r="G1961" s="5">
        <v>27.835051546391753</v>
      </c>
      <c r="H1961" s="6">
        <v>54</v>
      </c>
      <c r="I1961" s="19">
        <v>95</v>
      </c>
      <c r="J1961" s="13">
        <v>100</v>
      </c>
      <c r="K1961" s="14">
        <v>100</v>
      </c>
      <c r="L1961" s="22">
        <v>69.208762886597938</v>
      </c>
      <c r="M1961" s="1">
        <f t="shared" si="60"/>
        <v>69.208762886597938</v>
      </c>
      <c r="N1961" s="1" t="str">
        <f t="shared" si="61"/>
        <v>EQUAL</v>
      </c>
    </row>
    <row r="1962" spans="1:14" ht="15">
      <c r="A1962" s="11" t="s">
        <v>203</v>
      </c>
      <c r="B1962" s="11"/>
      <c r="C1962" s="11" t="s">
        <v>204</v>
      </c>
      <c r="D1962" s="11" t="str">
        <f>VLOOKUP(E1962,[1]region!$A:$B,2,FALSE)</f>
        <v>NI</v>
      </c>
      <c r="E1962" s="11" t="str">
        <f>IFERROR(VLOOKUP(C1962,Sheet1!C:D,2,FALSE),C1962)</f>
        <v>Nicaragua</v>
      </c>
      <c r="F1962" s="12">
        <v>2016</v>
      </c>
      <c r="G1962" s="5">
        <v>26.804123711340207</v>
      </c>
      <c r="H1962" s="6">
        <v>47</v>
      </c>
      <c r="I1962" s="19">
        <v>80</v>
      </c>
      <c r="J1962" s="13">
        <v>86</v>
      </c>
      <c r="K1962" s="14">
        <v>100</v>
      </c>
      <c r="L1962" s="22">
        <v>61.351030927835048</v>
      </c>
      <c r="M1962" s="1">
        <f t="shared" si="60"/>
        <v>61.351030927835048</v>
      </c>
      <c r="N1962" s="1" t="str">
        <f t="shared" si="61"/>
        <v>EQUAL</v>
      </c>
    </row>
    <row r="1963" spans="1:14" ht="15">
      <c r="A1963" s="11" t="s">
        <v>203</v>
      </c>
      <c r="B1963" s="11"/>
      <c r="C1963" s="11" t="s">
        <v>204</v>
      </c>
      <c r="D1963" s="11" t="str">
        <f>VLOOKUP(E1963,[1]region!$A:$B,2,FALSE)</f>
        <v>NI</v>
      </c>
      <c r="E1963" s="11" t="str">
        <f>IFERROR(VLOOKUP(C1963,Sheet1!C:D,2,FALSE),C1963)</f>
        <v>Nicaragua</v>
      </c>
      <c r="F1963" s="12">
        <v>2017</v>
      </c>
      <c r="G1963" s="5">
        <v>26.804123711340207</v>
      </c>
      <c r="H1963" s="15">
        <v>44</v>
      </c>
      <c r="I1963" s="19">
        <v>80</v>
      </c>
      <c r="J1963" s="13">
        <v>86</v>
      </c>
      <c r="K1963" s="14">
        <v>100</v>
      </c>
      <c r="L1963" s="22">
        <v>60.601030927835048</v>
      </c>
      <c r="M1963" s="1">
        <f t="shared" si="60"/>
        <v>60.601030927835048</v>
      </c>
      <c r="N1963" s="1" t="str">
        <f t="shared" si="61"/>
        <v>EQUAL</v>
      </c>
    </row>
    <row r="1964" spans="1:14" ht="15">
      <c r="A1964" s="11" t="s">
        <v>207</v>
      </c>
      <c r="B1964" s="11"/>
      <c r="C1964" s="11" t="s">
        <v>208</v>
      </c>
      <c r="D1964" s="11" t="str">
        <f>VLOOKUP(E1964,[1]region!$A:$B,2,FALSE)</f>
        <v>NE</v>
      </c>
      <c r="E1964" s="11" t="str">
        <f>IFERROR(VLOOKUP(C1964,Sheet1!C:D,2,FALSE),C1964)</f>
        <v>Niger</v>
      </c>
      <c r="F1964" s="12">
        <v>2000</v>
      </c>
      <c r="G1964" s="5">
        <v>22.680412371134022</v>
      </c>
      <c r="H1964" s="6">
        <v>52</v>
      </c>
      <c r="I1964" s="19">
        <v>75</v>
      </c>
      <c r="J1964" s="13">
        <v>72</v>
      </c>
      <c r="K1964" s="14">
        <v>100</v>
      </c>
      <c r="L1964" s="22">
        <v>58.220103092783503</v>
      </c>
      <c r="M1964" s="1">
        <f t="shared" si="60"/>
        <v>58.220103092783503</v>
      </c>
      <c r="N1964" s="1" t="str">
        <f t="shared" si="61"/>
        <v>EQUAL</v>
      </c>
    </row>
    <row r="1965" spans="1:14" ht="15">
      <c r="A1965" s="11" t="s">
        <v>207</v>
      </c>
      <c r="B1965" s="11"/>
      <c r="C1965" s="11" t="s">
        <v>208</v>
      </c>
      <c r="D1965" s="11" t="str">
        <f>VLOOKUP(E1965,[1]region!$A:$B,2,FALSE)</f>
        <v>NE</v>
      </c>
      <c r="E1965" s="11" t="str">
        <f>IFERROR(VLOOKUP(C1965,Sheet1!C:D,2,FALSE),C1965)</f>
        <v>Niger</v>
      </c>
      <c r="F1965" s="12">
        <v>2001</v>
      </c>
      <c r="G1965" s="5">
        <v>22.680412371134022</v>
      </c>
      <c r="H1965" s="6">
        <v>52</v>
      </c>
      <c r="I1965" s="19">
        <v>75</v>
      </c>
      <c r="J1965" s="13">
        <v>72</v>
      </c>
      <c r="K1965" s="14">
        <v>100</v>
      </c>
      <c r="L1965" s="22">
        <v>58.220103092783503</v>
      </c>
      <c r="M1965" s="1">
        <f t="shared" si="60"/>
        <v>58.220103092783503</v>
      </c>
      <c r="N1965" s="1" t="str">
        <f t="shared" si="61"/>
        <v>EQUAL</v>
      </c>
    </row>
    <row r="1966" spans="1:14" ht="15">
      <c r="A1966" s="11" t="s">
        <v>207</v>
      </c>
      <c r="B1966" s="11"/>
      <c r="C1966" s="11" t="s">
        <v>208</v>
      </c>
      <c r="D1966" s="11" t="str">
        <f>VLOOKUP(E1966,[1]region!$A:$B,2,FALSE)</f>
        <v>NE</v>
      </c>
      <c r="E1966" s="11" t="str">
        <f>IFERROR(VLOOKUP(C1966,Sheet1!C:D,2,FALSE),C1966)</f>
        <v>Niger</v>
      </c>
      <c r="F1966" s="12">
        <v>2002</v>
      </c>
      <c r="G1966" s="5">
        <v>22.680412371134022</v>
      </c>
      <c r="H1966" s="6">
        <v>52</v>
      </c>
      <c r="I1966" s="19">
        <v>75</v>
      </c>
      <c r="J1966" s="13">
        <v>72</v>
      </c>
      <c r="K1966" s="14">
        <v>100</v>
      </c>
      <c r="L1966" s="22">
        <v>58.220103092783503</v>
      </c>
      <c r="M1966" s="1">
        <f t="shared" si="60"/>
        <v>58.220103092783503</v>
      </c>
      <c r="N1966" s="1" t="str">
        <f t="shared" si="61"/>
        <v>EQUAL</v>
      </c>
    </row>
    <row r="1967" spans="1:14" ht="15">
      <c r="A1967" s="11" t="s">
        <v>207</v>
      </c>
      <c r="B1967" s="11"/>
      <c r="C1967" s="11" t="s">
        <v>208</v>
      </c>
      <c r="D1967" s="11" t="str">
        <f>VLOOKUP(E1967,[1]region!$A:$B,2,FALSE)</f>
        <v>NE</v>
      </c>
      <c r="E1967" s="11" t="str">
        <f>IFERROR(VLOOKUP(C1967,Sheet1!C:D,2,FALSE),C1967)</f>
        <v>Niger</v>
      </c>
      <c r="F1967" s="12">
        <v>2003</v>
      </c>
      <c r="G1967" s="5">
        <v>22.680412371134022</v>
      </c>
      <c r="H1967" s="6">
        <v>56</v>
      </c>
      <c r="I1967" s="19">
        <v>75</v>
      </c>
      <c r="J1967" s="13">
        <v>72</v>
      </c>
      <c r="K1967" s="14">
        <v>100</v>
      </c>
      <c r="L1967" s="22">
        <v>59.220103092783503</v>
      </c>
      <c r="M1967" s="1">
        <f t="shared" si="60"/>
        <v>59.220103092783503</v>
      </c>
      <c r="N1967" s="1" t="str">
        <f t="shared" si="61"/>
        <v>EQUAL</v>
      </c>
    </row>
    <row r="1968" spans="1:14" ht="15">
      <c r="A1968" s="11" t="s">
        <v>207</v>
      </c>
      <c r="B1968" s="11"/>
      <c r="C1968" s="11" t="s">
        <v>208</v>
      </c>
      <c r="D1968" s="11" t="str">
        <f>VLOOKUP(E1968,[1]region!$A:$B,2,FALSE)</f>
        <v>NE</v>
      </c>
      <c r="E1968" s="11" t="str">
        <f>IFERROR(VLOOKUP(C1968,Sheet1!C:D,2,FALSE),C1968)</f>
        <v>Niger</v>
      </c>
      <c r="F1968" s="12">
        <v>2004</v>
      </c>
      <c r="G1968" s="5">
        <v>22.680412371134022</v>
      </c>
      <c r="H1968" s="6">
        <v>62</v>
      </c>
      <c r="I1968" s="19">
        <v>80</v>
      </c>
      <c r="J1968" s="13">
        <v>72</v>
      </c>
      <c r="K1968" s="14">
        <v>100</v>
      </c>
      <c r="L1968" s="22">
        <v>61.970103092783503</v>
      </c>
      <c r="M1968" s="1">
        <f t="shared" si="60"/>
        <v>61.970103092783503</v>
      </c>
      <c r="N1968" s="1" t="str">
        <f t="shared" si="61"/>
        <v>EQUAL</v>
      </c>
    </row>
    <row r="1969" spans="1:14" ht="15">
      <c r="A1969" s="11" t="s">
        <v>207</v>
      </c>
      <c r="B1969" s="11"/>
      <c r="C1969" s="11" t="s">
        <v>208</v>
      </c>
      <c r="D1969" s="11" t="str">
        <f>VLOOKUP(E1969,[1]region!$A:$B,2,FALSE)</f>
        <v>NE</v>
      </c>
      <c r="E1969" s="11" t="str">
        <f>IFERROR(VLOOKUP(C1969,Sheet1!C:D,2,FALSE),C1969)</f>
        <v>Niger</v>
      </c>
      <c r="F1969" s="12">
        <v>2005</v>
      </c>
      <c r="G1969" s="5">
        <v>24.742268041237114</v>
      </c>
      <c r="H1969" s="6">
        <v>62</v>
      </c>
      <c r="I1969" s="19">
        <v>80</v>
      </c>
      <c r="J1969" s="13">
        <v>72</v>
      </c>
      <c r="K1969" s="14">
        <v>100</v>
      </c>
      <c r="L1969" s="22">
        <v>62.485567010309275</v>
      </c>
      <c r="M1969" s="1">
        <f t="shared" si="60"/>
        <v>62.485567010309275</v>
      </c>
      <c r="N1969" s="1" t="str">
        <f t="shared" si="61"/>
        <v>EQUAL</v>
      </c>
    </row>
    <row r="1970" spans="1:14" ht="15">
      <c r="A1970" s="11" t="s">
        <v>207</v>
      </c>
      <c r="B1970" s="11"/>
      <c r="C1970" s="11" t="s">
        <v>208</v>
      </c>
      <c r="D1970" s="11" t="str">
        <f>VLOOKUP(E1970,[1]region!$A:$B,2,FALSE)</f>
        <v>NE</v>
      </c>
      <c r="E1970" s="11" t="str">
        <f>IFERROR(VLOOKUP(C1970,Sheet1!C:D,2,FALSE),C1970)</f>
        <v>Niger</v>
      </c>
      <c r="F1970" s="12">
        <v>2006</v>
      </c>
      <c r="G1970" s="5">
        <v>23.711340206185564</v>
      </c>
      <c r="H1970" s="6">
        <v>64</v>
      </c>
      <c r="I1970" s="19">
        <v>80</v>
      </c>
      <c r="J1970" s="13">
        <v>72</v>
      </c>
      <c r="K1970" s="14">
        <v>100</v>
      </c>
      <c r="L1970" s="22">
        <v>62.727835051546393</v>
      </c>
      <c r="M1970" s="1">
        <f t="shared" si="60"/>
        <v>62.727835051546393</v>
      </c>
      <c r="N1970" s="1" t="str">
        <f t="shared" si="61"/>
        <v>EQUAL</v>
      </c>
    </row>
    <row r="1971" spans="1:14" ht="15">
      <c r="A1971" s="11" t="s">
        <v>207</v>
      </c>
      <c r="B1971" s="11"/>
      <c r="C1971" s="11" t="s">
        <v>208</v>
      </c>
      <c r="D1971" s="11" t="str">
        <f>VLOOKUP(E1971,[1]region!$A:$B,2,FALSE)</f>
        <v>NE</v>
      </c>
      <c r="E1971" s="11" t="str">
        <f>IFERROR(VLOOKUP(C1971,Sheet1!C:D,2,FALSE),C1971)</f>
        <v>Niger</v>
      </c>
      <c r="F1971" s="12">
        <v>2007</v>
      </c>
      <c r="G1971" s="5">
        <v>26.804123711340207</v>
      </c>
      <c r="H1971" s="6">
        <v>60</v>
      </c>
      <c r="I1971" s="19">
        <v>80</v>
      </c>
      <c r="J1971" s="13">
        <v>72</v>
      </c>
      <c r="K1971" s="14">
        <v>100</v>
      </c>
      <c r="L1971" s="22">
        <v>62.501030927835046</v>
      </c>
      <c r="M1971" s="1">
        <f t="shared" si="60"/>
        <v>62.501030927835046</v>
      </c>
      <c r="N1971" s="1" t="str">
        <f t="shared" si="61"/>
        <v>EQUAL</v>
      </c>
    </row>
    <row r="1972" spans="1:14" ht="15">
      <c r="A1972" s="11" t="s">
        <v>207</v>
      </c>
      <c r="B1972" s="11"/>
      <c r="C1972" s="11" t="s">
        <v>208</v>
      </c>
      <c r="D1972" s="11" t="str">
        <f>VLOOKUP(E1972,[1]region!$A:$B,2,FALSE)</f>
        <v>NE</v>
      </c>
      <c r="E1972" s="11" t="str">
        <f>IFERROR(VLOOKUP(C1972,Sheet1!C:D,2,FALSE),C1972)</f>
        <v>Niger</v>
      </c>
      <c r="F1972" s="12">
        <v>2008</v>
      </c>
      <c r="G1972" s="5">
        <v>28.865979381443296</v>
      </c>
      <c r="H1972" s="6">
        <v>58</v>
      </c>
      <c r="I1972" s="19">
        <v>80</v>
      </c>
      <c r="J1972" s="13">
        <v>72</v>
      </c>
      <c r="K1972" s="14">
        <v>100</v>
      </c>
      <c r="L1972" s="22">
        <v>62.516494845360825</v>
      </c>
      <c r="M1972" s="1">
        <f t="shared" si="60"/>
        <v>62.516494845360825</v>
      </c>
      <c r="N1972" s="1" t="str">
        <f t="shared" si="61"/>
        <v>EQUAL</v>
      </c>
    </row>
    <row r="1973" spans="1:14" ht="15">
      <c r="A1973" s="11" t="s">
        <v>207</v>
      </c>
      <c r="B1973" s="11"/>
      <c r="C1973" s="11" t="s">
        <v>208</v>
      </c>
      <c r="D1973" s="11" t="str">
        <f>VLOOKUP(E1973,[1]region!$A:$B,2,FALSE)</f>
        <v>NE</v>
      </c>
      <c r="E1973" s="11" t="str">
        <f>IFERROR(VLOOKUP(C1973,Sheet1!C:D,2,FALSE),C1973)</f>
        <v>Niger</v>
      </c>
      <c r="F1973" s="12">
        <v>2009</v>
      </c>
      <c r="G1973" s="5">
        <v>29.896907216494846</v>
      </c>
      <c r="H1973" s="6">
        <v>42</v>
      </c>
      <c r="I1973" s="19">
        <v>35</v>
      </c>
      <c r="J1973" s="13">
        <v>44</v>
      </c>
      <c r="K1973" s="14">
        <v>100</v>
      </c>
      <c r="L1973" s="22">
        <v>43.324226804123711</v>
      </c>
      <c r="M1973" s="1">
        <f t="shared" si="60"/>
        <v>43.324226804123711</v>
      </c>
      <c r="N1973" s="1" t="str">
        <f t="shared" si="61"/>
        <v>EQUAL</v>
      </c>
    </row>
    <row r="1974" spans="1:14" ht="15">
      <c r="A1974" s="11" t="s">
        <v>207</v>
      </c>
      <c r="B1974" s="11"/>
      <c r="C1974" s="11" t="s">
        <v>208</v>
      </c>
      <c r="D1974" s="11" t="str">
        <f>VLOOKUP(E1974,[1]region!$A:$B,2,FALSE)</f>
        <v>NE</v>
      </c>
      <c r="E1974" s="11" t="str">
        <f>IFERROR(VLOOKUP(C1974,Sheet1!C:D,2,FALSE),C1974)</f>
        <v>Niger</v>
      </c>
      <c r="F1974" s="12">
        <v>2010</v>
      </c>
      <c r="G1974" s="5">
        <v>26.804123711340207</v>
      </c>
      <c r="H1974" s="6">
        <v>42</v>
      </c>
      <c r="I1974" s="19">
        <v>65</v>
      </c>
      <c r="J1974" s="13">
        <v>72</v>
      </c>
      <c r="K1974" s="14">
        <v>100</v>
      </c>
      <c r="L1974" s="22">
        <v>54.251030927835046</v>
      </c>
      <c r="M1974" s="1">
        <f t="shared" si="60"/>
        <v>54.251030927835046</v>
      </c>
      <c r="N1974" s="1" t="str">
        <f t="shared" si="61"/>
        <v>EQUAL</v>
      </c>
    </row>
    <row r="1975" spans="1:14" ht="15">
      <c r="A1975" s="11" t="s">
        <v>207</v>
      </c>
      <c r="B1975" s="11"/>
      <c r="C1975" s="11" t="s">
        <v>208</v>
      </c>
      <c r="D1975" s="11" t="str">
        <f>VLOOKUP(E1975,[1]region!$A:$B,2,FALSE)</f>
        <v>NE</v>
      </c>
      <c r="E1975" s="11" t="str">
        <f>IFERROR(VLOOKUP(C1975,Sheet1!C:D,2,FALSE),C1975)</f>
        <v>Niger</v>
      </c>
      <c r="F1975" s="12">
        <v>2011</v>
      </c>
      <c r="G1975" s="5">
        <v>26.190298969072163</v>
      </c>
      <c r="H1975" s="6">
        <v>56</v>
      </c>
      <c r="I1975" s="19">
        <v>80</v>
      </c>
      <c r="J1975" s="13">
        <v>72</v>
      </c>
      <c r="K1975" s="14">
        <v>100</v>
      </c>
      <c r="L1975" s="22">
        <v>61.347574742268037</v>
      </c>
      <c r="M1975" s="1">
        <f t="shared" si="60"/>
        <v>61.347574742268037</v>
      </c>
      <c r="N1975" s="1" t="str">
        <f t="shared" si="61"/>
        <v>EQUAL</v>
      </c>
    </row>
    <row r="1976" spans="1:14" ht="15">
      <c r="A1976" s="11" t="s">
        <v>207</v>
      </c>
      <c r="B1976" s="11"/>
      <c r="C1976" s="11" t="s">
        <v>208</v>
      </c>
      <c r="D1976" s="11" t="str">
        <f>VLOOKUP(E1976,[1]region!$A:$B,2,FALSE)</f>
        <v>NE</v>
      </c>
      <c r="E1976" s="11" t="str">
        <f>IFERROR(VLOOKUP(C1976,Sheet1!C:D,2,FALSE),C1976)</f>
        <v>Niger</v>
      </c>
      <c r="F1976" s="12">
        <v>2012</v>
      </c>
      <c r="G1976" s="5">
        <v>34.020618556701031</v>
      </c>
      <c r="H1976" s="6">
        <v>56</v>
      </c>
      <c r="I1976" s="19">
        <v>80</v>
      </c>
      <c r="J1976" s="13">
        <v>72</v>
      </c>
      <c r="K1976" s="14">
        <v>100</v>
      </c>
      <c r="L1976" s="22">
        <v>63.305154639175257</v>
      </c>
      <c r="M1976" s="1">
        <f t="shared" si="60"/>
        <v>63.305154639175257</v>
      </c>
      <c r="N1976" s="1" t="str">
        <f t="shared" si="61"/>
        <v>EQUAL</v>
      </c>
    </row>
    <row r="1977" spans="1:14" ht="15">
      <c r="A1977" s="11" t="s">
        <v>207</v>
      </c>
      <c r="B1977" s="11"/>
      <c r="C1977" s="11" t="s">
        <v>208</v>
      </c>
      <c r="D1977" s="11" t="str">
        <f>VLOOKUP(E1977,[1]region!$A:$B,2,FALSE)</f>
        <v>NE</v>
      </c>
      <c r="E1977" s="11" t="str">
        <f>IFERROR(VLOOKUP(C1977,Sheet1!C:D,2,FALSE),C1977)</f>
        <v>Niger</v>
      </c>
      <c r="F1977" s="12">
        <v>2013</v>
      </c>
      <c r="G1977" s="5">
        <v>35.051546391752574</v>
      </c>
      <c r="H1977" s="6">
        <v>56</v>
      </c>
      <c r="I1977" s="19">
        <v>80</v>
      </c>
      <c r="J1977" s="13">
        <v>72</v>
      </c>
      <c r="K1977" s="14">
        <v>100</v>
      </c>
      <c r="L1977" s="22">
        <v>63.562886597938139</v>
      </c>
      <c r="M1977" s="1">
        <f t="shared" si="60"/>
        <v>63.562886597938139</v>
      </c>
      <c r="N1977" s="1" t="str">
        <f t="shared" si="61"/>
        <v>EQUAL</v>
      </c>
    </row>
    <row r="1978" spans="1:14" ht="15">
      <c r="A1978" s="11" t="s">
        <v>207</v>
      </c>
      <c r="B1978" s="11"/>
      <c r="C1978" s="11" t="s">
        <v>208</v>
      </c>
      <c r="D1978" s="11" t="str">
        <f>VLOOKUP(E1978,[1]region!$A:$B,2,FALSE)</f>
        <v>NE</v>
      </c>
      <c r="E1978" s="11" t="str">
        <f>IFERROR(VLOOKUP(C1978,Sheet1!C:D,2,FALSE),C1978)</f>
        <v>Niger</v>
      </c>
      <c r="F1978" s="12">
        <v>2014</v>
      </c>
      <c r="G1978" s="5">
        <v>36.082474226804123</v>
      </c>
      <c r="H1978" s="6">
        <v>56</v>
      </c>
      <c r="I1978" s="19">
        <v>80</v>
      </c>
      <c r="J1978" s="13">
        <v>72</v>
      </c>
      <c r="K1978" s="14">
        <v>100</v>
      </c>
      <c r="L1978" s="22">
        <v>63.820618556701028</v>
      </c>
      <c r="M1978" s="1">
        <f t="shared" si="60"/>
        <v>63.820618556701028</v>
      </c>
      <c r="N1978" s="1" t="str">
        <f t="shared" si="61"/>
        <v>EQUAL</v>
      </c>
    </row>
    <row r="1979" spans="1:14" ht="15">
      <c r="A1979" s="11" t="s">
        <v>207</v>
      </c>
      <c r="B1979" s="11"/>
      <c r="C1979" s="11" t="s">
        <v>208</v>
      </c>
      <c r="D1979" s="11" t="str">
        <f>VLOOKUP(E1979,[1]region!$A:$B,2,FALSE)</f>
        <v>NE</v>
      </c>
      <c r="E1979" s="11" t="str">
        <f>IFERROR(VLOOKUP(C1979,Sheet1!C:D,2,FALSE),C1979)</f>
        <v>Niger</v>
      </c>
      <c r="F1979" s="12">
        <v>2015</v>
      </c>
      <c r="G1979" s="5">
        <v>35.051546391752574</v>
      </c>
      <c r="H1979" s="6">
        <v>52</v>
      </c>
      <c r="I1979" s="19">
        <v>80</v>
      </c>
      <c r="J1979" s="13">
        <v>72</v>
      </c>
      <c r="K1979" s="14">
        <v>100</v>
      </c>
      <c r="L1979" s="22">
        <v>62.562886597938139</v>
      </c>
      <c r="M1979" s="1">
        <f t="shared" si="60"/>
        <v>62.562886597938139</v>
      </c>
      <c r="N1979" s="1" t="str">
        <f t="shared" si="61"/>
        <v>EQUAL</v>
      </c>
    </row>
    <row r="1980" spans="1:14" ht="15">
      <c r="A1980" s="11" t="s">
        <v>207</v>
      </c>
      <c r="B1980" s="11"/>
      <c r="C1980" s="11" t="s">
        <v>208</v>
      </c>
      <c r="D1980" s="11" t="str">
        <f>VLOOKUP(E1980,[1]region!$A:$B,2,FALSE)</f>
        <v>NE</v>
      </c>
      <c r="E1980" s="11" t="str">
        <f>IFERROR(VLOOKUP(C1980,Sheet1!C:D,2,FALSE),C1980)</f>
        <v>Niger</v>
      </c>
      <c r="F1980" s="12">
        <v>2016</v>
      </c>
      <c r="G1980" s="5">
        <v>36.082474226804123</v>
      </c>
      <c r="H1980" s="6">
        <v>49</v>
      </c>
      <c r="I1980" s="19">
        <v>75</v>
      </c>
      <c r="J1980" s="13">
        <v>72</v>
      </c>
      <c r="K1980" s="14">
        <v>100</v>
      </c>
      <c r="L1980" s="22">
        <v>60.820618556701028</v>
      </c>
      <c r="M1980" s="1">
        <f t="shared" si="60"/>
        <v>60.820618556701028</v>
      </c>
      <c r="N1980" s="1" t="str">
        <f t="shared" si="61"/>
        <v>EQUAL</v>
      </c>
    </row>
    <row r="1981" spans="1:14" ht="15">
      <c r="A1981" s="11" t="s">
        <v>207</v>
      </c>
      <c r="B1981" s="11"/>
      <c r="C1981" s="11" t="s">
        <v>208</v>
      </c>
      <c r="D1981" s="11" t="str">
        <f>VLOOKUP(E1981,[1]region!$A:$B,2,FALSE)</f>
        <v>NE</v>
      </c>
      <c r="E1981" s="11" t="str">
        <f>IFERROR(VLOOKUP(C1981,Sheet1!C:D,2,FALSE),C1981)</f>
        <v>Niger</v>
      </c>
      <c r="F1981" s="12">
        <v>2017</v>
      </c>
      <c r="G1981" s="5">
        <v>34.020618556701031</v>
      </c>
      <c r="H1981" s="15">
        <v>49</v>
      </c>
      <c r="I1981" s="19">
        <v>75</v>
      </c>
      <c r="J1981" s="13">
        <v>72</v>
      </c>
      <c r="K1981" s="14">
        <v>100</v>
      </c>
      <c r="L1981" s="22">
        <v>60.305154639175257</v>
      </c>
      <c r="M1981" s="1">
        <f t="shared" si="60"/>
        <v>60.305154639175257</v>
      </c>
      <c r="N1981" s="1" t="str">
        <f t="shared" si="61"/>
        <v>EQUAL</v>
      </c>
    </row>
    <row r="1982" spans="1:14" ht="15">
      <c r="A1982" s="11" t="s">
        <v>205</v>
      </c>
      <c r="B1982" s="11"/>
      <c r="C1982" s="11" t="s">
        <v>206</v>
      </c>
      <c r="D1982" s="11" t="str">
        <f>VLOOKUP(E1982,[1]region!$A:$B,2,FALSE)</f>
        <v>NG</v>
      </c>
      <c r="E1982" s="11" t="str">
        <f>IFERROR(VLOOKUP(C1982,Sheet1!C:D,2,FALSE),C1982)</f>
        <v>Nigeria</v>
      </c>
      <c r="F1982" s="12">
        <v>2000</v>
      </c>
      <c r="G1982" s="5">
        <v>16.494845360824741</v>
      </c>
      <c r="H1982" s="6">
        <v>44</v>
      </c>
      <c r="I1982" s="19">
        <v>70</v>
      </c>
      <c r="J1982" s="13">
        <v>72</v>
      </c>
      <c r="K1982" s="14">
        <v>90</v>
      </c>
      <c r="L1982" s="22">
        <v>52.423711340206182</v>
      </c>
      <c r="M1982" s="1">
        <f t="shared" si="60"/>
        <v>52.423711340206182</v>
      </c>
      <c r="N1982" s="1" t="str">
        <f t="shared" si="61"/>
        <v>EQUAL</v>
      </c>
    </row>
    <row r="1983" spans="1:14" ht="15">
      <c r="A1983" s="11" t="s">
        <v>205</v>
      </c>
      <c r="B1983" s="11"/>
      <c r="C1983" s="11" t="s">
        <v>206</v>
      </c>
      <c r="D1983" s="11" t="str">
        <f>VLOOKUP(E1983,[1]region!$A:$B,2,FALSE)</f>
        <v>NG</v>
      </c>
      <c r="E1983" s="11" t="str">
        <f>IFERROR(VLOOKUP(C1983,Sheet1!C:D,2,FALSE),C1983)</f>
        <v>Nigeria</v>
      </c>
      <c r="F1983" s="12">
        <v>2001</v>
      </c>
      <c r="G1983" s="5">
        <v>16.494845360824741</v>
      </c>
      <c r="H1983" s="6">
        <v>44</v>
      </c>
      <c r="I1983" s="19">
        <v>70</v>
      </c>
      <c r="J1983" s="13">
        <v>72</v>
      </c>
      <c r="K1983" s="14">
        <v>60</v>
      </c>
      <c r="L1983" s="22">
        <v>49.423711340206182</v>
      </c>
      <c r="M1983" s="1">
        <f t="shared" si="60"/>
        <v>49.423711340206182</v>
      </c>
      <c r="N1983" s="1" t="str">
        <f t="shared" si="61"/>
        <v>EQUAL</v>
      </c>
    </row>
    <row r="1984" spans="1:14" ht="15">
      <c r="A1984" s="11" t="s">
        <v>205</v>
      </c>
      <c r="B1984" s="11"/>
      <c r="C1984" s="11" t="s">
        <v>206</v>
      </c>
      <c r="D1984" s="11" t="str">
        <f>VLOOKUP(E1984,[1]region!$A:$B,2,FALSE)</f>
        <v>NG</v>
      </c>
      <c r="E1984" s="11" t="str">
        <f>IFERROR(VLOOKUP(C1984,Sheet1!C:D,2,FALSE),C1984)</f>
        <v>Nigeria</v>
      </c>
      <c r="F1984" s="12">
        <v>2002</v>
      </c>
      <c r="G1984" s="5">
        <v>16.494845360824741</v>
      </c>
      <c r="H1984" s="6">
        <v>44</v>
      </c>
      <c r="I1984" s="19">
        <v>70</v>
      </c>
      <c r="J1984" s="13">
        <v>72</v>
      </c>
      <c r="K1984" s="14">
        <v>60</v>
      </c>
      <c r="L1984" s="22">
        <v>49.423711340206182</v>
      </c>
      <c r="M1984" s="1">
        <f t="shared" si="60"/>
        <v>49.423711340206182</v>
      </c>
      <c r="N1984" s="1" t="str">
        <f t="shared" si="61"/>
        <v>EQUAL</v>
      </c>
    </row>
    <row r="1985" spans="1:14" ht="15">
      <c r="A1985" s="11" t="s">
        <v>205</v>
      </c>
      <c r="B1985" s="11"/>
      <c r="C1985" s="11" t="s">
        <v>206</v>
      </c>
      <c r="D1985" s="11" t="str">
        <f>VLOOKUP(E1985,[1]region!$A:$B,2,FALSE)</f>
        <v>NG</v>
      </c>
      <c r="E1985" s="11" t="str">
        <f>IFERROR(VLOOKUP(C1985,Sheet1!C:D,2,FALSE),C1985)</f>
        <v>Nigeria</v>
      </c>
      <c r="F1985" s="12">
        <v>2003</v>
      </c>
      <c r="G1985" s="5">
        <v>14.432989690721648</v>
      </c>
      <c r="H1985" s="6">
        <v>45</v>
      </c>
      <c r="I1985" s="19">
        <v>70</v>
      </c>
      <c r="J1985" s="13">
        <v>72</v>
      </c>
      <c r="K1985" s="14">
        <v>60</v>
      </c>
      <c r="L1985" s="22">
        <v>49.158247422680411</v>
      </c>
      <c r="M1985" s="1">
        <f t="shared" si="60"/>
        <v>49.158247422680411</v>
      </c>
      <c r="N1985" s="1" t="str">
        <f t="shared" si="61"/>
        <v>EQUAL</v>
      </c>
    </row>
    <row r="1986" spans="1:14" ht="15">
      <c r="A1986" s="11" t="s">
        <v>205</v>
      </c>
      <c r="B1986" s="11"/>
      <c r="C1986" s="11" t="s">
        <v>206</v>
      </c>
      <c r="D1986" s="11" t="str">
        <f>VLOOKUP(E1986,[1]region!$A:$B,2,FALSE)</f>
        <v>NG</v>
      </c>
      <c r="E1986" s="11" t="str">
        <f>IFERROR(VLOOKUP(C1986,Sheet1!C:D,2,FALSE),C1986)</f>
        <v>Nigeria</v>
      </c>
      <c r="F1986" s="12">
        <v>2004</v>
      </c>
      <c r="G1986" s="5">
        <v>16.494845360824741</v>
      </c>
      <c r="H1986" s="6">
        <v>45</v>
      </c>
      <c r="I1986" s="19">
        <v>70</v>
      </c>
      <c r="J1986" s="13">
        <v>72</v>
      </c>
      <c r="K1986" s="14">
        <v>60</v>
      </c>
      <c r="L1986" s="22">
        <v>49.673711340206182</v>
      </c>
      <c r="M1986" s="1">
        <f t="shared" si="60"/>
        <v>49.673711340206182</v>
      </c>
      <c r="N1986" s="1" t="str">
        <f t="shared" si="61"/>
        <v>EQUAL</v>
      </c>
    </row>
    <row r="1987" spans="1:14" ht="15">
      <c r="A1987" s="11" t="s">
        <v>205</v>
      </c>
      <c r="B1987" s="11"/>
      <c r="C1987" s="11" t="s">
        <v>206</v>
      </c>
      <c r="D1987" s="11" t="str">
        <f>VLOOKUP(E1987,[1]region!$A:$B,2,FALSE)</f>
        <v>NG</v>
      </c>
      <c r="E1987" s="11" t="str">
        <f>IFERROR(VLOOKUP(C1987,Sheet1!C:D,2,FALSE),C1987)</f>
        <v>Nigeria</v>
      </c>
      <c r="F1987" s="12">
        <v>2005</v>
      </c>
      <c r="G1987" s="5">
        <v>19.587628865979383</v>
      </c>
      <c r="H1987" s="6">
        <v>49</v>
      </c>
      <c r="I1987" s="19">
        <v>70</v>
      </c>
      <c r="J1987" s="13">
        <v>72</v>
      </c>
      <c r="K1987" s="14">
        <v>90</v>
      </c>
      <c r="L1987" s="22">
        <v>54.446907216494843</v>
      </c>
      <c r="M1987" s="1">
        <f t="shared" ref="M1987:M2050" si="62">G1987*0.25+H1987*0.25+I1987*0.25+J1987*0.15+K1987*0.1</f>
        <v>54.446907216494843</v>
      </c>
      <c r="N1987" s="1" t="str">
        <f t="shared" ref="N1987:N2050" si="63">IF(ABS(M1987-L1987)&lt;0.5,"EQUAL", "NOT EQUAL")</f>
        <v>EQUAL</v>
      </c>
    </row>
    <row r="1988" spans="1:14" ht="15">
      <c r="A1988" s="11" t="s">
        <v>205</v>
      </c>
      <c r="B1988" s="11"/>
      <c r="C1988" s="11" t="s">
        <v>206</v>
      </c>
      <c r="D1988" s="11" t="str">
        <f>VLOOKUP(E1988,[1]region!$A:$B,2,FALSE)</f>
        <v>NG</v>
      </c>
      <c r="E1988" s="11" t="str">
        <f>IFERROR(VLOOKUP(C1988,Sheet1!C:D,2,FALSE),C1988)</f>
        <v>Nigeria</v>
      </c>
      <c r="F1988" s="12">
        <v>2006</v>
      </c>
      <c r="G1988" s="5">
        <v>22.680412371134022</v>
      </c>
      <c r="H1988" s="6">
        <v>51</v>
      </c>
      <c r="I1988" s="19">
        <v>70</v>
      </c>
      <c r="J1988" s="13">
        <v>72</v>
      </c>
      <c r="K1988" s="14">
        <v>90</v>
      </c>
      <c r="L1988" s="22">
        <v>55.720103092783503</v>
      </c>
      <c r="M1988" s="1">
        <f t="shared" si="62"/>
        <v>55.720103092783503</v>
      </c>
      <c r="N1988" s="1" t="str">
        <f t="shared" si="63"/>
        <v>EQUAL</v>
      </c>
    </row>
    <row r="1989" spans="1:14" ht="15">
      <c r="A1989" s="11" t="s">
        <v>205</v>
      </c>
      <c r="B1989" s="11"/>
      <c r="C1989" s="11" t="s">
        <v>206</v>
      </c>
      <c r="D1989" s="11" t="str">
        <f>VLOOKUP(E1989,[1]region!$A:$B,2,FALSE)</f>
        <v>NG</v>
      </c>
      <c r="E1989" s="11" t="str">
        <f>IFERROR(VLOOKUP(C1989,Sheet1!C:D,2,FALSE),C1989)</f>
        <v>Nigeria</v>
      </c>
      <c r="F1989" s="12">
        <v>2007</v>
      </c>
      <c r="G1989" s="5">
        <v>22.680412371134022</v>
      </c>
      <c r="H1989" s="6">
        <v>49</v>
      </c>
      <c r="I1989" s="19">
        <v>70</v>
      </c>
      <c r="J1989" s="13">
        <v>72</v>
      </c>
      <c r="K1989" s="14">
        <v>90</v>
      </c>
      <c r="L1989" s="22">
        <v>55.220103092783503</v>
      </c>
      <c r="M1989" s="1">
        <f t="shared" si="62"/>
        <v>55.220103092783503</v>
      </c>
      <c r="N1989" s="1" t="str">
        <f t="shared" si="63"/>
        <v>EQUAL</v>
      </c>
    </row>
    <row r="1990" spans="1:14" ht="15">
      <c r="A1990" s="11" t="s">
        <v>205</v>
      </c>
      <c r="B1990" s="11"/>
      <c r="C1990" s="11" t="s">
        <v>206</v>
      </c>
      <c r="D1990" s="11" t="str">
        <f>VLOOKUP(E1990,[1]region!$A:$B,2,FALSE)</f>
        <v>NG</v>
      </c>
      <c r="E1990" s="11" t="str">
        <f>IFERROR(VLOOKUP(C1990,Sheet1!C:D,2,FALSE),C1990)</f>
        <v>Nigeria</v>
      </c>
      <c r="F1990" s="12">
        <v>2008</v>
      </c>
      <c r="G1990" s="5">
        <v>27.835051546391753</v>
      </c>
      <c r="H1990" s="6">
        <v>47</v>
      </c>
      <c r="I1990" s="19">
        <v>70</v>
      </c>
      <c r="J1990" s="13">
        <v>72</v>
      </c>
      <c r="K1990" s="14">
        <v>80</v>
      </c>
      <c r="L1990" s="22">
        <v>55.008762886597935</v>
      </c>
      <c r="M1990" s="1">
        <f t="shared" si="62"/>
        <v>55.008762886597935</v>
      </c>
      <c r="N1990" s="1" t="str">
        <f t="shared" si="63"/>
        <v>EQUAL</v>
      </c>
    </row>
    <row r="1991" spans="1:14" ht="15">
      <c r="A1991" s="11" t="s">
        <v>205</v>
      </c>
      <c r="B1991" s="11"/>
      <c r="C1991" s="11" t="s">
        <v>206</v>
      </c>
      <c r="D1991" s="11" t="str">
        <f>VLOOKUP(E1991,[1]region!$A:$B,2,FALSE)</f>
        <v>NG</v>
      </c>
      <c r="E1991" s="11" t="str">
        <f>IFERROR(VLOOKUP(C1991,Sheet1!C:D,2,FALSE),C1991)</f>
        <v>Nigeria</v>
      </c>
      <c r="F1991" s="12">
        <v>2009</v>
      </c>
      <c r="G1991" s="5">
        <v>25.773195876288657</v>
      </c>
      <c r="H1991" s="6">
        <v>45</v>
      </c>
      <c r="I1991" s="19">
        <v>70</v>
      </c>
      <c r="J1991" s="13">
        <v>72</v>
      </c>
      <c r="K1991" s="14">
        <v>50</v>
      </c>
      <c r="L1991" s="22">
        <v>50.993298969072157</v>
      </c>
      <c r="M1991" s="1">
        <f t="shared" si="62"/>
        <v>50.993298969072157</v>
      </c>
      <c r="N1991" s="1" t="str">
        <f t="shared" si="63"/>
        <v>EQUAL</v>
      </c>
    </row>
    <row r="1992" spans="1:14" ht="15">
      <c r="A1992" s="11" t="s">
        <v>205</v>
      </c>
      <c r="B1992" s="11"/>
      <c r="C1992" s="11" t="s">
        <v>206</v>
      </c>
      <c r="D1992" s="11" t="str">
        <f>VLOOKUP(E1992,[1]region!$A:$B,2,FALSE)</f>
        <v>NG</v>
      </c>
      <c r="E1992" s="11" t="str">
        <f>IFERROR(VLOOKUP(C1992,Sheet1!C:D,2,FALSE),C1992)</f>
        <v>Nigeria</v>
      </c>
      <c r="F1992" s="12">
        <v>2010</v>
      </c>
      <c r="G1992" s="5">
        <v>24.742268041237114</v>
      </c>
      <c r="H1992" s="6">
        <v>48</v>
      </c>
      <c r="I1992" s="19">
        <v>70</v>
      </c>
      <c r="J1992" s="13">
        <v>72</v>
      </c>
      <c r="K1992" s="14">
        <v>50</v>
      </c>
      <c r="L1992" s="22">
        <v>51.485567010309275</v>
      </c>
      <c r="M1992" s="1">
        <f t="shared" si="62"/>
        <v>51.485567010309275</v>
      </c>
      <c r="N1992" s="1" t="str">
        <f t="shared" si="63"/>
        <v>EQUAL</v>
      </c>
    </row>
    <row r="1993" spans="1:14" ht="15">
      <c r="A1993" s="11" t="s">
        <v>205</v>
      </c>
      <c r="B1993" s="11"/>
      <c r="C1993" s="11" t="s">
        <v>206</v>
      </c>
      <c r="D1993" s="11" t="str">
        <f>VLOOKUP(E1993,[1]region!$A:$B,2,FALSE)</f>
        <v>NG</v>
      </c>
      <c r="E1993" s="11" t="str">
        <f>IFERROR(VLOOKUP(C1993,Sheet1!C:D,2,FALSE),C1993)</f>
        <v>Nigeria</v>
      </c>
      <c r="F1993" s="12">
        <v>2011</v>
      </c>
      <c r="G1993" s="5">
        <v>25.250886597938148</v>
      </c>
      <c r="H1993" s="6">
        <v>49</v>
      </c>
      <c r="I1993" s="19">
        <v>70</v>
      </c>
      <c r="J1993" s="13">
        <v>72</v>
      </c>
      <c r="K1993" s="14">
        <v>60</v>
      </c>
      <c r="L1993" s="22">
        <v>52.862721649484534</v>
      </c>
      <c r="M1993" s="1">
        <f t="shared" si="62"/>
        <v>52.862721649484534</v>
      </c>
      <c r="N1993" s="1" t="str">
        <f t="shared" si="63"/>
        <v>EQUAL</v>
      </c>
    </row>
    <row r="1994" spans="1:14" ht="15">
      <c r="A1994" s="11" t="s">
        <v>205</v>
      </c>
      <c r="B1994" s="11"/>
      <c r="C1994" s="11" t="s">
        <v>206</v>
      </c>
      <c r="D1994" s="11" t="str">
        <f>VLOOKUP(E1994,[1]region!$A:$B,2,FALSE)</f>
        <v>NG</v>
      </c>
      <c r="E1994" s="11" t="str">
        <f>IFERROR(VLOOKUP(C1994,Sheet1!C:D,2,FALSE),C1994)</f>
        <v>Nigeria</v>
      </c>
      <c r="F1994" s="12">
        <v>2012</v>
      </c>
      <c r="G1994" s="5">
        <v>27.835051546391753</v>
      </c>
      <c r="H1994" s="6">
        <v>46</v>
      </c>
      <c r="I1994" s="19">
        <v>70</v>
      </c>
      <c r="J1994" s="13">
        <v>72</v>
      </c>
      <c r="K1994" s="14">
        <v>60</v>
      </c>
      <c r="L1994" s="22">
        <v>52.758762886597935</v>
      </c>
      <c r="M1994" s="1">
        <f t="shared" si="62"/>
        <v>52.758762886597935</v>
      </c>
      <c r="N1994" s="1" t="str">
        <f t="shared" si="63"/>
        <v>EQUAL</v>
      </c>
    </row>
    <row r="1995" spans="1:14" ht="15">
      <c r="A1995" s="11" t="s">
        <v>205</v>
      </c>
      <c r="B1995" s="11"/>
      <c r="C1995" s="11" t="s">
        <v>206</v>
      </c>
      <c r="D1995" s="11" t="str">
        <f>VLOOKUP(E1995,[1]region!$A:$B,2,FALSE)</f>
        <v>NG</v>
      </c>
      <c r="E1995" s="11" t="str">
        <f>IFERROR(VLOOKUP(C1995,Sheet1!C:D,2,FALSE),C1995)</f>
        <v>Nigeria</v>
      </c>
      <c r="F1995" s="12">
        <v>2013</v>
      </c>
      <c r="G1995" s="5">
        <v>25.773195876288657</v>
      </c>
      <c r="H1995" s="6">
        <v>46</v>
      </c>
      <c r="I1995" s="19">
        <v>70</v>
      </c>
      <c r="J1995" s="13">
        <v>72</v>
      </c>
      <c r="K1995" s="14">
        <v>60</v>
      </c>
      <c r="L1995" s="22">
        <v>52.243298969072157</v>
      </c>
      <c r="M1995" s="1">
        <f t="shared" si="62"/>
        <v>52.243298969072157</v>
      </c>
      <c r="N1995" s="1" t="str">
        <f t="shared" si="63"/>
        <v>EQUAL</v>
      </c>
    </row>
    <row r="1996" spans="1:14" ht="15">
      <c r="A1996" s="11" t="s">
        <v>205</v>
      </c>
      <c r="B1996" s="11"/>
      <c r="C1996" s="11" t="s">
        <v>206</v>
      </c>
      <c r="D1996" s="11" t="str">
        <f>VLOOKUP(E1996,[1]region!$A:$B,2,FALSE)</f>
        <v>NG</v>
      </c>
      <c r="E1996" s="11" t="str">
        <f>IFERROR(VLOOKUP(C1996,Sheet1!C:D,2,FALSE),C1996)</f>
        <v>Nigeria</v>
      </c>
      <c r="F1996" s="12">
        <v>2014</v>
      </c>
      <c r="G1996" s="5">
        <v>27.835051546391753</v>
      </c>
      <c r="H1996" s="6">
        <v>43</v>
      </c>
      <c r="I1996" s="19">
        <v>70</v>
      </c>
      <c r="J1996" s="13">
        <v>72</v>
      </c>
      <c r="K1996" s="14">
        <v>60</v>
      </c>
      <c r="L1996" s="22">
        <v>52.008762886597935</v>
      </c>
      <c r="M1996" s="1">
        <f t="shared" si="62"/>
        <v>52.008762886597935</v>
      </c>
      <c r="N1996" s="1" t="str">
        <f t="shared" si="63"/>
        <v>EQUAL</v>
      </c>
    </row>
    <row r="1997" spans="1:14" ht="15">
      <c r="A1997" s="11" t="s">
        <v>205</v>
      </c>
      <c r="B1997" s="11"/>
      <c r="C1997" s="11" t="s">
        <v>206</v>
      </c>
      <c r="D1997" s="11" t="str">
        <f>VLOOKUP(E1997,[1]region!$A:$B,2,FALSE)</f>
        <v>NG</v>
      </c>
      <c r="E1997" s="11" t="str">
        <f>IFERROR(VLOOKUP(C1997,Sheet1!C:D,2,FALSE),C1997)</f>
        <v>Nigeria</v>
      </c>
      <c r="F1997" s="12">
        <v>2015</v>
      </c>
      <c r="G1997" s="5">
        <v>26.804123711340207</v>
      </c>
      <c r="H1997" s="6">
        <v>48</v>
      </c>
      <c r="I1997" s="19">
        <v>85</v>
      </c>
      <c r="J1997" s="13">
        <v>86</v>
      </c>
      <c r="K1997" s="14">
        <v>60</v>
      </c>
      <c r="L1997" s="22">
        <v>58.851030927835048</v>
      </c>
      <c r="M1997" s="1">
        <f t="shared" si="62"/>
        <v>58.851030927835048</v>
      </c>
      <c r="N1997" s="1" t="str">
        <f t="shared" si="63"/>
        <v>EQUAL</v>
      </c>
    </row>
    <row r="1998" spans="1:14" ht="15">
      <c r="A1998" s="11" t="s">
        <v>205</v>
      </c>
      <c r="B1998" s="11"/>
      <c r="C1998" s="11" t="s">
        <v>206</v>
      </c>
      <c r="D1998" s="11" t="str">
        <f>VLOOKUP(E1998,[1]region!$A:$B,2,FALSE)</f>
        <v>NG</v>
      </c>
      <c r="E1998" s="11" t="str">
        <f>IFERROR(VLOOKUP(C1998,Sheet1!C:D,2,FALSE),C1998)</f>
        <v>Nigeria</v>
      </c>
      <c r="F1998" s="12">
        <v>2016</v>
      </c>
      <c r="G1998" s="5">
        <v>28.865979381443296</v>
      </c>
      <c r="H1998" s="6">
        <v>50</v>
      </c>
      <c r="I1998" s="19">
        <v>85</v>
      </c>
      <c r="J1998" s="13">
        <v>86</v>
      </c>
      <c r="K1998" s="14">
        <v>60</v>
      </c>
      <c r="L1998" s="22">
        <v>59.866494845360826</v>
      </c>
      <c r="M1998" s="1">
        <f t="shared" si="62"/>
        <v>59.866494845360826</v>
      </c>
      <c r="N1998" s="1" t="str">
        <f t="shared" si="63"/>
        <v>EQUAL</v>
      </c>
    </row>
    <row r="1999" spans="1:14" ht="15">
      <c r="A1999" s="11" t="s">
        <v>205</v>
      </c>
      <c r="B1999" s="11"/>
      <c r="C1999" s="11" t="s">
        <v>206</v>
      </c>
      <c r="D1999" s="11" t="str">
        <f>VLOOKUP(E1999,[1]region!$A:$B,2,FALSE)</f>
        <v>NG</v>
      </c>
      <c r="E1999" s="11" t="str">
        <f>IFERROR(VLOOKUP(C1999,Sheet1!C:D,2,FALSE),C1999)</f>
        <v>Nigeria</v>
      </c>
      <c r="F1999" s="12">
        <v>2017</v>
      </c>
      <c r="G1999" s="5">
        <v>27.835051546391753</v>
      </c>
      <c r="H1999" s="15">
        <v>50</v>
      </c>
      <c r="I1999" s="19">
        <v>85</v>
      </c>
      <c r="J1999" s="13">
        <v>86</v>
      </c>
      <c r="K1999" s="14">
        <v>60</v>
      </c>
      <c r="L1999" s="22">
        <v>59.608762886597937</v>
      </c>
      <c r="M1999" s="1">
        <f t="shared" si="62"/>
        <v>59.608762886597937</v>
      </c>
      <c r="N1999" s="1" t="str">
        <f t="shared" si="63"/>
        <v>EQUAL</v>
      </c>
    </row>
    <row r="2000" spans="1:14" ht="15">
      <c r="A2000" s="11" t="s">
        <v>209</v>
      </c>
      <c r="B2000" s="11"/>
      <c r="C2000" s="11" t="s">
        <v>210</v>
      </c>
      <c r="D2000" s="11" t="str">
        <f>VLOOKUP(E2000,[1]region!$A:$B,2,FALSE)</f>
        <v>NO</v>
      </c>
      <c r="E2000" s="11" t="str">
        <f>IFERROR(VLOOKUP(C2000,Sheet1!C:D,2,FALSE),C2000)</f>
        <v>Norway</v>
      </c>
      <c r="F2000" s="12">
        <v>2000</v>
      </c>
      <c r="G2000" s="5">
        <v>87.628865979381445</v>
      </c>
      <c r="H2000" s="6">
        <v>100</v>
      </c>
      <c r="I2000" s="19">
        <v>100</v>
      </c>
      <c r="J2000" s="13">
        <v>100</v>
      </c>
      <c r="K2000" s="14">
        <v>100</v>
      </c>
      <c r="L2000" s="22">
        <v>96.907216494845358</v>
      </c>
      <c r="M2000" s="1">
        <f t="shared" si="62"/>
        <v>96.907216494845358</v>
      </c>
      <c r="N2000" s="1" t="str">
        <f t="shared" si="63"/>
        <v>EQUAL</v>
      </c>
    </row>
    <row r="2001" spans="1:14" ht="15">
      <c r="A2001" s="11" t="s">
        <v>209</v>
      </c>
      <c r="B2001" s="11"/>
      <c r="C2001" s="11" t="s">
        <v>210</v>
      </c>
      <c r="D2001" s="11" t="str">
        <f>VLOOKUP(E2001,[1]region!$A:$B,2,FALSE)</f>
        <v>NO</v>
      </c>
      <c r="E2001" s="11" t="str">
        <f>IFERROR(VLOOKUP(C2001,Sheet1!C:D,2,FALSE),C2001)</f>
        <v>Norway</v>
      </c>
      <c r="F2001" s="12">
        <v>2001</v>
      </c>
      <c r="G2001" s="5">
        <v>87.628865979381445</v>
      </c>
      <c r="H2001" s="6">
        <v>100</v>
      </c>
      <c r="I2001" s="19">
        <v>100</v>
      </c>
      <c r="J2001" s="13">
        <v>100</v>
      </c>
      <c r="K2001" s="14">
        <v>100</v>
      </c>
      <c r="L2001" s="22">
        <v>96.907216494845358</v>
      </c>
      <c r="M2001" s="1">
        <f t="shared" si="62"/>
        <v>96.907216494845358</v>
      </c>
      <c r="N2001" s="1" t="str">
        <f t="shared" si="63"/>
        <v>EQUAL</v>
      </c>
    </row>
    <row r="2002" spans="1:14" ht="15">
      <c r="A2002" s="11" t="s">
        <v>209</v>
      </c>
      <c r="B2002" s="11"/>
      <c r="C2002" s="11" t="s">
        <v>210</v>
      </c>
      <c r="D2002" s="11" t="str">
        <f>VLOOKUP(E2002,[1]region!$A:$B,2,FALSE)</f>
        <v>NO</v>
      </c>
      <c r="E2002" s="11" t="str">
        <f>IFERROR(VLOOKUP(C2002,Sheet1!C:D,2,FALSE),C2002)</f>
        <v>Norway</v>
      </c>
      <c r="F2002" s="12">
        <v>2002</v>
      </c>
      <c r="G2002" s="5">
        <v>87.628865979381445</v>
      </c>
      <c r="H2002" s="6">
        <v>100</v>
      </c>
      <c r="I2002" s="19">
        <v>100</v>
      </c>
      <c r="J2002" s="13">
        <v>100</v>
      </c>
      <c r="K2002" s="14">
        <v>100</v>
      </c>
      <c r="L2002" s="22">
        <v>96.907216494845358</v>
      </c>
      <c r="M2002" s="1">
        <f t="shared" si="62"/>
        <v>96.907216494845358</v>
      </c>
      <c r="N2002" s="1" t="str">
        <f t="shared" si="63"/>
        <v>EQUAL</v>
      </c>
    </row>
    <row r="2003" spans="1:14" ht="15">
      <c r="A2003" s="11" t="s">
        <v>209</v>
      </c>
      <c r="B2003" s="11"/>
      <c r="C2003" s="11" t="s">
        <v>210</v>
      </c>
      <c r="D2003" s="11" t="str">
        <f>VLOOKUP(E2003,[1]region!$A:$B,2,FALSE)</f>
        <v>NO</v>
      </c>
      <c r="E2003" s="11" t="str">
        <f>IFERROR(VLOOKUP(C2003,Sheet1!C:D,2,FALSE),C2003)</f>
        <v>Norway</v>
      </c>
      <c r="F2003" s="12">
        <v>2003</v>
      </c>
      <c r="G2003" s="5">
        <v>90.721649484536087</v>
      </c>
      <c r="H2003" s="6">
        <v>100</v>
      </c>
      <c r="I2003" s="19">
        <v>100</v>
      </c>
      <c r="J2003" s="13">
        <v>100</v>
      </c>
      <c r="K2003" s="14">
        <v>100</v>
      </c>
      <c r="L2003" s="22">
        <v>97.680412371134025</v>
      </c>
      <c r="M2003" s="1">
        <f t="shared" si="62"/>
        <v>97.680412371134025</v>
      </c>
      <c r="N2003" s="1" t="str">
        <f t="shared" si="63"/>
        <v>EQUAL</v>
      </c>
    </row>
    <row r="2004" spans="1:14" ht="15">
      <c r="A2004" s="11" t="s">
        <v>209</v>
      </c>
      <c r="B2004" s="11"/>
      <c r="C2004" s="11" t="s">
        <v>210</v>
      </c>
      <c r="D2004" s="11" t="str">
        <f>VLOOKUP(E2004,[1]region!$A:$B,2,FALSE)</f>
        <v>NO</v>
      </c>
      <c r="E2004" s="11" t="str">
        <f>IFERROR(VLOOKUP(C2004,Sheet1!C:D,2,FALSE),C2004)</f>
        <v>Norway</v>
      </c>
      <c r="F2004" s="12">
        <v>2004</v>
      </c>
      <c r="G2004" s="5">
        <v>91.75257731958763</v>
      </c>
      <c r="H2004" s="6">
        <v>100</v>
      </c>
      <c r="I2004" s="19">
        <v>100</v>
      </c>
      <c r="J2004" s="13">
        <v>100</v>
      </c>
      <c r="K2004" s="14">
        <v>100</v>
      </c>
      <c r="L2004" s="22">
        <v>97.938144329896915</v>
      </c>
      <c r="M2004" s="1">
        <f t="shared" si="62"/>
        <v>97.938144329896915</v>
      </c>
      <c r="N2004" s="1" t="str">
        <f t="shared" si="63"/>
        <v>EQUAL</v>
      </c>
    </row>
    <row r="2005" spans="1:14" ht="15">
      <c r="A2005" s="11" t="s">
        <v>209</v>
      </c>
      <c r="B2005" s="11"/>
      <c r="C2005" s="11" t="s">
        <v>210</v>
      </c>
      <c r="D2005" s="11" t="str">
        <f>VLOOKUP(E2005,[1]region!$A:$B,2,FALSE)</f>
        <v>NO</v>
      </c>
      <c r="E2005" s="11" t="str">
        <f>IFERROR(VLOOKUP(C2005,Sheet1!C:D,2,FALSE),C2005)</f>
        <v>Norway</v>
      </c>
      <c r="F2005" s="12">
        <v>2005</v>
      </c>
      <c r="G2005" s="5">
        <v>91.75257731958763</v>
      </c>
      <c r="H2005" s="6">
        <v>100</v>
      </c>
      <c r="I2005" s="19">
        <v>100</v>
      </c>
      <c r="J2005" s="13">
        <v>100</v>
      </c>
      <c r="K2005" s="14">
        <v>100</v>
      </c>
      <c r="L2005" s="22">
        <v>97.938144329896915</v>
      </c>
      <c r="M2005" s="1">
        <f t="shared" si="62"/>
        <v>97.938144329896915</v>
      </c>
      <c r="N2005" s="1" t="str">
        <f t="shared" si="63"/>
        <v>EQUAL</v>
      </c>
    </row>
    <row r="2006" spans="1:14" ht="15">
      <c r="A2006" s="11" t="s">
        <v>209</v>
      </c>
      <c r="B2006" s="11"/>
      <c r="C2006" s="11" t="s">
        <v>210</v>
      </c>
      <c r="D2006" s="11" t="str">
        <f>VLOOKUP(E2006,[1]region!$A:$B,2,FALSE)</f>
        <v>NO</v>
      </c>
      <c r="E2006" s="11" t="str">
        <f>IFERROR(VLOOKUP(C2006,Sheet1!C:D,2,FALSE),C2006)</f>
        <v>Norway</v>
      </c>
      <c r="F2006" s="12">
        <v>2006</v>
      </c>
      <c r="G2006" s="5">
        <v>90.721649484536087</v>
      </c>
      <c r="H2006" s="6">
        <v>100</v>
      </c>
      <c r="I2006" s="19">
        <v>100</v>
      </c>
      <c r="J2006" s="13">
        <v>100</v>
      </c>
      <c r="K2006" s="14">
        <v>100</v>
      </c>
      <c r="L2006" s="22">
        <v>97.680412371134025</v>
      </c>
      <c r="M2006" s="1">
        <f t="shared" si="62"/>
        <v>97.680412371134025</v>
      </c>
      <c r="N2006" s="1" t="str">
        <f t="shared" si="63"/>
        <v>EQUAL</v>
      </c>
    </row>
    <row r="2007" spans="1:14" ht="15">
      <c r="A2007" s="11" t="s">
        <v>209</v>
      </c>
      <c r="B2007" s="11"/>
      <c r="C2007" s="11" t="s">
        <v>210</v>
      </c>
      <c r="D2007" s="11" t="str">
        <f>VLOOKUP(E2007,[1]region!$A:$B,2,FALSE)</f>
        <v>NO</v>
      </c>
      <c r="E2007" s="11" t="str">
        <f>IFERROR(VLOOKUP(C2007,Sheet1!C:D,2,FALSE),C2007)</f>
        <v>Norway</v>
      </c>
      <c r="F2007" s="12">
        <v>2007</v>
      </c>
      <c r="G2007" s="5">
        <v>89.690721649484544</v>
      </c>
      <c r="H2007" s="6">
        <v>100</v>
      </c>
      <c r="I2007" s="19">
        <v>100</v>
      </c>
      <c r="J2007" s="13">
        <v>100</v>
      </c>
      <c r="K2007" s="14">
        <v>100</v>
      </c>
      <c r="L2007" s="22">
        <v>97.422680412371136</v>
      </c>
      <c r="M2007" s="1">
        <f t="shared" si="62"/>
        <v>97.422680412371136</v>
      </c>
      <c r="N2007" s="1" t="str">
        <f t="shared" si="63"/>
        <v>EQUAL</v>
      </c>
    </row>
    <row r="2008" spans="1:14" ht="15">
      <c r="A2008" s="11" t="s">
        <v>209</v>
      </c>
      <c r="B2008" s="11"/>
      <c r="C2008" s="11" t="s">
        <v>210</v>
      </c>
      <c r="D2008" s="11" t="str">
        <f>VLOOKUP(E2008,[1]region!$A:$B,2,FALSE)</f>
        <v>NO</v>
      </c>
      <c r="E2008" s="11" t="str">
        <f>IFERROR(VLOOKUP(C2008,Sheet1!C:D,2,FALSE),C2008)</f>
        <v>Norway</v>
      </c>
      <c r="F2008" s="12">
        <v>2008</v>
      </c>
      <c r="G2008" s="5">
        <v>81.44329896907216</v>
      </c>
      <c r="H2008" s="6">
        <v>100</v>
      </c>
      <c r="I2008" s="19">
        <v>100</v>
      </c>
      <c r="J2008" s="13">
        <v>100</v>
      </c>
      <c r="K2008" s="14">
        <v>100</v>
      </c>
      <c r="L2008" s="22">
        <v>95.360824742268036</v>
      </c>
      <c r="M2008" s="1">
        <f t="shared" si="62"/>
        <v>95.360824742268036</v>
      </c>
      <c r="N2008" s="1" t="str">
        <f t="shared" si="63"/>
        <v>EQUAL</v>
      </c>
    </row>
    <row r="2009" spans="1:14" ht="15">
      <c r="A2009" s="11" t="s">
        <v>209</v>
      </c>
      <c r="B2009" s="11"/>
      <c r="C2009" s="11" t="s">
        <v>210</v>
      </c>
      <c r="D2009" s="11" t="str">
        <f>VLOOKUP(E2009,[1]region!$A:$B,2,FALSE)</f>
        <v>NO</v>
      </c>
      <c r="E2009" s="11" t="str">
        <f>IFERROR(VLOOKUP(C2009,Sheet1!C:D,2,FALSE),C2009)</f>
        <v>Norway</v>
      </c>
      <c r="F2009" s="12">
        <v>2009</v>
      </c>
      <c r="G2009" s="5">
        <v>88.659793814432987</v>
      </c>
      <c r="H2009" s="6">
        <v>100</v>
      </c>
      <c r="I2009" s="19">
        <v>100</v>
      </c>
      <c r="J2009" s="13">
        <v>100</v>
      </c>
      <c r="K2009" s="14">
        <v>100</v>
      </c>
      <c r="L2009" s="22">
        <v>97.164948453608247</v>
      </c>
      <c r="M2009" s="1">
        <f t="shared" si="62"/>
        <v>97.164948453608247</v>
      </c>
      <c r="N2009" s="1" t="str">
        <f t="shared" si="63"/>
        <v>EQUAL</v>
      </c>
    </row>
    <row r="2010" spans="1:14" ht="15">
      <c r="A2010" s="11" t="s">
        <v>209</v>
      </c>
      <c r="B2010" s="11"/>
      <c r="C2010" s="11" t="s">
        <v>210</v>
      </c>
      <c r="D2010" s="11" t="str">
        <f>VLOOKUP(E2010,[1]region!$A:$B,2,FALSE)</f>
        <v>NO</v>
      </c>
      <c r="E2010" s="11" t="str">
        <f>IFERROR(VLOOKUP(C2010,Sheet1!C:D,2,FALSE),C2010)</f>
        <v>Norway</v>
      </c>
      <c r="F2010" s="12">
        <v>2010</v>
      </c>
      <c r="G2010" s="5">
        <v>88.659793814432987</v>
      </c>
      <c r="H2010" s="6">
        <v>100</v>
      </c>
      <c r="I2010" s="19">
        <v>100</v>
      </c>
      <c r="J2010" s="13">
        <v>100</v>
      </c>
      <c r="K2010" s="14">
        <v>100</v>
      </c>
      <c r="L2010" s="22">
        <v>97.164948453608247</v>
      </c>
      <c r="M2010" s="1">
        <f t="shared" si="62"/>
        <v>97.164948453608247</v>
      </c>
      <c r="N2010" s="1" t="str">
        <f t="shared" si="63"/>
        <v>EQUAL</v>
      </c>
    </row>
    <row r="2011" spans="1:14" ht="15">
      <c r="A2011" s="11" t="s">
        <v>209</v>
      </c>
      <c r="B2011" s="11"/>
      <c r="C2011" s="11" t="s">
        <v>210</v>
      </c>
      <c r="D2011" s="11" t="str">
        <f>VLOOKUP(E2011,[1]region!$A:$B,2,FALSE)</f>
        <v>NO</v>
      </c>
      <c r="E2011" s="11" t="str">
        <f>IFERROR(VLOOKUP(C2011,Sheet1!C:D,2,FALSE),C2011)</f>
        <v>Norway</v>
      </c>
      <c r="F2011" s="12">
        <v>2011</v>
      </c>
      <c r="G2011" s="5">
        <v>92.678907216494849</v>
      </c>
      <c r="H2011" s="6">
        <v>100</v>
      </c>
      <c r="I2011" s="19">
        <v>100</v>
      </c>
      <c r="J2011" s="13">
        <v>100</v>
      </c>
      <c r="K2011" s="14">
        <v>100</v>
      </c>
      <c r="L2011" s="22">
        <v>98.169726804123712</v>
      </c>
      <c r="M2011" s="1">
        <f t="shared" si="62"/>
        <v>98.169726804123712</v>
      </c>
      <c r="N2011" s="1" t="str">
        <f t="shared" si="63"/>
        <v>EQUAL</v>
      </c>
    </row>
    <row r="2012" spans="1:14" ht="15">
      <c r="A2012" s="11" t="s">
        <v>209</v>
      </c>
      <c r="B2012" s="11"/>
      <c r="C2012" s="11" t="s">
        <v>210</v>
      </c>
      <c r="D2012" s="11" t="str">
        <f>VLOOKUP(E2012,[1]region!$A:$B,2,FALSE)</f>
        <v>NO</v>
      </c>
      <c r="E2012" s="11" t="str">
        <f>IFERROR(VLOOKUP(C2012,Sheet1!C:D,2,FALSE),C2012)</f>
        <v>Norway</v>
      </c>
      <c r="F2012" s="12">
        <v>2012</v>
      </c>
      <c r="G2012" s="5">
        <v>87.628865979381445</v>
      </c>
      <c r="H2012" s="6">
        <v>100</v>
      </c>
      <c r="I2012" s="19">
        <v>100</v>
      </c>
      <c r="J2012" s="13">
        <v>100</v>
      </c>
      <c r="K2012" s="14">
        <v>100</v>
      </c>
      <c r="L2012" s="22">
        <v>96.907216494845358</v>
      </c>
      <c r="M2012" s="1">
        <f t="shared" si="62"/>
        <v>96.907216494845358</v>
      </c>
      <c r="N2012" s="1" t="str">
        <f t="shared" si="63"/>
        <v>EQUAL</v>
      </c>
    </row>
    <row r="2013" spans="1:14" ht="15">
      <c r="A2013" s="11" t="s">
        <v>209</v>
      </c>
      <c r="B2013" s="11"/>
      <c r="C2013" s="11" t="s">
        <v>210</v>
      </c>
      <c r="D2013" s="11" t="str">
        <f>VLOOKUP(E2013,[1]region!$A:$B,2,FALSE)</f>
        <v>NO</v>
      </c>
      <c r="E2013" s="11" t="str">
        <f>IFERROR(VLOOKUP(C2013,Sheet1!C:D,2,FALSE),C2013)</f>
        <v>Norway</v>
      </c>
      <c r="F2013" s="12">
        <v>2013</v>
      </c>
      <c r="G2013" s="5">
        <v>88.659793814432987</v>
      </c>
      <c r="H2013" s="6">
        <v>100</v>
      </c>
      <c r="I2013" s="19">
        <v>100</v>
      </c>
      <c r="J2013" s="13">
        <v>100</v>
      </c>
      <c r="K2013" s="14">
        <v>100</v>
      </c>
      <c r="L2013" s="22">
        <v>97.164948453608247</v>
      </c>
      <c r="M2013" s="1">
        <f t="shared" si="62"/>
        <v>97.164948453608247</v>
      </c>
      <c r="N2013" s="1" t="str">
        <f t="shared" si="63"/>
        <v>EQUAL</v>
      </c>
    </row>
    <row r="2014" spans="1:14" ht="15">
      <c r="A2014" s="11" t="s">
        <v>209</v>
      </c>
      <c r="B2014" s="11"/>
      <c r="C2014" s="11" t="s">
        <v>210</v>
      </c>
      <c r="D2014" s="11" t="str">
        <f>VLOOKUP(E2014,[1]region!$A:$B,2,FALSE)</f>
        <v>NO</v>
      </c>
      <c r="E2014" s="11" t="str">
        <f>IFERROR(VLOOKUP(C2014,Sheet1!C:D,2,FALSE),C2014)</f>
        <v>Norway</v>
      </c>
      <c r="F2014" s="12">
        <v>2014</v>
      </c>
      <c r="G2014" s="5">
        <v>88.659793814432987</v>
      </c>
      <c r="H2014" s="6">
        <v>100</v>
      </c>
      <c r="I2014" s="19">
        <v>100</v>
      </c>
      <c r="J2014" s="13">
        <v>100</v>
      </c>
      <c r="K2014" s="14">
        <v>100</v>
      </c>
      <c r="L2014" s="22">
        <v>97.164948453608247</v>
      </c>
      <c r="M2014" s="1">
        <f t="shared" si="62"/>
        <v>97.164948453608247</v>
      </c>
      <c r="N2014" s="1" t="str">
        <f t="shared" si="63"/>
        <v>EQUAL</v>
      </c>
    </row>
    <row r="2015" spans="1:14" ht="15">
      <c r="A2015" s="11" t="s">
        <v>209</v>
      </c>
      <c r="B2015" s="11"/>
      <c r="C2015" s="11" t="s">
        <v>210</v>
      </c>
      <c r="D2015" s="11" t="str">
        <f>VLOOKUP(E2015,[1]region!$A:$B,2,FALSE)</f>
        <v>NO</v>
      </c>
      <c r="E2015" s="11" t="str">
        <f>IFERROR(VLOOKUP(C2015,Sheet1!C:D,2,FALSE),C2015)</f>
        <v>Norway</v>
      </c>
      <c r="F2015" s="12">
        <v>2015</v>
      </c>
      <c r="G2015" s="5">
        <v>89.690721649484544</v>
      </c>
      <c r="H2015" s="6">
        <v>100</v>
      </c>
      <c r="I2015" s="19">
        <v>100</v>
      </c>
      <c r="J2015" s="13">
        <v>100</v>
      </c>
      <c r="K2015" s="14">
        <v>100</v>
      </c>
      <c r="L2015" s="22">
        <v>97.422680412371136</v>
      </c>
      <c r="M2015" s="1">
        <f t="shared" si="62"/>
        <v>97.422680412371136</v>
      </c>
      <c r="N2015" s="1" t="str">
        <f t="shared" si="63"/>
        <v>EQUAL</v>
      </c>
    </row>
    <row r="2016" spans="1:14" ht="15">
      <c r="A2016" s="11" t="s">
        <v>209</v>
      </c>
      <c r="B2016" s="11"/>
      <c r="C2016" s="11" t="s">
        <v>210</v>
      </c>
      <c r="D2016" s="11" t="str">
        <f>VLOOKUP(E2016,[1]region!$A:$B,2,FALSE)</f>
        <v>NO</v>
      </c>
      <c r="E2016" s="11" t="str">
        <f>IFERROR(VLOOKUP(C2016,Sheet1!C:D,2,FALSE),C2016)</f>
        <v>Norway</v>
      </c>
      <c r="F2016" s="12">
        <v>2016</v>
      </c>
      <c r="G2016" s="5">
        <v>87.628865979381445</v>
      </c>
      <c r="H2016" s="6">
        <v>100</v>
      </c>
      <c r="I2016" s="19">
        <v>100</v>
      </c>
      <c r="J2016" s="13">
        <v>100</v>
      </c>
      <c r="K2016" s="14">
        <v>100</v>
      </c>
      <c r="L2016" s="22">
        <v>96.907216494845358</v>
      </c>
      <c r="M2016" s="1">
        <f t="shared" si="62"/>
        <v>96.907216494845358</v>
      </c>
      <c r="N2016" s="1" t="str">
        <f t="shared" si="63"/>
        <v>EQUAL</v>
      </c>
    </row>
    <row r="2017" spans="1:14" ht="15">
      <c r="A2017" s="11" t="s">
        <v>209</v>
      </c>
      <c r="B2017" s="11"/>
      <c r="C2017" s="11" t="s">
        <v>210</v>
      </c>
      <c r="D2017" s="11" t="str">
        <f>VLOOKUP(E2017,[1]region!$A:$B,2,FALSE)</f>
        <v>NO</v>
      </c>
      <c r="E2017" s="11" t="str">
        <f>IFERROR(VLOOKUP(C2017,Sheet1!C:D,2,FALSE),C2017)</f>
        <v>Norway</v>
      </c>
      <c r="F2017" s="12">
        <v>2017</v>
      </c>
      <c r="G2017" s="5">
        <v>87.628865979381445</v>
      </c>
      <c r="H2017" s="15">
        <v>100</v>
      </c>
      <c r="I2017" s="19">
        <v>100</v>
      </c>
      <c r="J2017" s="13">
        <v>100</v>
      </c>
      <c r="K2017" s="14">
        <v>100</v>
      </c>
      <c r="L2017" s="22">
        <v>96.907216494845358</v>
      </c>
      <c r="M2017" s="1">
        <f t="shared" si="62"/>
        <v>96.907216494845358</v>
      </c>
      <c r="N2017" s="1" t="str">
        <f t="shared" si="63"/>
        <v>EQUAL</v>
      </c>
    </row>
    <row r="2018" spans="1:14" ht="15">
      <c r="A2018" s="11" t="s">
        <v>213</v>
      </c>
      <c r="B2018" s="11"/>
      <c r="C2018" s="11" t="s">
        <v>214</v>
      </c>
      <c r="D2018" s="11" t="str">
        <f>VLOOKUP(E2018,[1]region!$A:$B,2,FALSE)</f>
        <v>OM</v>
      </c>
      <c r="E2018" s="11" t="str">
        <f>IFERROR(VLOOKUP(C2018,Sheet1!C:D,2,FALSE),C2018)</f>
        <v>Oman</v>
      </c>
      <c r="F2018" s="12">
        <v>2000</v>
      </c>
      <c r="G2018" s="5">
        <v>64.948453608247419</v>
      </c>
      <c r="H2018" s="6">
        <v>27</v>
      </c>
      <c r="I2018" s="19">
        <v>5</v>
      </c>
      <c r="J2018" s="13">
        <v>30</v>
      </c>
      <c r="K2018" s="14">
        <v>100</v>
      </c>
      <c r="L2018" s="22">
        <v>38.737113402061851</v>
      </c>
      <c r="M2018" s="1">
        <f t="shared" si="62"/>
        <v>38.737113402061851</v>
      </c>
      <c r="N2018" s="1" t="str">
        <f t="shared" si="63"/>
        <v>EQUAL</v>
      </c>
    </row>
    <row r="2019" spans="1:14" ht="15">
      <c r="A2019" s="11" t="s">
        <v>213</v>
      </c>
      <c r="B2019" s="11"/>
      <c r="C2019" s="11" t="s">
        <v>214</v>
      </c>
      <c r="D2019" s="11" t="str">
        <f>VLOOKUP(E2019,[1]region!$A:$B,2,FALSE)</f>
        <v>OM</v>
      </c>
      <c r="E2019" s="11" t="str">
        <f>IFERROR(VLOOKUP(C2019,Sheet1!C:D,2,FALSE),C2019)</f>
        <v>Oman</v>
      </c>
      <c r="F2019" s="12">
        <v>2001</v>
      </c>
      <c r="G2019" s="5">
        <v>64.948453608247419</v>
      </c>
      <c r="H2019" s="6">
        <v>27</v>
      </c>
      <c r="I2019" s="19">
        <v>5</v>
      </c>
      <c r="J2019" s="13">
        <v>30</v>
      </c>
      <c r="K2019" s="14">
        <v>100</v>
      </c>
      <c r="L2019" s="22">
        <v>38.737113402061851</v>
      </c>
      <c r="M2019" s="1">
        <f t="shared" si="62"/>
        <v>38.737113402061851</v>
      </c>
      <c r="N2019" s="1" t="str">
        <f t="shared" si="63"/>
        <v>EQUAL</v>
      </c>
    </row>
    <row r="2020" spans="1:14" ht="15">
      <c r="A2020" s="11" t="s">
        <v>213</v>
      </c>
      <c r="B2020" s="11"/>
      <c r="C2020" s="11" t="s">
        <v>214</v>
      </c>
      <c r="D2020" s="11" t="str">
        <f>VLOOKUP(E2020,[1]region!$A:$B,2,FALSE)</f>
        <v>OM</v>
      </c>
      <c r="E2020" s="11" t="str">
        <f>IFERROR(VLOOKUP(C2020,Sheet1!C:D,2,FALSE),C2020)</f>
        <v>Oman</v>
      </c>
      <c r="F2020" s="12">
        <v>2002</v>
      </c>
      <c r="G2020" s="5">
        <v>64.948453608247419</v>
      </c>
      <c r="H2020" s="6">
        <v>27</v>
      </c>
      <c r="I2020" s="19">
        <v>10</v>
      </c>
      <c r="J2020" s="13">
        <v>30</v>
      </c>
      <c r="K2020" s="14">
        <v>100</v>
      </c>
      <c r="L2020" s="22">
        <v>39.987113402061851</v>
      </c>
      <c r="M2020" s="1">
        <f t="shared" si="62"/>
        <v>39.987113402061851</v>
      </c>
      <c r="N2020" s="1" t="str">
        <f t="shared" si="63"/>
        <v>EQUAL</v>
      </c>
    </row>
    <row r="2021" spans="1:14" ht="15">
      <c r="A2021" s="11" t="s">
        <v>213</v>
      </c>
      <c r="B2021" s="11"/>
      <c r="C2021" s="11" t="s">
        <v>214</v>
      </c>
      <c r="D2021" s="11" t="str">
        <f>VLOOKUP(E2021,[1]region!$A:$B,2,FALSE)</f>
        <v>OM</v>
      </c>
      <c r="E2021" s="11" t="str">
        <f>IFERROR(VLOOKUP(C2021,Sheet1!C:D,2,FALSE),C2021)</f>
        <v>Oman</v>
      </c>
      <c r="F2021" s="12">
        <v>2003</v>
      </c>
      <c r="G2021" s="5">
        <v>64.948453608247419</v>
      </c>
      <c r="H2021" s="6">
        <v>23</v>
      </c>
      <c r="I2021" s="19">
        <v>10</v>
      </c>
      <c r="J2021" s="13">
        <v>30</v>
      </c>
      <c r="K2021" s="14">
        <v>100</v>
      </c>
      <c r="L2021" s="22">
        <v>38.987113402061851</v>
      </c>
      <c r="M2021" s="1">
        <f t="shared" si="62"/>
        <v>38.987113402061851</v>
      </c>
      <c r="N2021" s="1" t="str">
        <f t="shared" si="63"/>
        <v>EQUAL</v>
      </c>
    </row>
    <row r="2022" spans="1:14" ht="15">
      <c r="A2022" s="11" t="s">
        <v>213</v>
      </c>
      <c r="B2022" s="11"/>
      <c r="C2022" s="11" t="s">
        <v>214</v>
      </c>
      <c r="D2022" s="11" t="str">
        <f>VLOOKUP(E2022,[1]region!$A:$B,2,FALSE)</f>
        <v>OM</v>
      </c>
      <c r="E2022" s="11" t="str">
        <f>IFERROR(VLOOKUP(C2022,Sheet1!C:D,2,FALSE),C2022)</f>
        <v>Oman</v>
      </c>
      <c r="F2022" s="12">
        <v>2004</v>
      </c>
      <c r="G2022" s="5">
        <v>62.886597938144327</v>
      </c>
      <c r="H2022" s="6">
        <v>27</v>
      </c>
      <c r="I2022" s="19">
        <v>10</v>
      </c>
      <c r="J2022" s="13">
        <v>30</v>
      </c>
      <c r="K2022" s="14">
        <v>100</v>
      </c>
      <c r="L2022" s="22">
        <v>39.47164948453608</v>
      </c>
      <c r="M2022" s="1">
        <f t="shared" si="62"/>
        <v>39.47164948453608</v>
      </c>
      <c r="N2022" s="1" t="str">
        <f t="shared" si="63"/>
        <v>EQUAL</v>
      </c>
    </row>
    <row r="2023" spans="1:14" ht="15">
      <c r="A2023" s="11" t="s">
        <v>213</v>
      </c>
      <c r="B2023" s="11"/>
      <c r="C2023" s="11" t="s">
        <v>214</v>
      </c>
      <c r="D2023" s="11" t="str">
        <f>VLOOKUP(E2023,[1]region!$A:$B,2,FALSE)</f>
        <v>OM</v>
      </c>
      <c r="E2023" s="11" t="str">
        <f>IFERROR(VLOOKUP(C2023,Sheet1!C:D,2,FALSE),C2023)</f>
        <v>Oman</v>
      </c>
      <c r="F2023" s="12">
        <v>2005</v>
      </c>
      <c r="G2023" s="5">
        <v>64.948453608247419</v>
      </c>
      <c r="H2023" s="6">
        <v>28</v>
      </c>
      <c r="I2023" s="19">
        <v>10</v>
      </c>
      <c r="J2023" s="13">
        <v>30</v>
      </c>
      <c r="K2023" s="14">
        <v>100</v>
      </c>
      <c r="L2023" s="22">
        <v>40.237113402061851</v>
      </c>
      <c r="M2023" s="1">
        <f t="shared" si="62"/>
        <v>40.237113402061851</v>
      </c>
      <c r="N2023" s="1" t="str">
        <f t="shared" si="63"/>
        <v>EQUAL</v>
      </c>
    </row>
    <row r="2024" spans="1:14" ht="15">
      <c r="A2024" s="11" t="s">
        <v>213</v>
      </c>
      <c r="B2024" s="11"/>
      <c r="C2024" s="11" t="s">
        <v>214</v>
      </c>
      <c r="D2024" s="11" t="str">
        <f>VLOOKUP(E2024,[1]region!$A:$B,2,FALSE)</f>
        <v>OM</v>
      </c>
      <c r="E2024" s="11" t="str">
        <f>IFERROR(VLOOKUP(C2024,Sheet1!C:D,2,FALSE),C2024)</f>
        <v>Oman</v>
      </c>
      <c r="F2024" s="12">
        <v>2006</v>
      </c>
      <c r="G2024" s="5">
        <v>55.670103092783506</v>
      </c>
      <c r="H2024" s="6">
        <v>28</v>
      </c>
      <c r="I2024" s="19">
        <v>10</v>
      </c>
      <c r="J2024" s="13">
        <v>30</v>
      </c>
      <c r="K2024" s="14">
        <v>100</v>
      </c>
      <c r="L2024" s="22">
        <v>37.917525773195877</v>
      </c>
      <c r="M2024" s="1">
        <f t="shared" si="62"/>
        <v>37.917525773195877</v>
      </c>
      <c r="N2024" s="1" t="str">
        <f t="shared" si="63"/>
        <v>EQUAL</v>
      </c>
    </row>
    <row r="2025" spans="1:14" ht="15">
      <c r="A2025" s="11" t="s">
        <v>213</v>
      </c>
      <c r="B2025" s="11"/>
      <c r="C2025" s="11" t="s">
        <v>214</v>
      </c>
      <c r="D2025" s="11" t="str">
        <f>VLOOKUP(E2025,[1]region!$A:$B,2,FALSE)</f>
        <v>OM</v>
      </c>
      <c r="E2025" s="11" t="str">
        <f>IFERROR(VLOOKUP(C2025,Sheet1!C:D,2,FALSE),C2025)</f>
        <v>Oman</v>
      </c>
      <c r="F2025" s="12">
        <v>2007</v>
      </c>
      <c r="G2025" s="5">
        <v>48.453608247422679</v>
      </c>
      <c r="H2025" s="6">
        <v>28</v>
      </c>
      <c r="I2025" s="19">
        <v>10</v>
      </c>
      <c r="J2025" s="13">
        <v>30</v>
      </c>
      <c r="K2025" s="14">
        <v>100</v>
      </c>
      <c r="L2025" s="22">
        <v>36.113402061855666</v>
      </c>
      <c r="M2025" s="1">
        <f t="shared" si="62"/>
        <v>36.113402061855666</v>
      </c>
      <c r="N2025" s="1" t="str">
        <f t="shared" si="63"/>
        <v>EQUAL</v>
      </c>
    </row>
    <row r="2026" spans="1:14" ht="15">
      <c r="A2026" s="11" t="s">
        <v>213</v>
      </c>
      <c r="B2026" s="11"/>
      <c r="C2026" s="11" t="s">
        <v>214</v>
      </c>
      <c r="D2026" s="11" t="str">
        <f>VLOOKUP(E2026,[1]region!$A:$B,2,FALSE)</f>
        <v>OM</v>
      </c>
      <c r="E2026" s="11" t="str">
        <f>IFERROR(VLOOKUP(C2026,Sheet1!C:D,2,FALSE),C2026)</f>
        <v>Oman</v>
      </c>
      <c r="F2026" s="12">
        <v>2008</v>
      </c>
      <c r="G2026" s="5">
        <v>56.701030927835049</v>
      </c>
      <c r="H2026" s="6">
        <v>28</v>
      </c>
      <c r="I2026" s="19">
        <v>10</v>
      </c>
      <c r="J2026" s="13">
        <v>30</v>
      </c>
      <c r="K2026" s="14">
        <v>100</v>
      </c>
      <c r="L2026" s="22">
        <v>38.175257731958766</v>
      </c>
      <c r="M2026" s="1">
        <f t="shared" si="62"/>
        <v>38.175257731958766</v>
      </c>
      <c r="N2026" s="1" t="str">
        <f t="shared" si="63"/>
        <v>EQUAL</v>
      </c>
    </row>
    <row r="2027" spans="1:14" ht="15">
      <c r="A2027" s="11" t="s">
        <v>213</v>
      </c>
      <c r="B2027" s="11"/>
      <c r="C2027" s="11" t="s">
        <v>214</v>
      </c>
      <c r="D2027" s="11" t="str">
        <f>VLOOKUP(E2027,[1]region!$A:$B,2,FALSE)</f>
        <v>OM</v>
      </c>
      <c r="E2027" s="11" t="str">
        <f>IFERROR(VLOOKUP(C2027,Sheet1!C:D,2,FALSE),C2027)</f>
        <v>Oman</v>
      </c>
      <c r="F2027" s="12">
        <v>2009</v>
      </c>
      <c r="G2027" s="5">
        <v>56.701030927835049</v>
      </c>
      <c r="H2027" s="6">
        <v>27</v>
      </c>
      <c r="I2027" s="19">
        <v>10</v>
      </c>
      <c r="J2027" s="13">
        <v>30</v>
      </c>
      <c r="K2027" s="14">
        <v>100</v>
      </c>
      <c r="L2027" s="22">
        <v>37.925257731958766</v>
      </c>
      <c r="M2027" s="1">
        <f t="shared" si="62"/>
        <v>37.925257731958766</v>
      </c>
      <c r="N2027" s="1" t="str">
        <f t="shared" si="63"/>
        <v>EQUAL</v>
      </c>
    </row>
    <row r="2028" spans="1:14" ht="15">
      <c r="A2028" s="11" t="s">
        <v>213</v>
      </c>
      <c r="B2028" s="11"/>
      <c r="C2028" s="11" t="s">
        <v>214</v>
      </c>
      <c r="D2028" s="11" t="str">
        <f>VLOOKUP(E2028,[1]region!$A:$B,2,FALSE)</f>
        <v>OM</v>
      </c>
      <c r="E2028" s="11" t="str">
        <f>IFERROR(VLOOKUP(C2028,Sheet1!C:D,2,FALSE),C2028)</f>
        <v>Oman</v>
      </c>
      <c r="F2028" s="12">
        <v>2010</v>
      </c>
      <c r="G2028" s="5">
        <v>54.639175257731956</v>
      </c>
      <c r="H2028" s="6">
        <v>27</v>
      </c>
      <c r="I2028" s="19">
        <v>10</v>
      </c>
      <c r="J2028" s="13">
        <v>30</v>
      </c>
      <c r="K2028" s="14">
        <v>100</v>
      </c>
      <c r="L2028" s="22">
        <v>37.409793814432987</v>
      </c>
      <c r="M2028" s="1">
        <f t="shared" si="62"/>
        <v>37.409793814432987</v>
      </c>
      <c r="N2028" s="1" t="str">
        <f t="shared" si="63"/>
        <v>EQUAL</v>
      </c>
    </row>
    <row r="2029" spans="1:14" ht="15">
      <c r="A2029" s="11" t="s">
        <v>213</v>
      </c>
      <c r="B2029" s="11"/>
      <c r="C2029" s="11" t="s">
        <v>214</v>
      </c>
      <c r="D2029" s="11" t="str">
        <f>VLOOKUP(E2029,[1]region!$A:$B,2,FALSE)</f>
        <v>OM</v>
      </c>
      <c r="E2029" s="11" t="str">
        <f>IFERROR(VLOOKUP(C2029,Sheet1!C:D,2,FALSE),C2029)</f>
        <v>Oman</v>
      </c>
      <c r="F2029" s="12">
        <v>2011</v>
      </c>
      <c r="G2029" s="5">
        <v>49.840989690721649</v>
      </c>
      <c r="H2029" s="6">
        <v>27</v>
      </c>
      <c r="I2029" s="19">
        <v>10</v>
      </c>
      <c r="J2029" s="13">
        <v>30</v>
      </c>
      <c r="K2029" s="14">
        <v>100</v>
      </c>
      <c r="L2029" s="22">
        <v>36.210247422680411</v>
      </c>
      <c r="M2029" s="1">
        <f t="shared" si="62"/>
        <v>36.210247422680411</v>
      </c>
      <c r="N2029" s="1" t="str">
        <f t="shared" si="63"/>
        <v>EQUAL</v>
      </c>
    </row>
    <row r="2030" spans="1:14" ht="15">
      <c r="A2030" s="11" t="s">
        <v>213</v>
      </c>
      <c r="B2030" s="11"/>
      <c r="C2030" s="11" t="s">
        <v>214</v>
      </c>
      <c r="D2030" s="11" t="str">
        <f>VLOOKUP(E2030,[1]region!$A:$B,2,FALSE)</f>
        <v>OM</v>
      </c>
      <c r="E2030" s="11" t="str">
        <f>IFERROR(VLOOKUP(C2030,Sheet1!C:D,2,FALSE),C2030)</f>
        <v>Oman</v>
      </c>
      <c r="F2030" s="12">
        <v>2012</v>
      </c>
      <c r="G2030" s="5">
        <v>48.453608247422679</v>
      </c>
      <c r="H2030" s="6">
        <v>26</v>
      </c>
      <c r="I2030" s="19">
        <v>10</v>
      </c>
      <c r="J2030" s="13">
        <v>30</v>
      </c>
      <c r="K2030" s="14">
        <v>100</v>
      </c>
      <c r="L2030" s="22">
        <v>35.613402061855666</v>
      </c>
      <c r="M2030" s="1">
        <f t="shared" si="62"/>
        <v>35.613402061855666</v>
      </c>
      <c r="N2030" s="1" t="str">
        <f t="shared" si="63"/>
        <v>EQUAL</v>
      </c>
    </row>
    <row r="2031" spans="1:14" ht="15">
      <c r="A2031" s="11" t="s">
        <v>213</v>
      </c>
      <c r="B2031" s="11"/>
      <c r="C2031" s="11" t="s">
        <v>214</v>
      </c>
      <c r="D2031" s="11" t="str">
        <f>VLOOKUP(E2031,[1]region!$A:$B,2,FALSE)</f>
        <v>OM</v>
      </c>
      <c r="E2031" s="11" t="str">
        <f>IFERROR(VLOOKUP(C2031,Sheet1!C:D,2,FALSE),C2031)</f>
        <v>Oman</v>
      </c>
      <c r="F2031" s="12">
        <v>2013</v>
      </c>
      <c r="G2031" s="5">
        <v>48.453608247422679</v>
      </c>
      <c r="H2031" s="6">
        <v>26</v>
      </c>
      <c r="I2031" s="19">
        <v>10</v>
      </c>
      <c r="J2031" s="13">
        <v>30</v>
      </c>
      <c r="K2031" s="14">
        <v>100</v>
      </c>
      <c r="L2031" s="22">
        <v>35.613402061855666</v>
      </c>
      <c r="M2031" s="1">
        <f t="shared" si="62"/>
        <v>35.613402061855666</v>
      </c>
      <c r="N2031" s="1" t="str">
        <f t="shared" si="63"/>
        <v>EQUAL</v>
      </c>
    </row>
    <row r="2032" spans="1:14" ht="15">
      <c r="A2032" s="11" t="s">
        <v>213</v>
      </c>
      <c r="B2032" s="11"/>
      <c r="C2032" s="11" t="s">
        <v>214</v>
      </c>
      <c r="D2032" s="11" t="str">
        <f>VLOOKUP(E2032,[1]region!$A:$B,2,FALSE)</f>
        <v>OM</v>
      </c>
      <c r="E2032" s="11" t="str">
        <f>IFERROR(VLOOKUP(C2032,Sheet1!C:D,2,FALSE),C2032)</f>
        <v>Oman</v>
      </c>
      <c r="F2032" s="12">
        <v>2014</v>
      </c>
      <c r="G2032" s="5">
        <v>46.391752577319586</v>
      </c>
      <c r="H2032" s="6">
        <v>26</v>
      </c>
      <c r="I2032" s="19">
        <v>10</v>
      </c>
      <c r="J2032" s="13">
        <v>30</v>
      </c>
      <c r="K2032" s="14">
        <v>100</v>
      </c>
      <c r="L2032" s="22">
        <v>35.097938144329895</v>
      </c>
      <c r="M2032" s="1">
        <f t="shared" si="62"/>
        <v>35.097938144329895</v>
      </c>
      <c r="N2032" s="1" t="str">
        <f t="shared" si="63"/>
        <v>EQUAL</v>
      </c>
    </row>
    <row r="2033" spans="1:14" ht="15">
      <c r="A2033" s="11" t="s">
        <v>213</v>
      </c>
      <c r="B2033" s="11"/>
      <c r="C2033" s="11" t="s">
        <v>214</v>
      </c>
      <c r="D2033" s="11" t="str">
        <f>VLOOKUP(E2033,[1]region!$A:$B,2,FALSE)</f>
        <v>OM</v>
      </c>
      <c r="E2033" s="11" t="str">
        <f>IFERROR(VLOOKUP(C2033,Sheet1!C:D,2,FALSE),C2033)</f>
        <v>Oman</v>
      </c>
      <c r="F2033" s="12">
        <v>2015</v>
      </c>
      <c r="G2033" s="5">
        <v>46.391752577319586</v>
      </c>
      <c r="H2033" s="6">
        <v>25</v>
      </c>
      <c r="I2033" s="19">
        <v>10</v>
      </c>
      <c r="J2033" s="13">
        <v>30</v>
      </c>
      <c r="K2033" s="14">
        <v>100</v>
      </c>
      <c r="L2033" s="22">
        <v>34.847938144329895</v>
      </c>
      <c r="M2033" s="1">
        <f t="shared" si="62"/>
        <v>34.847938144329895</v>
      </c>
      <c r="N2033" s="1" t="str">
        <f t="shared" si="63"/>
        <v>EQUAL</v>
      </c>
    </row>
    <row r="2034" spans="1:14" ht="15">
      <c r="A2034" s="11" t="s">
        <v>213</v>
      </c>
      <c r="B2034" s="11"/>
      <c r="C2034" s="11" t="s">
        <v>214</v>
      </c>
      <c r="D2034" s="11" t="str">
        <f>VLOOKUP(E2034,[1]region!$A:$B,2,FALSE)</f>
        <v>OM</v>
      </c>
      <c r="E2034" s="11" t="str">
        <f>IFERROR(VLOOKUP(C2034,Sheet1!C:D,2,FALSE),C2034)</f>
        <v>Oman</v>
      </c>
      <c r="F2034" s="12">
        <v>2016</v>
      </c>
      <c r="G2034" s="5">
        <v>46.391752577319586</v>
      </c>
      <c r="H2034" s="6">
        <v>25</v>
      </c>
      <c r="I2034" s="19">
        <v>10</v>
      </c>
      <c r="J2034" s="13">
        <v>30</v>
      </c>
      <c r="K2034" s="14">
        <v>100</v>
      </c>
      <c r="L2034" s="22">
        <v>34.847938144329895</v>
      </c>
      <c r="M2034" s="1">
        <f t="shared" si="62"/>
        <v>34.847938144329895</v>
      </c>
      <c r="N2034" s="1" t="str">
        <f t="shared" si="63"/>
        <v>EQUAL</v>
      </c>
    </row>
    <row r="2035" spans="1:14" ht="15">
      <c r="A2035" s="11" t="s">
        <v>213</v>
      </c>
      <c r="B2035" s="11"/>
      <c r="C2035" s="11" t="s">
        <v>214</v>
      </c>
      <c r="D2035" s="11" t="str">
        <f>VLOOKUP(E2035,[1]region!$A:$B,2,FALSE)</f>
        <v>OM</v>
      </c>
      <c r="E2035" s="11" t="str">
        <f>IFERROR(VLOOKUP(C2035,Sheet1!C:D,2,FALSE),C2035)</f>
        <v>Oman</v>
      </c>
      <c r="F2035" s="12">
        <v>2017</v>
      </c>
      <c r="G2035" s="5">
        <v>45.360824742268044</v>
      </c>
      <c r="H2035" s="15">
        <v>23</v>
      </c>
      <c r="I2035" s="19">
        <v>10</v>
      </c>
      <c r="J2035" s="13">
        <v>30</v>
      </c>
      <c r="K2035" s="14">
        <v>100</v>
      </c>
      <c r="L2035" s="22">
        <v>34.090206185567013</v>
      </c>
      <c r="M2035" s="1">
        <f t="shared" si="62"/>
        <v>34.090206185567013</v>
      </c>
      <c r="N2035" s="1" t="str">
        <f t="shared" si="63"/>
        <v>EQUAL</v>
      </c>
    </row>
    <row r="2036" spans="1:14" ht="15">
      <c r="A2036" s="11" t="s">
        <v>215</v>
      </c>
      <c r="B2036" s="11"/>
      <c r="C2036" s="11" t="s">
        <v>216</v>
      </c>
      <c r="D2036" s="11" t="str">
        <f>VLOOKUP(E2036,[1]region!$A:$B,2,FALSE)</f>
        <v>PK</v>
      </c>
      <c r="E2036" s="11" t="str">
        <f>IFERROR(VLOOKUP(C2036,Sheet1!C:D,2,FALSE),C2036)</f>
        <v>Pakistan</v>
      </c>
      <c r="F2036" s="12">
        <v>2000</v>
      </c>
      <c r="G2036" s="5">
        <v>26.804123711340207</v>
      </c>
      <c r="H2036" s="6">
        <v>33</v>
      </c>
      <c r="I2036" s="19">
        <v>20</v>
      </c>
      <c r="J2036" s="13">
        <v>16</v>
      </c>
      <c r="K2036" s="14">
        <v>100</v>
      </c>
      <c r="L2036" s="22">
        <v>32.351030927835055</v>
      </c>
      <c r="M2036" s="1">
        <f t="shared" si="62"/>
        <v>32.351030927835055</v>
      </c>
      <c r="N2036" s="1" t="str">
        <f t="shared" si="63"/>
        <v>EQUAL</v>
      </c>
    </row>
    <row r="2037" spans="1:14" ht="15">
      <c r="A2037" s="11" t="s">
        <v>215</v>
      </c>
      <c r="B2037" s="11"/>
      <c r="C2037" s="11" t="s">
        <v>216</v>
      </c>
      <c r="D2037" s="11" t="str">
        <f>VLOOKUP(E2037,[1]region!$A:$B,2,FALSE)</f>
        <v>PK</v>
      </c>
      <c r="E2037" s="11" t="str">
        <f>IFERROR(VLOOKUP(C2037,Sheet1!C:D,2,FALSE),C2037)</f>
        <v>Pakistan</v>
      </c>
      <c r="F2037" s="12">
        <v>2001</v>
      </c>
      <c r="G2037" s="5">
        <v>26.804123711340207</v>
      </c>
      <c r="H2037" s="6">
        <v>33</v>
      </c>
      <c r="I2037" s="19">
        <v>20</v>
      </c>
      <c r="J2037" s="13">
        <v>16</v>
      </c>
      <c r="K2037" s="14">
        <v>90</v>
      </c>
      <c r="L2037" s="22">
        <v>31.351030927835051</v>
      </c>
      <c r="M2037" s="1">
        <f t="shared" si="62"/>
        <v>31.351030927835051</v>
      </c>
      <c r="N2037" s="1" t="str">
        <f t="shared" si="63"/>
        <v>EQUAL</v>
      </c>
    </row>
    <row r="2038" spans="1:14" ht="15">
      <c r="A2038" s="11" t="s">
        <v>215</v>
      </c>
      <c r="B2038" s="11"/>
      <c r="C2038" s="11" t="s">
        <v>216</v>
      </c>
      <c r="D2038" s="11" t="str">
        <f>VLOOKUP(E2038,[1]region!$A:$B,2,FALSE)</f>
        <v>PK</v>
      </c>
      <c r="E2038" s="11" t="str">
        <f>IFERROR(VLOOKUP(C2038,Sheet1!C:D,2,FALSE),C2038)</f>
        <v>Pakistan</v>
      </c>
      <c r="F2038" s="12">
        <v>2002</v>
      </c>
      <c r="G2038" s="5">
        <v>26.804123711340207</v>
      </c>
      <c r="H2038" s="6">
        <v>33</v>
      </c>
      <c r="I2038" s="19">
        <v>25</v>
      </c>
      <c r="J2038" s="13">
        <v>30</v>
      </c>
      <c r="K2038" s="14">
        <v>90</v>
      </c>
      <c r="L2038" s="22">
        <v>34.701030927835049</v>
      </c>
      <c r="M2038" s="1">
        <f t="shared" si="62"/>
        <v>34.701030927835049</v>
      </c>
      <c r="N2038" s="1" t="str">
        <f t="shared" si="63"/>
        <v>EQUAL</v>
      </c>
    </row>
    <row r="2039" spans="1:14" ht="15">
      <c r="A2039" s="11" t="s">
        <v>215</v>
      </c>
      <c r="B2039" s="11"/>
      <c r="C2039" s="11" t="s">
        <v>216</v>
      </c>
      <c r="D2039" s="11" t="str">
        <f>VLOOKUP(E2039,[1]region!$A:$B,2,FALSE)</f>
        <v>PK</v>
      </c>
      <c r="E2039" s="11" t="str">
        <f>IFERROR(VLOOKUP(C2039,Sheet1!C:D,2,FALSE),C2039)</f>
        <v>Pakistan</v>
      </c>
      <c r="F2039" s="12">
        <v>2003</v>
      </c>
      <c r="G2039" s="5">
        <v>25.773195876288657</v>
      </c>
      <c r="H2039" s="6">
        <v>35</v>
      </c>
      <c r="I2039" s="19">
        <v>25</v>
      </c>
      <c r="J2039" s="13">
        <v>30</v>
      </c>
      <c r="K2039" s="14">
        <v>90</v>
      </c>
      <c r="L2039" s="22">
        <v>34.94329896907216</v>
      </c>
      <c r="M2039" s="1">
        <f t="shared" si="62"/>
        <v>34.94329896907216</v>
      </c>
      <c r="N2039" s="1" t="str">
        <f t="shared" si="63"/>
        <v>EQUAL</v>
      </c>
    </row>
    <row r="2040" spans="1:14" ht="15">
      <c r="A2040" s="11" t="s">
        <v>215</v>
      </c>
      <c r="B2040" s="11"/>
      <c r="C2040" s="11" t="s">
        <v>216</v>
      </c>
      <c r="D2040" s="11" t="str">
        <f>VLOOKUP(E2040,[1]region!$A:$B,2,FALSE)</f>
        <v>PK</v>
      </c>
      <c r="E2040" s="11" t="str">
        <f>IFERROR(VLOOKUP(C2040,Sheet1!C:D,2,FALSE),C2040)</f>
        <v>Pakistan</v>
      </c>
      <c r="F2040" s="12">
        <v>2004</v>
      </c>
      <c r="G2040" s="5">
        <v>21.649484536082475</v>
      </c>
      <c r="H2040" s="6">
        <v>34</v>
      </c>
      <c r="I2040" s="19">
        <v>25</v>
      </c>
      <c r="J2040" s="13">
        <v>30</v>
      </c>
      <c r="K2040" s="14">
        <v>50</v>
      </c>
      <c r="L2040" s="22">
        <v>29.662371134020617</v>
      </c>
      <c r="M2040" s="1">
        <f t="shared" si="62"/>
        <v>29.662371134020617</v>
      </c>
      <c r="N2040" s="1" t="str">
        <f t="shared" si="63"/>
        <v>EQUAL</v>
      </c>
    </row>
    <row r="2041" spans="1:14" ht="15">
      <c r="A2041" s="11" t="s">
        <v>215</v>
      </c>
      <c r="B2041" s="11"/>
      <c r="C2041" s="11" t="s">
        <v>216</v>
      </c>
      <c r="D2041" s="11" t="str">
        <f>VLOOKUP(E2041,[1]region!$A:$B,2,FALSE)</f>
        <v>PK</v>
      </c>
      <c r="E2041" s="11" t="str">
        <f>IFERROR(VLOOKUP(C2041,Sheet1!C:D,2,FALSE),C2041)</f>
        <v>Pakistan</v>
      </c>
      <c r="F2041" s="12">
        <v>2005</v>
      </c>
      <c r="G2041" s="5">
        <v>21.649484536082475</v>
      </c>
      <c r="H2041" s="6">
        <v>35</v>
      </c>
      <c r="I2041" s="19">
        <v>25</v>
      </c>
      <c r="J2041" s="13">
        <v>30</v>
      </c>
      <c r="K2041" s="14">
        <v>40</v>
      </c>
      <c r="L2041" s="22">
        <v>28.912371134020617</v>
      </c>
      <c r="M2041" s="1">
        <f t="shared" si="62"/>
        <v>28.912371134020617</v>
      </c>
      <c r="N2041" s="1" t="str">
        <f t="shared" si="63"/>
        <v>EQUAL</v>
      </c>
    </row>
    <row r="2042" spans="1:14" ht="15">
      <c r="A2042" s="11" t="s">
        <v>215</v>
      </c>
      <c r="B2042" s="11"/>
      <c r="C2042" s="11" t="s">
        <v>216</v>
      </c>
      <c r="D2042" s="11" t="str">
        <f>VLOOKUP(E2042,[1]region!$A:$B,2,FALSE)</f>
        <v>PK</v>
      </c>
      <c r="E2042" s="11" t="str">
        <f>IFERROR(VLOOKUP(C2042,Sheet1!C:D,2,FALSE),C2042)</f>
        <v>Pakistan</v>
      </c>
      <c r="F2042" s="12">
        <v>2006</v>
      </c>
      <c r="G2042" s="5">
        <v>22.680412371134022</v>
      </c>
      <c r="H2042" s="6">
        <v>35</v>
      </c>
      <c r="I2042" s="19">
        <v>25</v>
      </c>
      <c r="J2042" s="13">
        <v>30</v>
      </c>
      <c r="K2042" s="14">
        <v>40</v>
      </c>
      <c r="L2042" s="22">
        <v>29.170103092783506</v>
      </c>
      <c r="M2042" s="1">
        <f t="shared" si="62"/>
        <v>29.170103092783506</v>
      </c>
      <c r="N2042" s="1" t="str">
        <f t="shared" si="63"/>
        <v>EQUAL</v>
      </c>
    </row>
    <row r="2043" spans="1:14" ht="15">
      <c r="A2043" s="11" t="s">
        <v>215</v>
      </c>
      <c r="B2043" s="11"/>
      <c r="C2043" s="11" t="s">
        <v>216</v>
      </c>
      <c r="D2043" s="11" t="str">
        <f>VLOOKUP(E2043,[1]region!$A:$B,2,FALSE)</f>
        <v>PK</v>
      </c>
      <c r="E2043" s="11" t="str">
        <f>IFERROR(VLOOKUP(C2043,Sheet1!C:D,2,FALSE),C2043)</f>
        <v>Pakistan</v>
      </c>
      <c r="F2043" s="12">
        <v>2007</v>
      </c>
      <c r="G2043" s="5">
        <v>24.742268041237114</v>
      </c>
      <c r="H2043" s="6">
        <v>26</v>
      </c>
      <c r="I2043" s="19">
        <v>60</v>
      </c>
      <c r="J2043" s="13">
        <v>58</v>
      </c>
      <c r="K2043" s="14">
        <v>40</v>
      </c>
      <c r="L2043" s="22">
        <v>40.385567010309273</v>
      </c>
      <c r="M2043" s="1">
        <f t="shared" si="62"/>
        <v>40.385567010309273</v>
      </c>
      <c r="N2043" s="1" t="str">
        <f t="shared" si="63"/>
        <v>EQUAL</v>
      </c>
    </row>
    <row r="2044" spans="1:14" ht="15">
      <c r="A2044" s="11" t="s">
        <v>215</v>
      </c>
      <c r="B2044" s="11"/>
      <c r="C2044" s="11" t="s">
        <v>216</v>
      </c>
      <c r="D2044" s="11" t="str">
        <f>VLOOKUP(E2044,[1]region!$A:$B,2,FALSE)</f>
        <v>PK</v>
      </c>
      <c r="E2044" s="11" t="str">
        <f>IFERROR(VLOOKUP(C2044,Sheet1!C:D,2,FALSE),C2044)</f>
        <v>Pakistan</v>
      </c>
      <c r="F2044" s="12">
        <v>2008</v>
      </c>
      <c r="G2044" s="5">
        <v>25.773195876288657</v>
      </c>
      <c r="H2044" s="6">
        <v>40</v>
      </c>
      <c r="I2044" s="19">
        <v>75</v>
      </c>
      <c r="J2044" s="13">
        <v>72</v>
      </c>
      <c r="K2044" s="14">
        <v>40</v>
      </c>
      <c r="L2044" s="22">
        <v>49.993298969072157</v>
      </c>
      <c r="M2044" s="1">
        <f t="shared" si="62"/>
        <v>49.993298969072157</v>
      </c>
      <c r="N2044" s="1" t="str">
        <f t="shared" si="63"/>
        <v>EQUAL</v>
      </c>
    </row>
    <row r="2045" spans="1:14" ht="15">
      <c r="A2045" s="11" t="s">
        <v>215</v>
      </c>
      <c r="B2045" s="11"/>
      <c r="C2045" s="11" t="s">
        <v>216</v>
      </c>
      <c r="D2045" s="11" t="str">
        <f>VLOOKUP(E2045,[1]region!$A:$B,2,FALSE)</f>
        <v>PK</v>
      </c>
      <c r="E2045" s="11" t="str">
        <f>IFERROR(VLOOKUP(C2045,Sheet1!C:D,2,FALSE),C2045)</f>
        <v>Pakistan</v>
      </c>
      <c r="F2045" s="12">
        <v>2009</v>
      </c>
      <c r="G2045" s="5">
        <v>24.742268041237114</v>
      </c>
      <c r="H2045" s="6">
        <v>43</v>
      </c>
      <c r="I2045" s="19">
        <v>75</v>
      </c>
      <c r="J2045" s="13">
        <v>72</v>
      </c>
      <c r="K2045" s="14">
        <v>40</v>
      </c>
      <c r="L2045" s="22">
        <v>50.485567010309275</v>
      </c>
      <c r="M2045" s="1">
        <f t="shared" si="62"/>
        <v>50.485567010309275</v>
      </c>
      <c r="N2045" s="1" t="str">
        <f t="shared" si="63"/>
        <v>EQUAL</v>
      </c>
    </row>
    <row r="2046" spans="1:14" ht="15">
      <c r="A2046" s="11" t="s">
        <v>215</v>
      </c>
      <c r="B2046" s="11"/>
      <c r="C2046" s="11" t="s">
        <v>216</v>
      </c>
      <c r="D2046" s="11" t="str">
        <f>VLOOKUP(E2046,[1]region!$A:$B,2,FALSE)</f>
        <v>PK</v>
      </c>
      <c r="E2046" s="11" t="str">
        <f>IFERROR(VLOOKUP(C2046,Sheet1!C:D,2,FALSE),C2046)</f>
        <v>Pakistan</v>
      </c>
      <c r="F2046" s="12">
        <v>2010</v>
      </c>
      <c r="G2046" s="5">
        <v>23.711340206185564</v>
      </c>
      <c r="H2046" s="6">
        <v>44</v>
      </c>
      <c r="I2046" s="19">
        <v>80</v>
      </c>
      <c r="J2046" s="13">
        <v>86</v>
      </c>
      <c r="K2046" s="14">
        <v>40</v>
      </c>
      <c r="L2046" s="22">
        <v>53.827835051546394</v>
      </c>
      <c r="M2046" s="1">
        <f t="shared" si="62"/>
        <v>53.827835051546394</v>
      </c>
      <c r="N2046" s="1" t="str">
        <f t="shared" si="63"/>
        <v>EQUAL</v>
      </c>
    </row>
    <row r="2047" spans="1:14" ht="15">
      <c r="A2047" s="11" t="s">
        <v>215</v>
      </c>
      <c r="B2047" s="11"/>
      <c r="C2047" s="11" t="s">
        <v>216</v>
      </c>
      <c r="D2047" s="11" t="str">
        <f>VLOOKUP(E2047,[1]region!$A:$B,2,FALSE)</f>
        <v>PK</v>
      </c>
      <c r="E2047" s="11" t="str">
        <f>IFERROR(VLOOKUP(C2047,Sheet1!C:D,2,FALSE),C2047)</f>
        <v>Pakistan</v>
      </c>
      <c r="F2047" s="12">
        <v>2011</v>
      </c>
      <c r="G2047" s="5">
        <v>25.442804123711337</v>
      </c>
      <c r="H2047" s="6">
        <v>43</v>
      </c>
      <c r="I2047" s="19">
        <v>80</v>
      </c>
      <c r="J2047" s="13">
        <v>86</v>
      </c>
      <c r="K2047" s="14">
        <v>40</v>
      </c>
      <c r="L2047" s="22">
        <v>54.010701030927834</v>
      </c>
      <c r="M2047" s="1">
        <f t="shared" si="62"/>
        <v>54.010701030927834</v>
      </c>
      <c r="N2047" s="1" t="str">
        <f t="shared" si="63"/>
        <v>EQUAL</v>
      </c>
    </row>
    <row r="2048" spans="1:14" ht="15">
      <c r="A2048" s="11" t="s">
        <v>215</v>
      </c>
      <c r="B2048" s="11"/>
      <c r="C2048" s="11" t="s">
        <v>216</v>
      </c>
      <c r="D2048" s="11" t="str">
        <f>VLOOKUP(E2048,[1]region!$A:$B,2,FALSE)</f>
        <v>PK</v>
      </c>
      <c r="E2048" s="11" t="str">
        <f>IFERROR(VLOOKUP(C2048,Sheet1!C:D,2,FALSE),C2048)</f>
        <v>Pakistan</v>
      </c>
      <c r="F2048" s="12">
        <v>2012</v>
      </c>
      <c r="G2048" s="5">
        <v>27.835051546391753</v>
      </c>
      <c r="H2048" s="6">
        <v>42</v>
      </c>
      <c r="I2048" s="19">
        <v>80</v>
      </c>
      <c r="J2048" s="13">
        <v>86</v>
      </c>
      <c r="K2048" s="14">
        <v>40</v>
      </c>
      <c r="L2048" s="22">
        <v>54.358762886597937</v>
      </c>
      <c r="M2048" s="1">
        <f t="shared" si="62"/>
        <v>54.358762886597937</v>
      </c>
      <c r="N2048" s="1" t="str">
        <f t="shared" si="63"/>
        <v>EQUAL</v>
      </c>
    </row>
    <row r="2049" spans="1:14" ht="15">
      <c r="A2049" s="11" t="s">
        <v>215</v>
      </c>
      <c r="B2049" s="11"/>
      <c r="C2049" s="11" t="s">
        <v>216</v>
      </c>
      <c r="D2049" s="11" t="str">
        <f>VLOOKUP(E2049,[1]region!$A:$B,2,FALSE)</f>
        <v>PK</v>
      </c>
      <c r="E2049" s="11" t="str">
        <f>IFERROR(VLOOKUP(C2049,Sheet1!C:D,2,FALSE),C2049)</f>
        <v>Pakistan</v>
      </c>
      <c r="F2049" s="12">
        <v>2013</v>
      </c>
      <c r="G2049" s="5">
        <v>28.865979381443296</v>
      </c>
      <c r="H2049" s="6">
        <v>42</v>
      </c>
      <c r="I2049" s="19">
        <v>85</v>
      </c>
      <c r="J2049" s="13">
        <v>86</v>
      </c>
      <c r="K2049" s="14">
        <v>40</v>
      </c>
      <c r="L2049" s="22">
        <v>55.866494845360826</v>
      </c>
      <c r="M2049" s="1">
        <f t="shared" si="62"/>
        <v>55.866494845360826</v>
      </c>
      <c r="N2049" s="1" t="str">
        <f t="shared" si="63"/>
        <v>EQUAL</v>
      </c>
    </row>
    <row r="2050" spans="1:14" ht="15">
      <c r="A2050" s="11" t="s">
        <v>215</v>
      </c>
      <c r="B2050" s="11"/>
      <c r="C2050" s="11" t="s">
        <v>216</v>
      </c>
      <c r="D2050" s="11" t="str">
        <f>VLOOKUP(E2050,[1]region!$A:$B,2,FALSE)</f>
        <v>PK</v>
      </c>
      <c r="E2050" s="11" t="str">
        <f>IFERROR(VLOOKUP(C2050,Sheet1!C:D,2,FALSE),C2050)</f>
        <v>Pakistan</v>
      </c>
      <c r="F2050" s="12">
        <v>2014</v>
      </c>
      <c r="G2050" s="5">
        <v>29.896907216494846</v>
      </c>
      <c r="H2050" s="6">
        <v>42</v>
      </c>
      <c r="I2050" s="19">
        <v>85</v>
      </c>
      <c r="J2050" s="13">
        <v>86</v>
      </c>
      <c r="K2050" s="14">
        <v>40</v>
      </c>
      <c r="L2050" s="22">
        <v>56.124226804123708</v>
      </c>
      <c r="M2050" s="1">
        <f t="shared" si="62"/>
        <v>56.124226804123708</v>
      </c>
      <c r="N2050" s="1" t="str">
        <f t="shared" si="63"/>
        <v>EQUAL</v>
      </c>
    </row>
    <row r="2051" spans="1:14" ht="15">
      <c r="A2051" s="11" t="s">
        <v>215</v>
      </c>
      <c r="B2051" s="11"/>
      <c r="C2051" s="11" t="s">
        <v>216</v>
      </c>
      <c r="D2051" s="11" t="str">
        <f>VLOOKUP(E2051,[1]region!$A:$B,2,FALSE)</f>
        <v>PK</v>
      </c>
      <c r="E2051" s="11" t="str">
        <f>IFERROR(VLOOKUP(C2051,Sheet1!C:D,2,FALSE),C2051)</f>
        <v>Pakistan</v>
      </c>
      <c r="F2051" s="12">
        <v>2015</v>
      </c>
      <c r="G2051" s="5">
        <v>30.927835051546392</v>
      </c>
      <c r="H2051" s="6">
        <v>41</v>
      </c>
      <c r="I2051" s="19">
        <v>85</v>
      </c>
      <c r="J2051" s="13">
        <v>86</v>
      </c>
      <c r="K2051" s="14">
        <v>40</v>
      </c>
      <c r="L2051" s="22">
        <v>56.131958762886597</v>
      </c>
      <c r="M2051" s="1">
        <f t="shared" ref="M2051:M2114" si="64">G2051*0.25+H2051*0.25+I2051*0.25+J2051*0.15+K2051*0.1</f>
        <v>56.131958762886597</v>
      </c>
      <c r="N2051" s="1" t="str">
        <f t="shared" ref="N2051:N2114" si="65">IF(ABS(M2051-L2051)&lt;0.5,"EQUAL", "NOT EQUAL")</f>
        <v>EQUAL</v>
      </c>
    </row>
    <row r="2052" spans="1:14" ht="15">
      <c r="A2052" s="11" t="s">
        <v>215</v>
      </c>
      <c r="B2052" s="11"/>
      <c r="C2052" s="11" t="s">
        <v>216</v>
      </c>
      <c r="D2052" s="11" t="str">
        <f>VLOOKUP(E2052,[1]region!$A:$B,2,FALSE)</f>
        <v>PK</v>
      </c>
      <c r="E2052" s="11" t="str">
        <f>IFERROR(VLOOKUP(C2052,Sheet1!C:D,2,FALSE),C2052)</f>
        <v>Pakistan</v>
      </c>
      <c r="F2052" s="12">
        <v>2016</v>
      </c>
      <c r="G2052" s="5">
        <v>32.989690721649481</v>
      </c>
      <c r="H2052" s="6">
        <v>43</v>
      </c>
      <c r="I2052" s="19">
        <v>85</v>
      </c>
      <c r="J2052" s="13">
        <v>86</v>
      </c>
      <c r="K2052" s="14">
        <v>40</v>
      </c>
      <c r="L2052" s="22">
        <v>57.147422680412369</v>
      </c>
      <c r="M2052" s="1">
        <f t="shared" si="64"/>
        <v>57.147422680412369</v>
      </c>
      <c r="N2052" s="1" t="str">
        <f t="shared" si="65"/>
        <v>EQUAL</v>
      </c>
    </row>
    <row r="2053" spans="1:14" ht="15">
      <c r="A2053" s="11" t="s">
        <v>215</v>
      </c>
      <c r="B2053" s="11"/>
      <c r="C2053" s="11" t="s">
        <v>216</v>
      </c>
      <c r="D2053" s="11" t="str">
        <f>VLOOKUP(E2053,[1]region!$A:$B,2,FALSE)</f>
        <v>PK</v>
      </c>
      <c r="E2053" s="11" t="str">
        <f>IFERROR(VLOOKUP(C2053,Sheet1!C:D,2,FALSE),C2053)</f>
        <v>Pakistan</v>
      </c>
      <c r="F2053" s="12">
        <v>2017</v>
      </c>
      <c r="G2053" s="5">
        <v>32.989690721649481</v>
      </c>
      <c r="H2053" s="15">
        <v>43</v>
      </c>
      <c r="I2053" s="19">
        <v>85</v>
      </c>
      <c r="J2053" s="13">
        <v>86</v>
      </c>
      <c r="K2053" s="14">
        <v>40</v>
      </c>
      <c r="L2053" s="22">
        <v>57.147422680412369</v>
      </c>
      <c r="M2053" s="1">
        <f t="shared" si="64"/>
        <v>57.147422680412369</v>
      </c>
      <c r="N2053" s="1" t="str">
        <f t="shared" si="65"/>
        <v>EQUAL</v>
      </c>
    </row>
    <row r="2054" spans="1:14" ht="15">
      <c r="A2054" s="11" t="s">
        <v>217</v>
      </c>
      <c r="B2054" s="11"/>
      <c r="C2054" s="11" t="s">
        <v>218</v>
      </c>
      <c r="D2054" s="11" t="str">
        <f>VLOOKUP(E2054,[1]region!$A:$B,2,FALSE)</f>
        <v>PA</v>
      </c>
      <c r="E2054" s="11" t="str">
        <f>IFERROR(VLOOKUP(C2054,Sheet1!C:D,2,FALSE),C2054)</f>
        <v>Panama</v>
      </c>
      <c r="F2054" s="12">
        <v>2000</v>
      </c>
      <c r="G2054" s="5">
        <v>30.927835051546392</v>
      </c>
      <c r="H2054" s="6">
        <v>82</v>
      </c>
      <c r="I2054" s="19">
        <v>95</v>
      </c>
      <c r="J2054" s="13">
        <v>86</v>
      </c>
      <c r="K2054" s="14">
        <v>100</v>
      </c>
      <c r="L2054" s="22">
        <v>74.881958762886597</v>
      </c>
      <c r="M2054" s="1">
        <f t="shared" si="64"/>
        <v>74.881958762886597</v>
      </c>
      <c r="N2054" s="1" t="str">
        <f t="shared" si="65"/>
        <v>EQUAL</v>
      </c>
    </row>
    <row r="2055" spans="1:14" ht="15">
      <c r="A2055" s="11" t="s">
        <v>217</v>
      </c>
      <c r="B2055" s="11"/>
      <c r="C2055" s="11" t="s">
        <v>218</v>
      </c>
      <c r="D2055" s="11" t="str">
        <f>VLOOKUP(E2055,[1]region!$A:$B,2,FALSE)</f>
        <v>PA</v>
      </c>
      <c r="E2055" s="11" t="str">
        <f>IFERROR(VLOOKUP(C2055,Sheet1!C:D,2,FALSE),C2055)</f>
        <v>Panama</v>
      </c>
      <c r="F2055" s="12">
        <v>2001</v>
      </c>
      <c r="G2055" s="5">
        <v>30.927835051546392</v>
      </c>
      <c r="H2055" s="6">
        <v>82</v>
      </c>
      <c r="I2055" s="19">
        <v>95</v>
      </c>
      <c r="J2055" s="13">
        <v>86</v>
      </c>
      <c r="K2055" s="14">
        <v>100</v>
      </c>
      <c r="L2055" s="22">
        <v>74.881958762886597</v>
      </c>
      <c r="M2055" s="1">
        <f t="shared" si="64"/>
        <v>74.881958762886597</v>
      </c>
      <c r="N2055" s="1" t="str">
        <f t="shared" si="65"/>
        <v>EQUAL</v>
      </c>
    </row>
    <row r="2056" spans="1:14" ht="15">
      <c r="A2056" s="11" t="s">
        <v>217</v>
      </c>
      <c r="B2056" s="11"/>
      <c r="C2056" s="11" t="s">
        <v>218</v>
      </c>
      <c r="D2056" s="11" t="str">
        <f>VLOOKUP(E2056,[1]region!$A:$B,2,FALSE)</f>
        <v>PA</v>
      </c>
      <c r="E2056" s="11" t="str">
        <f>IFERROR(VLOOKUP(C2056,Sheet1!C:D,2,FALSE),C2056)</f>
        <v>Panama</v>
      </c>
      <c r="F2056" s="12">
        <v>2002</v>
      </c>
      <c r="G2056" s="5">
        <v>30.927835051546392</v>
      </c>
      <c r="H2056" s="6">
        <v>82</v>
      </c>
      <c r="I2056" s="19">
        <v>95</v>
      </c>
      <c r="J2056" s="13">
        <v>86</v>
      </c>
      <c r="K2056" s="14">
        <v>100</v>
      </c>
      <c r="L2056" s="22">
        <v>74.881958762886597</v>
      </c>
      <c r="M2056" s="1">
        <f t="shared" si="64"/>
        <v>74.881958762886597</v>
      </c>
      <c r="N2056" s="1" t="str">
        <f t="shared" si="65"/>
        <v>EQUAL</v>
      </c>
    </row>
    <row r="2057" spans="1:14" ht="15">
      <c r="A2057" s="11" t="s">
        <v>217</v>
      </c>
      <c r="B2057" s="11"/>
      <c r="C2057" s="11" t="s">
        <v>218</v>
      </c>
      <c r="D2057" s="11" t="str">
        <f>VLOOKUP(E2057,[1]region!$A:$B,2,FALSE)</f>
        <v>PA</v>
      </c>
      <c r="E2057" s="11" t="str">
        <f>IFERROR(VLOOKUP(C2057,Sheet1!C:D,2,FALSE),C2057)</f>
        <v>Panama</v>
      </c>
      <c r="F2057" s="12">
        <v>2003</v>
      </c>
      <c r="G2057" s="5">
        <v>35.051546391752574</v>
      </c>
      <c r="H2057" s="6">
        <v>80</v>
      </c>
      <c r="I2057" s="19">
        <v>95</v>
      </c>
      <c r="J2057" s="13">
        <v>86</v>
      </c>
      <c r="K2057" s="14">
        <v>100</v>
      </c>
      <c r="L2057" s="22">
        <v>75.41288659793814</v>
      </c>
      <c r="M2057" s="1">
        <f t="shared" si="64"/>
        <v>75.41288659793814</v>
      </c>
      <c r="N2057" s="1" t="str">
        <f t="shared" si="65"/>
        <v>EQUAL</v>
      </c>
    </row>
    <row r="2058" spans="1:14" ht="15">
      <c r="A2058" s="11" t="s">
        <v>217</v>
      </c>
      <c r="B2058" s="11"/>
      <c r="C2058" s="11" t="s">
        <v>218</v>
      </c>
      <c r="D2058" s="11" t="str">
        <f>VLOOKUP(E2058,[1]region!$A:$B,2,FALSE)</f>
        <v>PA</v>
      </c>
      <c r="E2058" s="11" t="str">
        <f>IFERROR(VLOOKUP(C2058,Sheet1!C:D,2,FALSE),C2058)</f>
        <v>Panama</v>
      </c>
      <c r="F2058" s="12">
        <v>2004</v>
      </c>
      <c r="G2058" s="5">
        <v>38.144329896907216</v>
      </c>
      <c r="H2058" s="6">
        <v>80</v>
      </c>
      <c r="I2058" s="19">
        <v>95</v>
      </c>
      <c r="J2058" s="13">
        <v>86</v>
      </c>
      <c r="K2058" s="14">
        <v>100</v>
      </c>
      <c r="L2058" s="22">
        <v>76.186082474226808</v>
      </c>
      <c r="M2058" s="1">
        <f t="shared" si="64"/>
        <v>76.186082474226808</v>
      </c>
      <c r="N2058" s="1" t="str">
        <f t="shared" si="65"/>
        <v>EQUAL</v>
      </c>
    </row>
    <row r="2059" spans="1:14" ht="15">
      <c r="A2059" s="11" t="s">
        <v>217</v>
      </c>
      <c r="B2059" s="11"/>
      <c r="C2059" s="11" t="s">
        <v>218</v>
      </c>
      <c r="D2059" s="11" t="str">
        <f>VLOOKUP(E2059,[1]region!$A:$B,2,FALSE)</f>
        <v>PA</v>
      </c>
      <c r="E2059" s="11" t="str">
        <f>IFERROR(VLOOKUP(C2059,Sheet1!C:D,2,FALSE),C2059)</f>
        <v>Panama</v>
      </c>
      <c r="F2059" s="12">
        <v>2005</v>
      </c>
      <c r="G2059" s="5">
        <v>36.082474226804123</v>
      </c>
      <c r="H2059" s="6">
        <v>83</v>
      </c>
      <c r="I2059" s="19">
        <v>95</v>
      </c>
      <c r="J2059" s="13">
        <v>86</v>
      </c>
      <c r="K2059" s="14">
        <v>100</v>
      </c>
      <c r="L2059" s="22">
        <v>76.420618556701029</v>
      </c>
      <c r="M2059" s="1">
        <f t="shared" si="64"/>
        <v>76.420618556701029</v>
      </c>
      <c r="N2059" s="1" t="str">
        <f t="shared" si="65"/>
        <v>EQUAL</v>
      </c>
    </row>
    <row r="2060" spans="1:14" ht="15">
      <c r="A2060" s="11" t="s">
        <v>217</v>
      </c>
      <c r="B2060" s="11"/>
      <c r="C2060" s="11" t="s">
        <v>218</v>
      </c>
      <c r="D2060" s="11" t="str">
        <f>VLOOKUP(E2060,[1]region!$A:$B,2,FALSE)</f>
        <v>PA</v>
      </c>
      <c r="E2060" s="11" t="str">
        <f>IFERROR(VLOOKUP(C2060,Sheet1!C:D,2,FALSE),C2060)</f>
        <v>Panama</v>
      </c>
      <c r="F2060" s="12">
        <v>2006</v>
      </c>
      <c r="G2060" s="5">
        <v>31.958762886597935</v>
      </c>
      <c r="H2060" s="6">
        <v>83</v>
      </c>
      <c r="I2060" s="19">
        <v>95</v>
      </c>
      <c r="J2060" s="13">
        <v>86</v>
      </c>
      <c r="K2060" s="14">
        <v>100</v>
      </c>
      <c r="L2060" s="22">
        <v>75.389690721649487</v>
      </c>
      <c r="M2060" s="1">
        <f t="shared" si="64"/>
        <v>75.389690721649487</v>
      </c>
      <c r="N2060" s="1" t="str">
        <f t="shared" si="65"/>
        <v>EQUAL</v>
      </c>
    </row>
    <row r="2061" spans="1:14" ht="15">
      <c r="A2061" s="11" t="s">
        <v>217</v>
      </c>
      <c r="B2061" s="11"/>
      <c r="C2061" s="11" t="s">
        <v>218</v>
      </c>
      <c r="D2061" s="11" t="str">
        <f>VLOOKUP(E2061,[1]region!$A:$B,2,FALSE)</f>
        <v>PA</v>
      </c>
      <c r="E2061" s="11" t="str">
        <f>IFERROR(VLOOKUP(C2061,Sheet1!C:D,2,FALSE),C2061)</f>
        <v>Panama</v>
      </c>
      <c r="F2061" s="12">
        <v>2007</v>
      </c>
      <c r="G2061" s="5">
        <v>32.989690721649481</v>
      </c>
      <c r="H2061" s="6">
        <v>83</v>
      </c>
      <c r="I2061" s="19">
        <v>95</v>
      </c>
      <c r="J2061" s="13">
        <v>86</v>
      </c>
      <c r="K2061" s="14">
        <v>100</v>
      </c>
      <c r="L2061" s="22">
        <v>75.647422680412376</v>
      </c>
      <c r="M2061" s="1">
        <f t="shared" si="64"/>
        <v>75.647422680412376</v>
      </c>
      <c r="N2061" s="1" t="str">
        <f t="shared" si="65"/>
        <v>EQUAL</v>
      </c>
    </row>
    <row r="2062" spans="1:14" ht="15">
      <c r="A2062" s="11" t="s">
        <v>217</v>
      </c>
      <c r="B2062" s="11"/>
      <c r="C2062" s="11" t="s">
        <v>218</v>
      </c>
      <c r="D2062" s="11" t="str">
        <f>VLOOKUP(E2062,[1]region!$A:$B,2,FALSE)</f>
        <v>PA</v>
      </c>
      <c r="E2062" s="11" t="str">
        <f>IFERROR(VLOOKUP(C2062,Sheet1!C:D,2,FALSE),C2062)</f>
        <v>Panama</v>
      </c>
      <c r="F2062" s="12">
        <v>2008</v>
      </c>
      <c r="G2062" s="5">
        <v>35.051546391752574</v>
      </c>
      <c r="H2062" s="6">
        <v>83</v>
      </c>
      <c r="I2062" s="19">
        <v>95</v>
      </c>
      <c r="J2062" s="13">
        <v>86</v>
      </c>
      <c r="K2062" s="14">
        <v>100</v>
      </c>
      <c r="L2062" s="22">
        <v>76.16288659793814</v>
      </c>
      <c r="M2062" s="1">
        <f t="shared" si="64"/>
        <v>76.16288659793814</v>
      </c>
      <c r="N2062" s="1" t="str">
        <f t="shared" si="65"/>
        <v>EQUAL</v>
      </c>
    </row>
    <row r="2063" spans="1:14" ht="15">
      <c r="A2063" s="11" t="s">
        <v>217</v>
      </c>
      <c r="B2063" s="11"/>
      <c r="C2063" s="11" t="s">
        <v>218</v>
      </c>
      <c r="D2063" s="11" t="str">
        <f>VLOOKUP(E2063,[1]region!$A:$B,2,FALSE)</f>
        <v>PA</v>
      </c>
      <c r="E2063" s="11" t="str">
        <f>IFERROR(VLOOKUP(C2063,Sheet1!C:D,2,FALSE),C2063)</f>
        <v>Panama</v>
      </c>
      <c r="F2063" s="12">
        <v>2009</v>
      </c>
      <c r="G2063" s="5">
        <v>35.051546391752574</v>
      </c>
      <c r="H2063" s="6">
        <v>83</v>
      </c>
      <c r="I2063" s="19">
        <v>95</v>
      </c>
      <c r="J2063" s="13">
        <v>86</v>
      </c>
      <c r="K2063" s="14">
        <v>100</v>
      </c>
      <c r="L2063" s="22">
        <v>76.16288659793814</v>
      </c>
      <c r="M2063" s="1">
        <f t="shared" si="64"/>
        <v>76.16288659793814</v>
      </c>
      <c r="N2063" s="1" t="str">
        <f t="shared" si="65"/>
        <v>EQUAL</v>
      </c>
    </row>
    <row r="2064" spans="1:14" ht="15">
      <c r="A2064" s="11" t="s">
        <v>217</v>
      </c>
      <c r="B2064" s="11"/>
      <c r="C2064" s="11" t="s">
        <v>218</v>
      </c>
      <c r="D2064" s="11" t="str">
        <f>VLOOKUP(E2064,[1]region!$A:$B,2,FALSE)</f>
        <v>PA</v>
      </c>
      <c r="E2064" s="11" t="str">
        <f>IFERROR(VLOOKUP(C2064,Sheet1!C:D,2,FALSE),C2064)</f>
        <v>Panama</v>
      </c>
      <c r="F2064" s="12">
        <v>2010</v>
      </c>
      <c r="G2064" s="5">
        <v>37.113402061855673</v>
      </c>
      <c r="H2064" s="6">
        <v>83</v>
      </c>
      <c r="I2064" s="19">
        <v>95</v>
      </c>
      <c r="J2064" s="13">
        <v>86</v>
      </c>
      <c r="K2064" s="14">
        <v>100</v>
      </c>
      <c r="L2064" s="22">
        <v>76.678350515463919</v>
      </c>
      <c r="M2064" s="1">
        <f t="shared" si="64"/>
        <v>76.678350515463919</v>
      </c>
      <c r="N2064" s="1" t="str">
        <f t="shared" si="65"/>
        <v>EQUAL</v>
      </c>
    </row>
    <row r="2065" spans="1:14" ht="15">
      <c r="A2065" s="11" t="s">
        <v>217</v>
      </c>
      <c r="B2065" s="11"/>
      <c r="C2065" s="11" t="s">
        <v>218</v>
      </c>
      <c r="D2065" s="11" t="str">
        <f>VLOOKUP(E2065,[1]region!$A:$B,2,FALSE)</f>
        <v>PA</v>
      </c>
      <c r="E2065" s="11" t="str">
        <f>IFERROR(VLOOKUP(C2065,Sheet1!C:D,2,FALSE),C2065)</f>
        <v>Panama</v>
      </c>
      <c r="F2065" s="12">
        <v>2011</v>
      </c>
      <c r="G2065" s="5">
        <v>33.672154639175254</v>
      </c>
      <c r="H2065" s="6">
        <v>83</v>
      </c>
      <c r="I2065" s="19">
        <v>95</v>
      </c>
      <c r="J2065" s="13">
        <v>86</v>
      </c>
      <c r="K2065" s="14">
        <v>100</v>
      </c>
      <c r="L2065" s="22">
        <v>75.818038659793814</v>
      </c>
      <c r="M2065" s="1">
        <f t="shared" si="64"/>
        <v>75.818038659793814</v>
      </c>
      <c r="N2065" s="1" t="str">
        <f t="shared" si="65"/>
        <v>EQUAL</v>
      </c>
    </row>
    <row r="2066" spans="1:14" ht="15">
      <c r="A2066" s="11" t="s">
        <v>217</v>
      </c>
      <c r="B2066" s="11"/>
      <c r="C2066" s="11" t="s">
        <v>218</v>
      </c>
      <c r="D2066" s="11" t="str">
        <f>VLOOKUP(E2066,[1]region!$A:$B,2,FALSE)</f>
        <v>PA</v>
      </c>
      <c r="E2066" s="11" t="str">
        <f>IFERROR(VLOOKUP(C2066,Sheet1!C:D,2,FALSE),C2066)</f>
        <v>Panama</v>
      </c>
      <c r="F2066" s="12">
        <v>2012</v>
      </c>
      <c r="G2066" s="5">
        <v>39.175257731958766</v>
      </c>
      <c r="H2066" s="6">
        <v>82</v>
      </c>
      <c r="I2066" s="19">
        <v>95</v>
      </c>
      <c r="J2066" s="13">
        <v>86</v>
      </c>
      <c r="K2066" s="14">
        <v>100</v>
      </c>
      <c r="L2066" s="22">
        <v>76.943814432989697</v>
      </c>
      <c r="M2066" s="1">
        <f t="shared" si="64"/>
        <v>76.943814432989697</v>
      </c>
      <c r="N2066" s="1" t="str">
        <f t="shared" si="65"/>
        <v>EQUAL</v>
      </c>
    </row>
    <row r="2067" spans="1:14" ht="15">
      <c r="A2067" s="11" t="s">
        <v>217</v>
      </c>
      <c r="B2067" s="11"/>
      <c r="C2067" s="11" t="s">
        <v>218</v>
      </c>
      <c r="D2067" s="11" t="str">
        <f>VLOOKUP(E2067,[1]region!$A:$B,2,FALSE)</f>
        <v>PA</v>
      </c>
      <c r="E2067" s="11" t="str">
        <f>IFERROR(VLOOKUP(C2067,Sheet1!C:D,2,FALSE),C2067)</f>
        <v>Panama</v>
      </c>
      <c r="F2067" s="12">
        <v>2013</v>
      </c>
      <c r="G2067" s="5">
        <v>36.082474226804123</v>
      </c>
      <c r="H2067" s="6">
        <v>82</v>
      </c>
      <c r="I2067" s="19">
        <v>95</v>
      </c>
      <c r="J2067" s="13">
        <v>86</v>
      </c>
      <c r="K2067" s="14">
        <v>100</v>
      </c>
      <c r="L2067" s="22">
        <v>76.170618556701029</v>
      </c>
      <c r="M2067" s="1">
        <f t="shared" si="64"/>
        <v>76.170618556701029</v>
      </c>
      <c r="N2067" s="1" t="str">
        <f t="shared" si="65"/>
        <v>EQUAL</v>
      </c>
    </row>
    <row r="2068" spans="1:14" ht="15">
      <c r="A2068" s="11" t="s">
        <v>217</v>
      </c>
      <c r="B2068" s="11"/>
      <c r="C2068" s="11" t="s">
        <v>218</v>
      </c>
      <c r="D2068" s="11" t="str">
        <f>VLOOKUP(E2068,[1]region!$A:$B,2,FALSE)</f>
        <v>PA</v>
      </c>
      <c r="E2068" s="11" t="str">
        <f>IFERROR(VLOOKUP(C2068,Sheet1!C:D,2,FALSE),C2068)</f>
        <v>Panama</v>
      </c>
      <c r="F2068" s="12">
        <v>2014</v>
      </c>
      <c r="G2068" s="5">
        <v>38.144329896907216</v>
      </c>
      <c r="H2068" s="6">
        <v>82</v>
      </c>
      <c r="I2068" s="19">
        <v>95</v>
      </c>
      <c r="J2068" s="13">
        <v>86</v>
      </c>
      <c r="K2068" s="14">
        <v>100</v>
      </c>
      <c r="L2068" s="22">
        <v>76.686082474226808</v>
      </c>
      <c r="M2068" s="1">
        <f t="shared" si="64"/>
        <v>76.686082474226808</v>
      </c>
      <c r="N2068" s="1" t="str">
        <f t="shared" si="65"/>
        <v>EQUAL</v>
      </c>
    </row>
    <row r="2069" spans="1:14" ht="15">
      <c r="A2069" s="11" t="s">
        <v>217</v>
      </c>
      <c r="B2069" s="11"/>
      <c r="C2069" s="11" t="s">
        <v>218</v>
      </c>
      <c r="D2069" s="11" t="str">
        <f>VLOOKUP(E2069,[1]region!$A:$B,2,FALSE)</f>
        <v>PA</v>
      </c>
      <c r="E2069" s="11" t="str">
        <f>IFERROR(VLOOKUP(C2069,Sheet1!C:D,2,FALSE),C2069)</f>
        <v>Panama</v>
      </c>
      <c r="F2069" s="12">
        <v>2015</v>
      </c>
      <c r="G2069" s="5">
        <v>40.206185567010309</v>
      </c>
      <c r="H2069" s="6">
        <v>83</v>
      </c>
      <c r="I2069" s="19">
        <v>95</v>
      </c>
      <c r="J2069" s="13">
        <v>86</v>
      </c>
      <c r="K2069" s="14">
        <v>100</v>
      </c>
      <c r="L2069" s="22">
        <v>77.451546391752586</v>
      </c>
      <c r="M2069" s="1">
        <f t="shared" si="64"/>
        <v>77.451546391752586</v>
      </c>
      <c r="N2069" s="1" t="str">
        <f t="shared" si="65"/>
        <v>EQUAL</v>
      </c>
    </row>
    <row r="2070" spans="1:14" ht="15">
      <c r="A2070" s="11" t="s">
        <v>217</v>
      </c>
      <c r="B2070" s="11"/>
      <c r="C2070" s="11" t="s">
        <v>218</v>
      </c>
      <c r="D2070" s="11" t="str">
        <f>VLOOKUP(E2070,[1]region!$A:$B,2,FALSE)</f>
        <v>PA</v>
      </c>
      <c r="E2070" s="11" t="str">
        <f>IFERROR(VLOOKUP(C2070,Sheet1!C:D,2,FALSE),C2070)</f>
        <v>Panama</v>
      </c>
      <c r="F2070" s="12">
        <v>2016</v>
      </c>
      <c r="G2070" s="5">
        <v>39.175257731958766</v>
      </c>
      <c r="H2070" s="6">
        <v>83</v>
      </c>
      <c r="I2070" s="19">
        <v>95</v>
      </c>
      <c r="J2070" s="13">
        <v>86</v>
      </c>
      <c r="K2070" s="14">
        <v>100</v>
      </c>
      <c r="L2070" s="22">
        <v>77.193814432989697</v>
      </c>
      <c r="M2070" s="1">
        <f t="shared" si="64"/>
        <v>77.193814432989697</v>
      </c>
      <c r="N2070" s="1" t="str">
        <f t="shared" si="65"/>
        <v>EQUAL</v>
      </c>
    </row>
    <row r="2071" spans="1:14" ht="15">
      <c r="A2071" s="11" t="s">
        <v>217</v>
      </c>
      <c r="B2071" s="11"/>
      <c r="C2071" s="11" t="s">
        <v>218</v>
      </c>
      <c r="D2071" s="11" t="str">
        <f>VLOOKUP(E2071,[1]region!$A:$B,2,FALSE)</f>
        <v>PA</v>
      </c>
      <c r="E2071" s="11" t="str">
        <f>IFERROR(VLOOKUP(C2071,Sheet1!C:D,2,FALSE),C2071)</f>
        <v>Panama</v>
      </c>
      <c r="F2071" s="12">
        <v>2017</v>
      </c>
      <c r="G2071" s="5">
        <v>38.144329896907216</v>
      </c>
      <c r="H2071" s="15">
        <v>83</v>
      </c>
      <c r="I2071" s="19">
        <v>95</v>
      </c>
      <c r="J2071" s="13">
        <v>86</v>
      </c>
      <c r="K2071" s="14">
        <v>100</v>
      </c>
      <c r="L2071" s="22">
        <v>76.936082474226808</v>
      </c>
      <c r="M2071" s="1">
        <f t="shared" si="64"/>
        <v>76.936082474226808</v>
      </c>
      <c r="N2071" s="1" t="str">
        <f t="shared" si="65"/>
        <v>EQUAL</v>
      </c>
    </row>
    <row r="2072" spans="1:14" ht="15">
      <c r="A2072" s="11" t="s">
        <v>225</v>
      </c>
      <c r="B2072" s="11"/>
      <c r="C2072" s="11" t="s">
        <v>226</v>
      </c>
      <c r="D2072" s="11" t="str">
        <f>VLOOKUP(E2072,[1]region!$A:$B,2,FALSE)</f>
        <v>PG</v>
      </c>
      <c r="E2072" s="11" t="str">
        <f>IFERROR(VLOOKUP(C2072,Sheet1!C:D,2,FALSE),C2072)</f>
        <v>Papua New Guinea</v>
      </c>
      <c r="F2072" s="12">
        <v>2000</v>
      </c>
      <c r="G2072" s="5">
        <v>21.649484536082475</v>
      </c>
      <c r="H2072" s="6">
        <v>74</v>
      </c>
      <c r="I2072" s="19">
        <v>70</v>
      </c>
      <c r="J2072" s="13">
        <v>72</v>
      </c>
      <c r="K2072" s="14">
        <v>100</v>
      </c>
      <c r="L2072" s="22">
        <v>62.212371134020614</v>
      </c>
      <c r="M2072" s="1">
        <f t="shared" si="64"/>
        <v>62.212371134020614</v>
      </c>
      <c r="N2072" s="1" t="str">
        <f t="shared" si="65"/>
        <v>EQUAL</v>
      </c>
    </row>
    <row r="2073" spans="1:14" ht="15">
      <c r="A2073" s="11" t="s">
        <v>225</v>
      </c>
      <c r="B2073" s="11"/>
      <c r="C2073" s="11" t="s">
        <v>226</v>
      </c>
      <c r="D2073" s="11" t="str">
        <f>VLOOKUP(E2073,[1]region!$A:$B,2,FALSE)</f>
        <v>PG</v>
      </c>
      <c r="E2073" s="11" t="str">
        <f>IFERROR(VLOOKUP(C2073,Sheet1!C:D,2,FALSE),C2073)</f>
        <v>Papua New Guinea</v>
      </c>
      <c r="F2073" s="12">
        <v>2001</v>
      </c>
      <c r="G2073" s="5">
        <v>21.649484536082475</v>
      </c>
      <c r="H2073" s="6">
        <v>74</v>
      </c>
      <c r="I2073" s="19">
        <v>70</v>
      </c>
      <c r="J2073" s="13">
        <v>72</v>
      </c>
      <c r="K2073" s="14">
        <v>100</v>
      </c>
      <c r="L2073" s="22">
        <v>62.212371134020614</v>
      </c>
      <c r="M2073" s="1">
        <f t="shared" si="64"/>
        <v>62.212371134020614</v>
      </c>
      <c r="N2073" s="1" t="str">
        <f t="shared" si="65"/>
        <v>EQUAL</v>
      </c>
    </row>
    <row r="2074" spans="1:14" ht="15">
      <c r="A2074" s="11" t="s">
        <v>225</v>
      </c>
      <c r="B2074" s="11"/>
      <c r="C2074" s="11" t="s">
        <v>226</v>
      </c>
      <c r="D2074" s="11" t="str">
        <f>VLOOKUP(E2074,[1]region!$A:$B,2,FALSE)</f>
        <v>PG</v>
      </c>
      <c r="E2074" s="11" t="str">
        <f>IFERROR(VLOOKUP(C2074,Sheet1!C:D,2,FALSE),C2074)</f>
        <v>Papua New Guinea</v>
      </c>
      <c r="F2074" s="12">
        <v>2002</v>
      </c>
      <c r="G2074" s="5">
        <v>21.649484536082475</v>
      </c>
      <c r="H2074" s="6">
        <v>74</v>
      </c>
      <c r="I2074" s="19">
        <v>70</v>
      </c>
      <c r="J2074" s="13">
        <v>72</v>
      </c>
      <c r="K2074" s="14">
        <v>100</v>
      </c>
      <c r="L2074" s="22">
        <v>62.212371134020614</v>
      </c>
      <c r="M2074" s="1">
        <f t="shared" si="64"/>
        <v>62.212371134020614</v>
      </c>
      <c r="N2074" s="1" t="str">
        <f t="shared" si="65"/>
        <v>EQUAL</v>
      </c>
    </row>
    <row r="2075" spans="1:14" ht="15">
      <c r="A2075" s="11" t="s">
        <v>225</v>
      </c>
      <c r="B2075" s="11"/>
      <c r="C2075" s="11" t="s">
        <v>226</v>
      </c>
      <c r="D2075" s="11" t="str">
        <f>VLOOKUP(E2075,[1]region!$A:$B,2,FALSE)</f>
        <v>PG</v>
      </c>
      <c r="E2075" s="11" t="str">
        <f>IFERROR(VLOOKUP(C2075,Sheet1!C:D,2,FALSE),C2075)</f>
        <v>Papua New Guinea</v>
      </c>
      <c r="F2075" s="12">
        <v>2003</v>
      </c>
      <c r="G2075" s="5">
        <v>21.649484536082475</v>
      </c>
      <c r="H2075" s="6">
        <v>71</v>
      </c>
      <c r="I2075" s="19">
        <v>70</v>
      </c>
      <c r="J2075" s="13">
        <v>72</v>
      </c>
      <c r="K2075" s="14">
        <v>100</v>
      </c>
      <c r="L2075" s="22">
        <v>61.462371134020614</v>
      </c>
      <c r="M2075" s="1">
        <f t="shared" si="64"/>
        <v>61.462371134020614</v>
      </c>
      <c r="N2075" s="1" t="str">
        <f t="shared" si="65"/>
        <v>EQUAL</v>
      </c>
    </row>
    <row r="2076" spans="1:14" ht="15">
      <c r="A2076" s="11" t="s">
        <v>225</v>
      </c>
      <c r="B2076" s="11"/>
      <c r="C2076" s="11" t="s">
        <v>226</v>
      </c>
      <c r="D2076" s="11" t="str">
        <f>VLOOKUP(E2076,[1]region!$A:$B,2,FALSE)</f>
        <v>PG</v>
      </c>
      <c r="E2076" s="11" t="str">
        <f>IFERROR(VLOOKUP(C2076,Sheet1!C:D,2,FALSE),C2076)</f>
        <v>Papua New Guinea</v>
      </c>
      <c r="F2076" s="12">
        <v>2004</v>
      </c>
      <c r="G2076" s="5">
        <v>26.804123711340207</v>
      </c>
      <c r="H2076" s="6">
        <v>64</v>
      </c>
      <c r="I2076" s="19">
        <v>70</v>
      </c>
      <c r="J2076" s="13">
        <v>72</v>
      </c>
      <c r="K2076" s="14">
        <v>100</v>
      </c>
      <c r="L2076" s="22">
        <v>61.001030927835046</v>
      </c>
      <c r="M2076" s="1">
        <f t="shared" si="64"/>
        <v>61.001030927835046</v>
      </c>
      <c r="N2076" s="1" t="str">
        <f t="shared" si="65"/>
        <v>EQUAL</v>
      </c>
    </row>
    <row r="2077" spans="1:14" ht="15">
      <c r="A2077" s="11" t="s">
        <v>225</v>
      </c>
      <c r="B2077" s="11"/>
      <c r="C2077" s="11" t="s">
        <v>226</v>
      </c>
      <c r="D2077" s="11" t="str">
        <f>VLOOKUP(E2077,[1]region!$A:$B,2,FALSE)</f>
        <v>PG</v>
      </c>
      <c r="E2077" s="11" t="str">
        <f>IFERROR(VLOOKUP(C2077,Sheet1!C:D,2,FALSE),C2077)</f>
        <v>Papua New Guinea</v>
      </c>
      <c r="F2077" s="12">
        <v>2005</v>
      </c>
      <c r="G2077" s="5">
        <v>23.711340206185564</v>
      </c>
      <c r="H2077" s="6">
        <v>64</v>
      </c>
      <c r="I2077" s="19">
        <v>70</v>
      </c>
      <c r="J2077" s="13">
        <v>72</v>
      </c>
      <c r="K2077" s="14">
        <v>100</v>
      </c>
      <c r="L2077" s="22">
        <v>60.227835051546393</v>
      </c>
      <c r="M2077" s="1">
        <f t="shared" si="64"/>
        <v>60.227835051546393</v>
      </c>
      <c r="N2077" s="1" t="str">
        <f t="shared" si="65"/>
        <v>EQUAL</v>
      </c>
    </row>
    <row r="2078" spans="1:14" ht="15">
      <c r="A2078" s="11" t="s">
        <v>225</v>
      </c>
      <c r="B2078" s="11"/>
      <c r="C2078" s="11" t="s">
        <v>226</v>
      </c>
      <c r="D2078" s="11" t="str">
        <f>VLOOKUP(E2078,[1]region!$A:$B,2,FALSE)</f>
        <v>PG</v>
      </c>
      <c r="E2078" s="11" t="str">
        <f>IFERROR(VLOOKUP(C2078,Sheet1!C:D,2,FALSE),C2078)</f>
        <v>Papua New Guinea</v>
      </c>
      <c r="F2078" s="12">
        <v>2006</v>
      </c>
      <c r="G2078" s="5">
        <v>24.742268041237114</v>
      </c>
      <c r="H2078" s="6">
        <v>62</v>
      </c>
      <c r="I2078" s="19">
        <v>70</v>
      </c>
      <c r="J2078" s="13">
        <v>72</v>
      </c>
      <c r="K2078" s="14">
        <v>100</v>
      </c>
      <c r="L2078" s="22">
        <v>59.985567010309275</v>
      </c>
      <c r="M2078" s="1">
        <f t="shared" si="64"/>
        <v>59.985567010309275</v>
      </c>
      <c r="N2078" s="1" t="str">
        <f t="shared" si="65"/>
        <v>EQUAL</v>
      </c>
    </row>
    <row r="2079" spans="1:14" ht="15">
      <c r="A2079" s="11" t="s">
        <v>225</v>
      </c>
      <c r="B2079" s="11"/>
      <c r="C2079" s="11" t="s">
        <v>226</v>
      </c>
      <c r="D2079" s="11" t="str">
        <f>VLOOKUP(E2079,[1]region!$A:$B,2,FALSE)</f>
        <v>PG</v>
      </c>
      <c r="E2079" s="11" t="str">
        <f>IFERROR(VLOOKUP(C2079,Sheet1!C:D,2,FALSE),C2079)</f>
        <v>Papua New Guinea</v>
      </c>
      <c r="F2079" s="12">
        <v>2007</v>
      </c>
      <c r="G2079" s="5">
        <v>20.618556701030926</v>
      </c>
      <c r="H2079" s="6">
        <v>60</v>
      </c>
      <c r="I2079" s="19">
        <v>70</v>
      </c>
      <c r="J2079" s="13">
        <v>72</v>
      </c>
      <c r="K2079" s="14">
        <v>100</v>
      </c>
      <c r="L2079" s="22">
        <v>58.454639175257725</v>
      </c>
      <c r="M2079" s="1">
        <f t="shared" si="64"/>
        <v>58.454639175257725</v>
      </c>
      <c r="N2079" s="1" t="str">
        <f t="shared" si="65"/>
        <v>EQUAL</v>
      </c>
    </row>
    <row r="2080" spans="1:14" ht="15">
      <c r="A2080" s="11" t="s">
        <v>225</v>
      </c>
      <c r="B2080" s="11"/>
      <c r="C2080" s="11" t="s">
        <v>226</v>
      </c>
      <c r="D2080" s="11" t="str">
        <f>VLOOKUP(E2080,[1]region!$A:$B,2,FALSE)</f>
        <v>PG</v>
      </c>
      <c r="E2080" s="11" t="str">
        <f>IFERROR(VLOOKUP(C2080,Sheet1!C:D,2,FALSE),C2080)</f>
        <v>Papua New Guinea</v>
      </c>
      <c r="F2080" s="12">
        <v>2008</v>
      </c>
      <c r="G2080" s="5">
        <v>20.618556701030926</v>
      </c>
      <c r="H2080" s="6">
        <v>59</v>
      </c>
      <c r="I2080" s="19">
        <v>70</v>
      </c>
      <c r="J2080" s="13">
        <v>72</v>
      </c>
      <c r="K2080" s="14">
        <v>100</v>
      </c>
      <c r="L2080" s="22">
        <v>58.204639175257725</v>
      </c>
      <c r="M2080" s="1">
        <f t="shared" si="64"/>
        <v>58.204639175257725</v>
      </c>
      <c r="N2080" s="1" t="str">
        <f t="shared" si="65"/>
        <v>EQUAL</v>
      </c>
    </row>
    <row r="2081" spans="1:14" ht="15">
      <c r="A2081" s="11" t="s">
        <v>225</v>
      </c>
      <c r="B2081" s="11"/>
      <c r="C2081" s="11" t="s">
        <v>226</v>
      </c>
      <c r="D2081" s="11" t="str">
        <f>VLOOKUP(E2081,[1]region!$A:$B,2,FALSE)</f>
        <v>PG</v>
      </c>
      <c r="E2081" s="11" t="str">
        <f>IFERROR(VLOOKUP(C2081,Sheet1!C:D,2,FALSE),C2081)</f>
        <v>Papua New Guinea</v>
      </c>
      <c r="F2081" s="12">
        <v>2009</v>
      </c>
      <c r="G2081" s="5">
        <v>21.649484536082475</v>
      </c>
      <c r="H2081" s="6">
        <v>59</v>
      </c>
      <c r="I2081" s="19">
        <v>70</v>
      </c>
      <c r="J2081" s="13">
        <v>72</v>
      </c>
      <c r="K2081" s="14">
        <v>100</v>
      </c>
      <c r="L2081" s="22">
        <v>58.462371134020614</v>
      </c>
      <c r="M2081" s="1">
        <f t="shared" si="64"/>
        <v>58.462371134020614</v>
      </c>
      <c r="N2081" s="1" t="str">
        <f t="shared" si="65"/>
        <v>EQUAL</v>
      </c>
    </row>
    <row r="2082" spans="1:14" ht="15">
      <c r="A2082" s="11" t="s">
        <v>225</v>
      </c>
      <c r="B2082" s="11"/>
      <c r="C2082" s="11" t="s">
        <v>226</v>
      </c>
      <c r="D2082" s="11" t="str">
        <f>VLOOKUP(E2082,[1]region!$A:$B,2,FALSE)</f>
        <v>PG</v>
      </c>
      <c r="E2082" s="11" t="str">
        <f>IFERROR(VLOOKUP(C2082,Sheet1!C:D,2,FALSE),C2082)</f>
        <v>Papua New Guinea</v>
      </c>
      <c r="F2082" s="12">
        <v>2010</v>
      </c>
      <c r="G2082" s="5">
        <v>21.649484536082475</v>
      </c>
      <c r="H2082" s="6">
        <v>59</v>
      </c>
      <c r="I2082" s="19">
        <v>70</v>
      </c>
      <c r="J2082" s="13">
        <v>72</v>
      </c>
      <c r="K2082" s="14">
        <v>100</v>
      </c>
      <c r="L2082" s="22">
        <v>58.462371134020614</v>
      </c>
      <c r="M2082" s="1">
        <f t="shared" si="64"/>
        <v>58.462371134020614</v>
      </c>
      <c r="N2082" s="1" t="str">
        <f t="shared" si="65"/>
        <v>EQUAL</v>
      </c>
    </row>
    <row r="2083" spans="1:14" ht="15">
      <c r="A2083" s="11" t="s">
        <v>225</v>
      </c>
      <c r="B2083" s="11"/>
      <c r="C2083" s="11" t="s">
        <v>226</v>
      </c>
      <c r="D2083" s="11" t="str">
        <f>VLOOKUP(E2083,[1]region!$A:$B,2,FALSE)</f>
        <v>PG</v>
      </c>
      <c r="E2083" s="11" t="str">
        <f>IFERROR(VLOOKUP(C2083,Sheet1!C:D,2,FALSE),C2083)</f>
        <v>Papua New Guinea</v>
      </c>
      <c r="F2083" s="12">
        <v>2011</v>
      </c>
      <c r="G2083" s="5">
        <v>22.324628865979385</v>
      </c>
      <c r="H2083" s="6">
        <v>59</v>
      </c>
      <c r="I2083" s="19">
        <v>70</v>
      </c>
      <c r="J2083" s="13">
        <v>72</v>
      </c>
      <c r="K2083" s="14">
        <v>100</v>
      </c>
      <c r="L2083" s="22">
        <v>58.631157216494842</v>
      </c>
      <c r="M2083" s="1">
        <f t="shared" si="64"/>
        <v>58.631157216494842</v>
      </c>
      <c r="N2083" s="1" t="str">
        <f t="shared" si="65"/>
        <v>EQUAL</v>
      </c>
    </row>
    <row r="2084" spans="1:14" ht="15">
      <c r="A2084" s="11" t="s">
        <v>225</v>
      </c>
      <c r="B2084" s="11"/>
      <c r="C2084" s="11" t="s">
        <v>226</v>
      </c>
      <c r="D2084" s="11" t="str">
        <f>VLOOKUP(E2084,[1]region!$A:$B,2,FALSE)</f>
        <v>PG</v>
      </c>
      <c r="E2084" s="11" t="str">
        <f>IFERROR(VLOOKUP(C2084,Sheet1!C:D,2,FALSE),C2084)</f>
        <v>Papua New Guinea</v>
      </c>
      <c r="F2084" s="12">
        <v>2012</v>
      </c>
      <c r="G2084" s="5">
        <v>25.773195876288657</v>
      </c>
      <c r="H2084" s="6">
        <v>59</v>
      </c>
      <c r="I2084" s="19">
        <v>75</v>
      </c>
      <c r="J2084" s="13">
        <v>86</v>
      </c>
      <c r="K2084" s="14">
        <v>100</v>
      </c>
      <c r="L2084" s="22">
        <v>62.843298969072158</v>
      </c>
      <c r="M2084" s="1">
        <f t="shared" si="64"/>
        <v>62.843298969072158</v>
      </c>
      <c r="N2084" s="1" t="str">
        <f t="shared" si="65"/>
        <v>EQUAL</v>
      </c>
    </row>
    <row r="2085" spans="1:14" ht="15">
      <c r="A2085" s="11" t="s">
        <v>225</v>
      </c>
      <c r="B2085" s="11"/>
      <c r="C2085" s="11" t="s">
        <v>226</v>
      </c>
      <c r="D2085" s="11" t="str">
        <f>VLOOKUP(E2085,[1]region!$A:$B,2,FALSE)</f>
        <v>PG</v>
      </c>
      <c r="E2085" s="11" t="str">
        <f>IFERROR(VLOOKUP(C2085,Sheet1!C:D,2,FALSE),C2085)</f>
        <v>Papua New Guinea</v>
      </c>
      <c r="F2085" s="12">
        <v>2013</v>
      </c>
      <c r="G2085" s="5">
        <v>25.773195876288657</v>
      </c>
      <c r="H2085" s="6">
        <v>60</v>
      </c>
      <c r="I2085" s="19">
        <v>75</v>
      </c>
      <c r="J2085" s="13">
        <v>86</v>
      </c>
      <c r="K2085" s="14">
        <v>100</v>
      </c>
      <c r="L2085" s="22">
        <v>63.093298969072158</v>
      </c>
      <c r="M2085" s="1">
        <f t="shared" si="64"/>
        <v>63.093298969072158</v>
      </c>
      <c r="N2085" s="1" t="str">
        <f t="shared" si="65"/>
        <v>EQUAL</v>
      </c>
    </row>
    <row r="2086" spans="1:14" ht="15">
      <c r="A2086" s="11" t="s">
        <v>225</v>
      </c>
      <c r="B2086" s="11"/>
      <c r="C2086" s="11" t="s">
        <v>226</v>
      </c>
      <c r="D2086" s="11" t="str">
        <f>VLOOKUP(E2086,[1]region!$A:$B,2,FALSE)</f>
        <v>PG</v>
      </c>
      <c r="E2086" s="11" t="str">
        <f>IFERROR(VLOOKUP(C2086,Sheet1!C:D,2,FALSE),C2086)</f>
        <v>Papua New Guinea</v>
      </c>
      <c r="F2086" s="12">
        <v>2014</v>
      </c>
      <c r="G2086" s="5">
        <v>25.773195876288657</v>
      </c>
      <c r="H2086" s="6">
        <v>59</v>
      </c>
      <c r="I2086" s="19">
        <v>75</v>
      </c>
      <c r="J2086" s="13">
        <v>86</v>
      </c>
      <c r="K2086" s="14">
        <v>100</v>
      </c>
      <c r="L2086" s="22">
        <v>62.843298969072158</v>
      </c>
      <c r="M2086" s="1">
        <f t="shared" si="64"/>
        <v>62.843298969072158</v>
      </c>
      <c r="N2086" s="1" t="str">
        <f t="shared" si="65"/>
        <v>EQUAL</v>
      </c>
    </row>
    <row r="2087" spans="1:14" ht="15">
      <c r="A2087" s="11" t="s">
        <v>225</v>
      </c>
      <c r="B2087" s="11"/>
      <c r="C2087" s="11" t="s">
        <v>226</v>
      </c>
      <c r="D2087" s="11" t="str">
        <f>VLOOKUP(E2087,[1]region!$A:$B,2,FALSE)</f>
        <v>PG</v>
      </c>
      <c r="E2087" s="11" t="str">
        <f>IFERROR(VLOOKUP(C2087,Sheet1!C:D,2,FALSE),C2087)</f>
        <v>Papua New Guinea</v>
      </c>
      <c r="F2087" s="12">
        <v>2015</v>
      </c>
      <c r="G2087" s="5">
        <v>25.773195876288657</v>
      </c>
      <c r="H2087" s="6">
        <v>59</v>
      </c>
      <c r="I2087" s="19">
        <v>75</v>
      </c>
      <c r="J2087" s="13">
        <v>86</v>
      </c>
      <c r="K2087" s="14">
        <v>100</v>
      </c>
      <c r="L2087" s="22">
        <v>62.843298969072158</v>
      </c>
      <c r="M2087" s="1">
        <f t="shared" si="64"/>
        <v>62.843298969072158</v>
      </c>
      <c r="N2087" s="1" t="str">
        <f t="shared" si="65"/>
        <v>EQUAL</v>
      </c>
    </row>
    <row r="2088" spans="1:14" ht="15">
      <c r="A2088" s="11" t="s">
        <v>225</v>
      </c>
      <c r="B2088" s="11"/>
      <c r="C2088" s="11" t="s">
        <v>226</v>
      </c>
      <c r="D2088" s="11" t="str">
        <f>VLOOKUP(E2088,[1]region!$A:$B,2,FALSE)</f>
        <v>PG</v>
      </c>
      <c r="E2088" s="11" t="str">
        <f>IFERROR(VLOOKUP(C2088,Sheet1!C:D,2,FALSE),C2088)</f>
        <v>Papua New Guinea</v>
      </c>
      <c r="F2088" s="12">
        <v>2016</v>
      </c>
      <c r="G2088" s="5">
        <v>28.865979381443296</v>
      </c>
      <c r="H2088" s="6">
        <v>64</v>
      </c>
      <c r="I2088" s="19">
        <v>75</v>
      </c>
      <c r="J2088" s="13">
        <v>86</v>
      </c>
      <c r="K2088" s="14">
        <v>100</v>
      </c>
      <c r="L2088" s="22">
        <v>64.866494845360819</v>
      </c>
      <c r="M2088" s="1">
        <f t="shared" si="64"/>
        <v>64.866494845360819</v>
      </c>
      <c r="N2088" s="1" t="str">
        <f t="shared" si="65"/>
        <v>EQUAL</v>
      </c>
    </row>
    <row r="2089" spans="1:14" ht="15">
      <c r="A2089" s="11" t="s">
        <v>225</v>
      </c>
      <c r="B2089" s="11"/>
      <c r="C2089" s="11" t="s">
        <v>226</v>
      </c>
      <c r="D2089" s="11" t="str">
        <f>VLOOKUP(E2089,[1]region!$A:$B,2,FALSE)</f>
        <v>PG</v>
      </c>
      <c r="E2089" s="11" t="str">
        <f>IFERROR(VLOOKUP(C2089,Sheet1!C:D,2,FALSE),C2089)</f>
        <v>Papua New Guinea</v>
      </c>
      <c r="F2089" s="12">
        <v>2017</v>
      </c>
      <c r="G2089" s="5">
        <v>29.896907216494846</v>
      </c>
      <c r="H2089" s="15">
        <v>63</v>
      </c>
      <c r="I2089" s="19">
        <v>75</v>
      </c>
      <c r="J2089" s="13">
        <v>86</v>
      </c>
      <c r="K2089" s="14">
        <v>100</v>
      </c>
      <c r="L2089" s="22">
        <v>64.874226804123708</v>
      </c>
      <c r="M2089" s="1">
        <f t="shared" si="64"/>
        <v>64.874226804123708</v>
      </c>
      <c r="N2089" s="1" t="str">
        <f t="shared" si="65"/>
        <v>EQUAL</v>
      </c>
    </row>
    <row r="2090" spans="1:14" ht="15">
      <c r="A2090" s="11" t="s">
        <v>219</v>
      </c>
      <c r="B2090" s="11"/>
      <c r="C2090" s="11" t="s">
        <v>220</v>
      </c>
      <c r="D2090" s="11" t="str">
        <f>VLOOKUP(E2090,[1]region!$A:$B,2,FALSE)</f>
        <v>PY</v>
      </c>
      <c r="E2090" s="11" t="str">
        <f>IFERROR(VLOOKUP(C2090,Sheet1!C:D,2,FALSE),C2090)</f>
        <v>Paraguay</v>
      </c>
      <c r="F2090" s="12">
        <v>2000</v>
      </c>
      <c r="G2090" s="5">
        <v>17.525773195876287</v>
      </c>
      <c r="H2090" s="6">
        <v>59</v>
      </c>
      <c r="I2090" s="19">
        <v>85</v>
      </c>
      <c r="J2090" s="13">
        <v>100</v>
      </c>
      <c r="K2090" s="14">
        <v>100</v>
      </c>
      <c r="L2090" s="22">
        <v>65.381443298969074</v>
      </c>
      <c r="M2090" s="1">
        <f t="shared" si="64"/>
        <v>65.381443298969074</v>
      </c>
      <c r="N2090" s="1" t="str">
        <f t="shared" si="65"/>
        <v>EQUAL</v>
      </c>
    </row>
    <row r="2091" spans="1:14" ht="15">
      <c r="A2091" s="11" t="s">
        <v>219</v>
      </c>
      <c r="B2091" s="11"/>
      <c r="C2091" s="11" t="s">
        <v>220</v>
      </c>
      <c r="D2091" s="11" t="str">
        <f>VLOOKUP(E2091,[1]region!$A:$B,2,FALSE)</f>
        <v>PY</v>
      </c>
      <c r="E2091" s="11" t="str">
        <f>IFERROR(VLOOKUP(C2091,Sheet1!C:D,2,FALSE),C2091)</f>
        <v>Paraguay</v>
      </c>
      <c r="F2091" s="12">
        <v>2001</v>
      </c>
      <c r="G2091" s="5">
        <v>17.525773195876287</v>
      </c>
      <c r="H2091" s="6">
        <v>59</v>
      </c>
      <c r="I2091" s="19">
        <v>85</v>
      </c>
      <c r="J2091" s="13">
        <v>100</v>
      </c>
      <c r="K2091" s="14">
        <v>100</v>
      </c>
      <c r="L2091" s="22">
        <v>65.381443298969074</v>
      </c>
      <c r="M2091" s="1">
        <f t="shared" si="64"/>
        <v>65.381443298969074</v>
      </c>
      <c r="N2091" s="1" t="str">
        <f t="shared" si="65"/>
        <v>EQUAL</v>
      </c>
    </row>
    <row r="2092" spans="1:14" ht="15">
      <c r="A2092" s="11" t="s">
        <v>219</v>
      </c>
      <c r="B2092" s="11"/>
      <c r="C2092" s="11" t="s">
        <v>220</v>
      </c>
      <c r="D2092" s="11" t="str">
        <f>VLOOKUP(E2092,[1]region!$A:$B,2,FALSE)</f>
        <v>PY</v>
      </c>
      <c r="E2092" s="11" t="str">
        <f>IFERROR(VLOOKUP(C2092,Sheet1!C:D,2,FALSE),C2092)</f>
        <v>Paraguay</v>
      </c>
      <c r="F2092" s="12">
        <v>2002</v>
      </c>
      <c r="G2092" s="5">
        <v>17.525773195876287</v>
      </c>
      <c r="H2092" s="6">
        <v>59</v>
      </c>
      <c r="I2092" s="19">
        <v>85</v>
      </c>
      <c r="J2092" s="13">
        <v>100</v>
      </c>
      <c r="K2092" s="14">
        <v>100</v>
      </c>
      <c r="L2092" s="22">
        <v>65.381443298969074</v>
      </c>
      <c r="M2092" s="1">
        <f t="shared" si="64"/>
        <v>65.381443298969074</v>
      </c>
      <c r="N2092" s="1" t="str">
        <f t="shared" si="65"/>
        <v>EQUAL</v>
      </c>
    </row>
    <row r="2093" spans="1:14" ht="15">
      <c r="A2093" s="11" t="s">
        <v>219</v>
      </c>
      <c r="B2093" s="11"/>
      <c r="C2093" s="11" t="s">
        <v>220</v>
      </c>
      <c r="D2093" s="11" t="str">
        <f>VLOOKUP(E2093,[1]region!$A:$B,2,FALSE)</f>
        <v>PY</v>
      </c>
      <c r="E2093" s="11" t="str">
        <f>IFERROR(VLOOKUP(C2093,Sheet1!C:D,2,FALSE),C2093)</f>
        <v>Paraguay</v>
      </c>
      <c r="F2093" s="12">
        <v>2003</v>
      </c>
      <c r="G2093" s="5">
        <v>16.494845360824741</v>
      </c>
      <c r="H2093" s="6">
        <v>64</v>
      </c>
      <c r="I2093" s="19">
        <v>90</v>
      </c>
      <c r="J2093" s="13">
        <v>100</v>
      </c>
      <c r="K2093" s="14">
        <v>100</v>
      </c>
      <c r="L2093" s="22">
        <v>67.623711340206185</v>
      </c>
      <c r="M2093" s="1">
        <f t="shared" si="64"/>
        <v>67.623711340206185</v>
      </c>
      <c r="N2093" s="1" t="str">
        <f t="shared" si="65"/>
        <v>EQUAL</v>
      </c>
    </row>
    <row r="2094" spans="1:14" ht="15">
      <c r="A2094" s="11" t="s">
        <v>219</v>
      </c>
      <c r="B2094" s="11"/>
      <c r="C2094" s="11" t="s">
        <v>220</v>
      </c>
      <c r="D2094" s="11" t="str">
        <f>VLOOKUP(E2094,[1]region!$A:$B,2,FALSE)</f>
        <v>PY</v>
      </c>
      <c r="E2094" s="11" t="str">
        <f>IFERROR(VLOOKUP(C2094,Sheet1!C:D,2,FALSE),C2094)</f>
        <v>Paraguay</v>
      </c>
      <c r="F2094" s="12">
        <v>2004</v>
      </c>
      <c r="G2094" s="5">
        <v>19.587628865979383</v>
      </c>
      <c r="H2094" s="6">
        <v>63</v>
      </c>
      <c r="I2094" s="19">
        <v>90</v>
      </c>
      <c r="J2094" s="13">
        <v>100</v>
      </c>
      <c r="K2094" s="14">
        <v>100</v>
      </c>
      <c r="L2094" s="22">
        <v>68.146907216494839</v>
      </c>
      <c r="M2094" s="1">
        <f t="shared" si="64"/>
        <v>68.146907216494839</v>
      </c>
      <c r="N2094" s="1" t="str">
        <f t="shared" si="65"/>
        <v>EQUAL</v>
      </c>
    </row>
    <row r="2095" spans="1:14" ht="15">
      <c r="A2095" s="11" t="s">
        <v>219</v>
      </c>
      <c r="B2095" s="11"/>
      <c r="C2095" s="11" t="s">
        <v>220</v>
      </c>
      <c r="D2095" s="11" t="str">
        <f>VLOOKUP(E2095,[1]region!$A:$B,2,FALSE)</f>
        <v>PY</v>
      </c>
      <c r="E2095" s="11" t="str">
        <f>IFERROR(VLOOKUP(C2095,Sheet1!C:D,2,FALSE),C2095)</f>
        <v>Paraguay</v>
      </c>
      <c r="F2095" s="12">
        <v>2005</v>
      </c>
      <c r="G2095" s="5">
        <v>21.649484536082475</v>
      </c>
      <c r="H2095" s="6">
        <v>63</v>
      </c>
      <c r="I2095" s="19">
        <v>90</v>
      </c>
      <c r="J2095" s="13">
        <v>100</v>
      </c>
      <c r="K2095" s="14">
        <v>100</v>
      </c>
      <c r="L2095" s="22">
        <v>68.662371134020617</v>
      </c>
      <c r="M2095" s="1">
        <f t="shared" si="64"/>
        <v>68.662371134020617</v>
      </c>
      <c r="N2095" s="1" t="str">
        <f t="shared" si="65"/>
        <v>EQUAL</v>
      </c>
    </row>
    <row r="2096" spans="1:14" ht="15">
      <c r="A2096" s="11" t="s">
        <v>219</v>
      </c>
      <c r="B2096" s="11"/>
      <c r="C2096" s="11" t="s">
        <v>220</v>
      </c>
      <c r="D2096" s="11" t="str">
        <f>VLOOKUP(E2096,[1]region!$A:$B,2,FALSE)</f>
        <v>PY</v>
      </c>
      <c r="E2096" s="11" t="str">
        <f>IFERROR(VLOOKUP(C2096,Sheet1!C:D,2,FALSE),C2096)</f>
        <v>Paraguay</v>
      </c>
      <c r="F2096" s="12">
        <v>2006</v>
      </c>
      <c r="G2096" s="5">
        <v>26.804123711340207</v>
      </c>
      <c r="H2096" s="6">
        <v>63</v>
      </c>
      <c r="I2096" s="19">
        <v>90</v>
      </c>
      <c r="J2096" s="13">
        <v>100</v>
      </c>
      <c r="K2096" s="14">
        <v>100</v>
      </c>
      <c r="L2096" s="22">
        <v>69.951030927835049</v>
      </c>
      <c r="M2096" s="1">
        <f t="shared" si="64"/>
        <v>69.951030927835049</v>
      </c>
      <c r="N2096" s="1" t="str">
        <f t="shared" si="65"/>
        <v>EQUAL</v>
      </c>
    </row>
    <row r="2097" spans="1:14" ht="15">
      <c r="A2097" s="11" t="s">
        <v>219</v>
      </c>
      <c r="B2097" s="11"/>
      <c r="C2097" s="11" t="s">
        <v>220</v>
      </c>
      <c r="D2097" s="11" t="str">
        <f>VLOOKUP(E2097,[1]region!$A:$B,2,FALSE)</f>
        <v>PY</v>
      </c>
      <c r="E2097" s="11" t="str">
        <f>IFERROR(VLOOKUP(C2097,Sheet1!C:D,2,FALSE),C2097)</f>
        <v>Paraguay</v>
      </c>
      <c r="F2097" s="12">
        <v>2007</v>
      </c>
      <c r="G2097" s="5">
        <v>24.742268041237114</v>
      </c>
      <c r="H2097" s="6">
        <v>62</v>
      </c>
      <c r="I2097" s="19">
        <v>90</v>
      </c>
      <c r="J2097" s="13">
        <v>100</v>
      </c>
      <c r="K2097" s="14">
        <v>100</v>
      </c>
      <c r="L2097" s="22">
        <v>69.185567010309285</v>
      </c>
      <c r="M2097" s="1">
        <f t="shared" si="64"/>
        <v>69.185567010309285</v>
      </c>
      <c r="N2097" s="1" t="str">
        <f t="shared" si="65"/>
        <v>EQUAL</v>
      </c>
    </row>
    <row r="2098" spans="1:14" ht="15">
      <c r="A2098" s="11" t="s">
        <v>219</v>
      </c>
      <c r="B2098" s="11"/>
      <c r="C2098" s="11" t="s">
        <v>220</v>
      </c>
      <c r="D2098" s="11" t="str">
        <f>VLOOKUP(E2098,[1]region!$A:$B,2,FALSE)</f>
        <v>PY</v>
      </c>
      <c r="E2098" s="11" t="str">
        <f>IFERROR(VLOOKUP(C2098,Sheet1!C:D,2,FALSE),C2098)</f>
        <v>Paraguay</v>
      </c>
      <c r="F2098" s="12">
        <v>2008</v>
      </c>
      <c r="G2098" s="5">
        <v>24.742268041237114</v>
      </c>
      <c r="H2098" s="6">
        <v>64</v>
      </c>
      <c r="I2098" s="19">
        <v>90</v>
      </c>
      <c r="J2098" s="13">
        <v>100</v>
      </c>
      <c r="K2098" s="14">
        <v>100</v>
      </c>
      <c r="L2098" s="22">
        <v>69.685567010309285</v>
      </c>
      <c r="M2098" s="1">
        <f t="shared" si="64"/>
        <v>69.685567010309285</v>
      </c>
      <c r="N2098" s="1" t="str">
        <f t="shared" si="65"/>
        <v>EQUAL</v>
      </c>
    </row>
    <row r="2099" spans="1:14" ht="15">
      <c r="A2099" s="11" t="s">
        <v>219</v>
      </c>
      <c r="B2099" s="11"/>
      <c r="C2099" s="11" t="s">
        <v>220</v>
      </c>
      <c r="D2099" s="11" t="str">
        <f>VLOOKUP(E2099,[1]region!$A:$B,2,FALSE)</f>
        <v>PY</v>
      </c>
      <c r="E2099" s="11" t="str">
        <f>IFERROR(VLOOKUP(C2099,Sheet1!C:D,2,FALSE),C2099)</f>
        <v>Paraguay</v>
      </c>
      <c r="F2099" s="12">
        <v>2009</v>
      </c>
      <c r="G2099" s="5">
        <v>21.649484536082475</v>
      </c>
      <c r="H2099" s="6">
        <v>64</v>
      </c>
      <c r="I2099" s="19">
        <v>90</v>
      </c>
      <c r="J2099" s="13">
        <v>100</v>
      </c>
      <c r="K2099" s="14">
        <v>100</v>
      </c>
      <c r="L2099" s="22">
        <v>68.912371134020617</v>
      </c>
      <c r="M2099" s="1">
        <f t="shared" si="64"/>
        <v>68.912371134020617</v>
      </c>
      <c r="N2099" s="1" t="str">
        <f t="shared" si="65"/>
        <v>EQUAL</v>
      </c>
    </row>
    <row r="2100" spans="1:14" ht="15">
      <c r="A2100" s="11" t="s">
        <v>219</v>
      </c>
      <c r="B2100" s="11"/>
      <c r="C2100" s="11" t="s">
        <v>220</v>
      </c>
      <c r="D2100" s="11" t="str">
        <f>VLOOKUP(E2100,[1]region!$A:$B,2,FALSE)</f>
        <v>PY</v>
      </c>
      <c r="E2100" s="11" t="str">
        <f>IFERROR(VLOOKUP(C2100,Sheet1!C:D,2,FALSE),C2100)</f>
        <v>Paraguay</v>
      </c>
      <c r="F2100" s="12">
        <v>2010</v>
      </c>
      <c r="G2100" s="5">
        <v>22.680412371134022</v>
      </c>
      <c r="H2100" s="6">
        <v>64</v>
      </c>
      <c r="I2100" s="19">
        <v>90</v>
      </c>
      <c r="J2100" s="13">
        <v>100</v>
      </c>
      <c r="K2100" s="14">
        <v>100</v>
      </c>
      <c r="L2100" s="22">
        <v>69.170103092783506</v>
      </c>
      <c r="M2100" s="1">
        <f t="shared" si="64"/>
        <v>69.170103092783506</v>
      </c>
      <c r="N2100" s="1" t="str">
        <f t="shared" si="65"/>
        <v>EQUAL</v>
      </c>
    </row>
    <row r="2101" spans="1:14" ht="15">
      <c r="A2101" s="11" t="s">
        <v>219</v>
      </c>
      <c r="B2101" s="11"/>
      <c r="C2101" s="11" t="s">
        <v>220</v>
      </c>
      <c r="D2101" s="11" t="str">
        <f>VLOOKUP(E2101,[1]region!$A:$B,2,FALSE)</f>
        <v>PY</v>
      </c>
      <c r="E2101" s="11" t="str">
        <f>IFERROR(VLOOKUP(C2101,Sheet1!C:D,2,FALSE),C2101)</f>
        <v>Paraguay</v>
      </c>
      <c r="F2101" s="12">
        <v>2011</v>
      </c>
      <c r="G2101" s="5">
        <v>22.862587628865981</v>
      </c>
      <c r="H2101" s="6">
        <v>64</v>
      </c>
      <c r="I2101" s="19">
        <v>90</v>
      </c>
      <c r="J2101" s="13">
        <v>100</v>
      </c>
      <c r="K2101" s="14">
        <v>100</v>
      </c>
      <c r="L2101" s="22">
        <v>69.215646907216495</v>
      </c>
      <c r="M2101" s="1">
        <f t="shared" si="64"/>
        <v>69.215646907216495</v>
      </c>
      <c r="N2101" s="1" t="str">
        <f t="shared" si="65"/>
        <v>EQUAL</v>
      </c>
    </row>
    <row r="2102" spans="1:14" ht="15">
      <c r="A2102" s="11" t="s">
        <v>219</v>
      </c>
      <c r="B2102" s="11"/>
      <c r="C2102" s="11" t="s">
        <v>220</v>
      </c>
      <c r="D2102" s="11" t="str">
        <f>VLOOKUP(E2102,[1]region!$A:$B,2,FALSE)</f>
        <v>PY</v>
      </c>
      <c r="E2102" s="11" t="str">
        <f>IFERROR(VLOOKUP(C2102,Sheet1!C:D,2,FALSE),C2102)</f>
        <v>Paraguay</v>
      </c>
      <c r="F2102" s="12">
        <v>2012</v>
      </c>
      <c r="G2102" s="5">
        <v>25.773195876288657</v>
      </c>
      <c r="H2102" s="6">
        <v>62</v>
      </c>
      <c r="I2102" s="19">
        <v>90</v>
      </c>
      <c r="J2102" s="13">
        <v>100</v>
      </c>
      <c r="K2102" s="14">
        <v>100</v>
      </c>
      <c r="L2102" s="22">
        <v>69.44329896907216</v>
      </c>
      <c r="M2102" s="1">
        <f t="shared" si="64"/>
        <v>69.44329896907216</v>
      </c>
      <c r="N2102" s="1" t="str">
        <f t="shared" si="65"/>
        <v>EQUAL</v>
      </c>
    </row>
    <row r="2103" spans="1:14" ht="15">
      <c r="A2103" s="11" t="s">
        <v>219</v>
      </c>
      <c r="B2103" s="11"/>
      <c r="C2103" s="11" t="s">
        <v>220</v>
      </c>
      <c r="D2103" s="11" t="str">
        <f>VLOOKUP(E2103,[1]region!$A:$B,2,FALSE)</f>
        <v>PY</v>
      </c>
      <c r="E2103" s="11" t="str">
        <f>IFERROR(VLOOKUP(C2103,Sheet1!C:D,2,FALSE),C2103)</f>
        <v>Paraguay</v>
      </c>
      <c r="F2103" s="12">
        <v>2013</v>
      </c>
      <c r="G2103" s="5">
        <v>24.742268041237114</v>
      </c>
      <c r="H2103" s="6">
        <v>61</v>
      </c>
      <c r="I2103" s="19">
        <v>95</v>
      </c>
      <c r="J2103" s="13">
        <v>100</v>
      </c>
      <c r="K2103" s="14">
        <v>100</v>
      </c>
      <c r="L2103" s="22">
        <v>70.185567010309285</v>
      </c>
      <c r="M2103" s="1">
        <f t="shared" si="64"/>
        <v>70.185567010309285</v>
      </c>
      <c r="N2103" s="1" t="str">
        <f t="shared" si="65"/>
        <v>EQUAL</v>
      </c>
    </row>
    <row r="2104" spans="1:14" ht="15">
      <c r="A2104" s="11" t="s">
        <v>219</v>
      </c>
      <c r="B2104" s="11"/>
      <c r="C2104" s="11" t="s">
        <v>220</v>
      </c>
      <c r="D2104" s="11" t="str">
        <f>VLOOKUP(E2104,[1]region!$A:$B,2,FALSE)</f>
        <v>PY</v>
      </c>
      <c r="E2104" s="11" t="str">
        <f>IFERROR(VLOOKUP(C2104,Sheet1!C:D,2,FALSE),C2104)</f>
        <v>Paraguay</v>
      </c>
      <c r="F2104" s="12">
        <v>2014</v>
      </c>
      <c r="G2104" s="5">
        <v>24.742268041237114</v>
      </c>
      <c r="H2104" s="6">
        <v>65</v>
      </c>
      <c r="I2104" s="19">
        <v>95</v>
      </c>
      <c r="J2104" s="13">
        <v>100</v>
      </c>
      <c r="K2104" s="14">
        <v>100</v>
      </c>
      <c r="L2104" s="22">
        <v>71.185567010309285</v>
      </c>
      <c r="M2104" s="1">
        <f t="shared" si="64"/>
        <v>71.185567010309285</v>
      </c>
      <c r="N2104" s="1" t="str">
        <f t="shared" si="65"/>
        <v>EQUAL</v>
      </c>
    </row>
    <row r="2105" spans="1:14" ht="15">
      <c r="A2105" s="11" t="s">
        <v>219</v>
      </c>
      <c r="B2105" s="11"/>
      <c r="C2105" s="11" t="s">
        <v>220</v>
      </c>
      <c r="D2105" s="11" t="str">
        <f>VLOOKUP(E2105,[1]region!$A:$B,2,FALSE)</f>
        <v>PY</v>
      </c>
      <c r="E2105" s="11" t="str">
        <f>IFERROR(VLOOKUP(C2105,Sheet1!C:D,2,FALSE),C2105)</f>
        <v>Paraguay</v>
      </c>
      <c r="F2105" s="12">
        <v>2015</v>
      </c>
      <c r="G2105" s="5">
        <v>27.835051546391753</v>
      </c>
      <c r="H2105" s="6">
        <v>64</v>
      </c>
      <c r="I2105" s="19">
        <v>95</v>
      </c>
      <c r="J2105" s="13">
        <v>100</v>
      </c>
      <c r="K2105" s="14">
        <v>100</v>
      </c>
      <c r="L2105" s="22">
        <v>71.708762886597938</v>
      </c>
      <c r="M2105" s="1">
        <f t="shared" si="64"/>
        <v>71.708762886597938</v>
      </c>
      <c r="N2105" s="1" t="str">
        <f t="shared" si="65"/>
        <v>EQUAL</v>
      </c>
    </row>
    <row r="2106" spans="1:14" ht="15">
      <c r="A2106" s="11" t="s">
        <v>219</v>
      </c>
      <c r="B2106" s="11"/>
      <c r="C2106" s="11" t="s">
        <v>220</v>
      </c>
      <c r="D2106" s="11" t="str">
        <f>VLOOKUP(E2106,[1]region!$A:$B,2,FALSE)</f>
        <v>PY</v>
      </c>
      <c r="E2106" s="11" t="str">
        <f>IFERROR(VLOOKUP(C2106,Sheet1!C:D,2,FALSE),C2106)</f>
        <v>Paraguay</v>
      </c>
      <c r="F2106" s="12">
        <v>2016</v>
      </c>
      <c r="G2106" s="5">
        <v>30.927835051546392</v>
      </c>
      <c r="H2106" s="6">
        <v>64</v>
      </c>
      <c r="I2106" s="19">
        <v>95</v>
      </c>
      <c r="J2106" s="13">
        <v>100</v>
      </c>
      <c r="K2106" s="14">
        <v>100</v>
      </c>
      <c r="L2106" s="22">
        <v>72.481958762886592</v>
      </c>
      <c r="M2106" s="1">
        <f t="shared" si="64"/>
        <v>72.481958762886592</v>
      </c>
      <c r="N2106" s="1" t="str">
        <f t="shared" si="65"/>
        <v>EQUAL</v>
      </c>
    </row>
    <row r="2107" spans="1:14" ht="15">
      <c r="A2107" s="11" t="s">
        <v>219</v>
      </c>
      <c r="B2107" s="11"/>
      <c r="C2107" s="11" t="s">
        <v>220</v>
      </c>
      <c r="D2107" s="11" t="str">
        <f>VLOOKUP(E2107,[1]region!$A:$B,2,FALSE)</f>
        <v>PY</v>
      </c>
      <c r="E2107" s="11" t="str">
        <f>IFERROR(VLOOKUP(C2107,Sheet1!C:D,2,FALSE),C2107)</f>
        <v>Paraguay</v>
      </c>
      <c r="F2107" s="12">
        <v>2017</v>
      </c>
      <c r="G2107" s="5">
        <v>29.896907216494846</v>
      </c>
      <c r="H2107" s="15">
        <v>64</v>
      </c>
      <c r="I2107" s="19">
        <v>95</v>
      </c>
      <c r="J2107" s="13">
        <v>100</v>
      </c>
      <c r="K2107" s="14">
        <v>100</v>
      </c>
      <c r="L2107" s="22">
        <v>72.224226804123703</v>
      </c>
      <c r="M2107" s="1">
        <f t="shared" si="64"/>
        <v>72.224226804123703</v>
      </c>
      <c r="N2107" s="1" t="str">
        <f t="shared" si="65"/>
        <v>EQUAL</v>
      </c>
    </row>
    <row r="2108" spans="1:14" ht="15">
      <c r="A2108" s="11" t="s">
        <v>221</v>
      </c>
      <c r="B2108" s="11"/>
      <c r="C2108" s="11" t="s">
        <v>222</v>
      </c>
      <c r="D2108" s="11" t="str">
        <f>VLOOKUP(E2108,[1]region!$A:$B,2,FALSE)</f>
        <v>PE</v>
      </c>
      <c r="E2108" s="11" t="str">
        <f>IFERROR(VLOOKUP(C2108,Sheet1!C:D,2,FALSE),C2108)</f>
        <v>Peru</v>
      </c>
      <c r="F2108" s="12">
        <v>2000</v>
      </c>
      <c r="G2108" s="5">
        <v>41.237113402061851</v>
      </c>
      <c r="H2108" s="6">
        <v>75</v>
      </c>
      <c r="I2108" s="19">
        <v>75</v>
      </c>
      <c r="J2108" s="13">
        <v>100</v>
      </c>
      <c r="K2108" s="14">
        <v>100</v>
      </c>
      <c r="L2108" s="22">
        <v>72.809278350515456</v>
      </c>
      <c r="M2108" s="1">
        <f t="shared" si="64"/>
        <v>72.809278350515456</v>
      </c>
      <c r="N2108" s="1" t="str">
        <f t="shared" si="65"/>
        <v>EQUAL</v>
      </c>
    </row>
    <row r="2109" spans="1:14" ht="15">
      <c r="A2109" s="11" t="s">
        <v>221</v>
      </c>
      <c r="B2109" s="11"/>
      <c r="C2109" s="11" t="s">
        <v>222</v>
      </c>
      <c r="D2109" s="11" t="str">
        <f>VLOOKUP(E2109,[1]region!$A:$B,2,FALSE)</f>
        <v>PE</v>
      </c>
      <c r="E2109" s="11" t="str">
        <f>IFERROR(VLOOKUP(C2109,Sheet1!C:D,2,FALSE),C2109)</f>
        <v>Peru</v>
      </c>
      <c r="F2109" s="12">
        <v>2001</v>
      </c>
      <c r="G2109" s="5">
        <v>41.237113402061851</v>
      </c>
      <c r="H2109" s="6">
        <v>75</v>
      </c>
      <c r="I2109" s="19">
        <v>95</v>
      </c>
      <c r="J2109" s="13">
        <v>100</v>
      </c>
      <c r="K2109" s="14">
        <v>100</v>
      </c>
      <c r="L2109" s="22">
        <v>77.809278350515456</v>
      </c>
      <c r="M2109" s="1">
        <f t="shared" si="64"/>
        <v>77.809278350515456</v>
      </c>
      <c r="N2109" s="1" t="str">
        <f t="shared" si="65"/>
        <v>EQUAL</v>
      </c>
    </row>
    <row r="2110" spans="1:14" ht="15">
      <c r="A2110" s="11" t="s">
        <v>221</v>
      </c>
      <c r="B2110" s="11"/>
      <c r="C2110" s="11" t="s">
        <v>222</v>
      </c>
      <c r="D2110" s="11" t="str">
        <f>VLOOKUP(E2110,[1]region!$A:$B,2,FALSE)</f>
        <v>PE</v>
      </c>
      <c r="E2110" s="11" t="str">
        <f>IFERROR(VLOOKUP(C2110,Sheet1!C:D,2,FALSE),C2110)</f>
        <v>Peru</v>
      </c>
      <c r="F2110" s="12">
        <v>2002</v>
      </c>
      <c r="G2110" s="5">
        <v>41.237113402061851</v>
      </c>
      <c r="H2110" s="6">
        <v>75</v>
      </c>
      <c r="I2110" s="19">
        <v>95</v>
      </c>
      <c r="J2110" s="13">
        <v>100</v>
      </c>
      <c r="K2110" s="14">
        <v>100</v>
      </c>
      <c r="L2110" s="22">
        <v>77.809278350515456</v>
      </c>
      <c r="M2110" s="1">
        <f t="shared" si="64"/>
        <v>77.809278350515456</v>
      </c>
      <c r="N2110" s="1" t="str">
        <f t="shared" si="65"/>
        <v>EQUAL</v>
      </c>
    </row>
    <row r="2111" spans="1:14" ht="15">
      <c r="A2111" s="11" t="s">
        <v>221</v>
      </c>
      <c r="B2111" s="11"/>
      <c r="C2111" s="11" t="s">
        <v>222</v>
      </c>
      <c r="D2111" s="11" t="str">
        <f>VLOOKUP(E2111,[1]region!$A:$B,2,FALSE)</f>
        <v>PE</v>
      </c>
      <c r="E2111" s="11" t="str">
        <f>IFERROR(VLOOKUP(C2111,Sheet1!C:D,2,FALSE),C2111)</f>
        <v>Peru</v>
      </c>
      <c r="F2111" s="12">
        <v>2003</v>
      </c>
      <c r="G2111" s="5">
        <v>38.144329896907216</v>
      </c>
      <c r="H2111" s="6">
        <v>73</v>
      </c>
      <c r="I2111" s="19">
        <v>95</v>
      </c>
      <c r="J2111" s="13">
        <v>100</v>
      </c>
      <c r="K2111" s="14">
        <v>100</v>
      </c>
      <c r="L2111" s="22">
        <v>76.536082474226802</v>
      </c>
      <c r="M2111" s="1">
        <f t="shared" si="64"/>
        <v>76.536082474226802</v>
      </c>
      <c r="N2111" s="1" t="str">
        <f t="shared" si="65"/>
        <v>EQUAL</v>
      </c>
    </row>
    <row r="2112" spans="1:14" ht="15">
      <c r="A2112" s="11" t="s">
        <v>221</v>
      </c>
      <c r="B2112" s="11"/>
      <c r="C2112" s="11" t="s">
        <v>222</v>
      </c>
      <c r="D2112" s="11" t="str">
        <f>VLOOKUP(E2112,[1]region!$A:$B,2,FALSE)</f>
        <v>PE</v>
      </c>
      <c r="E2112" s="11" t="str">
        <f>IFERROR(VLOOKUP(C2112,Sheet1!C:D,2,FALSE),C2112)</f>
        <v>Peru</v>
      </c>
      <c r="F2112" s="12">
        <v>2004</v>
      </c>
      <c r="G2112" s="5">
        <v>36.082474226804123</v>
      </c>
      <c r="H2112" s="6">
        <v>73</v>
      </c>
      <c r="I2112" s="19">
        <v>95</v>
      </c>
      <c r="J2112" s="13">
        <v>100</v>
      </c>
      <c r="K2112" s="14">
        <v>100</v>
      </c>
      <c r="L2112" s="22">
        <v>76.020618556701038</v>
      </c>
      <c r="M2112" s="1">
        <f t="shared" si="64"/>
        <v>76.020618556701038</v>
      </c>
      <c r="N2112" s="1" t="str">
        <f t="shared" si="65"/>
        <v>EQUAL</v>
      </c>
    </row>
    <row r="2113" spans="1:14" ht="15">
      <c r="A2113" s="11" t="s">
        <v>221</v>
      </c>
      <c r="B2113" s="11"/>
      <c r="C2113" s="11" t="s">
        <v>222</v>
      </c>
      <c r="D2113" s="11" t="str">
        <f>VLOOKUP(E2113,[1]region!$A:$B,2,FALSE)</f>
        <v>PE</v>
      </c>
      <c r="E2113" s="11" t="str">
        <f>IFERROR(VLOOKUP(C2113,Sheet1!C:D,2,FALSE),C2113)</f>
        <v>Peru</v>
      </c>
      <c r="F2113" s="12">
        <v>2005</v>
      </c>
      <c r="G2113" s="5">
        <v>36.082474226804123</v>
      </c>
      <c r="H2113" s="6">
        <v>74</v>
      </c>
      <c r="I2113" s="19">
        <v>95</v>
      </c>
      <c r="J2113" s="13">
        <v>100</v>
      </c>
      <c r="K2113" s="14">
        <v>100</v>
      </c>
      <c r="L2113" s="22">
        <v>76.270618556701038</v>
      </c>
      <c r="M2113" s="1">
        <f t="shared" si="64"/>
        <v>76.270618556701038</v>
      </c>
      <c r="N2113" s="1" t="str">
        <f t="shared" si="65"/>
        <v>EQUAL</v>
      </c>
    </row>
    <row r="2114" spans="1:14" ht="15">
      <c r="A2114" s="11" t="s">
        <v>221</v>
      </c>
      <c r="B2114" s="11"/>
      <c r="C2114" s="11" t="s">
        <v>222</v>
      </c>
      <c r="D2114" s="11" t="str">
        <f>VLOOKUP(E2114,[1]region!$A:$B,2,FALSE)</f>
        <v>PE</v>
      </c>
      <c r="E2114" s="11" t="str">
        <f>IFERROR(VLOOKUP(C2114,Sheet1!C:D,2,FALSE),C2114)</f>
        <v>Peru</v>
      </c>
      <c r="F2114" s="12">
        <v>2006</v>
      </c>
      <c r="G2114" s="5">
        <v>34.020618556701031</v>
      </c>
      <c r="H2114" s="6">
        <v>73</v>
      </c>
      <c r="I2114" s="19">
        <v>95</v>
      </c>
      <c r="J2114" s="13">
        <v>100</v>
      </c>
      <c r="K2114" s="14">
        <v>100</v>
      </c>
      <c r="L2114" s="22">
        <v>75.505154639175259</v>
      </c>
      <c r="M2114" s="1">
        <f t="shared" si="64"/>
        <v>75.505154639175259</v>
      </c>
      <c r="N2114" s="1" t="str">
        <f t="shared" si="65"/>
        <v>EQUAL</v>
      </c>
    </row>
    <row r="2115" spans="1:14" ht="15">
      <c r="A2115" s="11" t="s">
        <v>221</v>
      </c>
      <c r="B2115" s="11"/>
      <c r="C2115" s="11" t="s">
        <v>222</v>
      </c>
      <c r="D2115" s="11" t="str">
        <f>VLOOKUP(E2115,[1]region!$A:$B,2,FALSE)</f>
        <v>PE</v>
      </c>
      <c r="E2115" s="11" t="str">
        <f>IFERROR(VLOOKUP(C2115,Sheet1!C:D,2,FALSE),C2115)</f>
        <v>Peru</v>
      </c>
      <c r="F2115" s="12">
        <v>2007</v>
      </c>
      <c r="G2115" s="5">
        <v>36.082474226804123</v>
      </c>
      <c r="H2115" s="6">
        <v>73</v>
      </c>
      <c r="I2115" s="19">
        <v>95</v>
      </c>
      <c r="J2115" s="13">
        <v>100</v>
      </c>
      <c r="K2115" s="14">
        <v>100</v>
      </c>
      <c r="L2115" s="22">
        <v>76.020618556701038</v>
      </c>
      <c r="M2115" s="1">
        <f t="shared" ref="M2115:M2178" si="66">G2115*0.25+H2115*0.25+I2115*0.25+J2115*0.15+K2115*0.1</f>
        <v>76.020618556701038</v>
      </c>
      <c r="N2115" s="1" t="str">
        <f t="shared" ref="N2115:N2178" si="67">IF(ABS(M2115-L2115)&lt;0.5,"EQUAL", "NOT EQUAL")</f>
        <v>EQUAL</v>
      </c>
    </row>
    <row r="2116" spans="1:14" ht="15">
      <c r="A2116" s="11" t="s">
        <v>221</v>
      </c>
      <c r="B2116" s="11"/>
      <c r="C2116" s="11" t="s">
        <v>222</v>
      </c>
      <c r="D2116" s="11" t="str">
        <f>VLOOKUP(E2116,[1]region!$A:$B,2,FALSE)</f>
        <v>PE</v>
      </c>
      <c r="E2116" s="11" t="str">
        <f>IFERROR(VLOOKUP(C2116,Sheet1!C:D,2,FALSE),C2116)</f>
        <v>Peru</v>
      </c>
      <c r="F2116" s="12">
        <v>2008</v>
      </c>
      <c r="G2116" s="5">
        <v>37.113402061855673</v>
      </c>
      <c r="H2116" s="6">
        <v>73</v>
      </c>
      <c r="I2116" s="19">
        <v>95</v>
      </c>
      <c r="J2116" s="13">
        <v>100</v>
      </c>
      <c r="K2116" s="14">
        <v>100</v>
      </c>
      <c r="L2116" s="22">
        <v>76.278350515463927</v>
      </c>
      <c r="M2116" s="1">
        <f t="shared" si="66"/>
        <v>76.278350515463927</v>
      </c>
      <c r="N2116" s="1" t="str">
        <f t="shared" si="67"/>
        <v>EQUAL</v>
      </c>
    </row>
    <row r="2117" spans="1:14" ht="15">
      <c r="A2117" s="11" t="s">
        <v>221</v>
      </c>
      <c r="B2117" s="11"/>
      <c r="C2117" s="11" t="s">
        <v>222</v>
      </c>
      <c r="D2117" s="11" t="str">
        <f>VLOOKUP(E2117,[1]region!$A:$B,2,FALSE)</f>
        <v>PE</v>
      </c>
      <c r="E2117" s="11" t="str">
        <f>IFERROR(VLOOKUP(C2117,Sheet1!C:D,2,FALSE),C2117)</f>
        <v>Peru</v>
      </c>
      <c r="F2117" s="12">
        <v>2009</v>
      </c>
      <c r="G2117" s="5">
        <v>38.144329896907216</v>
      </c>
      <c r="H2117" s="6">
        <v>72</v>
      </c>
      <c r="I2117" s="19">
        <v>95</v>
      </c>
      <c r="J2117" s="13">
        <v>100</v>
      </c>
      <c r="K2117" s="14">
        <v>100</v>
      </c>
      <c r="L2117" s="22">
        <v>76.286082474226802</v>
      </c>
      <c r="M2117" s="1">
        <f t="shared" si="66"/>
        <v>76.286082474226802</v>
      </c>
      <c r="N2117" s="1" t="str">
        <f t="shared" si="67"/>
        <v>EQUAL</v>
      </c>
    </row>
    <row r="2118" spans="1:14" ht="15">
      <c r="A2118" s="11" t="s">
        <v>221</v>
      </c>
      <c r="B2118" s="11"/>
      <c r="C2118" s="11" t="s">
        <v>222</v>
      </c>
      <c r="D2118" s="11" t="str">
        <f>VLOOKUP(E2118,[1]region!$A:$B,2,FALSE)</f>
        <v>PE</v>
      </c>
      <c r="E2118" s="11" t="str">
        <f>IFERROR(VLOOKUP(C2118,Sheet1!C:D,2,FALSE),C2118)</f>
        <v>Peru</v>
      </c>
      <c r="F2118" s="12">
        <v>2010</v>
      </c>
      <c r="G2118" s="5">
        <v>36.082474226804123</v>
      </c>
      <c r="H2118" s="6">
        <v>72</v>
      </c>
      <c r="I2118" s="19">
        <v>95</v>
      </c>
      <c r="J2118" s="13">
        <v>100</v>
      </c>
      <c r="K2118" s="14">
        <v>100</v>
      </c>
      <c r="L2118" s="22">
        <v>75.770618556701038</v>
      </c>
      <c r="M2118" s="1">
        <f t="shared" si="66"/>
        <v>75.770618556701038</v>
      </c>
      <c r="N2118" s="1" t="str">
        <f t="shared" si="67"/>
        <v>EQUAL</v>
      </c>
    </row>
    <row r="2119" spans="1:14" ht="15">
      <c r="A2119" s="11" t="s">
        <v>221</v>
      </c>
      <c r="B2119" s="11"/>
      <c r="C2119" s="11" t="s">
        <v>222</v>
      </c>
      <c r="D2119" s="11" t="str">
        <f>VLOOKUP(E2119,[1]region!$A:$B,2,FALSE)</f>
        <v>PE</v>
      </c>
      <c r="E2119" s="11" t="str">
        <f>IFERROR(VLOOKUP(C2119,Sheet1!C:D,2,FALSE),C2119)</f>
        <v>Peru</v>
      </c>
      <c r="F2119" s="12">
        <v>2011</v>
      </c>
      <c r="G2119" s="5">
        <v>34.9031649484536</v>
      </c>
      <c r="H2119" s="6">
        <v>71</v>
      </c>
      <c r="I2119" s="19">
        <v>95</v>
      </c>
      <c r="J2119" s="13">
        <v>100</v>
      </c>
      <c r="K2119" s="14">
        <v>100</v>
      </c>
      <c r="L2119" s="22">
        <v>75.225791237113398</v>
      </c>
      <c r="M2119" s="1">
        <f t="shared" si="66"/>
        <v>75.225791237113398</v>
      </c>
      <c r="N2119" s="1" t="str">
        <f t="shared" si="67"/>
        <v>EQUAL</v>
      </c>
    </row>
    <row r="2120" spans="1:14" ht="15">
      <c r="A2120" s="11" t="s">
        <v>221</v>
      </c>
      <c r="B2120" s="11"/>
      <c r="C2120" s="11" t="s">
        <v>222</v>
      </c>
      <c r="D2120" s="11" t="str">
        <f>VLOOKUP(E2120,[1]region!$A:$B,2,FALSE)</f>
        <v>PE</v>
      </c>
      <c r="E2120" s="11" t="str">
        <f>IFERROR(VLOOKUP(C2120,Sheet1!C:D,2,FALSE),C2120)</f>
        <v>Peru</v>
      </c>
      <c r="F2120" s="12">
        <v>2012</v>
      </c>
      <c r="G2120" s="5">
        <v>39.175257731958766</v>
      </c>
      <c r="H2120" s="6">
        <v>71</v>
      </c>
      <c r="I2120" s="19">
        <v>95</v>
      </c>
      <c r="J2120" s="13">
        <v>100</v>
      </c>
      <c r="K2120" s="14">
        <v>100</v>
      </c>
      <c r="L2120" s="22">
        <v>76.293814432989691</v>
      </c>
      <c r="M2120" s="1">
        <f t="shared" si="66"/>
        <v>76.293814432989691</v>
      </c>
      <c r="N2120" s="1" t="str">
        <f t="shared" si="67"/>
        <v>EQUAL</v>
      </c>
    </row>
    <row r="2121" spans="1:14" ht="15">
      <c r="A2121" s="11" t="s">
        <v>221</v>
      </c>
      <c r="B2121" s="11"/>
      <c r="C2121" s="11" t="s">
        <v>222</v>
      </c>
      <c r="D2121" s="11" t="str">
        <f>VLOOKUP(E2121,[1]region!$A:$B,2,FALSE)</f>
        <v>PE</v>
      </c>
      <c r="E2121" s="11" t="str">
        <f>IFERROR(VLOOKUP(C2121,Sheet1!C:D,2,FALSE),C2121)</f>
        <v>Peru</v>
      </c>
      <c r="F2121" s="12">
        <v>2013</v>
      </c>
      <c r="G2121" s="5">
        <v>39.175257731958766</v>
      </c>
      <c r="H2121" s="6">
        <v>71</v>
      </c>
      <c r="I2121" s="19">
        <v>95</v>
      </c>
      <c r="J2121" s="13">
        <v>100</v>
      </c>
      <c r="K2121" s="14">
        <v>100</v>
      </c>
      <c r="L2121" s="22">
        <v>76.293814432989691</v>
      </c>
      <c r="M2121" s="1">
        <f t="shared" si="66"/>
        <v>76.293814432989691</v>
      </c>
      <c r="N2121" s="1" t="str">
        <f t="shared" si="67"/>
        <v>EQUAL</v>
      </c>
    </row>
    <row r="2122" spans="1:14" ht="15">
      <c r="A2122" s="11" t="s">
        <v>221</v>
      </c>
      <c r="B2122" s="11"/>
      <c r="C2122" s="11" t="s">
        <v>222</v>
      </c>
      <c r="D2122" s="11" t="str">
        <f>VLOOKUP(E2122,[1]region!$A:$B,2,FALSE)</f>
        <v>PE</v>
      </c>
      <c r="E2122" s="11" t="str">
        <f>IFERROR(VLOOKUP(C2122,Sheet1!C:D,2,FALSE),C2122)</f>
        <v>Peru</v>
      </c>
      <c r="F2122" s="12">
        <v>2014</v>
      </c>
      <c r="G2122" s="5">
        <v>39.175257731958766</v>
      </c>
      <c r="H2122" s="6">
        <v>71</v>
      </c>
      <c r="I2122" s="19">
        <v>95</v>
      </c>
      <c r="J2122" s="13">
        <v>100</v>
      </c>
      <c r="K2122" s="14">
        <v>100</v>
      </c>
      <c r="L2122" s="22">
        <v>76.293814432989691</v>
      </c>
      <c r="M2122" s="1">
        <f t="shared" si="66"/>
        <v>76.293814432989691</v>
      </c>
      <c r="N2122" s="1" t="str">
        <f t="shared" si="67"/>
        <v>EQUAL</v>
      </c>
    </row>
    <row r="2123" spans="1:14" ht="15">
      <c r="A2123" s="11" t="s">
        <v>221</v>
      </c>
      <c r="B2123" s="11"/>
      <c r="C2123" s="11" t="s">
        <v>222</v>
      </c>
      <c r="D2123" s="11" t="str">
        <f>VLOOKUP(E2123,[1]region!$A:$B,2,FALSE)</f>
        <v>PE</v>
      </c>
      <c r="E2123" s="11" t="str">
        <f>IFERROR(VLOOKUP(C2123,Sheet1!C:D,2,FALSE),C2123)</f>
        <v>Peru</v>
      </c>
      <c r="F2123" s="12">
        <v>2015</v>
      </c>
      <c r="G2123" s="5">
        <v>37.113402061855673</v>
      </c>
      <c r="H2123" s="6">
        <v>71</v>
      </c>
      <c r="I2123" s="19">
        <v>95</v>
      </c>
      <c r="J2123" s="13">
        <v>100</v>
      </c>
      <c r="K2123" s="14">
        <v>100</v>
      </c>
      <c r="L2123" s="22">
        <v>75.778350515463927</v>
      </c>
      <c r="M2123" s="1">
        <f t="shared" si="66"/>
        <v>75.778350515463927</v>
      </c>
      <c r="N2123" s="1" t="str">
        <f t="shared" si="67"/>
        <v>EQUAL</v>
      </c>
    </row>
    <row r="2124" spans="1:14" ht="15">
      <c r="A2124" s="11" t="s">
        <v>221</v>
      </c>
      <c r="B2124" s="11"/>
      <c r="C2124" s="11" t="s">
        <v>222</v>
      </c>
      <c r="D2124" s="11" t="str">
        <f>VLOOKUP(E2124,[1]region!$A:$B,2,FALSE)</f>
        <v>PE</v>
      </c>
      <c r="E2124" s="11" t="str">
        <f>IFERROR(VLOOKUP(C2124,Sheet1!C:D,2,FALSE),C2124)</f>
        <v>Peru</v>
      </c>
      <c r="F2124" s="12">
        <v>2016</v>
      </c>
      <c r="G2124" s="5">
        <v>36.082474226804123</v>
      </c>
      <c r="H2124" s="6">
        <v>72</v>
      </c>
      <c r="I2124" s="19">
        <v>95</v>
      </c>
      <c r="J2124" s="13">
        <v>100</v>
      </c>
      <c r="K2124" s="14">
        <v>100</v>
      </c>
      <c r="L2124" s="22">
        <v>75.770618556701038</v>
      </c>
      <c r="M2124" s="1">
        <f t="shared" si="66"/>
        <v>75.770618556701038</v>
      </c>
      <c r="N2124" s="1" t="str">
        <f t="shared" si="67"/>
        <v>EQUAL</v>
      </c>
    </row>
    <row r="2125" spans="1:14" ht="15">
      <c r="A2125" s="11" t="s">
        <v>221</v>
      </c>
      <c r="B2125" s="11"/>
      <c r="C2125" s="11" t="s">
        <v>222</v>
      </c>
      <c r="D2125" s="11" t="str">
        <f>VLOOKUP(E2125,[1]region!$A:$B,2,FALSE)</f>
        <v>PE</v>
      </c>
      <c r="E2125" s="11" t="str">
        <f>IFERROR(VLOOKUP(C2125,Sheet1!C:D,2,FALSE),C2125)</f>
        <v>Peru</v>
      </c>
      <c r="F2125" s="12">
        <v>2017</v>
      </c>
      <c r="G2125" s="5">
        <v>38.144329896907216</v>
      </c>
      <c r="H2125" s="15">
        <v>73</v>
      </c>
      <c r="I2125" s="19">
        <v>95</v>
      </c>
      <c r="J2125" s="13">
        <v>100</v>
      </c>
      <c r="K2125" s="14">
        <v>100</v>
      </c>
      <c r="L2125" s="22">
        <v>76.536082474226802</v>
      </c>
      <c r="M2125" s="1">
        <f t="shared" si="66"/>
        <v>76.536082474226802</v>
      </c>
      <c r="N2125" s="1" t="str">
        <f t="shared" si="67"/>
        <v>EQUAL</v>
      </c>
    </row>
    <row r="2126" spans="1:14" ht="15">
      <c r="A2126" s="11" t="s">
        <v>223</v>
      </c>
      <c r="B2126" s="11"/>
      <c r="C2126" s="11" t="s">
        <v>224</v>
      </c>
      <c r="D2126" s="11" t="str">
        <f>VLOOKUP(E2126,[1]region!$A:$B,2,FALSE)</f>
        <v>PH</v>
      </c>
      <c r="E2126" s="11" t="str">
        <f>IFERROR(VLOOKUP(C2126,Sheet1!C:D,2,FALSE),C2126)</f>
        <v>Philippines</v>
      </c>
      <c r="F2126" s="12">
        <v>2000</v>
      </c>
      <c r="G2126" s="5">
        <v>26.804123711340207</v>
      </c>
      <c r="H2126" s="6">
        <v>73</v>
      </c>
      <c r="I2126" s="19">
        <v>90</v>
      </c>
      <c r="J2126" s="13">
        <v>86</v>
      </c>
      <c r="K2126" s="14">
        <v>40</v>
      </c>
      <c r="L2126" s="22">
        <v>64.351030927835041</v>
      </c>
      <c r="M2126" s="1">
        <f t="shared" si="66"/>
        <v>64.351030927835041</v>
      </c>
      <c r="N2126" s="1" t="str">
        <f t="shared" si="67"/>
        <v>EQUAL</v>
      </c>
    </row>
    <row r="2127" spans="1:14" ht="15">
      <c r="A2127" s="11" t="s">
        <v>223</v>
      </c>
      <c r="B2127" s="11"/>
      <c r="C2127" s="11" t="s">
        <v>224</v>
      </c>
      <c r="D2127" s="11" t="str">
        <f>VLOOKUP(E2127,[1]region!$A:$B,2,FALSE)</f>
        <v>PH</v>
      </c>
      <c r="E2127" s="11" t="str">
        <f>IFERROR(VLOOKUP(C2127,Sheet1!C:D,2,FALSE),C2127)</f>
        <v>Philippines</v>
      </c>
      <c r="F2127" s="12">
        <v>2001</v>
      </c>
      <c r="G2127" s="5">
        <v>26.804123711340207</v>
      </c>
      <c r="H2127" s="6">
        <v>73</v>
      </c>
      <c r="I2127" s="19">
        <v>90</v>
      </c>
      <c r="J2127" s="13">
        <v>86</v>
      </c>
      <c r="K2127" s="14">
        <v>70</v>
      </c>
      <c r="L2127" s="22">
        <v>67.351030927835041</v>
      </c>
      <c r="M2127" s="1">
        <f t="shared" si="66"/>
        <v>67.351030927835041</v>
      </c>
      <c r="N2127" s="1" t="str">
        <f t="shared" si="67"/>
        <v>EQUAL</v>
      </c>
    </row>
    <row r="2128" spans="1:14" ht="15">
      <c r="A2128" s="11" t="s">
        <v>223</v>
      </c>
      <c r="B2128" s="11"/>
      <c r="C2128" s="11" t="s">
        <v>224</v>
      </c>
      <c r="D2128" s="11" t="str">
        <f>VLOOKUP(E2128,[1]region!$A:$B,2,FALSE)</f>
        <v>PH</v>
      </c>
      <c r="E2128" s="11" t="str">
        <f>IFERROR(VLOOKUP(C2128,Sheet1!C:D,2,FALSE),C2128)</f>
        <v>Philippines</v>
      </c>
      <c r="F2128" s="12">
        <v>2002</v>
      </c>
      <c r="G2128" s="5">
        <v>26.804123711340207</v>
      </c>
      <c r="H2128" s="6">
        <v>73</v>
      </c>
      <c r="I2128" s="19">
        <v>90</v>
      </c>
      <c r="J2128" s="13">
        <v>86</v>
      </c>
      <c r="K2128" s="14">
        <v>70</v>
      </c>
      <c r="L2128" s="22">
        <v>67.351030927835041</v>
      </c>
      <c r="M2128" s="1">
        <f t="shared" si="66"/>
        <v>67.351030927835041</v>
      </c>
      <c r="N2128" s="1" t="str">
        <f t="shared" si="67"/>
        <v>EQUAL</v>
      </c>
    </row>
    <row r="2129" spans="1:14" ht="15">
      <c r="A2129" s="11" t="s">
        <v>223</v>
      </c>
      <c r="B2129" s="11"/>
      <c r="C2129" s="11" t="s">
        <v>224</v>
      </c>
      <c r="D2129" s="11" t="str">
        <f>VLOOKUP(E2129,[1]region!$A:$B,2,FALSE)</f>
        <v>PH</v>
      </c>
      <c r="E2129" s="11" t="str">
        <f>IFERROR(VLOOKUP(C2129,Sheet1!C:D,2,FALSE),C2129)</f>
        <v>Philippines</v>
      </c>
      <c r="F2129" s="12">
        <v>2003</v>
      </c>
      <c r="G2129" s="5">
        <v>25.773195876288657</v>
      </c>
      <c r="H2129" s="6">
        <v>73</v>
      </c>
      <c r="I2129" s="19">
        <v>90</v>
      </c>
      <c r="J2129" s="13">
        <v>86</v>
      </c>
      <c r="K2129" s="14">
        <v>70</v>
      </c>
      <c r="L2129" s="22">
        <v>67.093298969072151</v>
      </c>
      <c r="M2129" s="1">
        <f t="shared" si="66"/>
        <v>67.093298969072151</v>
      </c>
      <c r="N2129" s="1" t="str">
        <f t="shared" si="67"/>
        <v>EQUAL</v>
      </c>
    </row>
    <row r="2130" spans="1:14" ht="15">
      <c r="A2130" s="11" t="s">
        <v>223</v>
      </c>
      <c r="B2130" s="11"/>
      <c r="C2130" s="11" t="s">
        <v>224</v>
      </c>
      <c r="D2130" s="11" t="str">
        <f>VLOOKUP(E2130,[1]region!$A:$B,2,FALSE)</f>
        <v>PH</v>
      </c>
      <c r="E2130" s="11" t="str">
        <f>IFERROR(VLOOKUP(C2130,Sheet1!C:D,2,FALSE),C2130)</f>
        <v>Philippines</v>
      </c>
      <c r="F2130" s="12">
        <v>2004</v>
      </c>
      <c r="G2130" s="5">
        <v>26.804123711340207</v>
      </c>
      <c r="H2130" s="6">
        <v>74</v>
      </c>
      <c r="I2130" s="19">
        <v>90</v>
      </c>
      <c r="J2130" s="13">
        <v>86</v>
      </c>
      <c r="K2130" s="14">
        <v>70</v>
      </c>
      <c r="L2130" s="22">
        <v>67.601030927835041</v>
      </c>
      <c r="M2130" s="1">
        <f t="shared" si="66"/>
        <v>67.601030927835041</v>
      </c>
      <c r="N2130" s="1" t="str">
        <f t="shared" si="67"/>
        <v>EQUAL</v>
      </c>
    </row>
    <row r="2131" spans="1:14" ht="15">
      <c r="A2131" s="11" t="s">
        <v>223</v>
      </c>
      <c r="B2131" s="11"/>
      <c r="C2131" s="11" t="s">
        <v>224</v>
      </c>
      <c r="D2131" s="11" t="str">
        <f>VLOOKUP(E2131,[1]region!$A:$B,2,FALSE)</f>
        <v>PH</v>
      </c>
      <c r="E2131" s="11" t="str">
        <f>IFERROR(VLOOKUP(C2131,Sheet1!C:D,2,FALSE),C2131)</f>
        <v>Philippines</v>
      </c>
      <c r="F2131" s="12">
        <v>2005</v>
      </c>
      <c r="G2131" s="5">
        <v>25.773195876288657</v>
      </c>
      <c r="H2131" s="6">
        <v>72</v>
      </c>
      <c r="I2131" s="19">
        <v>90</v>
      </c>
      <c r="J2131" s="13">
        <v>86</v>
      </c>
      <c r="K2131" s="14">
        <v>70</v>
      </c>
      <c r="L2131" s="22">
        <v>66.843298969072151</v>
      </c>
      <c r="M2131" s="1">
        <f t="shared" si="66"/>
        <v>66.843298969072151</v>
      </c>
      <c r="N2131" s="1" t="str">
        <f t="shared" si="67"/>
        <v>EQUAL</v>
      </c>
    </row>
    <row r="2132" spans="1:14" ht="15">
      <c r="A2132" s="11" t="s">
        <v>223</v>
      </c>
      <c r="B2132" s="11"/>
      <c r="C2132" s="11" t="s">
        <v>224</v>
      </c>
      <c r="D2132" s="11" t="str">
        <f>VLOOKUP(E2132,[1]region!$A:$B,2,FALSE)</f>
        <v>PH</v>
      </c>
      <c r="E2132" s="11" t="str">
        <f>IFERROR(VLOOKUP(C2132,Sheet1!C:D,2,FALSE),C2132)</f>
        <v>Philippines</v>
      </c>
      <c r="F2132" s="12">
        <v>2006</v>
      </c>
      <c r="G2132" s="5">
        <v>25.773195876288657</v>
      </c>
      <c r="H2132" s="6">
        <v>69</v>
      </c>
      <c r="I2132" s="19">
        <v>90</v>
      </c>
      <c r="J2132" s="13">
        <v>86</v>
      </c>
      <c r="K2132" s="14">
        <v>70</v>
      </c>
      <c r="L2132" s="22">
        <v>66.093298969072151</v>
      </c>
      <c r="M2132" s="1">
        <f t="shared" si="66"/>
        <v>66.093298969072151</v>
      </c>
      <c r="N2132" s="1" t="str">
        <f t="shared" si="67"/>
        <v>EQUAL</v>
      </c>
    </row>
    <row r="2133" spans="1:14" ht="15">
      <c r="A2133" s="11" t="s">
        <v>223</v>
      </c>
      <c r="B2133" s="11"/>
      <c r="C2133" s="11" t="s">
        <v>224</v>
      </c>
      <c r="D2133" s="11" t="str">
        <f>VLOOKUP(E2133,[1]region!$A:$B,2,FALSE)</f>
        <v>PH</v>
      </c>
      <c r="E2133" s="11" t="str">
        <f>IFERROR(VLOOKUP(C2133,Sheet1!C:D,2,FALSE),C2133)</f>
        <v>Philippines</v>
      </c>
      <c r="F2133" s="12">
        <v>2007</v>
      </c>
      <c r="G2133" s="5">
        <v>25.773195876288657</v>
      </c>
      <c r="H2133" s="6">
        <v>61</v>
      </c>
      <c r="I2133" s="19">
        <v>90</v>
      </c>
      <c r="J2133" s="13">
        <v>86</v>
      </c>
      <c r="K2133" s="14">
        <v>70</v>
      </c>
      <c r="L2133" s="22">
        <v>64.093298969072151</v>
      </c>
      <c r="M2133" s="1">
        <f t="shared" si="66"/>
        <v>64.093298969072151</v>
      </c>
      <c r="N2133" s="1" t="str">
        <f t="shared" si="67"/>
        <v>EQUAL</v>
      </c>
    </row>
    <row r="2134" spans="1:14" ht="15">
      <c r="A2134" s="11" t="s">
        <v>223</v>
      </c>
      <c r="B2134" s="11"/>
      <c r="C2134" s="11" t="s">
        <v>224</v>
      </c>
      <c r="D2134" s="11" t="str">
        <f>VLOOKUP(E2134,[1]region!$A:$B,2,FALSE)</f>
        <v>PH</v>
      </c>
      <c r="E2134" s="11" t="str">
        <f>IFERROR(VLOOKUP(C2134,Sheet1!C:D,2,FALSE),C2134)</f>
        <v>Philippines</v>
      </c>
      <c r="F2134" s="12">
        <v>2008</v>
      </c>
      <c r="G2134" s="5">
        <v>23.711340206185564</v>
      </c>
      <c r="H2134" s="6">
        <v>60</v>
      </c>
      <c r="I2134" s="19">
        <v>90</v>
      </c>
      <c r="J2134" s="13">
        <v>86</v>
      </c>
      <c r="K2134" s="14">
        <v>70</v>
      </c>
      <c r="L2134" s="22">
        <v>63.327835051546394</v>
      </c>
      <c r="M2134" s="1">
        <f t="shared" si="66"/>
        <v>63.327835051546394</v>
      </c>
      <c r="N2134" s="1" t="str">
        <f t="shared" si="67"/>
        <v>EQUAL</v>
      </c>
    </row>
    <row r="2135" spans="1:14" ht="15">
      <c r="A2135" s="11" t="s">
        <v>223</v>
      </c>
      <c r="B2135" s="11"/>
      <c r="C2135" s="11" t="s">
        <v>224</v>
      </c>
      <c r="D2135" s="11" t="str">
        <f>VLOOKUP(E2135,[1]region!$A:$B,2,FALSE)</f>
        <v>PH</v>
      </c>
      <c r="E2135" s="11" t="str">
        <f>IFERROR(VLOOKUP(C2135,Sheet1!C:D,2,FALSE),C2135)</f>
        <v>Philippines</v>
      </c>
      <c r="F2135" s="12">
        <v>2009</v>
      </c>
      <c r="G2135" s="5">
        <v>24.742268041237114</v>
      </c>
      <c r="H2135" s="6">
        <v>57</v>
      </c>
      <c r="I2135" s="19">
        <v>90</v>
      </c>
      <c r="J2135" s="13">
        <v>86</v>
      </c>
      <c r="K2135" s="14">
        <v>70</v>
      </c>
      <c r="L2135" s="22">
        <v>62.835567010309276</v>
      </c>
      <c r="M2135" s="1">
        <f t="shared" si="66"/>
        <v>62.835567010309276</v>
      </c>
      <c r="N2135" s="1" t="str">
        <f t="shared" si="67"/>
        <v>EQUAL</v>
      </c>
    </row>
    <row r="2136" spans="1:14" ht="15">
      <c r="A2136" s="11" t="s">
        <v>223</v>
      </c>
      <c r="B2136" s="11"/>
      <c r="C2136" s="11" t="s">
        <v>224</v>
      </c>
      <c r="D2136" s="11" t="str">
        <f>VLOOKUP(E2136,[1]region!$A:$B,2,FALSE)</f>
        <v>PH</v>
      </c>
      <c r="E2136" s="11" t="str">
        <f>IFERROR(VLOOKUP(C2136,Sheet1!C:D,2,FALSE),C2136)</f>
        <v>Philippines</v>
      </c>
      <c r="F2136" s="12">
        <v>2010</v>
      </c>
      <c r="G2136" s="5">
        <v>24.742268041237114</v>
      </c>
      <c r="H2136" s="6">
        <v>61</v>
      </c>
      <c r="I2136" s="19">
        <v>90</v>
      </c>
      <c r="J2136" s="13">
        <v>86</v>
      </c>
      <c r="K2136" s="14">
        <v>70</v>
      </c>
      <c r="L2136" s="22">
        <v>63.835567010309276</v>
      </c>
      <c r="M2136" s="1">
        <f t="shared" si="66"/>
        <v>63.835567010309276</v>
      </c>
      <c r="N2136" s="1" t="str">
        <f t="shared" si="67"/>
        <v>EQUAL</v>
      </c>
    </row>
    <row r="2137" spans="1:14" ht="15">
      <c r="A2137" s="11" t="s">
        <v>223</v>
      </c>
      <c r="B2137" s="11"/>
      <c r="C2137" s="11" t="s">
        <v>224</v>
      </c>
      <c r="D2137" s="11" t="str">
        <f>VLOOKUP(E2137,[1]region!$A:$B,2,FALSE)</f>
        <v>PH</v>
      </c>
      <c r="E2137" s="11" t="str">
        <f>IFERROR(VLOOKUP(C2137,Sheet1!C:D,2,FALSE),C2137)</f>
        <v>Philippines</v>
      </c>
      <c r="F2137" s="12">
        <v>2011</v>
      </c>
      <c r="G2137" s="5">
        <v>27.260814432989694</v>
      </c>
      <c r="H2137" s="6">
        <v>62</v>
      </c>
      <c r="I2137" s="19">
        <v>90</v>
      </c>
      <c r="J2137" s="13">
        <v>86</v>
      </c>
      <c r="K2137" s="14">
        <v>70</v>
      </c>
      <c r="L2137" s="22">
        <v>64.715203608247421</v>
      </c>
      <c r="M2137" s="1">
        <f t="shared" si="66"/>
        <v>64.715203608247421</v>
      </c>
      <c r="N2137" s="1" t="str">
        <f t="shared" si="67"/>
        <v>EQUAL</v>
      </c>
    </row>
    <row r="2138" spans="1:14" ht="15">
      <c r="A2138" s="11" t="s">
        <v>223</v>
      </c>
      <c r="B2138" s="11"/>
      <c r="C2138" s="11" t="s">
        <v>224</v>
      </c>
      <c r="D2138" s="11" t="str">
        <f>VLOOKUP(E2138,[1]region!$A:$B,2,FALSE)</f>
        <v>PH</v>
      </c>
      <c r="E2138" s="11" t="str">
        <f>IFERROR(VLOOKUP(C2138,Sheet1!C:D,2,FALSE),C2138)</f>
        <v>Philippines</v>
      </c>
      <c r="F2138" s="12">
        <v>2012</v>
      </c>
      <c r="G2138" s="5">
        <v>35.051546391752574</v>
      </c>
      <c r="H2138" s="6">
        <v>63</v>
      </c>
      <c r="I2138" s="19">
        <v>90</v>
      </c>
      <c r="J2138" s="13">
        <v>86</v>
      </c>
      <c r="K2138" s="14">
        <v>70</v>
      </c>
      <c r="L2138" s="22">
        <v>66.91288659793814</v>
      </c>
      <c r="M2138" s="1">
        <f t="shared" si="66"/>
        <v>66.91288659793814</v>
      </c>
      <c r="N2138" s="1" t="str">
        <f t="shared" si="67"/>
        <v>EQUAL</v>
      </c>
    </row>
    <row r="2139" spans="1:14" ht="15">
      <c r="A2139" s="11" t="s">
        <v>223</v>
      </c>
      <c r="B2139" s="11"/>
      <c r="C2139" s="11" t="s">
        <v>224</v>
      </c>
      <c r="D2139" s="11" t="str">
        <f>VLOOKUP(E2139,[1]region!$A:$B,2,FALSE)</f>
        <v>PH</v>
      </c>
      <c r="E2139" s="11" t="str">
        <f>IFERROR(VLOOKUP(C2139,Sheet1!C:D,2,FALSE),C2139)</f>
        <v>Philippines</v>
      </c>
      <c r="F2139" s="12">
        <v>2013</v>
      </c>
      <c r="G2139" s="5">
        <v>37.113402061855673</v>
      </c>
      <c r="H2139" s="6">
        <v>63</v>
      </c>
      <c r="I2139" s="19">
        <v>90</v>
      </c>
      <c r="J2139" s="13">
        <v>86</v>
      </c>
      <c r="K2139" s="14">
        <v>70</v>
      </c>
      <c r="L2139" s="22">
        <v>67.428350515463919</v>
      </c>
      <c r="M2139" s="1">
        <f t="shared" si="66"/>
        <v>67.428350515463919</v>
      </c>
      <c r="N2139" s="1" t="str">
        <f t="shared" si="67"/>
        <v>EQUAL</v>
      </c>
    </row>
    <row r="2140" spans="1:14" ht="15">
      <c r="A2140" s="11" t="s">
        <v>223</v>
      </c>
      <c r="B2140" s="11"/>
      <c r="C2140" s="11" t="s">
        <v>224</v>
      </c>
      <c r="D2140" s="11" t="str">
        <f>VLOOKUP(E2140,[1]region!$A:$B,2,FALSE)</f>
        <v>PH</v>
      </c>
      <c r="E2140" s="11" t="str">
        <f>IFERROR(VLOOKUP(C2140,Sheet1!C:D,2,FALSE),C2140)</f>
        <v>Philippines</v>
      </c>
      <c r="F2140" s="12">
        <v>2014</v>
      </c>
      <c r="G2140" s="5">
        <v>39.175257731958766</v>
      </c>
      <c r="H2140" s="6">
        <v>63</v>
      </c>
      <c r="I2140" s="19">
        <v>90</v>
      </c>
      <c r="J2140" s="13">
        <v>86</v>
      </c>
      <c r="K2140" s="14">
        <v>70</v>
      </c>
      <c r="L2140" s="22">
        <v>67.943814432989683</v>
      </c>
      <c r="M2140" s="1">
        <f t="shared" si="66"/>
        <v>67.943814432989683</v>
      </c>
      <c r="N2140" s="1" t="str">
        <f t="shared" si="67"/>
        <v>EQUAL</v>
      </c>
    </row>
    <row r="2141" spans="1:14" ht="15">
      <c r="A2141" s="11" t="s">
        <v>223</v>
      </c>
      <c r="B2141" s="11"/>
      <c r="C2141" s="11" t="s">
        <v>224</v>
      </c>
      <c r="D2141" s="11" t="str">
        <f>VLOOKUP(E2141,[1]region!$A:$B,2,FALSE)</f>
        <v>PH</v>
      </c>
      <c r="E2141" s="11" t="str">
        <f>IFERROR(VLOOKUP(C2141,Sheet1!C:D,2,FALSE),C2141)</f>
        <v>Philippines</v>
      </c>
      <c r="F2141" s="12">
        <v>2015</v>
      </c>
      <c r="G2141" s="5">
        <v>36.082474226804123</v>
      </c>
      <c r="H2141" s="6">
        <v>65</v>
      </c>
      <c r="I2141" s="19">
        <v>90</v>
      </c>
      <c r="J2141" s="13">
        <v>86</v>
      </c>
      <c r="K2141" s="14">
        <v>70</v>
      </c>
      <c r="L2141" s="22">
        <v>67.670618556701029</v>
      </c>
      <c r="M2141" s="1">
        <f t="shared" si="66"/>
        <v>67.670618556701029</v>
      </c>
      <c r="N2141" s="1" t="str">
        <f t="shared" si="67"/>
        <v>EQUAL</v>
      </c>
    </row>
    <row r="2142" spans="1:14" ht="15">
      <c r="A2142" s="11" t="s">
        <v>223</v>
      </c>
      <c r="B2142" s="11"/>
      <c r="C2142" s="11" t="s">
        <v>224</v>
      </c>
      <c r="D2142" s="11" t="str">
        <f>VLOOKUP(E2142,[1]region!$A:$B,2,FALSE)</f>
        <v>PH</v>
      </c>
      <c r="E2142" s="11" t="str">
        <f>IFERROR(VLOOKUP(C2142,Sheet1!C:D,2,FALSE),C2142)</f>
        <v>Philippines</v>
      </c>
      <c r="F2142" s="12">
        <v>2016</v>
      </c>
      <c r="G2142" s="5">
        <v>36.082474226804123</v>
      </c>
      <c r="H2142" s="6">
        <v>63</v>
      </c>
      <c r="I2142" s="19">
        <v>90</v>
      </c>
      <c r="J2142" s="13">
        <v>86</v>
      </c>
      <c r="K2142" s="14">
        <v>50</v>
      </c>
      <c r="L2142" s="22">
        <v>65.170618556701029</v>
      </c>
      <c r="M2142" s="1">
        <f t="shared" si="66"/>
        <v>65.170618556701029</v>
      </c>
      <c r="N2142" s="1" t="str">
        <f t="shared" si="67"/>
        <v>EQUAL</v>
      </c>
    </row>
    <row r="2143" spans="1:14" ht="15">
      <c r="A2143" s="11" t="s">
        <v>223</v>
      </c>
      <c r="B2143" s="11"/>
      <c r="C2143" s="11" t="s">
        <v>224</v>
      </c>
      <c r="D2143" s="11" t="str">
        <f>VLOOKUP(E2143,[1]region!$A:$B,2,FALSE)</f>
        <v>PH</v>
      </c>
      <c r="E2143" s="11" t="str">
        <f>IFERROR(VLOOKUP(C2143,Sheet1!C:D,2,FALSE),C2143)</f>
        <v>Philippines</v>
      </c>
      <c r="F2143" s="12">
        <v>2017</v>
      </c>
      <c r="G2143" s="5">
        <v>35.051546391752574</v>
      </c>
      <c r="H2143" s="15">
        <v>62</v>
      </c>
      <c r="I2143" s="19">
        <v>90</v>
      </c>
      <c r="J2143" s="13">
        <v>86</v>
      </c>
      <c r="K2143" s="14">
        <v>50</v>
      </c>
      <c r="L2143" s="22">
        <v>64.66288659793814</v>
      </c>
      <c r="M2143" s="1">
        <f t="shared" si="66"/>
        <v>64.66288659793814</v>
      </c>
      <c r="N2143" s="1" t="str">
        <f t="shared" si="67"/>
        <v>EQUAL</v>
      </c>
    </row>
    <row r="2144" spans="1:14" ht="15">
      <c r="A2144" s="11" t="s">
        <v>227</v>
      </c>
      <c r="B2144" s="11"/>
      <c r="C2144" s="11" t="s">
        <v>228</v>
      </c>
      <c r="D2144" s="11" t="str">
        <f>VLOOKUP(E2144,[1]region!$A:$B,2,FALSE)</f>
        <v>PL</v>
      </c>
      <c r="E2144" s="11" t="str">
        <f>IFERROR(VLOOKUP(C2144,Sheet1!C:D,2,FALSE),C2144)</f>
        <v>Poland</v>
      </c>
      <c r="F2144" s="12">
        <v>2000</v>
      </c>
      <c r="G2144" s="5">
        <v>41.237113402061851</v>
      </c>
      <c r="H2144" s="6">
        <v>88</v>
      </c>
      <c r="I2144" s="19">
        <v>95</v>
      </c>
      <c r="J2144" s="13">
        <v>100</v>
      </c>
      <c r="K2144" s="14">
        <v>100</v>
      </c>
      <c r="L2144" s="22">
        <v>81.059278350515456</v>
      </c>
      <c r="M2144" s="1">
        <f t="shared" si="66"/>
        <v>81.059278350515456</v>
      </c>
      <c r="N2144" s="1" t="str">
        <f t="shared" si="67"/>
        <v>EQUAL</v>
      </c>
    </row>
    <row r="2145" spans="1:14" ht="15">
      <c r="A2145" s="11" t="s">
        <v>227</v>
      </c>
      <c r="B2145" s="11"/>
      <c r="C2145" s="11" t="s">
        <v>228</v>
      </c>
      <c r="D2145" s="11" t="str">
        <f>VLOOKUP(E2145,[1]region!$A:$B,2,FALSE)</f>
        <v>PL</v>
      </c>
      <c r="E2145" s="11" t="str">
        <f>IFERROR(VLOOKUP(C2145,Sheet1!C:D,2,FALSE),C2145)</f>
        <v>Poland</v>
      </c>
      <c r="F2145" s="12">
        <v>2001</v>
      </c>
      <c r="G2145" s="5">
        <v>41.237113402061851</v>
      </c>
      <c r="H2145" s="6">
        <v>88</v>
      </c>
      <c r="I2145" s="19">
        <v>95</v>
      </c>
      <c r="J2145" s="13">
        <v>100</v>
      </c>
      <c r="K2145" s="14">
        <v>100</v>
      </c>
      <c r="L2145" s="22">
        <v>81.059278350515456</v>
      </c>
      <c r="M2145" s="1">
        <f t="shared" si="66"/>
        <v>81.059278350515456</v>
      </c>
      <c r="N2145" s="1" t="str">
        <f t="shared" si="67"/>
        <v>EQUAL</v>
      </c>
    </row>
    <row r="2146" spans="1:14" ht="15">
      <c r="A2146" s="11" t="s">
        <v>227</v>
      </c>
      <c r="B2146" s="11"/>
      <c r="C2146" s="11" t="s">
        <v>228</v>
      </c>
      <c r="D2146" s="11" t="str">
        <f>VLOOKUP(E2146,[1]region!$A:$B,2,FALSE)</f>
        <v>PL</v>
      </c>
      <c r="E2146" s="11" t="str">
        <f>IFERROR(VLOOKUP(C2146,Sheet1!C:D,2,FALSE),C2146)</f>
        <v>Poland</v>
      </c>
      <c r="F2146" s="12">
        <v>2002</v>
      </c>
      <c r="G2146" s="5">
        <v>41.237113402061851</v>
      </c>
      <c r="H2146" s="6">
        <v>88</v>
      </c>
      <c r="I2146" s="19">
        <v>100</v>
      </c>
      <c r="J2146" s="13">
        <v>100</v>
      </c>
      <c r="K2146" s="14">
        <v>100</v>
      </c>
      <c r="L2146" s="22">
        <v>82.309278350515456</v>
      </c>
      <c r="M2146" s="1">
        <f t="shared" si="66"/>
        <v>82.309278350515456</v>
      </c>
      <c r="N2146" s="1" t="str">
        <f t="shared" si="67"/>
        <v>EQUAL</v>
      </c>
    </row>
    <row r="2147" spans="1:14" ht="15">
      <c r="A2147" s="11" t="s">
        <v>227</v>
      </c>
      <c r="B2147" s="11"/>
      <c r="C2147" s="11" t="s">
        <v>228</v>
      </c>
      <c r="D2147" s="11" t="str">
        <f>VLOOKUP(E2147,[1]region!$A:$B,2,FALSE)</f>
        <v>PL</v>
      </c>
      <c r="E2147" s="11" t="str">
        <f>IFERROR(VLOOKUP(C2147,Sheet1!C:D,2,FALSE),C2147)</f>
        <v>Poland</v>
      </c>
      <c r="F2147" s="12">
        <v>2003</v>
      </c>
      <c r="G2147" s="5">
        <v>37.113402061855673</v>
      </c>
      <c r="H2147" s="6">
        <v>89</v>
      </c>
      <c r="I2147" s="19">
        <v>100</v>
      </c>
      <c r="J2147" s="13">
        <v>100</v>
      </c>
      <c r="K2147" s="14">
        <v>100</v>
      </c>
      <c r="L2147" s="22">
        <v>81.528350515463927</v>
      </c>
      <c r="M2147" s="1">
        <f t="shared" si="66"/>
        <v>81.528350515463927</v>
      </c>
      <c r="N2147" s="1" t="str">
        <f t="shared" si="67"/>
        <v>EQUAL</v>
      </c>
    </row>
    <row r="2148" spans="1:14" ht="15">
      <c r="A2148" s="11" t="s">
        <v>227</v>
      </c>
      <c r="B2148" s="11"/>
      <c r="C2148" s="11" t="s">
        <v>228</v>
      </c>
      <c r="D2148" s="11" t="str">
        <f>VLOOKUP(E2148,[1]region!$A:$B,2,FALSE)</f>
        <v>PL</v>
      </c>
      <c r="E2148" s="11" t="str">
        <f>IFERROR(VLOOKUP(C2148,Sheet1!C:D,2,FALSE),C2148)</f>
        <v>Poland</v>
      </c>
      <c r="F2148" s="12">
        <v>2004</v>
      </c>
      <c r="G2148" s="5">
        <v>36.082474226804123</v>
      </c>
      <c r="H2148" s="6">
        <v>92</v>
      </c>
      <c r="I2148" s="19">
        <v>100</v>
      </c>
      <c r="J2148" s="13">
        <v>100</v>
      </c>
      <c r="K2148" s="14">
        <v>100</v>
      </c>
      <c r="L2148" s="22">
        <v>82.020618556701038</v>
      </c>
      <c r="M2148" s="1">
        <f t="shared" si="66"/>
        <v>82.020618556701038</v>
      </c>
      <c r="N2148" s="1" t="str">
        <f t="shared" si="67"/>
        <v>EQUAL</v>
      </c>
    </row>
    <row r="2149" spans="1:14" ht="15">
      <c r="A2149" s="11" t="s">
        <v>227</v>
      </c>
      <c r="B2149" s="11"/>
      <c r="C2149" s="11" t="s">
        <v>228</v>
      </c>
      <c r="D2149" s="11" t="str">
        <f>VLOOKUP(E2149,[1]region!$A:$B,2,FALSE)</f>
        <v>PL</v>
      </c>
      <c r="E2149" s="11" t="str">
        <f>IFERROR(VLOOKUP(C2149,Sheet1!C:D,2,FALSE),C2149)</f>
        <v>Poland</v>
      </c>
      <c r="F2149" s="12">
        <v>2005</v>
      </c>
      <c r="G2149" s="5">
        <v>35.051546391752574</v>
      </c>
      <c r="H2149" s="6">
        <v>92</v>
      </c>
      <c r="I2149" s="19">
        <v>100</v>
      </c>
      <c r="J2149" s="13">
        <v>100</v>
      </c>
      <c r="K2149" s="14">
        <v>100</v>
      </c>
      <c r="L2149" s="22">
        <v>81.762886597938149</v>
      </c>
      <c r="M2149" s="1">
        <f t="shared" si="66"/>
        <v>81.762886597938149</v>
      </c>
      <c r="N2149" s="1" t="str">
        <f t="shared" si="67"/>
        <v>EQUAL</v>
      </c>
    </row>
    <row r="2150" spans="1:14" ht="15">
      <c r="A2150" s="11" t="s">
        <v>227</v>
      </c>
      <c r="B2150" s="11"/>
      <c r="C2150" s="11" t="s">
        <v>228</v>
      </c>
      <c r="D2150" s="11" t="str">
        <f>VLOOKUP(E2150,[1]region!$A:$B,2,FALSE)</f>
        <v>PL</v>
      </c>
      <c r="E2150" s="11" t="str">
        <f>IFERROR(VLOOKUP(C2150,Sheet1!C:D,2,FALSE),C2150)</f>
        <v>Poland</v>
      </c>
      <c r="F2150" s="12">
        <v>2006</v>
      </c>
      <c r="G2150" s="5">
        <v>38.144329896907216</v>
      </c>
      <c r="H2150" s="6">
        <v>91</v>
      </c>
      <c r="I2150" s="19">
        <v>100</v>
      </c>
      <c r="J2150" s="13">
        <v>100</v>
      </c>
      <c r="K2150" s="14">
        <v>100</v>
      </c>
      <c r="L2150" s="22">
        <v>82.286082474226802</v>
      </c>
      <c r="M2150" s="1">
        <f t="shared" si="66"/>
        <v>82.286082474226802</v>
      </c>
      <c r="N2150" s="1" t="str">
        <f t="shared" si="67"/>
        <v>EQUAL</v>
      </c>
    </row>
    <row r="2151" spans="1:14" ht="15">
      <c r="A2151" s="11" t="s">
        <v>227</v>
      </c>
      <c r="B2151" s="11"/>
      <c r="C2151" s="11" t="s">
        <v>228</v>
      </c>
      <c r="D2151" s="11" t="str">
        <f>VLOOKUP(E2151,[1]region!$A:$B,2,FALSE)</f>
        <v>PL</v>
      </c>
      <c r="E2151" s="11" t="str">
        <f>IFERROR(VLOOKUP(C2151,Sheet1!C:D,2,FALSE),C2151)</f>
        <v>Poland</v>
      </c>
      <c r="F2151" s="12">
        <v>2007</v>
      </c>
      <c r="G2151" s="5">
        <v>43.298969072164951</v>
      </c>
      <c r="H2151" s="6">
        <v>93</v>
      </c>
      <c r="I2151" s="19">
        <v>100</v>
      </c>
      <c r="J2151" s="13">
        <v>100</v>
      </c>
      <c r="K2151" s="14">
        <v>100</v>
      </c>
      <c r="L2151" s="22">
        <v>84.074742268041234</v>
      </c>
      <c r="M2151" s="1">
        <f t="shared" si="66"/>
        <v>84.074742268041234</v>
      </c>
      <c r="N2151" s="1" t="str">
        <f t="shared" si="67"/>
        <v>EQUAL</v>
      </c>
    </row>
    <row r="2152" spans="1:14" ht="15">
      <c r="A2152" s="11" t="s">
        <v>227</v>
      </c>
      <c r="B2152" s="11"/>
      <c r="C2152" s="11" t="s">
        <v>228</v>
      </c>
      <c r="D2152" s="11" t="str">
        <f>VLOOKUP(E2152,[1]region!$A:$B,2,FALSE)</f>
        <v>PL</v>
      </c>
      <c r="E2152" s="11" t="str">
        <f>IFERROR(VLOOKUP(C2152,Sheet1!C:D,2,FALSE),C2152)</f>
        <v>Poland</v>
      </c>
      <c r="F2152" s="12">
        <v>2008</v>
      </c>
      <c r="G2152" s="5">
        <v>47.422680412371129</v>
      </c>
      <c r="H2152" s="6">
        <v>93</v>
      </c>
      <c r="I2152" s="19">
        <v>100</v>
      </c>
      <c r="J2152" s="13">
        <v>100</v>
      </c>
      <c r="K2152" s="14">
        <v>100</v>
      </c>
      <c r="L2152" s="22">
        <v>85.105670103092791</v>
      </c>
      <c r="M2152" s="1">
        <f t="shared" si="66"/>
        <v>85.105670103092791</v>
      </c>
      <c r="N2152" s="1" t="str">
        <f t="shared" si="67"/>
        <v>EQUAL</v>
      </c>
    </row>
    <row r="2153" spans="1:14" ht="15">
      <c r="A2153" s="11" t="s">
        <v>227</v>
      </c>
      <c r="B2153" s="11"/>
      <c r="C2153" s="11" t="s">
        <v>228</v>
      </c>
      <c r="D2153" s="11" t="str">
        <f>VLOOKUP(E2153,[1]region!$A:$B,2,FALSE)</f>
        <v>PL</v>
      </c>
      <c r="E2153" s="11" t="str">
        <f>IFERROR(VLOOKUP(C2153,Sheet1!C:D,2,FALSE),C2153)</f>
        <v>Poland</v>
      </c>
      <c r="F2153" s="12">
        <v>2009</v>
      </c>
      <c r="G2153" s="5">
        <v>51.546391752577314</v>
      </c>
      <c r="H2153" s="6">
        <v>93</v>
      </c>
      <c r="I2153" s="19">
        <v>100</v>
      </c>
      <c r="J2153" s="13">
        <v>100</v>
      </c>
      <c r="K2153" s="14">
        <v>100</v>
      </c>
      <c r="L2153" s="22">
        <v>86.13659793814432</v>
      </c>
      <c r="M2153" s="1">
        <f t="shared" si="66"/>
        <v>86.13659793814432</v>
      </c>
      <c r="N2153" s="1" t="str">
        <f t="shared" si="67"/>
        <v>EQUAL</v>
      </c>
    </row>
    <row r="2154" spans="1:14" ht="15">
      <c r="A2154" s="11" t="s">
        <v>227</v>
      </c>
      <c r="B2154" s="11"/>
      <c r="C2154" s="11" t="s">
        <v>228</v>
      </c>
      <c r="D2154" s="11" t="str">
        <f>VLOOKUP(E2154,[1]region!$A:$B,2,FALSE)</f>
        <v>PL</v>
      </c>
      <c r="E2154" s="11" t="str">
        <f>IFERROR(VLOOKUP(C2154,Sheet1!C:D,2,FALSE),C2154)</f>
        <v>Poland</v>
      </c>
      <c r="F2154" s="12">
        <v>2010</v>
      </c>
      <c r="G2154" s="5">
        <v>54.639175257731956</v>
      </c>
      <c r="H2154" s="6">
        <v>93</v>
      </c>
      <c r="I2154" s="19">
        <v>100</v>
      </c>
      <c r="J2154" s="13">
        <v>100</v>
      </c>
      <c r="K2154" s="14">
        <v>100</v>
      </c>
      <c r="L2154" s="22">
        <v>86.909793814432987</v>
      </c>
      <c r="M2154" s="1">
        <f t="shared" si="66"/>
        <v>86.909793814432987</v>
      </c>
      <c r="N2154" s="1" t="str">
        <f t="shared" si="67"/>
        <v>EQUAL</v>
      </c>
    </row>
    <row r="2155" spans="1:14" ht="15">
      <c r="A2155" s="11" t="s">
        <v>227</v>
      </c>
      <c r="B2155" s="11"/>
      <c r="C2155" s="11" t="s">
        <v>228</v>
      </c>
      <c r="D2155" s="11" t="str">
        <f>VLOOKUP(E2155,[1]region!$A:$B,2,FALSE)</f>
        <v>PL</v>
      </c>
      <c r="E2155" s="11" t="str">
        <f>IFERROR(VLOOKUP(C2155,Sheet1!C:D,2,FALSE),C2155)</f>
        <v>Poland</v>
      </c>
      <c r="F2155" s="12">
        <v>2011</v>
      </c>
      <c r="G2155" s="5">
        <v>56.51977319587629</v>
      </c>
      <c r="H2155" s="6">
        <v>93</v>
      </c>
      <c r="I2155" s="19">
        <v>100</v>
      </c>
      <c r="J2155" s="13">
        <v>100</v>
      </c>
      <c r="K2155" s="14">
        <v>100</v>
      </c>
      <c r="L2155" s="22">
        <v>87.379943298969067</v>
      </c>
      <c r="M2155" s="1">
        <f t="shared" si="66"/>
        <v>87.379943298969067</v>
      </c>
      <c r="N2155" s="1" t="str">
        <f t="shared" si="67"/>
        <v>EQUAL</v>
      </c>
    </row>
    <row r="2156" spans="1:14" ht="15">
      <c r="A2156" s="11" t="s">
        <v>227</v>
      </c>
      <c r="B2156" s="11"/>
      <c r="C2156" s="11" t="s">
        <v>228</v>
      </c>
      <c r="D2156" s="11" t="str">
        <f>VLOOKUP(E2156,[1]region!$A:$B,2,FALSE)</f>
        <v>PL</v>
      </c>
      <c r="E2156" s="11" t="str">
        <f>IFERROR(VLOOKUP(C2156,Sheet1!C:D,2,FALSE),C2156)</f>
        <v>Poland</v>
      </c>
      <c r="F2156" s="12">
        <v>2012</v>
      </c>
      <c r="G2156" s="5">
        <v>59.793814432989691</v>
      </c>
      <c r="H2156" s="6">
        <v>93</v>
      </c>
      <c r="I2156" s="19">
        <v>100</v>
      </c>
      <c r="J2156" s="13">
        <v>100</v>
      </c>
      <c r="K2156" s="14">
        <v>100</v>
      </c>
      <c r="L2156" s="22">
        <v>88.198453608247419</v>
      </c>
      <c r="M2156" s="1">
        <f t="shared" si="66"/>
        <v>88.198453608247419</v>
      </c>
      <c r="N2156" s="1" t="str">
        <f t="shared" si="67"/>
        <v>EQUAL</v>
      </c>
    </row>
    <row r="2157" spans="1:14" ht="15">
      <c r="A2157" s="11" t="s">
        <v>227</v>
      </c>
      <c r="B2157" s="11"/>
      <c r="C2157" s="11" t="s">
        <v>228</v>
      </c>
      <c r="D2157" s="11" t="str">
        <f>VLOOKUP(E2157,[1]region!$A:$B,2,FALSE)</f>
        <v>PL</v>
      </c>
      <c r="E2157" s="11" t="str">
        <f>IFERROR(VLOOKUP(C2157,Sheet1!C:D,2,FALSE),C2157)</f>
        <v>Poland</v>
      </c>
      <c r="F2157" s="12">
        <v>2013</v>
      </c>
      <c r="G2157" s="5">
        <v>61.855670103092784</v>
      </c>
      <c r="H2157" s="6">
        <v>93</v>
      </c>
      <c r="I2157" s="19">
        <v>100</v>
      </c>
      <c r="J2157" s="13">
        <v>100</v>
      </c>
      <c r="K2157" s="14">
        <v>100</v>
      </c>
      <c r="L2157" s="22">
        <v>88.713917525773198</v>
      </c>
      <c r="M2157" s="1">
        <f t="shared" si="66"/>
        <v>88.713917525773198</v>
      </c>
      <c r="N2157" s="1" t="str">
        <f t="shared" si="67"/>
        <v>EQUAL</v>
      </c>
    </row>
    <row r="2158" spans="1:14" ht="15">
      <c r="A2158" s="11" t="s">
        <v>227</v>
      </c>
      <c r="B2158" s="11"/>
      <c r="C2158" s="11" t="s">
        <v>228</v>
      </c>
      <c r="D2158" s="11" t="str">
        <f>VLOOKUP(E2158,[1]region!$A:$B,2,FALSE)</f>
        <v>PL</v>
      </c>
      <c r="E2158" s="11" t="str">
        <f>IFERROR(VLOOKUP(C2158,Sheet1!C:D,2,FALSE),C2158)</f>
        <v>Poland</v>
      </c>
      <c r="F2158" s="12">
        <v>2014</v>
      </c>
      <c r="G2158" s="5">
        <v>62.886597938144327</v>
      </c>
      <c r="H2158" s="6">
        <v>93</v>
      </c>
      <c r="I2158" s="19">
        <v>100</v>
      </c>
      <c r="J2158" s="13">
        <v>100</v>
      </c>
      <c r="K2158" s="14">
        <v>100</v>
      </c>
      <c r="L2158" s="22">
        <v>88.971649484536073</v>
      </c>
      <c r="M2158" s="1">
        <f t="shared" si="66"/>
        <v>88.971649484536073</v>
      </c>
      <c r="N2158" s="1" t="str">
        <f t="shared" si="67"/>
        <v>EQUAL</v>
      </c>
    </row>
    <row r="2159" spans="1:14" ht="15">
      <c r="A2159" s="11" t="s">
        <v>227</v>
      </c>
      <c r="B2159" s="11"/>
      <c r="C2159" s="11" t="s">
        <v>228</v>
      </c>
      <c r="D2159" s="11" t="str">
        <f>VLOOKUP(E2159,[1]region!$A:$B,2,FALSE)</f>
        <v>PL</v>
      </c>
      <c r="E2159" s="11" t="str">
        <f>IFERROR(VLOOKUP(C2159,Sheet1!C:D,2,FALSE),C2159)</f>
        <v>Poland</v>
      </c>
      <c r="F2159" s="12">
        <v>2015</v>
      </c>
      <c r="G2159" s="5">
        <v>63.917525773195869</v>
      </c>
      <c r="H2159" s="6">
        <v>93</v>
      </c>
      <c r="I2159" s="19">
        <v>100</v>
      </c>
      <c r="J2159" s="13">
        <v>100</v>
      </c>
      <c r="K2159" s="14">
        <v>100</v>
      </c>
      <c r="L2159" s="22">
        <v>89.229381443298962</v>
      </c>
      <c r="M2159" s="1">
        <f t="shared" si="66"/>
        <v>89.229381443298962</v>
      </c>
      <c r="N2159" s="1" t="str">
        <f t="shared" si="67"/>
        <v>EQUAL</v>
      </c>
    </row>
    <row r="2160" spans="1:14" ht="15">
      <c r="A2160" s="11" t="s">
        <v>227</v>
      </c>
      <c r="B2160" s="11"/>
      <c r="C2160" s="11" t="s">
        <v>228</v>
      </c>
      <c r="D2160" s="11" t="str">
        <f>VLOOKUP(E2160,[1]region!$A:$B,2,FALSE)</f>
        <v>PL</v>
      </c>
      <c r="E2160" s="11" t="str">
        <f>IFERROR(VLOOKUP(C2160,Sheet1!C:D,2,FALSE),C2160)</f>
        <v>Poland</v>
      </c>
      <c r="F2160" s="12">
        <v>2016</v>
      </c>
      <c r="G2160" s="5">
        <v>63.917525773195869</v>
      </c>
      <c r="H2160" s="6">
        <v>89</v>
      </c>
      <c r="I2160" s="19">
        <v>100</v>
      </c>
      <c r="J2160" s="13">
        <v>100</v>
      </c>
      <c r="K2160" s="14">
        <v>100</v>
      </c>
      <c r="L2160" s="22">
        <v>88.229381443298962</v>
      </c>
      <c r="M2160" s="1">
        <f t="shared" si="66"/>
        <v>88.229381443298962</v>
      </c>
      <c r="N2160" s="1" t="str">
        <f t="shared" si="67"/>
        <v>EQUAL</v>
      </c>
    </row>
    <row r="2161" spans="1:14" ht="15">
      <c r="A2161" s="11" t="s">
        <v>227</v>
      </c>
      <c r="B2161" s="11"/>
      <c r="C2161" s="11" t="s">
        <v>228</v>
      </c>
      <c r="D2161" s="11" t="str">
        <f>VLOOKUP(E2161,[1]region!$A:$B,2,FALSE)</f>
        <v>PL</v>
      </c>
      <c r="E2161" s="11" t="str">
        <f>IFERROR(VLOOKUP(C2161,Sheet1!C:D,2,FALSE),C2161)</f>
        <v>Poland</v>
      </c>
      <c r="F2161" s="12">
        <v>2017</v>
      </c>
      <c r="G2161" s="5">
        <v>61.855670103092784</v>
      </c>
      <c r="H2161" s="15">
        <v>85</v>
      </c>
      <c r="I2161" s="19">
        <v>100</v>
      </c>
      <c r="J2161" s="13">
        <v>100</v>
      </c>
      <c r="K2161" s="14">
        <v>100</v>
      </c>
      <c r="L2161" s="22">
        <v>86.713917525773198</v>
      </c>
      <c r="M2161" s="1">
        <f t="shared" si="66"/>
        <v>86.713917525773198</v>
      </c>
      <c r="N2161" s="1" t="str">
        <f t="shared" si="67"/>
        <v>EQUAL</v>
      </c>
    </row>
    <row r="2162" spans="1:14" ht="15">
      <c r="A2162" s="11" t="s">
        <v>229</v>
      </c>
      <c r="B2162" s="11"/>
      <c r="C2162" s="11" t="s">
        <v>230</v>
      </c>
      <c r="D2162" s="11" t="str">
        <f>VLOOKUP(E2162,[1]region!$A:$B,2,FALSE)</f>
        <v>PT</v>
      </c>
      <c r="E2162" s="11" t="str">
        <f>IFERROR(VLOOKUP(C2162,Sheet1!C:D,2,FALSE),C2162)</f>
        <v>Portugal</v>
      </c>
      <c r="F2162" s="12">
        <v>2000</v>
      </c>
      <c r="G2162" s="5">
        <v>64.948453608247419</v>
      </c>
      <c r="H2162" s="6">
        <v>98</v>
      </c>
      <c r="I2162" s="19">
        <v>100</v>
      </c>
      <c r="J2162" s="13">
        <v>100</v>
      </c>
      <c r="K2162" s="14">
        <v>100</v>
      </c>
      <c r="L2162" s="22">
        <v>90.737113402061851</v>
      </c>
      <c r="M2162" s="1">
        <f t="shared" si="66"/>
        <v>90.737113402061851</v>
      </c>
      <c r="N2162" s="1" t="str">
        <f t="shared" si="67"/>
        <v>EQUAL</v>
      </c>
    </row>
    <row r="2163" spans="1:14" ht="15">
      <c r="A2163" s="11" t="s">
        <v>229</v>
      </c>
      <c r="B2163" s="11"/>
      <c r="C2163" s="11" t="s">
        <v>230</v>
      </c>
      <c r="D2163" s="11" t="str">
        <f>VLOOKUP(E2163,[1]region!$A:$B,2,FALSE)</f>
        <v>PT</v>
      </c>
      <c r="E2163" s="11" t="str">
        <f>IFERROR(VLOOKUP(C2163,Sheet1!C:D,2,FALSE),C2163)</f>
        <v>Portugal</v>
      </c>
      <c r="F2163" s="12">
        <v>2001</v>
      </c>
      <c r="G2163" s="5">
        <v>64.948453608247419</v>
      </c>
      <c r="H2163" s="6">
        <v>98</v>
      </c>
      <c r="I2163" s="19">
        <v>100</v>
      </c>
      <c r="J2163" s="13">
        <v>100</v>
      </c>
      <c r="K2163" s="14">
        <v>100</v>
      </c>
      <c r="L2163" s="22">
        <v>90.737113402061851</v>
      </c>
      <c r="M2163" s="1">
        <f t="shared" si="66"/>
        <v>90.737113402061851</v>
      </c>
      <c r="N2163" s="1" t="str">
        <f t="shared" si="67"/>
        <v>EQUAL</v>
      </c>
    </row>
    <row r="2164" spans="1:14" ht="15">
      <c r="A2164" s="11" t="s">
        <v>229</v>
      </c>
      <c r="B2164" s="11"/>
      <c r="C2164" s="11" t="s">
        <v>230</v>
      </c>
      <c r="D2164" s="11" t="str">
        <f>VLOOKUP(E2164,[1]region!$A:$B,2,FALSE)</f>
        <v>PT</v>
      </c>
      <c r="E2164" s="11" t="str">
        <f>IFERROR(VLOOKUP(C2164,Sheet1!C:D,2,FALSE),C2164)</f>
        <v>Portugal</v>
      </c>
      <c r="F2164" s="12">
        <v>2002</v>
      </c>
      <c r="G2164" s="5">
        <v>64.948453608247419</v>
      </c>
      <c r="H2164" s="6">
        <v>98</v>
      </c>
      <c r="I2164" s="19">
        <v>100</v>
      </c>
      <c r="J2164" s="13">
        <v>100</v>
      </c>
      <c r="K2164" s="14">
        <v>100</v>
      </c>
      <c r="L2164" s="22">
        <v>90.737113402061851</v>
      </c>
      <c r="M2164" s="1">
        <f t="shared" si="66"/>
        <v>90.737113402061851</v>
      </c>
      <c r="N2164" s="1" t="str">
        <f t="shared" si="67"/>
        <v>EQUAL</v>
      </c>
    </row>
    <row r="2165" spans="1:14" ht="15">
      <c r="A2165" s="11" t="s">
        <v>229</v>
      </c>
      <c r="B2165" s="11"/>
      <c r="C2165" s="11" t="s">
        <v>230</v>
      </c>
      <c r="D2165" s="11" t="str">
        <f>VLOOKUP(E2165,[1]region!$A:$B,2,FALSE)</f>
        <v>PT</v>
      </c>
      <c r="E2165" s="11" t="str">
        <f>IFERROR(VLOOKUP(C2165,Sheet1!C:D,2,FALSE),C2165)</f>
        <v>Portugal</v>
      </c>
      <c r="F2165" s="12">
        <v>2003</v>
      </c>
      <c r="G2165" s="5">
        <v>68.041237113402062</v>
      </c>
      <c r="H2165" s="6">
        <v>98</v>
      </c>
      <c r="I2165" s="19">
        <v>100</v>
      </c>
      <c r="J2165" s="13">
        <v>100</v>
      </c>
      <c r="K2165" s="14">
        <v>100</v>
      </c>
      <c r="L2165" s="22">
        <v>91.510309278350519</v>
      </c>
      <c r="M2165" s="1">
        <f t="shared" si="66"/>
        <v>91.510309278350519</v>
      </c>
      <c r="N2165" s="1" t="str">
        <f t="shared" si="67"/>
        <v>EQUAL</v>
      </c>
    </row>
    <row r="2166" spans="1:14" ht="15">
      <c r="A2166" s="11" t="s">
        <v>229</v>
      </c>
      <c r="B2166" s="11"/>
      <c r="C2166" s="11" t="s">
        <v>230</v>
      </c>
      <c r="D2166" s="11" t="str">
        <f>VLOOKUP(E2166,[1]region!$A:$B,2,FALSE)</f>
        <v>PT</v>
      </c>
      <c r="E2166" s="11" t="str">
        <f>IFERROR(VLOOKUP(C2166,Sheet1!C:D,2,FALSE),C2166)</f>
        <v>Portugal</v>
      </c>
      <c r="F2166" s="12">
        <v>2004</v>
      </c>
      <c r="G2166" s="5">
        <v>64.948453608247419</v>
      </c>
      <c r="H2166" s="6">
        <v>97</v>
      </c>
      <c r="I2166" s="19">
        <v>100</v>
      </c>
      <c r="J2166" s="13">
        <v>100</v>
      </c>
      <c r="K2166" s="14">
        <v>100</v>
      </c>
      <c r="L2166" s="22">
        <v>90.487113402061851</v>
      </c>
      <c r="M2166" s="1">
        <f t="shared" si="66"/>
        <v>90.487113402061851</v>
      </c>
      <c r="N2166" s="1" t="str">
        <f t="shared" si="67"/>
        <v>EQUAL</v>
      </c>
    </row>
    <row r="2167" spans="1:14" ht="15">
      <c r="A2167" s="11" t="s">
        <v>229</v>
      </c>
      <c r="B2167" s="11"/>
      <c r="C2167" s="11" t="s">
        <v>230</v>
      </c>
      <c r="D2167" s="11" t="str">
        <f>VLOOKUP(E2167,[1]region!$A:$B,2,FALSE)</f>
        <v>PT</v>
      </c>
      <c r="E2167" s="11" t="str">
        <f>IFERROR(VLOOKUP(C2167,Sheet1!C:D,2,FALSE),C2167)</f>
        <v>Portugal</v>
      </c>
      <c r="F2167" s="12">
        <v>2005</v>
      </c>
      <c r="G2167" s="5">
        <v>67.010309278350505</v>
      </c>
      <c r="H2167" s="6">
        <v>97</v>
      </c>
      <c r="I2167" s="19">
        <v>100</v>
      </c>
      <c r="J2167" s="13">
        <v>100</v>
      </c>
      <c r="K2167" s="14">
        <v>100</v>
      </c>
      <c r="L2167" s="22">
        <v>91.00257731958763</v>
      </c>
      <c r="M2167" s="1">
        <f t="shared" si="66"/>
        <v>91.00257731958763</v>
      </c>
      <c r="N2167" s="1" t="str">
        <f t="shared" si="67"/>
        <v>EQUAL</v>
      </c>
    </row>
    <row r="2168" spans="1:14" ht="15">
      <c r="A2168" s="11" t="s">
        <v>229</v>
      </c>
      <c r="B2168" s="11"/>
      <c r="C2168" s="11" t="s">
        <v>230</v>
      </c>
      <c r="D2168" s="11" t="str">
        <f>VLOOKUP(E2168,[1]region!$A:$B,2,FALSE)</f>
        <v>PT</v>
      </c>
      <c r="E2168" s="11" t="str">
        <f>IFERROR(VLOOKUP(C2168,Sheet1!C:D,2,FALSE),C2168)</f>
        <v>Portugal</v>
      </c>
      <c r="F2168" s="12">
        <v>2006</v>
      </c>
      <c r="G2168" s="5">
        <v>68.041237113402062</v>
      </c>
      <c r="H2168" s="6">
        <v>97</v>
      </c>
      <c r="I2168" s="19">
        <v>100</v>
      </c>
      <c r="J2168" s="13">
        <v>100</v>
      </c>
      <c r="K2168" s="14">
        <v>100</v>
      </c>
      <c r="L2168" s="22">
        <v>91.260309278350519</v>
      </c>
      <c r="M2168" s="1">
        <f t="shared" si="66"/>
        <v>91.260309278350519</v>
      </c>
      <c r="N2168" s="1" t="str">
        <f t="shared" si="67"/>
        <v>EQUAL</v>
      </c>
    </row>
    <row r="2169" spans="1:14" ht="15">
      <c r="A2169" s="11" t="s">
        <v>229</v>
      </c>
      <c r="B2169" s="11"/>
      <c r="C2169" s="11" t="s">
        <v>230</v>
      </c>
      <c r="D2169" s="11" t="str">
        <f>VLOOKUP(E2169,[1]region!$A:$B,2,FALSE)</f>
        <v>PT</v>
      </c>
      <c r="E2169" s="11" t="str">
        <f>IFERROR(VLOOKUP(C2169,Sheet1!C:D,2,FALSE),C2169)</f>
        <v>Portugal</v>
      </c>
      <c r="F2169" s="12">
        <v>2007</v>
      </c>
      <c r="G2169" s="5">
        <v>67.010309278350505</v>
      </c>
      <c r="H2169" s="6">
        <v>98</v>
      </c>
      <c r="I2169" s="19">
        <v>100</v>
      </c>
      <c r="J2169" s="13">
        <v>100</v>
      </c>
      <c r="K2169" s="14">
        <v>100</v>
      </c>
      <c r="L2169" s="22">
        <v>91.25257731958763</v>
      </c>
      <c r="M2169" s="1">
        <f t="shared" si="66"/>
        <v>91.25257731958763</v>
      </c>
      <c r="N2169" s="1" t="str">
        <f t="shared" si="67"/>
        <v>EQUAL</v>
      </c>
    </row>
    <row r="2170" spans="1:14" ht="15">
      <c r="A2170" s="11" t="s">
        <v>229</v>
      </c>
      <c r="B2170" s="11"/>
      <c r="C2170" s="11" t="s">
        <v>230</v>
      </c>
      <c r="D2170" s="11" t="str">
        <f>VLOOKUP(E2170,[1]region!$A:$B,2,FALSE)</f>
        <v>PT</v>
      </c>
      <c r="E2170" s="11" t="str">
        <f>IFERROR(VLOOKUP(C2170,Sheet1!C:D,2,FALSE),C2170)</f>
        <v>Portugal</v>
      </c>
      <c r="F2170" s="12">
        <v>2008</v>
      </c>
      <c r="G2170" s="5">
        <v>62.886597938144327</v>
      </c>
      <c r="H2170" s="6">
        <v>97</v>
      </c>
      <c r="I2170" s="19">
        <v>100</v>
      </c>
      <c r="J2170" s="13">
        <v>100</v>
      </c>
      <c r="K2170" s="14">
        <v>100</v>
      </c>
      <c r="L2170" s="22">
        <v>89.971649484536073</v>
      </c>
      <c r="M2170" s="1">
        <f t="shared" si="66"/>
        <v>89.971649484536073</v>
      </c>
      <c r="N2170" s="1" t="str">
        <f t="shared" si="67"/>
        <v>EQUAL</v>
      </c>
    </row>
    <row r="2171" spans="1:14" ht="15">
      <c r="A2171" s="11" t="s">
        <v>229</v>
      </c>
      <c r="B2171" s="11"/>
      <c r="C2171" s="11" t="s">
        <v>230</v>
      </c>
      <c r="D2171" s="11" t="str">
        <f>VLOOKUP(E2171,[1]region!$A:$B,2,FALSE)</f>
        <v>PT</v>
      </c>
      <c r="E2171" s="11" t="str">
        <f>IFERROR(VLOOKUP(C2171,Sheet1!C:D,2,FALSE),C2171)</f>
        <v>Portugal</v>
      </c>
      <c r="F2171" s="12">
        <v>2009</v>
      </c>
      <c r="G2171" s="5">
        <v>59.793814432989691</v>
      </c>
      <c r="H2171" s="6">
        <v>97</v>
      </c>
      <c r="I2171" s="19">
        <v>100</v>
      </c>
      <c r="J2171" s="13">
        <v>100</v>
      </c>
      <c r="K2171" s="14">
        <v>100</v>
      </c>
      <c r="L2171" s="22">
        <v>89.198453608247419</v>
      </c>
      <c r="M2171" s="1">
        <f t="shared" si="66"/>
        <v>89.198453608247419</v>
      </c>
      <c r="N2171" s="1" t="str">
        <f t="shared" si="67"/>
        <v>EQUAL</v>
      </c>
    </row>
    <row r="2172" spans="1:14" ht="15">
      <c r="A2172" s="11" t="s">
        <v>229</v>
      </c>
      <c r="B2172" s="11"/>
      <c r="C2172" s="11" t="s">
        <v>230</v>
      </c>
      <c r="D2172" s="11" t="str">
        <f>VLOOKUP(E2172,[1]region!$A:$B,2,FALSE)</f>
        <v>PT</v>
      </c>
      <c r="E2172" s="11" t="str">
        <f>IFERROR(VLOOKUP(C2172,Sheet1!C:D,2,FALSE),C2172)</f>
        <v>Portugal</v>
      </c>
      <c r="F2172" s="12">
        <v>2010</v>
      </c>
      <c r="G2172" s="5">
        <v>61.855670103092784</v>
      </c>
      <c r="H2172" s="6">
        <v>97</v>
      </c>
      <c r="I2172" s="19">
        <v>100</v>
      </c>
      <c r="J2172" s="13">
        <v>100</v>
      </c>
      <c r="K2172" s="14">
        <v>100</v>
      </c>
      <c r="L2172" s="22">
        <v>89.713917525773198</v>
      </c>
      <c r="M2172" s="1">
        <f t="shared" si="66"/>
        <v>89.713917525773198</v>
      </c>
      <c r="N2172" s="1" t="str">
        <f t="shared" si="67"/>
        <v>EQUAL</v>
      </c>
    </row>
    <row r="2173" spans="1:14" ht="15">
      <c r="A2173" s="11" t="s">
        <v>229</v>
      </c>
      <c r="B2173" s="11"/>
      <c r="C2173" s="11" t="s">
        <v>230</v>
      </c>
      <c r="D2173" s="11" t="str">
        <f>VLOOKUP(E2173,[1]region!$A:$B,2,FALSE)</f>
        <v>PT</v>
      </c>
      <c r="E2173" s="11" t="str">
        <f>IFERROR(VLOOKUP(C2173,Sheet1!C:D,2,FALSE),C2173)</f>
        <v>Portugal</v>
      </c>
      <c r="F2173" s="12">
        <v>2011</v>
      </c>
      <c r="G2173" s="5">
        <v>62.86194845360825</v>
      </c>
      <c r="H2173" s="6">
        <v>97</v>
      </c>
      <c r="I2173" s="19">
        <v>100</v>
      </c>
      <c r="J2173" s="13">
        <v>100</v>
      </c>
      <c r="K2173" s="14">
        <v>100</v>
      </c>
      <c r="L2173" s="22">
        <v>89.965487113402062</v>
      </c>
      <c r="M2173" s="1">
        <f t="shared" si="66"/>
        <v>89.965487113402062</v>
      </c>
      <c r="N2173" s="1" t="str">
        <f t="shared" si="67"/>
        <v>EQUAL</v>
      </c>
    </row>
    <row r="2174" spans="1:14" ht="15">
      <c r="A2174" s="11" t="s">
        <v>229</v>
      </c>
      <c r="B2174" s="11"/>
      <c r="C2174" s="11" t="s">
        <v>230</v>
      </c>
      <c r="D2174" s="11" t="str">
        <f>VLOOKUP(E2174,[1]region!$A:$B,2,FALSE)</f>
        <v>PT</v>
      </c>
      <c r="E2174" s="11" t="str">
        <f>IFERROR(VLOOKUP(C2174,Sheet1!C:D,2,FALSE),C2174)</f>
        <v>Portugal</v>
      </c>
      <c r="F2174" s="12">
        <v>2012</v>
      </c>
      <c r="G2174" s="5">
        <v>64.948453608247419</v>
      </c>
      <c r="H2174" s="6">
        <v>97</v>
      </c>
      <c r="I2174" s="19">
        <v>100</v>
      </c>
      <c r="J2174" s="13">
        <v>100</v>
      </c>
      <c r="K2174" s="14">
        <v>100</v>
      </c>
      <c r="L2174" s="22">
        <v>90.487113402061851</v>
      </c>
      <c r="M2174" s="1">
        <f t="shared" si="66"/>
        <v>90.487113402061851</v>
      </c>
      <c r="N2174" s="1" t="str">
        <f t="shared" si="67"/>
        <v>EQUAL</v>
      </c>
    </row>
    <row r="2175" spans="1:14" ht="15">
      <c r="A2175" s="11" t="s">
        <v>229</v>
      </c>
      <c r="B2175" s="11"/>
      <c r="C2175" s="11" t="s">
        <v>230</v>
      </c>
      <c r="D2175" s="11" t="str">
        <f>VLOOKUP(E2175,[1]region!$A:$B,2,FALSE)</f>
        <v>PT</v>
      </c>
      <c r="E2175" s="11" t="str">
        <f>IFERROR(VLOOKUP(C2175,Sheet1!C:D,2,FALSE),C2175)</f>
        <v>Portugal</v>
      </c>
      <c r="F2175" s="12">
        <v>2013</v>
      </c>
      <c r="G2175" s="5">
        <v>63.917525773195869</v>
      </c>
      <c r="H2175" s="6">
        <v>97</v>
      </c>
      <c r="I2175" s="19">
        <v>100</v>
      </c>
      <c r="J2175" s="13">
        <v>100</v>
      </c>
      <c r="K2175" s="14">
        <v>100</v>
      </c>
      <c r="L2175" s="22">
        <v>90.229381443298962</v>
      </c>
      <c r="M2175" s="1">
        <f t="shared" si="66"/>
        <v>90.229381443298962</v>
      </c>
      <c r="N2175" s="1" t="str">
        <f t="shared" si="67"/>
        <v>EQUAL</v>
      </c>
    </row>
    <row r="2176" spans="1:14" ht="15">
      <c r="A2176" s="11" t="s">
        <v>229</v>
      </c>
      <c r="B2176" s="11"/>
      <c r="C2176" s="11" t="s">
        <v>230</v>
      </c>
      <c r="D2176" s="11" t="str">
        <f>VLOOKUP(E2176,[1]region!$A:$B,2,FALSE)</f>
        <v>PT</v>
      </c>
      <c r="E2176" s="11" t="str">
        <f>IFERROR(VLOOKUP(C2176,Sheet1!C:D,2,FALSE),C2176)</f>
        <v>Portugal</v>
      </c>
      <c r="F2176" s="12">
        <v>2014</v>
      </c>
      <c r="G2176" s="5">
        <v>64.948453608247419</v>
      </c>
      <c r="H2176" s="6">
        <v>97</v>
      </c>
      <c r="I2176" s="19">
        <v>100</v>
      </c>
      <c r="J2176" s="13">
        <v>100</v>
      </c>
      <c r="K2176" s="14">
        <v>100</v>
      </c>
      <c r="L2176" s="22">
        <v>90.487113402061851</v>
      </c>
      <c r="M2176" s="1">
        <f t="shared" si="66"/>
        <v>90.487113402061851</v>
      </c>
      <c r="N2176" s="1" t="str">
        <f t="shared" si="67"/>
        <v>EQUAL</v>
      </c>
    </row>
    <row r="2177" spans="1:14" ht="15">
      <c r="A2177" s="11" t="s">
        <v>229</v>
      </c>
      <c r="B2177" s="11"/>
      <c r="C2177" s="11" t="s">
        <v>230</v>
      </c>
      <c r="D2177" s="11" t="str">
        <f>VLOOKUP(E2177,[1]region!$A:$B,2,FALSE)</f>
        <v>PT</v>
      </c>
      <c r="E2177" s="11" t="str">
        <f>IFERROR(VLOOKUP(C2177,Sheet1!C:D,2,FALSE),C2177)</f>
        <v>Portugal</v>
      </c>
      <c r="F2177" s="12">
        <v>2015</v>
      </c>
      <c r="G2177" s="5">
        <v>64.948453608247419</v>
      </c>
      <c r="H2177" s="6">
        <v>97</v>
      </c>
      <c r="I2177" s="19">
        <v>100</v>
      </c>
      <c r="J2177" s="13">
        <v>100</v>
      </c>
      <c r="K2177" s="14">
        <v>100</v>
      </c>
      <c r="L2177" s="22">
        <v>90.487113402061851</v>
      </c>
      <c r="M2177" s="1">
        <f t="shared" si="66"/>
        <v>90.487113402061851</v>
      </c>
      <c r="N2177" s="1" t="str">
        <f t="shared" si="67"/>
        <v>EQUAL</v>
      </c>
    </row>
    <row r="2178" spans="1:14" ht="15">
      <c r="A2178" s="11" t="s">
        <v>229</v>
      </c>
      <c r="B2178" s="11"/>
      <c r="C2178" s="11" t="s">
        <v>230</v>
      </c>
      <c r="D2178" s="11" t="str">
        <f>VLOOKUP(E2178,[1]region!$A:$B,2,FALSE)</f>
        <v>PT</v>
      </c>
      <c r="E2178" s="11" t="str">
        <f>IFERROR(VLOOKUP(C2178,Sheet1!C:D,2,FALSE),C2178)</f>
        <v>Portugal</v>
      </c>
      <c r="F2178" s="12">
        <v>2016</v>
      </c>
      <c r="G2178" s="5">
        <v>63.917525773195869</v>
      </c>
      <c r="H2178" s="6">
        <v>97</v>
      </c>
      <c r="I2178" s="19">
        <v>100</v>
      </c>
      <c r="J2178" s="13">
        <v>100</v>
      </c>
      <c r="K2178" s="14">
        <v>100</v>
      </c>
      <c r="L2178" s="22">
        <v>90.229381443298962</v>
      </c>
      <c r="M2178" s="1">
        <f t="shared" si="66"/>
        <v>90.229381443298962</v>
      </c>
      <c r="N2178" s="1" t="str">
        <f t="shared" si="67"/>
        <v>EQUAL</v>
      </c>
    </row>
    <row r="2179" spans="1:14" ht="15">
      <c r="A2179" s="11" t="s">
        <v>229</v>
      </c>
      <c r="B2179" s="11"/>
      <c r="C2179" s="11" t="s">
        <v>230</v>
      </c>
      <c r="D2179" s="11" t="str">
        <f>VLOOKUP(E2179,[1]region!$A:$B,2,FALSE)</f>
        <v>PT</v>
      </c>
      <c r="E2179" s="11" t="str">
        <f>IFERROR(VLOOKUP(C2179,Sheet1!C:D,2,FALSE),C2179)</f>
        <v>Portugal</v>
      </c>
      <c r="F2179" s="12">
        <v>2017</v>
      </c>
      <c r="G2179" s="5">
        <v>64.948453608247419</v>
      </c>
      <c r="H2179" s="15">
        <v>97</v>
      </c>
      <c r="I2179" s="19">
        <v>100</v>
      </c>
      <c r="J2179" s="13">
        <v>100</v>
      </c>
      <c r="K2179" s="14">
        <v>100</v>
      </c>
      <c r="L2179" s="22">
        <v>90.487113402061851</v>
      </c>
      <c r="M2179" s="1">
        <f t="shared" ref="M2179:M2242" si="68">G2179*0.25+H2179*0.25+I2179*0.25+J2179*0.15+K2179*0.1</f>
        <v>90.487113402061851</v>
      </c>
      <c r="N2179" s="1" t="str">
        <f t="shared" ref="N2179:N2242" si="69">IF(ABS(M2179-L2179)&lt;0.5,"EQUAL", "NOT EQUAL")</f>
        <v>EQUAL</v>
      </c>
    </row>
    <row r="2180" spans="1:14" ht="15">
      <c r="A2180" s="11" t="s">
        <v>231</v>
      </c>
      <c r="B2180" s="11"/>
      <c r="C2180" s="11" t="s">
        <v>232</v>
      </c>
      <c r="D2180" s="11" t="str">
        <f>VLOOKUP(E2180,[1]region!$A:$B,2,FALSE)</f>
        <v>QA</v>
      </c>
      <c r="E2180" s="11" t="str">
        <f>IFERROR(VLOOKUP(C2180,Sheet1!C:D,2,FALSE),C2180)</f>
        <v>Qatar</v>
      </c>
      <c r="F2180" s="12">
        <v>2000</v>
      </c>
      <c r="G2180" s="5">
        <v>57.731958762886592</v>
      </c>
      <c r="H2180" s="6">
        <v>21</v>
      </c>
      <c r="I2180" s="19">
        <v>0</v>
      </c>
      <c r="J2180" s="13">
        <v>16</v>
      </c>
      <c r="K2180" s="14">
        <v>100</v>
      </c>
      <c r="L2180" s="22">
        <v>32.082989690721647</v>
      </c>
      <c r="M2180" s="1">
        <f t="shared" si="68"/>
        <v>32.082989690721647</v>
      </c>
      <c r="N2180" s="1" t="str">
        <f t="shared" si="69"/>
        <v>EQUAL</v>
      </c>
    </row>
    <row r="2181" spans="1:14" ht="15">
      <c r="A2181" s="11" t="s">
        <v>231</v>
      </c>
      <c r="B2181" s="11"/>
      <c r="C2181" s="11" t="s">
        <v>232</v>
      </c>
      <c r="D2181" s="11" t="str">
        <f>VLOOKUP(E2181,[1]region!$A:$B,2,FALSE)</f>
        <v>QA</v>
      </c>
      <c r="E2181" s="11" t="str">
        <f>IFERROR(VLOOKUP(C2181,Sheet1!C:D,2,FALSE),C2181)</f>
        <v>Qatar</v>
      </c>
      <c r="F2181" s="12">
        <v>2001</v>
      </c>
      <c r="G2181" s="5">
        <v>57.731958762886592</v>
      </c>
      <c r="H2181" s="6">
        <v>21</v>
      </c>
      <c r="I2181" s="19">
        <v>0</v>
      </c>
      <c r="J2181" s="13">
        <v>16</v>
      </c>
      <c r="K2181" s="14">
        <v>100</v>
      </c>
      <c r="L2181" s="22">
        <v>32.082989690721647</v>
      </c>
      <c r="M2181" s="1">
        <f t="shared" si="68"/>
        <v>32.082989690721647</v>
      </c>
      <c r="N2181" s="1" t="str">
        <f t="shared" si="69"/>
        <v>EQUAL</v>
      </c>
    </row>
    <row r="2182" spans="1:14" ht="15">
      <c r="A2182" s="11" t="s">
        <v>231</v>
      </c>
      <c r="B2182" s="11"/>
      <c r="C2182" s="11" t="s">
        <v>232</v>
      </c>
      <c r="D2182" s="11" t="str">
        <f>VLOOKUP(E2182,[1]region!$A:$B,2,FALSE)</f>
        <v>QA</v>
      </c>
      <c r="E2182" s="11" t="str">
        <f>IFERROR(VLOOKUP(C2182,Sheet1!C:D,2,FALSE),C2182)</f>
        <v>Qatar</v>
      </c>
      <c r="F2182" s="12">
        <v>2002</v>
      </c>
      <c r="G2182" s="5">
        <v>57.731958762886592</v>
      </c>
      <c r="H2182" s="6">
        <v>21</v>
      </c>
      <c r="I2182" s="19">
        <v>0</v>
      </c>
      <c r="J2182" s="13">
        <v>16</v>
      </c>
      <c r="K2182" s="14">
        <v>100</v>
      </c>
      <c r="L2182" s="22">
        <v>32.082989690721647</v>
      </c>
      <c r="M2182" s="1">
        <f t="shared" si="68"/>
        <v>32.082989690721647</v>
      </c>
      <c r="N2182" s="1" t="str">
        <f t="shared" si="69"/>
        <v>EQUAL</v>
      </c>
    </row>
    <row r="2183" spans="1:14" ht="15">
      <c r="A2183" s="11" t="s">
        <v>231</v>
      </c>
      <c r="B2183" s="11"/>
      <c r="C2183" s="11" t="s">
        <v>232</v>
      </c>
      <c r="D2183" s="11" t="str">
        <f>VLOOKUP(E2183,[1]region!$A:$B,2,FALSE)</f>
        <v>QA</v>
      </c>
      <c r="E2183" s="11" t="str">
        <f>IFERROR(VLOOKUP(C2183,Sheet1!C:D,2,FALSE),C2183)</f>
        <v>Qatar</v>
      </c>
      <c r="F2183" s="12">
        <v>2003</v>
      </c>
      <c r="G2183" s="5">
        <v>57.731958762886592</v>
      </c>
      <c r="H2183" s="6">
        <v>22</v>
      </c>
      <c r="I2183" s="19">
        <v>0</v>
      </c>
      <c r="J2183" s="13">
        <v>16</v>
      </c>
      <c r="K2183" s="14">
        <v>100</v>
      </c>
      <c r="L2183" s="22">
        <v>32.332989690721647</v>
      </c>
      <c r="M2183" s="1">
        <f t="shared" si="68"/>
        <v>32.332989690721647</v>
      </c>
      <c r="N2183" s="1" t="str">
        <f t="shared" si="69"/>
        <v>EQUAL</v>
      </c>
    </row>
    <row r="2184" spans="1:14" ht="15">
      <c r="A2184" s="11" t="s">
        <v>231</v>
      </c>
      <c r="B2184" s="11"/>
      <c r="C2184" s="11" t="s">
        <v>232</v>
      </c>
      <c r="D2184" s="11" t="str">
        <f>VLOOKUP(E2184,[1]region!$A:$B,2,FALSE)</f>
        <v>QA</v>
      </c>
      <c r="E2184" s="11" t="str">
        <f>IFERROR(VLOOKUP(C2184,Sheet1!C:D,2,FALSE),C2184)</f>
        <v>Qatar</v>
      </c>
      <c r="F2184" s="12">
        <v>2004</v>
      </c>
      <c r="G2184" s="5">
        <v>53.608247422680414</v>
      </c>
      <c r="H2184" s="6">
        <v>25</v>
      </c>
      <c r="I2184" s="19">
        <v>0</v>
      </c>
      <c r="J2184" s="13">
        <v>16</v>
      </c>
      <c r="K2184" s="14">
        <v>100</v>
      </c>
      <c r="L2184" s="22">
        <v>32.052061855670104</v>
      </c>
      <c r="M2184" s="1">
        <f t="shared" si="68"/>
        <v>32.052061855670104</v>
      </c>
      <c r="N2184" s="1" t="str">
        <f t="shared" si="69"/>
        <v>EQUAL</v>
      </c>
    </row>
    <row r="2185" spans="1:14" ht="15">
      <c r="A2185" s="11" t="s">
        <v>231</v>
      </c>
      <c r="B2185" s="11"/>
      <c r="C2185" s="11" t="s">
        <v>232</v>
      </c>
      <c r="D2185" s="11" t="str">
        <f>VLOOKUP(E2185,[1]region!$A:$B,2,FALSE)</f>
        <v>QA</v>
      </c>
      <c r="E2185" s="11" t="str">
        <f>IFERROR(VLOOKUP(C2185,Sheet1!C:D,2,FALSE),C2185)</f>
        <v>Qatar</v>
      </c>
      <c r="F2185" s="12">
        <v>2005</v>
      </c>
      <c r="G2185" s="5">
        <v>60.824742268041234</v>
      </c>
      <c r="H2185" s="6">
        <v>27</v>
      </c>
      <c r="I2185" s="19">
        <v>0</v>
      </c>
      <c r="J2185" s="13">
        <v>16</v>
      </c>
      <c r="K2185" s="14">
        <v>100</v>
      </c>
      <c r="L2185" s="22">
        <v>34.356185567010307</v>
      </c>
      <c r="M2185" s="1">
        <f t="shared" si="68"/>
        <v>34.356185567010307</v>
      </c>
      <c r="N2185" s="1" t="str">
        <f t="shared" si="69"/>
        <v>EQUAL</v>
      </c>
    </row>
    <row r="2186" spans="1:14" ht="15">
      <c r="A2186" s="11" t="s">
        <v>231</v>
      </c>
      <c r="B2186" s="11"/>
      <c r="C2186" s="11" t="s">
        <v>232</v>
      </c>
      <c r="D2186" s="11" t="str">
        <f>VLOOKUP(E2186,[1]region!$A:$B,2,FALSE)</f>
        <v>QA</v>
      </c>
      <c r="E2186" s="11" t="str">
        <f>IFERROR(VLOOKUP(C2186,Sheet1!C:D,2,FALSE),C2186)</f>
        <v>Qatar</v>
      </c>
      <c r="F2186" s="12">
        <v>2006</v>
      </c>
      <c r="G2186" s="5">
        <v>61.855670103092784</v>
      </c>
      <c r="H2186" s="6">
        <v>27</v>
      </c>
      <c r="I2186" s="19">
        <v>0</v>
      </c>
      <c r="J2186" s="13">
        <v>16</v>
      </c>
      <c r="K2186" s="14">
        <v>100</v>
      </c>
      <c r="L2186" s="22">
        <v>34.613917525773196</v>
      </c>
      <c r="M2186" s="1">
        <f t="shared" si="68"/>
        <v>34.613917525773196</v>
      </c>
      <c r="N2186" s="1" t="str">
        <f t="shared" si="69"/>
        <v>EQUAL</v>
      </c>
    </row>
    <row r="2187" spans="1:14" ht="15">
      <c r="A2187" s="11" t="s">
        <v>231</v>
      </c>
      <c r="B2187" s="11"/>
      <c r="C2187" s="11" t="s">
        <v>232</v>
      </c>
      <c r="D2187" s="11" t="str">
        <f>VLOOKUP(E2187,[1]region!$A:$B,2,FALSE)</f>
        <v>QA</v>
      </c>
      <c r="E2187" s="11" t="str">
        <f>IFERROR(VLOOKUP(C2187,Sheet1!C:D,2,FALSE),C2187)</f>
        <v>Qatar</v>
      </c>
      <c r="F2187" s="12">
        <v>2007</v>
      </c>
      <c r="G2187" s="5">
        <v>61.855670103092784</v>
      </c>
      <c r="H2187" s="6">
        <v>28</v>
      </c>
      <c r="I2187" s="19">
        <v>0</v>
      </c>
      <c r="J2187" s="13">
        <v>16</v>
      </c>
      <c r="K2187" s="14">
        <v>100</v>
      </c>
      <c r="L2187" s="22">
        <v>34.863917525773196</v>
      </c>
      <c r="M2187" s="1">
        <f t="shared" si="68"/>
        <v>34.863917525773196</v>
      </c>
      <c r="N2187" s="1" t="str">
        <f t="shared" si="69"/>
        <v>EQUAL</v>
      </c>
    </row>
    <row r="2188" spans="1:14" ht="15">
      <c r="A2188" s="11" t="s">
        <v>231</v>
      </c>
      <c r="B2188" s="11"/>
      <c r="C2188" s="11" t="s">
        <v>232</v>
      </c>
      <c r="D2188" s="11" t="str">
        <f>VLOOKUP(E2188,[1]region!$A:$B,2,FALSE)</f>
        <v>QA</v>
      </c>
      <c r="E2188" s="11" t="str">
        <f>IFERROR(VLOOKUP(C2188,Sheet1!C:D,2,FALSE),C2188)</f>
        <v>Qatar</v>
      </c>
      <c r="F2188" s="12">
        <v>2008</v>
      </c>
      <c r="G2188" s="5">
        <v>67.010309278350505</v>
      </c>
      <c r="H2188" s="6">
        <v>28</v>
      </c>
      <c r="I2188" s="19">
        <v>0</v>
      </c>
      <c r="J2188" s="13">
        <v>16</v>
      </c>
      <c r="K2188" s="14">
        <v>100</v>
      </c>
      <c r="L2188" s="22">
        <v>36.152577319587621</v>
      </c>
      <c r="M2188" s="1">
        <f t="shared" si="68"/>
        <v>36.152577319587621</v>
      </c>
      <c r="N2188" s="1" t="str">
        <f t="shared" si="69"/>
        <v>EQUAL</v>
      </c>
    </row>
    <row r="2189" spans="1:14" ht="15">
      <c r="A2189" s="11" t="s">
        <v>231</v>
      </c>
      <c r="B2189" s="11"/>
      <c r="C2189" s="11" t="s">
        <v>232</v>
      </c>
      <c r="D2189" s="11" t="str">
        <f>VLOOKUP(E2189,[1]region!$A:$B,2,FALSE)</f>
        <v>QA</v>
      </c>
      <c r="E2189" s="11" t="str">
        <f>IFERROR(VLOOKUP(C2189,Sheet1!C:D,2,FALSE),C2189)</f>
        <v>Qatar</v>
      </c>
      <c r="F2189" s="12">
        <v>2009</v>
      </c>
      <c r="G2189" s="5">
        <v>72.164948453608247</v>
      </c>
      <c r="H2189" s="6">
        <v>28</v>
      </c>
      <c r="I2189" s="19">
        <v>0</v>
      </c>
      <c r="J2189" s="13">
        <v>16</v>
      </c>
      <c r="K2189" s="14">
        <v>100</v>
      </c>
      <c r="L2189" s="22">
        <v>37.44123711340206</v>
      </c>
      <c r="M2189" s="1">
        <f t="shared" si="68"/>
        <v>37.44123711340206</v>
      </c>
      <c r="N2189" s="1" t="str">
        <f t="shared" si="69"/>
        <v>EQUAL</v>
      </c>
    </row>
    <row r="2190" spans="1:14" ht="15">
      <c r="A2190" s="11" t="s">
        <v>231</v>
      </c>
      <c r="B2190" s="11"/>
      <c r="C2190" s="11" t="s">
        <v>232</v>
      </c>
      <c r="D2190" s="11" t="str">
        <f>VLOOKUP(E2190,[1]region!$A:$B,2,FALSE)</f>
        <v>QA</v>
      </c>
      <c r="E2190" s="11" t="str">
        <f>IFERROR(VLOOKUP(C2190,Sheet1!C:D,2,FALSE),C2190)</f>
        <v>Qatar</v>
      </c>
      <c r="F2190" s="12">
        <v>2010</v>
      </c>
      <c r="G2190" s="5">
        <v>79.381443298969074</v>
      </c>
      <c r="H2190" s="6">
        <v>28</v>
      </c>
      <c r="I2190" s="19">
        <v>0</v>
      </c>
      <c r="J2190" s="13">
        <v>16</v>
      </c>
      <c r="K2190" s="14">
        <v>100</v>
      </c>
      <c r="L2190" s="22">
        <v>39.245360824742264</v>
      </c>
      <c r="M2190" s="1">
        <f t="shared" si="68"/>
        <v>39.245360824742264</v>
      </c>
      <c r="N2190" s="1" t="str">
        <f t="shared" si="69"/>
        <v>EQUAL</v>
      </c>
    </row>
    <row r="2191" spans="1:14" ht="15">
      <c r="A2191" s="11" t="s">
        <v>231</v>
      </c>
      <c r="B2191" s="11"/>
      <c r="C2191" s="11" t="s">
        <v>232</v>
      </c>
      <c r="D2191" s="11" t="str">
        <f>VLOOKUP(E2191,[1]region!$A:$B,2,FALSE)</f>
        <v>QA</v>
      </c>
      <c r="E2191" s="11" t="str">
        <f>IFERROR(VLOOKUP(C2191,Sheet1!C:D,2,FALSE),C2191)</f>
        <v>Qatar</v>
      </c>
      <c r="F2191" s="12">
        <v>2011</v>
      </c>
      <c r="G2191" s="5">
        <v>73.765659793814436</v>
      </c>
      <c r="H2191" s="6">
        <v>28</v>
      </c>
      <c r="I2191" s="19">
        <v>0</v>
      </c>
      <c r="J2191" s="13">
        <v>16</v>
      </c>
      <c r="K2191" s="14">
        <v>100</v>
      </c>
      <c r="L2191" s="22">
        <v>37.841414948453604</v>
      </c>
      <c r="M2191" s="1">
        <f t="shared" si="68"/>
        <v>37.841414948453604</v>
      </c>
      <c r="N2191" s="1" t="str">
        <f t="shared" si="69"/>
        <v>EQUAL</v>
      </c>
    </row>
    <row r="2192" spans="1:14" ht="15">
      <c r="A2192" s="11" t="s">
        <v>231</v>
      </c>
      <c r="B2192" s="11"/>
      <c r="C2192" s="11" t="s">
        <v>232</v>
      </c>
      <c r="D2192" s="11" t="str">
        <f>VLOOKUP(E2192,[1]region!$A:$B,2,FALSE)</f>
        <v>QA</v>
      </c>
      <c r="E2192" s="11" t="str">
        <f>IFERROR(VLOOKUP(C2192,Sheet1!C:D,2,FALSE),C2192)</f>
        <v>Qatar</v>
      </c>
      <c r="F2192" s="12">
        <v>2012</v>
      </c>
      <c r="G2192" s="5">
        <v>70.103092783505147</v>
      </c>
      <c r="H2192" s="6">
        <v>28</v>
      </c>
      <c r="I2192" s="19">
        <v>0</v>
      </c>
      <c r="J2192" s="13">
        <v>16</v>
      </c>
      <c r="K2192" s="14">
        <v>100</v>
      </c>
      <c r="L2192" s="22">
        <v>36.925773195876289</v>
      </c>
      <c r="M2192" s="1">
        <f t="shared" si="68"/>
        <v>36.925773195876289</v>
      </c>
      <c r="N2192" s="1" t="str">
        <f t="shared" si="69"/>
        <v>EQUAL</v>
      </c>
    </row>
    <row r="2193" spans="1:14" ht="15">
      <c r="A2193" s="11" t="s">
        <v>231</v>
      </c>
      <c r="B2193" s="11"/>
      <c r="C2193" s="11" t="s">
        <v>232</v>
      </c>
      <c r="D2193" s="11" t="str">
        <f>VLOOKUP(E2193,[1]region!$A:$B,2,FALSE)</f>
        <v>QA</v>
      </c>
      <c r="E2193" s="11" t="str">
        <f>IFERROR(VLOOKUP(C2193,Sheet1!C:D,2,FALSE),C2193)</f>
        <v>Qatar</v>
      </c>
      <c r="F2193" s="12">
        <v>2013</v>
      </c>
      <c r="G2193" s="5">
        <v>70.103092783505147</v>
      </c>
      <c r="H2193" s="6">
        <v>28</v>
      </c>
      <c r="I2193" s="19">
        <v>0</v>
      </c>
      <c r="J2193" s="13">
        <v>16</v>
      </c>
      <c r="K2193" s="14">
        <v>100</v>
      </c>
      <c r="L2193" s="22">
        <v>36.925773195876289</v>
      </c>
      <c r="M2193" s="1">
        <f t="shared" si="68"/>
        <v>36.925773195876289</v>
      </c>
      <c r="N2193" s="1" t="str">
        <f t="shared" si="69"/>
        <v>EQUAL</v>
      </c>
    </row>
    <row r="2194" spans="1:14" ht="15">
      <c r="A2194" s="11" t="s">
        <v>231</v>
      </c>
      <c r="B2194" s="11"/>
      <c r="C2194" s="11" t="s">
        <v>232</v>
      </c>
      <c r="D2194" s="11" t="str">
        <f>VLOOKUP(E2194,[1]region!$A:$B,2,FALSE)</f>
        <v>QA</v>
      </c>
      <c r="E2194" s="11" t="str">
        <f>IFERROR(VLOOKUP(C2194,Sheet1!C:D,2,FALSE),C2194)</f>
        <v>Qatar</v>
      </c>
      <c r="F2194" s="12">
        <v>2014</v>
      </c>
      <c r="G2194" s="5">
        <v>71.134020618556704</v>
      </c>
      <c r="H2194" s="6">
        <v>28</v>
      </c>
      <c r="I2194" s="19">
        <v>0</v>
      </c>
      <c r="J2194" s="13">
        <v>16</v>
      </c>
      <c r="K2194" s="14">
        <v>100</v>
      </c>
      <c r="L2194" s="22">
        <v>37.183505154639178</v>
      </c>
      <c r="M2194" s="1">
        <f t="shared" si="68"/>
        <v>37.183505154639178</v>
      </c>
      <c r="N2194" s="1" t="str">
        <f t="shared" si="69"/>
        <v>EQUAL</v>
      </c>
    </row>
    <row r="2195" spans="1:14" ht="15">
      <c r="A2195" s="11" t="s">
        <v>231</v>
      </c>
      <c r="B2195" s="11"/>
      <c r="C2195" s="11" t="s">
        <v>232</v>
      </c>
      <c r="D2195" s="11" t="str">
        <f>VLOOKUP(E2195,[1]region!$A:$B,2,FALSE)</f>
        <v>QA</v>
      </c>
      <c r="E2195" s="11" t="str">
        <f>IFERROR(VLOOKUP(C2195,Sheet1!C:D,2,FALSE),C2195)</f>
        <v>Qatar</v>
      </c>
      <c r="F2195" s="12">
        <v>2015</v>
      </c>
      <c r="G2195" s="5">
        <v>73.19587628865979</v>
      </c>
      <c r="H2195" s="6">
        <v>27</v>
      </c>
      <c r="I2195" s="19">
        <v>0</v>
      </c>
      <c r="J2195" s="13">
        <v>16</v>
      </c>
      <c r="K2195" s="14">
        <v>100</v>
      </c>
      <c r="L2195" s="22">
        <v>37.448969072164942</v>
      </c>
      <c r="M2195" s="1">
        <f t="shared" si="68"/>
        <v>37.448969072164942</v>
      </c>
      <c r="N2195" s="1" t="str">
        <f t="shared" si="69"/>
        <v>EQUAL</v>
      </c>
    </row>
    <row r="2196" spans="1:14" ht="15">
      <c r="A2196" s="11" t="s">
        <v>231</v>
      </c>
      <c r="B2196" s="11"/>
      <c r="C2196" s="11" t="s">
        <v>232</v>
      </c>
      <c r="D2196" s="11" t="str">
        <f>VLOOKUP(E2196,[1]region!$A:$B,2,FALSE)</f>
        <v>QA</v>
      </c>
      <c r="E2196" s="11" t="str">
        <f>IFERROR(VLOOKUP(C2196,Sheet1!C:D,2,FALSE),C2196)</f>
        <v>Qatar</v>
      </c>
      <c r="F2196" s="12">
        <v>2016</v>
      </c>
      <c r="G2196" s="5">
        <v>62.886597938144327</v>
      </c>
      <c r="H2196" s="6">
        <v>26</v>
      </c>
      <c r="I2196" s="19">
        <v>0</v>
      </c>
      <c r="J2196" s="13">
        <v>16</v>
      </c>
      <c r="K2196" s="14">
        <v>100</v>
      </c>
      <c r="L2196" s="22">
        <v>34.621649484536078</v>
      </c>
      <c r="M2196" s="1">
        <f t="shared" si="68"/>
        <v>34.621649484536078</v>
      </c>
      <c r="N2196" s="1" t="str">
        <f t="shared" si="69"/>
        <v>EQUAL</v>
      </c>
    </row>
    <row r="2197" spans="1:14" ht="15">
      <c r="A2197" s="11" t="s">
        <v>231</v>
      </c>
      <c r="B2197" s="11"/>
      <c r="C2197" s="11" t="s">
        <v>232</v>
      </c>
      <c r="D2197" s="11" t="str">
        <f>VLOOKUP(E2197,[1]region!$A:$B,2,FALSE)</f>
        <v>QA</v>
      </c>
      <c r="E2197" s="11" t="str">
        <f>IFERROR(VLOOKUP(C2197,Sheet1!C:D,2,FALSE),C2197)</f>
        <v>Qatar</v>
      </c>
      <c r="F2197" s="12">
        <v>2017</v>
      </c>
      <c r="G2197" s="5">
        <v>64.948453608247419</v>
      </c>
      <c r="H2197" s="15">
        <v>24</v>
      </c>
      <c r="I2197" s="19">
        <v>0</v>
      </c>
      <c r="J2197" s="13">
        <v>16</v>
      </c>
      <c r="K2197" s="14">
        <v>100</v>
      </c>
      <c r="L2197" s="22">
        <v>34.637113402061857</v>
      </c>
      <c r="M2197" s="1">
        <f t="shared" si="68"/>
        <v>34.637113402061857</v>
      </c>
      <c r="N2197" s="1" t="str">
        <f t="shared" si="69"/>
        <v>EQUAL</v>
      </c>
    </row>
    <row r="2198" spans="1:14" ht="15">
      <c r="A2198" s="11" t="s">
        <v>234</v>
      </c>
      <c r="B2198" s="11"/>
      <c r="C2198" s="11" t="s">
        <v>235</v>
      </c>
      <c r="D2198" s="11" t="str">
        <f>VLOOKUP(E2198,[1]region!$A:$B,2,FALSE)</f>
        <v>RO</v>
      </c>
      <c r="E2198" s="11" t="str">
        <f>IFERROR(VLOOKUP(C2198,Sheet1!C:D,2,FALSE),C2198)</f>
        <v>Romania</v>
      </c>
      <c r="F2198" s="12">
        <v>2000</v>
      </c>
      <c r="G2198" s="5">
        <v>26.804123711340207</v>
      </c>
      <c r="H2198" s="6">
        <v>78</v>
      </c>
      <c r="I2198" s="19">
        <v>90</v>
      </c>
      <c r="J2198" s="13">
        <v>86</v>
      </c>
      <c r="K2198" s="14">
        <v>100</v>
      </c>
      <c r="L2198" s="22">
        <v>71.601030927835041</v>
      </c>
      <c r="M2198" s="1">
        <f t="shared" si="68"/>
        <v>71.601030927835041</v>
      </c>
      <c r="N2198" s="1" t="str">
        <f t="shared" si="69"/>
        <v>EQUAL</v>
      </c>
    </row>
    <row r="2199" spans="1:14" ht="15">
      <c r="A2199" s="11" t="s">
        <v>234</v>
      </c>
      <c r="B2199" s="11"/>
      <c r="C2199" s="11" t="s">
        <v>235</v>
      </c>
      <c r="D2199" s="11" t="str">
        <f>VLOOKUP(E2199,[1]region!$A:$B,2,FALSE)</f>
        <v>RO</v>
      </c>
      <c r="E2199" s="11" t="str">
        <f>IFERROR(VLOOKUP(C2199,Sheet1!C:D,2,FALSE),C2199)</f>
        <v>Romania</v>
      </c>
      <c r="F2199" s="12">
        <v>2001</v>
      </c>
      <c r="G2199" s="5">
        <v>26.804123711340207</v>
      </c>
      <c r="H2199" s="6">
        <v>78</v>
      </c>
      <c r="I2199" s="19">
        <v>90</v>
      </c>
      <c r="J2199" s="13">
        <v>86</v>
      </c>
      <c r="K2199" s="14">
        <v>100</v>
      </c>
      <c r="L2199" s="22">
        <v>71.601030927835041</v>
      </c>
      <c r="M2199" s="1">
        <f t="shared" si="68"/>
        <v>71.601030927835041</v>
      </c>
      <c r="N2199" s="1" t="str">
        <f t="shared" si="69"/>
        <v>EQUAL</v>
      </c>
    </row>
    <row r="2200" spans="1:14" ht="15">
      <c r="A2200" s="11" t="s">
        <v>234</v>
      </c>
      <c r="B2200" s="11"/>
      <c r="C2200" s="11" t="s">
        <v>235</v>
      </c>
      <c r="D2200" s="11" t="str">
        <f>VLOOKUP(E2200,[1]region!$A:$B,2,FALSE)</f>
        <v>RO</v>
      </c>
      <c r="E2200" s="11" t="str">
        <f>IFERROR(VLOOKUP(C2200,Sheet1!C:D,2,FALSE),C2200)</f>
        <v>Romania</v>
      </c>
      <c r="F2200" s="12">
        <v>2002</v>
      </c>
      <c r="G2200" s="5">
        <v>26.804123711340207</v>
      </c>
      <c r="H2200" s="6">
        <v>78</v>
      </c>
      <c r="I2200" s="19">
        <v>90</v>
      </c>
      <c r="J2200" s="13">
        <v>86</v>
      </c>
      <c r="K2200" s="14">
        <v>100</v>
      </c>
      <c r="L2200" s="22">
        <v>71.601030927835041</v>
      </c>
      <c r="M2200" s="1">
        <f t="shared" si="68"/>
        <v>71.601030927835041</v>
      </c>
      <c r="N2200" s="1" t="str">
        <f t="shared" si="69"/>
        <v>EQUAL</v>
      </c>
    </row>
    <row r="2201" spans="1:14" ht="15">
      <c r="A2201" s="11" t="s">
        <v>234</v>
      </c>
      <c r="B2201" s="11"/>
      <c r="C2201" s="11" t="s">
        <v>235</v>
      </c>
      <c r="D2201" s="11" t="str">
        <f>VLOOKUP(E2201,[1]region!$A:$B,2,FALSE)</f>
        <v>RO</v>
      </c>
      <c r="E2201" s="11" t="str">
        <f>IFERROR(VLOOKUP(C2201,Sheet1!C:D,2,FALSE),C2201)</f>
        <v>Romania</v>
      </c>
      <c r="F2201" s="12">
        <v>2003</v>
      </c>
      <c r="G2201" s="5">
        <v>28.865979381443296</v>
      </c>
      <c r="H2201" s="6">
        <v>79</v>
      </c>
      <c r="I2201" s="19">
        <v>90</v>
      </c>
      <c r="J2201" s="13">
        <v>86</v>
      </c>
      <c r="K2201" s="14">
        <v>100</v>
      </c>
      <c r="L2201" s="22">
        <v>72.366494845360819</v>
      </c>
      <c r="M2201" s="1">
        <f t="shared" si="68"/>
        <v>72.366494845360819</v>
      </c>
      <c r="N2201" s="1" t="str">
        <f t="shared" si="69"/>
        <v>EQUAL</v>
      </c>
    </row>
    <row r="2202" spans="1:14" ht="15">
      <c r="A2202" s="11" t="s">
        <v>234</v>
      </c>
      <c r="B2202" s="11"/>
      <c r="C2202" s="11" t="s">
        <v>235</v>
      </c>
      <c r="D2202" s="11" t="str">
        <f>VLOOKUP(E2202,[1]region!$A:$B,2,FALSE)</f>
        <v>RO</v>
      </c>
      <c r="E2202" s="11" t="str">
        <f>IFERROR(VLOOKUP(C2202,Sheet1!C:D,2,FALSE),C2202)</f>
        <v>Romania</v>
      </c>
      <c r="F2202" s="12">
        <v>2004</v>
      </c>
      <c r="G2202" s="5">
        <v>29.896907216494846</v>
      </c>
      <c r="H2202" s="6">
        <v>72</v>
      </c>
      <c r="I2202" s="19">
        <v>95</v>
      </c>
      <c r="J2202" s="13">
        <v>100</v>
      </c>
      <c r="K2202" s="14">
        <v>100</v>
      </c>
      <c r="L2202" s="22">
        <v>74.224226804123703</v>
      </c>
      <c r="M2202" s="1">
        <f t="shared" si="68"/>
        <v>74.224226804123703</v>
      </c>
      <c r="N2202" s="1" t="str">
        <f t="shared" si="69"/>
        <v>EQUAL</v>
      </c>
    </row>
    <row r="2203" spans="1:14" ht="15">
      <c r="A2203" s="11" t="s">
        <v>234</v>
      </c>
      <c r="B2203" s="11"/>
      <c r="C2203" s="11" t="s">
        <v>235</v>
      </c>
      <c r="D2203" s="11" t="str">
        <f>VLOOKUP(E2203,[1]region!$A:$B,2,FALSE)</f>
        <v>RO</v>
      </c>
      <c r="E2203" s="11" t="str">
        <f>IFERROR(VLOOKUP(C2203,Sheet1!C:D,2,FALSE),C2203)</f>
        <v>Romania</v>
      </c>
      <c r="F2203" s="12">
        <v>2005</v>
      </c>
      <c r="G2203" s="5">
        <v>30.927835051546392</v>
      </c>
      <c r="H2203" s="6">
        <v>75</v>
      </c>
      <c r="I2203" s="19">
        <v>95</v>
      </c>
      <c r="J2203" s="13">
        <v>100</v>
      </c>
      <c r="K2203" s="14">
        <v>100</v>
      </c>
      <c r="L2203" s="22">
        <v>75.231958762886592</v>
      </c>
      <c r="M2203" s="1">
        <f t="shared" si="68"/>
        <v>75.231958762886592</v>
      </c>
      <c r="N2203" s="1" t="str">
        <f t="shared" si="69"/>
        <v>EQUAL</v>
      </c>
    </row>
    <row r="2204" spans="1:14" ht="15">
      <c r="A2204" s="11" t="s">
        <v>234</v>
      </c>
      <c r="B2204" s="11"/>
      <c r="C2204" s="11" t="s">
        <v>235</v>
      </c>
      <c r="D2204" s="11" t="str">
        <f>VLOOKUP(E2204,[1]region!$A:$B,2,FALSE)</f>
        <v>RO</v>
      </c>
      <c r="E2204" s="11" t="str">
        <f>IFERROR(VLOOKUP(C2204,Sheet1!C:D,2,FALSE),C2204)</f>
        <v>Romania</v>
      </c>
      <c r="F2204" s="12">
        <v>2006</v>
      </c>
      <c r="G2204" s="5">
        <v>31.958762886597935</v>
      </c>
      <c r="H2204" s="6">
        <v>81</v>
      </c>
      <c r="I2204" s="19">
        <v>95</v>
      </c>
      <c r="J2204" s="13">
        <v>100</v>
      </c>
      <c r="K2204" s="14">
        <v>100</v>
      </c>
      <c r="L2204" s="22">
        <v>76.989690721649481</v>
      </c>
      <c r="M2204" s="1">
        <f t="shared" si="68"/>
        <v>76.989690721649481</v>
      </c>
      <c r="N2204" s="1" t="str">
        <f t="shared" si="69"/>
        <v>EQUAL</v>
      </c>
    </row>
    <row r="2205" spans="1:14" ht="15">
      <c r="A2205" s="11" t="s">
        <v>234</v>
      </c>
      <c r="B2205" s="11"/>
      <c r="C2205" s="11" t="s">
        <v>235</v>
      </c>
      <c r="D2205" s="11" t="str">
        <f>VLOOKUP(E2205,[1]region!$A:$B,2,FALSE)</f>
        <v>RO</v>
      </c>
      <c r="E2205" s="11" t="str">
        <f>IFERROR(VLOOKUP(C2205,Sheet1!C:D,2,FALSE),C2205)</f>
        <v>Romania</v>
      </c>
      <c r="F2205" s="12">
        <v>2007</v>
      </c>
      <c r="G2205" s="5">
        <v>38.144329896907216</v>
      </c>
      <c r="H2205" s="6">
        <v>81</v>
      </c>
      <c r="I2205" s="19">
        <v>95</v>
      </c>
      <c r="J2205" s="13">
        <v>100</v>
      </c>
      <c r="K2205" s="14">
        <v>100</v>
      </c>
      <c r="L2205" s="22">
        <v>78.536082474226802</v>
      </c>
      <c r="M2205" s="1">
        <f t="shared" si="68"/>
        <v>78.536082474226802</v>
      </c>
      <c r="N2205" s="1" t="str">
        <f t="shared" si="69"/>
        <v>EQUAL</v>
      </c>
    </row>
    <row r="2206" spans="1:14" ht="15">
      <c r="A2206" s="11" t="s">
        <v>234</v>
      </c>
      <c r="B2206" s="11"/>
      <c r="C2206" s="11" t="s">
        <v>235</v>
      </c>
      <c r="D2206" s="11" t="str">
        <f>VLOOKUP(E2206,[1]region!$A:$B,2,FALSE)</f>
        <v>RO</v>
      </c>
      <c r="E2206" s="11" t="str">
        <f>IFERROR(VLOOKUP(C2206,Sheet1!C:D,2,FALSE),C2206)</f>
        <v>Romania</v>
      </c>
      <c r="F2206" s="12">
        <v>2008</v>
      </c>
      <c r="G2206" s="5">
        <v>39.175257731958766</v>
      </c>
      <c r="H2206" s="6">
        <v>83</v>
      </c>
      <c r="I2206" s="19">
        <v>95</v>
      </c>
      <c r="J2206" s="13">
        <v>100</v>
      </c>
      <c r="K2206" s="14">
        <v>100</v>
      </c>
      <c r="L2206" s="22">
        <v>79.293814432989691</v>
      </c>
      <c r="M2206" s="1">
        <f t="shared" si="68"/>
        <v>79.293814432989691</v>
      </c>
      <c r="N2206" s="1" t="str">
        <f t="shared" si="69"/>
        <v>EQUAL</v>
      </c>
    </row>
    <row r="2207" spans="1:14" ht="15">
      <c r="A2207" s="11" t="s">
        <v>234</v>
      </c>
      <c r="B2207" s="11"/>
      <c r="C2207" s="11" t="s">
        <v>235</v>
      </c>
      <c r="D2207" s="11" t="str">
        <f>VLOOKUP(E2207,[1]region!$A:$B,2,FALSE)</f>
        <v>RO</v>
      </c>
      <c r="E2207" s="11" t="str">
        <f>IFERROR(VLOOKUP(C2207,Sheet1!C:D,2,FALSE),C2207)</f>
        <v>Romania</v>
      </c>
      <c r="F2207" s="12">
        <v>2009</v>
      </c>
      <c r="G2207" s="5">
        <v>39.175257731958766</v>
      </c>
      <c r="H2207" s="6">
        <v>83</v>
      </c>
      <c r="I2207" s="19">
        <v>95</v>
      </c>
      <c r="J2207" s="13">
        <v>100</v>
      </c>
      <c r="K2207" s="14">
        <v>100</v>
      </c>
      <c r="L2207" s="22">
        <v>79.293814432989691</v>
      </c>
      <c r="M2207" s="1">
        <f t="shared" si="68"/>
        <v>79.293814432989691</v>
      </c>
      <c r="N2207" s="1" t="str">
        <f t="shared" si="69"/>
        <v>EQUAL</v>
      </c>
    </row>
    <row r="2208" spans="1:14" ht="15">
      <c r="A2208" s="11" t="s">
        <v>234</v>
      </c>
      <c r="B2208" s="11"/>
      <c r="C2208" s="11" t="s">
        <v>235</v>
      </c>
      <c r="D2208" s="11" t="str">
        <f>VLOOKUP(E2208,[1]region!$A:$B,2,FALSE)</f>
        <v>RO</v>
      </c>
      <c r="E2208" s="11" t="str">
        <f>IFERROR(VLOOKUP(C2208,Sheet1!C:D,2,FALSE),C2208)</f>
        <v>Romania</v>
      </c>
      <c r="F2208" s="12">
        <v>2010</v>
      </c>
      <c r="G2208" s="5">
        <v>38.144329896907216</v>
      </c>
      <c r="H2208" s="6">
        <v>83</v>
      </c>
      <c r="I2208" s="19">
        <v>95</v>
      </c>
      <c r="J2208" s="13">
        <v>100</v>
      </c>
      <c r="K2208" s="14">
        <v>100</v>
      </c>
      <c r="L2208" s="22">
        <v>79.036082474226802</v>
      </c>
      <c r="M2208" s="1">
        <f t="shared" si="68"/>
        <v>79.036082474226802</v>
      </c>
      <c r="N2208" s="1" t="str">
        <f t="shared" si="69"/>
        <v>EQUAL</v>
      </c>
    </row>
    <row r="2209" spans="1:14" ht="15">
      <c r="A2209" s="11" t="s">
        <v>234</v>
      </c>
      <c r="B2209" s="11"/>
      <c r="C2209" s="11" t="s">
        <v>235</v>
      </c>
      <c r="D2209" s="11" t="str">
        <f>VLOOKUP(E2209,[1]region!$A:$B,2,FALSE)</f>
        <v>RO</v>
      </c>
      <c r="E2209" s="11" t="str">
        <f>IFERROR(VLOOKUP(C2209,Sheet1!C:D,2,FALSE),C2209)</f>
        <v>Romania</v>
      </c>
      <c r="F2209" s="12">
        <v>2011</v>
      </c>
      <c r="G2209" s="5">
        <v>37.238618556701027</v>
      </c>
      <c r="H2209" s="6">
        <v>83</v>
      </c>
      <c r="I2209" s="19">
        <v>95</v>
      </c>
      <c r="J2209" s="13">
        <v>100</v>
      </c>
      <c r="K2209" s="14">
        <v>100</v>
      </c>
      <c r="L2209" s="22">
        <v>78.80965463917525</v>
      </c>
      <c r="M2209" s="1">
        <f t="shared" si="68"/>
        <v>78.80965463917525</v>
      </c>
      <c r="N2209" s="1" t="str">
        <f t="shared" si="69"/>
        <v>EQUAL</v>
      </c>
    </row>
    <row r="2210" spans="1:14" ht="15">
      <c r="A2210" s="11" t="s">
        <v>234</v>
      </c>
      <c r="B2210" s="11"/>
      <c r="C2210" s="11" t="s">
        <v>235</v>
      </c>
      <c r="D2210" s="11" t="str">
        <f>VLOOKUP(E2210,[1]region!$A:$B,2,FALSE)</f>
        <v>RO</v>
      </c>
      <c r="E2210" s="11" t="str">
        <f>IFERROR(VLOOKUP(C2210,Sheet1!C:D,2,FALSE),C2210)</f>
        <v>Romania</v>
      </c>
      <c r="F2210" s="12">
        <v>2012</v>
      </c>
      <c r="G2210" s="5">
        <v>45.360824742268044</v>
      </c>
      <c r="H2210" s="6">
        <v>81</v>
      </c>
      <c r="I2210" s="19">
        <v>95</v>
      </c>
      <c r="J2210" s="13">
        <v>100</v>
      </c>
      <c r="K2210" s="14">
        <v>100</v>
      </c>
      <c r="L2210" s="22">
        <v>80.340206185567013</v>
      </c>
      <c r="M2210" s="1">
        <f t="shared" si="68"/>
        <v>80.340206185567013</v>
      </c>
      <c r="N2210" s="1" t="str">
        <f t="shared" si="69"/>
        <v>EQUAL</v>
      </c>
    </row>
    <row r="2211" spans="1:14" ht="15">
      <c r="A2211" s="11" t="s">
        <v>234</v>
      </c>
      <c r="B2211" s="11"/>
      <c r="C2211" s="11" t="s">
        <v>235</v>
      </c>
      <c r="D2211" s="11" t="str">
        <f>VLOOKUP(E2211,[1]region!$A:$B,2,FALSE)</f>
        <v>RO</v>
      </c>
      <c r="E2211" s="11" t="str">
        <f>IFERROR(VLOOKUP(C2211,Sheet1!C:D,2,FALSE),C2211)</f>
        <v>Romania</v>
      </c>
      <c r="F2211" s="12">
        <v>2013</v>
      </c>
      <c r="G2211" s="5">
        <v>44.329896907216494</v>
      </c>
      <c r="H2211" s="6">
        <v>84</v>
      </c>
      <c r="I2211" s="19">
        <v>95</v>
      </c>
      <c r="J2211" s="13">
        <v>100</v>
      </c>
      <c r="K2211" s="14">
        <v>100</v>
      </c>
      <c r="L2211" s="22">
        <v>80.832474226804123</v>
      </c>
      <c r="M2211" s="1">
        <f t="shared" si="68"/>
        <v>80.832474226804123</v>
      </c>
      <c r="N2211" s="1" t="str">
        <f t="shared" si="69"/>
        <v>EQUAL</v>
      </c>
    </row>
    <row r="2212" spans="1:14" ht="15">
      <c r="A2212" s="11" t="s">
        <v>234</v>
      </c>
      <c r="B2212" s="11"/>
      <c r="C2212" s="11" t="s">
        <v>235</v>
      </c>
      <c r="D2212" s="11" t="str">
        <f>VLOOKUP(E2212,[1]region!$A:$B,2,FALSE)</f>
        <v>RO</v>
      </c>
      <c r="E2212" s="11" t="str">
        <f>IFERROR(VLOOKUP(C2212,Sheet1!C:D,2,FALSE),C2212)</f>
        <v>Romania</v>
      </c>
      <c r="F2212" s="12">
        <v>2014</v>
      </c>
      <c r="G2212" s="5">
        <v>44.329896907216494</v>
      </c>
      <c r="H2212" s="6">
        <v>83</v>
      </c>
      <c r="I2212" s="19">
        <v>95</v>
      </c>
      <c r="J2212" s="13">
        <v>100</v>
      </c>
      <c r="K2212" s="14">
        <v>100</v>
      </c>
      <c r="L2212" s="22">
        <v>80.582474226804123</v>
      </c>
      <c r="M2212" s="1">
        <f t="shared" si="68"/>
        <v>80.582474226804123</v>
      </c>
      <c r="N2212" s="1" t="str">
        <f t="shared" si="69"/>
        <v>EQUAL</v>
      </c>
    </row>
    <row r="2213" spans="1:14" ht="15">
      <c r="A2213" s="11" t="s">
        <v>234</v>
      </c>
      <c r="B2213" s="11"/>
      <c r="C2213" s="11" t="s">
        <v>235</v>
      </c>
      <c r="D2213" s="11" t="str">
        <f>VLOOKUP(E2213,[1]region!$A:$B,2,FALSE)</f>
        <v>RO</v>
      </c>
      <c r="E2213" s="11" t="str">
        <f>IFERROR(VLOOKUP(C2213,Sheet1!C:D,2,FALSE),C2213)</f>
        <v>Romania</v>
      </c>
      <c r="F2213" s="12">
        <v>2015</v>
      </c>
      <c r="G2213" s="5">
        <v>47.422680412371129</v>
      </c>
      <c r="H2213" s="6">
        <v>83</v>
      </c>
      <c r="I2213" s="19">
        <v>95</v>
      </c>
      <c r="J2213" s="13">
        <v>100</v>
      </c>
      <c r="K2213" s="14">
        <v>100</v>
      </c>
      <c r="L2213" s="22">
        <v>81.355670103092791</v>
      </c>
      <c r="M2213" s="1">
        <f t="shared" si="68"/>
        <v>81.355670103092791</v>
      </c>
      <c r="N2213" s="1" t="str">
        <f t="shared" si="69"/>
        <v>EQUAL</v>
      </c>
    </row>
    <row r="2214" spans="1:14" ht="15">
      <c r="A2214" s="11" t="s">
        <v>234</v>
      </c>
      <c r="B2214" s="11"/>
      <c r="C2214" s="11" t="s">
        <v>235</v>
      </c>
      <c r="D2214" s="11" t="str">
        <f>VLOOKUP(E2214,[1]region!$A:$B,2,FALSE)</f>
        <v>RO</v>
      </c>
      <c r="E2214" s="11" t="str">
        <f>IFERROR(VLOOKUP(C2214,Sheet1!C:D,2,FALSE),C2214)</f>
        <v>Romania</v>
      </c>
      <c r="F2214" s="12">
        <v>2016</v>
      </c>
      <c r="G2214" s="5">
        <v>49.484536082474229</v>
      </c>
      <c r="H2214" s="6">
        <v>84</v>
      </c>
      <c r="I2214" s="19">
        <v>95</v>
      </c>
      <c r="J2214" s="13">
        <v>100</v>
      </c>
      <c r="K2214" s="14">
        <v>100</v>
      </c>
      <c r="L2214" s="22">
        <v>82.121134020618555</v>
      </c>
      <c r="M2214" s="1">
        <f t="shared" si="68"/>
        <v>82.121134020618555</v>
      </c>
      <c r="N2214" s="1" t="str">
        <f t="shared" si="69"/>
        <v>EQUAL</v>
      </c>
    </row>
    <row r="2215" spans="1:14" ht="15">
      <c r="A2215" s="11" t="s">
        <v>234</v>
      </c>
      <c r="B2215" s="11"/>
      <c r="C2215" s="11" t="s">
        <v>235</v>
      </c>
      <c r="D2215" s="11" t="str">
        <f>VLOOKUP(E2215,[1]region!$A:$B,2,FALSE)</f>
        <v>RO</v>
      </c>
      <c r="E2215" s="11" t="str">
        <f>IFERROR(VLOOKUP(C2215,Sheet1!C:D,2,FALSE),C2215)</f>
        <v>Romania</v>
      </c>
      <c r="F2215" s="12">
        <v>2017</v>
      </c>
      <c r="G2215" s="5">
        <v>49.484536082474229</v>
      </c>
      <c r="H2215" s="15">
        <v>84</v>
      </c>
      <c r="I2215" s="19">
        <v>95</v>
      </c>
      <c r="J2215" s="13">
        <v>100</v>
      </c>
      <c r="K2215" s="14">
        <v>100</v>
      </c>
      <c r="L2215" s="22">
        <v>82.121134020618555</v>
      </c>
      <c r="M2215" s="1">
        <f t="shared" si="68"/>
        <v>82.121134020618555</v>
      </c>
      <c r="N2215" s="1" t="str">
        <f t="shared" si="69"/>
        <v>EQUAL</v>
      </c>
    </row>
    <row r="2216" spans="1:14" ht="15">
      <c r="A2216" s="11" t="s">
        <v>236</v>
      </c>
      <c r="B2216" s="11"/>
      <c r="C2216" s="11" t="s">
        <v>237</v>
      </c>
      <c r="D2216" s="11" t="str">
        <f>VLOOKUP(E2216,[1]region!$A:$B,2,FALSE)</f>
        <v>RU</v>
      </c>
      <c r="E2216" s="11" t="str">
        <f>IFERROR(VLOOKUP(C2216,Sheet1!C:D,2,FALSE),C2216)</f>
        <v>Russian Federation</v>
      </c>
      <c r="F2216" s="12">
        <v>2000</v>
      </c>
      <c r="G2216" s="5">
        <v>27.835051546391753</v>
      </c>
      <c r="H2216" s="6">
        <v>42</v>
      </c>
      <c r="I2216" s="19">
        <v>80</v>
      </c>
      <c r="J2216" s="13">
        <v>72</v>
      </c>
      <c r="K2216" s="14">
        <v>60</v>
      </c>
      <c r="L2216" s="22">
        <v>54.258762886597935</v>
      </c>
      <c r="M2216" s="1">
        <f t="shared" si="68"/>
        <v>54.258762886597935</v>
      </c>
      <c r="N2216" s="1" t="str">
        <f t="shared" si="69"/>
        <v>EQUAL</v>
      </c>
    </row>
    <row r="2217" spans="1:14" ht="15">
      <c r="A2217" s="11" t="s">
        <v>236</v>
      </c>
      <c r="B2217" s="11"/>
      <c r="C2217" s="11" t="s">
        <v>237</v>
      </c>
      <c r="D2217" s="11" t="str">
        <f>VLOOKUP(E2217,[1]region!$A:$B,2,FALSE)</f>
        <v>RU</v>
      </c>
      <c r="E2217" s="11" t="str">
        <f>IFERROR(VLOOKUP(C2217,Sheet1!C:D,2,FALSE),C2217)</f>
        <v>Russian Federation</v>
      </c>
      <c r="F2217" s="12">
        <v>2001</v>
      </c>
      <c r="G2217" s="5">
        <v>27.835051546391753</v>
      </c>
      <c r="H2217" s="6">
        <v>42</v>
      </c>
      <c r="I2217" s="19">
        <v>80</v>
      </c>
      <c r="J2217" s="13">
        <v>72</v>
      </c>
      <c r="K2217" s="14">
        <v>60</v>
      </c>
      <c r="L2217" s="22">
        <v>54.258762886597935</v>
      </c>
      <c r="M2217" s="1">
        <f t="shared" si="68"/>
        <v>54.258762886597935</v>
      </c>
      <c r="N2217" s="1" t="str">
        <f t="shared" si="69"/>
        <v>EQUAL</v>
      </c>
    </row>
    <row r="2218" spans="1:14" ht="15">
      <c r="A2218" s="11" t="s">
        <v>236</v>
      </c>
      <c r="B2218" s="11"/>
      <c r="C2218" s="11" t="s">
        <v>237</v>
      </c>
      <c r="D2218" s="11" t="str">
        <f>VLOOKUP(E2218,[1]region!$A:$B,2,FALSE)</f>
        <v>RU</v>
      </c>
      <c r="E2218" s="11" t="str">
        <f>IFERROR(VLOOKUP(C2218,Sheet1!C:D,2,FALSE),C2218)</f>
        <v>Russian Federation</v>
      </c>
      <c r="F2218" s="12">
        <v>2002</v>
      </c>
      <c r="G2218" s="5">
        <v>27.835051546391753</v>
      </c>
      <c r="H2218" s="6">
        <v>42</v>
      </c>
      <c r="I2218" s="19">
        <v>80</v>
      </c>
      <c r="J2218" s="13">
        <v>72</v>
      </c>
      <c r="K2218" s="14">
        <v>60</v>
      </c>
      <c r="L2218" s="22">
        <v>54.258762886597935</v>
      </c>
      <c r="M2218" s="1">
        <f t="shared" si="68"/>
        <v>54.258762886597935</v>
      </c>
      <c r="N2218" s="1" t="str">
        <f t="shared" si="69"/>
        <v>EQUAL</v>
      </c>
    </row>
    <row r="2219" spans="1:14" ht="15">
      <c r="A2219" s="11" t="s">
        <v>236</v>
      </c>
      <c r="B2219" s="11"/>
      <c r="C2219" s="11" t="s">
        <v>237</v>
      </c>
      <c r="D2219" s="11" t="str">
        <f>VLOOKUP(E2219,[1]region!$A:$B,2,FALSE)</f>
        <v>RU</v>
      </c>
      <c r="E2219" s="11" t="str">
        <f>IFERROR(VLOOKUP(C2219,Sheet1!C:D,2,FALSE),C2219)</f>
        <v>Russian Federation</v>
      </c>
      <c r="F2219" s="12">
        <v>2003</v>
      </c>
      <c r="G2219" s="5">
        <v>27.835051546391753</v>
      </c>
      <c r="H2219" s="6">
        <v>41</v>
      </c>
      <c r="I2219" s="19">
        <v>80</v>
      </c>
      <c r="J2219" s="13">
        <v>72</v>
      </c>
      <c r="K2219" s="14">
        <v>60</v>
      </c>
      <c r="L2219" s="22">
        <v>54.008762886597935</v>
      </c>
      <c r="M2219" s="1">
        <f t="shared" si="68"/>
        <v>54.008762886597935</v>
      </c>
      <c r="N2219" s="1" t="str">
        <f t="shared" si="69"/>
        <v>EQUAL</v>
      </c>
    </row>
    <row r="2220" spans="1:14" ht="15">
      <c r="A2220" s="11" t="s">
        <v>236</v>
      </c>
      <c r="B2220" s="11"/>
      <c r="C2220" s="11" t="s">
        <v>237</v>
      </c>
      <c r="D2220" s="11" t="str">
        <f>VLOOKUP(E2220,[1]region!$A:$B,2,FALSE)</f>
        <v>RU</v>
      </c>
      <c r="E2220" s="11" t="str">
        <f>IFERROR(VLOOKUP(C2220,Sheet1!C:D,2,FALSE),C2220)</f>
        <v>Russian Federation</v>
      </c>
      <c r="F2220" s="12">
        <v>2004</v>
      </c>
      <c r="G2220" s="5">
        <v>28.865979381443296</v>
      </c>
      <c r="H2220" s="6">
        <v>35</v>
      </c>
      <c r="I2220" s="19">
        <v>80</v>
      </c>
      <c r="J2220" s="13">
        <v>72</v>
      </c>
      <c r="K2220" s="14">
        <v>60</v>
      </c>
      <c r="L2220" s="22">
        <v>52.766494845360825</v>
      </c>
      <c r="M2220" s="1">
        <f t="shared" si="68"/>
        <v>52.766494845360825</v>
      </c>
      <c r="N2220" s="1" t="str">
        <f t="shared" si="69"/>
        <v>EQUAL</v>
      </c>
    </row>
    <row r="2221" spans="1:14" ht="15">
      <c r="A2221" s="11" t="s">
        <v>236</v>
      </c>
      <c r="B2221" s="11"/>
      <c r="C2221" s="11" t="s">
        <v>237</v>
      </c>
      <c r="D2221" s="11" t="str">
        <f>VLOOKUP(E2221,[1]region!$A:$B,2,FALSE)</f>
        <v>RU</v>
      </c>
      <c r="E2221" s="11" t="str">
        <f>IFERROR(VLOOKUP(C2221,Sheet1!C:D,2,FALSE),C2221)</f>
        <v>Russian Federation</v>
      </c>
      <c r="F2221" s="12">
        <v>2005</v>
      </c>
      <c r="G2221" s="5">
        <v>24.742268041237114</v>
      </c>
      <c r="H2221" s="6">
        <v>35</v>
      </c>
      <c r="I2221" s="19">
        <v>80</v>
      </c>
      <c r="J2221" s="13">
        <v>72</v>
      </c>
      <c r="K2221" s="14">
        <v>60</v>
      </c>
      <c r="L2221" s="22">
        <v>51.735567010309275</v>
      </c>
      <c r="M2221" s="1">
        <f t="shared" si="68"/>
        <v>51.735567010309275</v>
      </c>
      <c r="N2221" s="1" t="str">
        <f t="shared" si="69"/>
        <v>EQUAL</v>
      </c>
    </row>
    <row r="2222" spans="1:14" ht="15">
      <c r="A2222" s="11" t="s">
        <v>236</v>
      </c>
      <c r="B2222" s="11"/>
      <c r="C2222" s="11" t="s">
        <v>237</v>
      </c>
      <c r="D2222" s="11" t="str">
        <f>VLOOKUP(E2222,[1]region!$A:$B,2,FALSE)</f>
        <v>RU</v>
      </c>
      <c r="E2222" s="11" t="str">
        <f>IFERROR(VLOOKUP(C2222,Sheet1!C:D,2,FALSE),C2222)</f>
        <v>Russian Federation</v>
      </c>
      <c r="F2222" s="12">
        <v>2006</v>
      </c>
      <c r="G2222" s="5">
        <v>25.773195876288657</v>
      </c>
      <c r="H2222" s="6">
        <v>34</v>
      </c>
      <c r="I2222" s="19">
        <v>80</v>
      </c>
      <c r="J2222" s="13">
        <v>72</v>
      </c>
      <c r="K2222" s="14">
        <v>60</v>
      </c>
      <c r="L2222" s="22">
        <v>51.743298969072157</v>
      </c>
      <c r="M2222" s="1">
        <f t="shared" si="68"/>
        <v>51.743298969072157</v>
      </c>
      <c r="N2222" s="1" t="str">
        <f t="shared" si="69"/>
        <v>EQUAL</v>
      </c>
    </row>
    <row r="2223" spans="1:14" ht="15">
      <c r="A2223" s="11" t="s">
        <v>236</v>
      </c>
      <c r="B2223" s="11"/>
      <c r="C2223" s="11" t="s">
        <v>237</v>
      </c>
      <c r="D2223" s="11" t="str">
        <f>VLOOKUP(E2223,[1]region!$A:$B,2,FALSE)</f>
        <v>RU</v>
      </c>
      <c r="E2223" s="11" t="str">
        <f>IFERROR(VLOOKUP(C2223,Sheet1!C:D,2,FALSE),C2223)</f>
        <v>Russian Federation</v>
      </c>
      <c r="F2223" s="12">
        <v>2007</v>
      </c>
      <c r="G2223" s="5">
        <v>23.711340206185564</v>
      </c>
      <c r="H2223" s="6">
        <v>32</v>
      </c>
      <c r="I2223" s="19">
        <v>70</v>
      </c>
      <c r="J2223" s="13">
        <v>58</v>
      </c>
      <c r="K2223" s="14">
        <v>100</v>
      </c>
      <c r="L2223" s="22">
        <v>50.127835051546391</v>
      </c>
      <c r="M2223" s="1">
        <f t="shared" si="68"/>
        <v>50.127835051546391</v>
      </c>
      <c r="N2223" s="1" t="str">
        <f t="shared" si="69"/>
        <v>EQUAL</v>
      </c>
    </row>
    <row r="2224" spans="1:14" ht="15">
      <c r="A2224" s="11" t="s">
        <v>236</v>
      </c>
      <c r="B2224" s="11"/>
      <c r="C2224" s="11" t="s">
        <v>237</v>
      </c>
      <c r="D2224" s="11" t="str">
        <f>VLOOKUP(E2224,[1]region!$A:$B,2,FALSE)</f>
        <v>RU</v>
      </c>
      <c r="E2224" s="11" t="str">
        <f>IFERROR(VLOOKUP(C2224,Sheet1!C:D,2,FALSE),C2224)</f>
        <v>Russian Federation</v>
      </c>
      <c r="F2224" s="12">
        <v>2008</v>
      </c>
      <c r="G2224" s="5">
        <v>21.649484536082475</v>
      </c>
      <c r="H2224" s="6">
        <v>31</v>
      </c>
      <c r="I2224" s="19">
        <v>70</v>
      </c>
      <c r="J2224" s="13">
        <v>58</v>
      </c>
      <c r="K2224" s="14">
        <v>80</v>
      </c>
      <c r="L2224" s="22">
        <v>47.36237113402062</v>
      </c>
      <c r="M2224" s="1">
        <f t="shared" si="68"/>
        <v>47.36237113402062</v>
      </c>
      <c r="N2224" s="1" t="str">
        <f t="shared" si="69"/>
        <v>EQUAL</v>
      </c>
    </row>
    <row r="2225" spans="1:14" ht="15">
      <c r="A2225" s="11" t="s">
        <v>236</v>
      </c>
      <c r="B2225" s="11"/>
      <c r="C2225" s="11" t="s">
        <v>237</v>
      </c>
      <c r="D2225" s="11" t="str">
        <f>VLOOKUP(E2225,[1]region!$A:$B,2,FALSE)</f>
        <v>RU</v>
      </c>
      <c r="E2225" s="11" t="str">
        <f>IFERROR(VLOOKUP(C2225,Sheet1!C:D,2,FALSE),C2225)</f>
        <v>Russian Federation</v>
      </c>
      <c r="F2225" s="12">
        <v>2009</v>
      </c>
      <c r="G2225" s="5">
        <v>22.680412371134022</v>
      </c>
      <c r="H2225" s="6">
        <v>27</v>
      </c>
      <c r="I2225" s="19">
        <v>70</v>
      </c>
      <c r="J2225" s="13">
        <v>58</v>
      </c>
      <c r="K2225" s="14">
        <v>90</v>
      </c>
      <c r="L2225" s="22">
        <v>47.620103092783509</v>
      </c>
      <c r="M2225" s="1">
        <f t="shared" si="68"/>
        <v>47.620103092783509</v>
      </c>
      <c r="N2225" s="1" t="str">
        <f t="shared" si="69"/>
        <v>EQUAL</v>
      </c>
    </row>
    <row r="2226" spans="1:14" ht="15">
      <c r="A2226" s="11" t="s">
        <v>236</v>
      </c>
      <c r="B2226" s="11"/>
      <c r="C2226" s="11" t="s">
        <v>237</v>
      </c>
      <c r="D2226" s="11" t="str">
        <f>VLOOKUP(E2226,[1]region!$A:$B,2,FALSE)</f>
        <v>RU</v>
      </c>
      <c r="E2226" s="11" t="str">
        <f>IFERROR(VLOOKUP(C2226,Sheet1!C:D,2,FALSE),C2226)</f>
        <v>Russian Federation</v>
      </c>
      <c r="F2226" s="12">
        <v>2010</v>
      </c>
      <c r="G2226" s="5">
        <v>21.649484536082475</v>
      </c>
      <c r="H2226" s="6">
        <v>27</v>
      </c>
      <c r="I2226" s="19">
        <v>70</v>
      </c>
      <c r="J2226" s="13">
        <v>58</v>
      </c>
      <c r="K2226" s="14">
        <v>90</v>
      </c>
      <c r="L2226" s="22">
        <v>47.36237113402062</v>
      </c>
      <c r="M2226" s="1">
        <f t="shared" si="68"/>
        <v>47.36237113402062</v>
      </c>
      <c r="N2226" s="1" t="str">
        <f t="shared" si="69"/>
        <v>EQUAL</v>
      </c>
    </row>
    <row r="2227" spans="1:14" ht="15">
      <c r="A2227" s="11" t="s">
        <v>236</v>
      </c>
      <c r="B2227" s="11"/>
      <c r="C2227" s="11" t="s">
        <v>237</v>
      </c>
      <c r="D2227" s="11" t="str">
        <f>VLOOKUP(E2227,[1]region!$A:$B,2,FALSE)</f>
        <v>RU</v>
      </c>
      <c r="E2227" s="11" t="str">
        <f>IFERROR(VLOOKUP(C2227,Sheet1!C:D,2,FALSE),C2227)</f>
        <v>Russian Federation</v>
      </c>
      <c r="F2227" s="12">
        <v>2011</v>
      </c>
      <c r="G2227" s="5">
        <v>25.244917525773197</v>
      </c>
      <c r="H2227" s="6">
        <v>28</v>
      </c>
      <c r="I2227" s="19">
        <v>70</v>
      </c>
      <c r="J2227" s="13">
        <v>58</v>
      </c>
      <c r="K2227" s="14">
        <v>90</v>
      </c>
      <c r="L2227" s="22">
        <v>48.5112293814433</v>
      </c>
      <c r="M2227" s="1">
        <f t="shared" si="68"/>
        <v>48.5112293814433</v>
      </c>
      <c r="N2227" s="1" t="str">
        <f t="shared" si="69"/>
        <v>EQUAL</v>
      </c>
    </row>
    <row r="2228" spans="1:14" ht="15">
      <c r="A2228" s="11" t="s">
        <v>236</v>
      </c>
      <c r="B2228" s="11"/>
      <c r="C2228" s="11" t="s">
        <v>237</v>
      </c>
      <c r="D2228" s="11" t="str">
        <f>VLOOKUP(E2228,[1]region!$A:$B,2,FALSE)</f>
        <v>RU</v>
      </c>
      <c r="E2228" s="11" t="str">
        <f>IFERROR(VLOOKUP(C2228,Sheet1!C:D,2,FALSE),C2228)</f>
        <v>Russian Federation</v>
      </c>
      <c r="F2228" s="12">
        <v>2012</v>
      </c>
      <c r="G2228" s="5">
        <v>28.865979381443296</v>
      </c>
      <c r="H2228" s="6">
        <v>26</v>
      </c>
      <c r="I2228" s="19">
        <v>70</v>
      </c>
      <c r="J2228" s="13">
        <v>58</v>
      </c>
      <c r="K2228" s="14">
        <v>90</v>
      </c>
      <c r="L2228" s="22">
        <v>48.916494845360823</v>
      </c>
      <c r="M2228" s="1">
        <f t="shared" si="68"/>
        <v>48.916494845360823</v>
      </c>
      <c r="N2228" s="1" t="str">
        <f t="shared" si="69"/>
        <v>EQUAL</v>
      </c>
    </row>
    <row r="2229" spans="1:14" ht="15">
      <c r="A2229" s="11" t="s">
        <v>236</v>
      </c>
      <c r="B2229" s="11"/>
      <c r="C2229" s="11" t="s">
        <v>237</v>
      </c>
      <c r="D2229" s="11" t="str">
        <f>VLOOKUP(E2229,[1]region!$A:$B,2,FALSE)</f>
        <v>RU</v>
      </c>
      <c r="E2229" s="11" t="str">
        <f>IFERROR(VLOOKUP(C2229,Sheet1!C:D,2,FALSE),C2229)</f>
        <v>Russian Federation</v>
      </c>
      <c r="F2229" s="12">
        <v>2013</v>
      </c>
      <c r="G2229" s="5">
        <v>28.865979381443296</v>
      </c>
      <c r="H2229" s="6">
        <v>26</v>
      </c>
      <c r="I2229" s="19">
        <v>70</v>
      </c>
      <c r="J2229" s="13">
        <v>58</v>
      </c>
      <c r="K2229" s="14">
        <v>90</v>
      </c>
      <c r="L2229" s="22">
        <v>48.916494845360823</v>
      </c>
      <c r="M2229" s="1">
        <f t="shared" si="68"/>
        <v>48.916494845360823</v>
      </c>
      <c r="N2229" s="1" t="str">
        <f t="shared" si="69"/>
        <v>EQUAL</v>
      </c>
    </row>
    <row r="2230" spans="1:14" ht="15">
      <c r="A2230" s="11" t="s">
        <v>236</v>
      </c>
      <c r="B2230" s="11"/>
      <c r="C2230" s="11" t="s">
        <v>237</v>
      </c>
      <c r="D2230" s="11" t="str">
        <f>VLOOKUP(E2230,[1]region!$A:$B,2,FALSE)</f>
        <v>RU</v>
      </c>
      <c r="E2230" s="11" t="str">
        <f>IFERROR(VLOOKUP(C2230,Sheet1!C:D,2,FALSE),C2230)</f>
        <v>Russian Federation</v>
      </c>
      <c r="F2230" s="12">
        <v>2014</v>
      </c>
      <c r="G2230" s="5">
        <v>27.835051546391753</v>
      </c>
      <c r="H2230" s="6">
        <v>23</v>
      </c>
      <c r="I2230" s="19">
        <v>70</v>
      </c>
      <c r="J2230" s="13">
        <v>58</v>
      </c>
      <c r="K2230" s="14">
        <v>90</v>
      </c>
      <c r="L2230" s="22">
        <v>47.908762886597941</v>
      </c>
      <c r="M2230" s="1">
        <f t="shared" si="68"/>
        <v>47.908762886597941</v>
      </c>
      <c r="N2230" s="1" t="str">
        <f t="shared" si="69"/>
        <v>EQUAL</v>
      </c>
    </row>
    <row r="2231" spans="1:14" ht="15">
      <c r="A2231" s="11" t="s">
        <v>236</v>
      </c>
      <c r="B2231" s="11"/>
      <c r="C2231" s="11" t="s">
        <v>237</v>
      </c>
      <c r="D2231" s="11" t="str">
        <f>VLOOKUP(E2231,[1]region!$A:$B,2,FALSE)</f>
        <v>RU</v>
      </c>
      <c r="E2231" s="11" t="str">
        <f>IFERROR(VLOOKUP(C2231,Sheet1!C:D,2,FALSE),C2231)</f>
        <v>Russian Federation</v>
      </c>
      <c r="F2231" s="12">
        <v>2015</v>
      </c>
      <c r="G2231" s="5">
        <v>29.896907216494846</v>
      </c>
      <c r="H2231" s="6">
        <v>22</v>
      </c>
      <c r="I2231" s="19">
        <v>70</v>
      </c>
      <c r="J2231" s="13">
        <v>58</v>
      </c>
      <c r="K2231" s="14">
        <v>90</v>
      </c>
      <c r="L2231" s="22">
        <v>48.174226804123705</v>
      </c>
      <c r="M2231" s="1">
        <f t="shared" si="68"/>
        <v>48.174226804123705</v>
      </c>
      <c r="N2231" s="1" t="str">
        <f t="shared" si="69"/>
        <v>EQUAL</v>
      </c>
    </row>
    <row r="2232" spans="1:14" ht="15">
      <c r="A2232" s="11" t="s">
        <v>236</v>
      </c>
      <c r="B2232" s="11"/>
      <c r="C2232" s="11" t="s">
        <v>237</v>
      </c>
      <c r="D2232" s="11" t="str">
        <f>VLOOKUP(E2232,[1]region!$A:$B,2,FALSE)</f>
        <v>RU</v>
      </c>
      <c r="E2232" s="11" t="str">
        <f>IFERROR(VLOOKUP(C2232,Sheet1!C:D,2,FALSE),C2232)</f>
        <v>Russian Federation</v>
      </c>
      <c r="F2232" s="12">
        <v>2016</v>
      </c>
      <c r="G2232" s="5">
        <v>29.896907216494846</v>
      </c>
      <c r="H2232" s="6">
        <v>20</v>
      </c>
      <c r="I2232" s="19">
        <v>70</v>
      </c>
      <c r="J2232" s="13">
        <v>58</v>
      </c>
      <c r="K2232" s="14">
        <v>90</v>
      </c>
      <c r="L2232" s="22">
        <v>47.674226804123705</v>
      </c>
      <c r="M2232" s="1">
        <f t="shared" si="68"/>
        <v>47.674226804123705</v>
      </c>
      <c r="N2232" s="1" t="str">
        <f t="shared" si="69"/>
        <v>EQUAL</v>
      </c>
    </row>
    <row r="2233" spans="1:14" ht="15">
      <c r="A2233" s="11" t="s">
        <v>236</v>
      </c>
      <c r="B2233" s="11"/>
      <c r="C2233" s="11" t="s">
        <v>237</v>
      </c>
      <c r="D2233" s="11" t="str">
        <f>VLOOKUP(E2233,[1]region!$A:$B,2,FALSE)</f>
        <v>RU</v>
      </c>
      <c r="E2233" s="11" t="str">
        <f>IFERROR(VLOOKUP(C2233,Sheet1!C:D,2,FALSE),C2233)</f>
        <v>Russian Federation</v>
      </c>
      <c r="F2233" s="12">
        <v>2017</v>
      </c>
      <c r="G2233" s="5">
        <v>29.896907216494846</v>
      </c>
      <c r="H2233" s="15">
        <v>20</v>
      </c>
      <c r="I2233" s="19">
        <v>70</v>
      </c>
      <c r="J2233" s="13">
        <v>58</v>
      </c>
      <c r="K2233" s="14">
        <v>90</v>
      </c>
      <c r="L2233" s="22">
        <v>47.674226804123705</v>
      </c>
      <c r="M2233" s="1">
        <f t="shared" si="68"/>
        <v>47.674226804123705</v>
      </c>
      <c r="N2233" s="1" t="str">
        <f t="shared" si="69"/>
        <v>EQUAL</v>
      </c>
    </row>
    <row r="2234" spans="1:14" ht="15">
      <c r="A2234" s="11" t="s">
        <v>238</v>
      </c>
      <c r="B2234" s="11"/>
      <c r="C2234" s="11" t="s">
        <v>239</v>
      </c>
      <c r="D2234" s="11" t="str">
        <f>VLOOKUP(E2234,[1]region!$A:$B,2,FALSE)</f>
        <v>RW</v>
      </c>
      <c r="E2234" s="11" t="str">
        <f>IFERROR(VLOOKUP(C2234,Sheet1!C:D,2,FALSE),C2234)</f>
        <v>Rwanda</v>
      </c>
      <c r="F2234" s="12">
        <v>2000</v>
      </c>
      <c r="G2234" s="5">
        <v>31.958762886597935</v>
      </c>
      <c r="H2234" s="6">
        <v>22</v>
      </c>
      <c r="I2234" s="19">
        <v>30</v>
      </c>
      <c r="J2234" s="13">
        <v>30</v>
      </c>
      <c r="K2234" s="14">
        <v>80</v>
      </c>
      <c r="L2234" s="22">
        <v>33.489690721649481</v>
      </c>
      <c r="M2234" s="1">
        <f t="shared" si="68"/>
        <v>33.489690721649481</v>
      </c>
      <c r="N2234" s="1" t="str">
        <f t="shared" si="69"/>
        <v>EQUAL</v>
      </c>
    </row>
    <row r="2235" spans="1:14" ht="15">
      <c r="A2235" s="11" t="s">
        <v>238</v>
      </c>
      <c r="B2235" s="11"/>
      <c r="C2235" s="11" t="s">
        <v>239</v>
      </c>
      <c r="D2235" s="11" t="str">
        <f>VLOOKUP(E2235,[1]region!$A:$B,2,FALSE)</f>
        <v>RW</v>
      </c>
      <c r="E2235" s="11" t="str">
        <f>IFERROR(VLOOKUP(C2235,Sheet1!C:D,2,FALSE),C2235)</f>
        <v>Rwanda</v>
      </c>
      <c r="F2235" s="12">
        <v>2001</v>
      </c>
      <c r="G2235" s="5">
        <v>31.958762886597935</v>
      </c>
      <c r="H2235" s="6">
        <v>22</v>
      </c>
      <c r="I2235" s="19">
        <v>30</v>
      </c>
      <c r="J2235" s="13">
        <v>30</v>
      </c>
      <c r="K2235" s="14">
        <v>70</v>
      </c>
      <c r="L2235" s="22">
        <v>32.489690721649481</v>
      </c>
      <c r="M2235" s="1">
        <f t="shared" si="68"/>
        <v>32.489690721649481</v>
      </c>
      <c r="N2235" s="1" t="str">
        <f t="shared" si="69"/>
        <v>EQUAL</v>
      </c>
    </row>
    <row r="2236" spans="1:14" ht="15">
      <c r="A2236" s="11" t="s">
        <v>238</v>
      </c>
      <c r="B2236" s="11"/>
      <c r="C2236" s="11" t="s">
        <v>239</v>
      </c>
      <c r="D2236" s="11" t="str">
        <f>VLOOKUP(E2236,[1]region!$A:$B,2,FALSE)</f>
        <v>RW</v>
      </c>
      <c r="E2236" s="11" t="str">
        <f>IFERROR(VLOOKUP(C2236,Sheet1!C:D,2,FALSE),C2236)</f>
        <v>Rwanda</v>
      </c>
      <c r="F2236" s="12">
        <v>2002</v>
      </c>
      <c r="G2236" s="5">
        <v>31.958762886597935</v>
      </c>
      <c r="H2236" s="6">
        <v>22</v>
      </c>
      <c r="I2236" s="19">
        <v>30</v>
      </c>
      <c r="J2236" s="13">
        <v>30</v>
      </c>
      <c r="K2236" s="14">
        <v>80</v>
      </c>
      <c r="L2236" s="22">
        <v>33.489690721649481</v>
      </c>
      <c r="M2236" s="1">
        <f t="shared" si="68"/>
        <v>33.489690721649481</v>
      </c>
      <c r="N2236" s="1" t="str">
        <f t="shared" si="69"/>
        <v>EQUAL</v>
      </c>
    </row>
    <row r="2237" spans="1:14" ht="15">
      <c r="A2237" s="11" t="s">
        <v>238</v>
      </c>
      <c r="B2237" s="11"/>
      <c r="C2237" s="11" t="s">
        <v>239</v>
      </c>
      <c r="D2237" s="11" t="str">
        <f>VLOOKUP(E2237,[1]region!$A:$B,2,FALSE)</f>
        <v>RW</v>
      </c>
      <c r="E2237" s="11" t="str">
        <f>IFERROR(VLOOKUP(C2237,Sheet1!C:D,2,FALSE),C2237)</f>
        <v>Rwanda</v>
      </c>
      <c r="F2237" s="12">
        <v>2003</v>
      </c>
      <c r="G2237" s="5">
        <v>31.958762886597935</v>
      </c>
      <c r="H2237" s="6">
        <v>30</v>
      </c>
      <c r="I2237" s="19">
        <v>35</v>
      </c>
      <c r="J2237" s="13">
        <v>44</v>
      </c>
      <c r="K2237" s="14">
        <v>100</v>
      </c>
      <c r="L2237" s="22">
        <v>40.839690721649482</v>
      </c>
      <c r="M2237" s="1">
        <f t="shared" si="68"/>
        <v>40.839690721649482</v>
      </c>
      <c r="N2237" s="1" t="str">
        <f t="shared" si="69"/>
        <v>EQUAL</v>
      </c>
    </row>
    <row r="2238" spans="1:14" ht="15">
      <c r="A2238" s="11" t="s">
        <v>238</v>
      </c>
      <c r="B2238" s="11"/>
      <c r="C2238" s="11" t="s">
        <v>239</v>
      </c>
      <c r="D2238" s="11" t="str">
        <f>VLOOKUP(E2238,[1]region!$A:$B,2,FALSE)</f>
        <v>RW</v>
      </c>
      <c r="E2238" s="11" t="str">
        <f>IFERROR(VLOOKUP(C2238,Sheet1!C:D,2,FALSE),C2238)</f>
        <v>Rwanda</v>
      </c>
      <c r="F2238" s="12">
        <v>2004</v>
      </c>
      <c r="G2238" s="5">
        <v>31.958762886597935</v>
      </c>
      <c r="H2238" s="6">
        <v>31</v>
      </c>
      <c r="I2238" s="19">
        <v>35</v>
      </c>
      <c r="J2238" s="13">
        <v>44</v>
      </c>
      <c r="K2238" s="14">
        <v>100</v>
      </c>
      <c r="L2238" s="22">
        <v>41.089690721649482</v>
      </c>
      <c r="M2238" s="1">
        <f t="shared" si="68"/>
        <v>41.089690721649482</v>
      </c>
      <c r="N2238" s="1" t="str">
        <f t="shared" si="69"/>
        <v>EQUAL</v>
      </c>
    </row>
    <row r="2239" spans="1:14" ht="15">
      <c r="A2239" s="11" t="s">
        <v>238</v>
      </c>
      <c r="B2239" s="11"/>
      <c r="C2239" s="11" t="s">
        <v>239</v>
      </c>
      <c r="D2239" s="11" t="str">
        <f>VLOOKUP(E2239,[1]region!$A:$B,2,FALSE)</f>
        <v>RW</v>
      </c>
      <c r="E2239" s="11" t="str">
        <f>IFERROR(VLOOKUP(C2239,Sheet1!C:D,2,FALSE),C2239)</f>
        <v>Rwanda</v>
      </c>
      <c r="F2239" s="12">
        <v>2005</v>
      </c>
      <c r="G2239" s="5">
        <v>31.958762886597935</v>
      </c>
      <c r="H2239" s="6">
        <v>32</v>
      </c>
      <c r="I2239" s="19">
        <v>35</v>
      </c>
      <c r="J2239" s="13">
        <v>44</v>
      </c>
      <c r="K2239" s="14">
        <v>100</v>
      </c>
      <c r="L2239" s="22">
        <v>41.339690721649482</v>
      </c>
      <c r="M2239" s="1">
        <f t="shared" si="68"/>
        <v>41.339690721649482</v>
      </c>
      <c r="N2239" s="1" t="str">
        <f t="shared" si="69"/>
        <v>EQUAL</v>
      </c>
    </row>
    <row r="2240" spans="1:14" ht="15">
      <c r="A2240" s="11" t="s">
        <v>238</v>
      </c>
      <c r="B2240" s="11"/>
      <c r="C2240" s="11" t="s">
        <v>239</v>
      </c>
      <c r="D2240" s="11" t="str">
        <f>VLOOKUP(E2240,[1]region!$A:$B,2,FALSE)</f>
        <v>RW</v>
      </c>
      <c r="E2240" s="11" t="str">
        <f>IFERROR(VLOOKUP(C2240,Sheet1!C:D,2,FALSE),C2240)</f>
        <v>Rwanda</v>
      </c>
      <c r="F2240" s="12">
        <v>2006</v>
      </c>
      <c r="G2240" s="5">
        <v>25.773195876288657</v>
      </c>
      <c r="H2240" s="6">
        <v>33</v>
      </c>
      <c r="I2240" s="19">
        <v>35</v>
      </c>
      <c r="J2240" s="13">
        <v>44</v>
      </c>
      <c r="K2240" s="14">
        <v>100</v>
      </c>
      <c r="L2240" s="22">
        <v>40.043298969072161</v>
      </c>
      <c r="M2240" s="1">
        <f t="shared" si="68"/>
        <v>40.043298969072161</v>
      </c>
      <c r="N2240" s="1" t="str">
        <f t="shared" si="69"/>
        <v>EQUAL</v>
      </c>
    </row>
    <row r="2241" spans="1:14" ht="15">
      <c r="A2241" s="11" t="s">
        <v>238</v>
      </c>
      <c r="B2241" s="11"/>
      <c r="C2241" s="11" t="s">
        <v>239</v>
      </c>
      <c r="D2241" s="11" t="str">
        <f>VLOOKUP(E2241,[1]region!$A:$B,2,FALSE)</f>
        <v>RW</v>
      </c>
      <c r="E2241" s="11" t="str">
        <f>IFERROR(VLOOKUP(C2241,Sheet1!C:D,2,FALSE),C2241)</f>
        <v>Rwanda</v>
      </c>
      <c r="F2241" s="12">
        <v>2007</v>
      </c>
      <c r="G2241" s="5">
        <v>28.865979381443296</v>
      </c>
      <c r="H2241" s="6">
        <v>34</v>
      </c>
      <c r="I2241" s="19">
        <v>35</v>
      </c>
      <c r="J2241" s="13">
        <v>44</v>
      </c>
      <c r="K2241" s="14">
        <v>100</v>
      </c>
      <c r="L2241" s="22">
        <v>41.066494845360822</v>
      </c>
      <c r="M2241" s="1">
        <f t="shared" si="68"/>
        <v>41.066494845360822</v>
      </c>
      <c r="N2241" s="1" t="str">
        <f t="shared" si="69"/>
        <v>EQUAL</v>
      </c>
    </row>
    <row r="2242" spans="1:14" ht="15">
      <c r="A2242" s="11" t="s">
        <v>238</v>
      </c>
      <c r="B2242" s="11"/>
      <c r="C2242" s="11" t="s">
        <v>239</v>
      </c>
      <c r="D2242" s="11" t="str">
        <f>VLOOKUP(E2242,[1]region!$A:$B,2,FALSE)</f>
        <v>RW</v>
      </c>
      <c r="E2242" s="11" t="str">
        <f>IFERROR(VLOOKUP(C2242,Sheet1!C:D,2,FALSE),C2242)</f>
        <v>Rwanda</v>
      </c>
      <c r="F2242" s="12">
        <v>2008</v>
      </c>
      <c r="G2242" s="5">
        <v>30.927835051546392</v>
      </c>
      <c r="H2242" s="6">
        <v>34</v>
      </c>
      <c r="I2242" s="19">
        <v>35</v>
      </c>
      <c r="J2242" s="13">
        <v>44</v>
      </c>
      <c r="K2242" s="14">
        <v>100</v>
      </c>
      <c r="L2242" s="22">
        <v>41.5819587628866</v>
      </c>
      <c r="M2242" s="1">
        <f t="shared" si="68"/>
        <v>41.5819587628866</v>
      </c>
      <c r="N2242" s="1" t="str">
        <f t="shared" si="69"/>
        <v>EQUAL</v>
      </c>
    </row>
    <row r="2243" spans="1:14" ht="15">
      <c r="A2243" s="11" t="s">
        <v>238</v>
      </c>
      <c r="B2243" s="11"/>
      <c r="C2243" s="11" t="s">
        <v>239</v>
      </c>
      <c r="D2243" s="11" t="str">
        <f>VLOOKUP(E2243,[1]region!$A:$B,2,FALSE)</f>
        <v>RW</v>
      </c>
      <c r="E2243" s="11" t="str">
        <f>IFERROR(VLOOKUP(C2243,Sheet1!C:D,2,FALSE),C2243)</f>
        <v>Rwanda</v>
      </c>
      <c r="F2243" s="12">
        <v>2009</v>
      </c>
      <c r="G2243" s="5">
        <v>34.020618556701031</v>
      </c>
      <c r="H2243" s="6">
        <v>34</v>
      </c>
      <c r="I2243" s="19">
        <v>35</v>
      </c>
      <c r="J2243" s="13">
        <v>44</v>
      </c>
      <c r="K2243" s="14">
        <v>100</v>
      </c>
      <c r="L2243" s="22">
        <v>42.355154639175261</v>
      </c>
      <c r="M2243" s="1">
        <f t="shared" ref="M2243:M2306" si="70">G2243*0.25+H2243*0.25+I2243*0.25+J2243*0.15+K2243*0.1</f>
        <v>42.355154639175261</v>
      </c>
      <c r="N2243" s="1" t="str">
        <f t="shared" ref="N2243:N2306" si="71">IF(ABS(M2243-L2243)&lt;0.5,"EQUAL", "NOT EQUAL")</f>
        <v>EQUAL</v>
      </c>
    </row>
    <row r="2244" spans="1:14" ht="15">
      <c r="A2244" s="11" t="s">
        <v>238</v>
      </c>
      <c r="B2244" s="11"/>
      <c r="C2244" s="11" t="s">
        <v>239</v>
      </c>
      <c r="D2244" s="11" t="str">
        <f>VLOOKUP(E2244,[1]region!$A:$B,2,FALSE)</f>
        <v>RW</v>
      </c>
      <c r="E2244" s="11" t="str">
        <f>IFERROR(VLOOKUP(C2244,Sheet1!C:D,2,FALSE),C2244)</f>
        <v>Rwanda</v>
      </c>
      <c r="F2244" s="12">
        <v>2010</v>
      </c>
      <c r="G2244" s="5">
        <v>41.237113402061851</v>
      </c>
      <c r="H2244" s="6">
        <v>27</v>
      </c>
      <c r="I2244" s="19">
        <v>30</v>
      </c>
      <c r="J2244" s="13">
        <v>44</v>
      </c>
      <c r="K2244" s="14">
        <v>100</v>
      </c>
      <c r="L2244" s="22">
        <v>41.159278350515464</v>
      </c>
      <c r="M2244" s="1">
        <f t="shared" si="70"/>
        <v>41.159278350515464</v>
      </c>
      <c r="N2244" s="1" t="str">
        <f t="shared" si="71"/>
        <v>EQUAL</v>
      </c>
    </row>
    <row r="2245" spans="1:14" ht="15">
      <c r="A2245" s="11" t="s">
        <v>238</v>
      </c>
      <c r="B2245" s="11"/>
      <c r="C2245" s="11" t="s">
        <v>239</v>
      </c>
      <c r="D2245" s="11" t="str">
        <f>VLOOKUP(E2245,[1]region!$A:$B,2,FALSE)</f>
        <v>RW</v>
      </c>
      <c r="E2245" s="11" t="str">
        <f>IFERROR(VLOOKUP(C2245,Sheet1!C:D,2,FALSE),C2245)</f>
        <v>Rwanda</v>
      </c>
      <c r="F2245" s="12">
        <v>2011</v>
      </c>
      <c r="G2245" s="5">
        <v>51.375453608247412</v>
      </c>
      <c r="H2245" s="6">
        <v>25</v>
      </c>
      <c r="I2245" s="19">
        <v>30</v>
      </c>
      <c r="J2245" s="13">
        <v>44</v>
      </c>
      <c r="K2245" s="14">
        <v>100</v>
      </c>
      <c r="L2245" s="22">
        <v>43.193863402061851</v>
      </c>
      <c r="M2245" s="1">
        <f t="shared" si="70"/>
        <v>43.193863402061851</v>
      </c>
      <c r="N2245" s="1" t="str">
        <f t="shared" si="71"/>
        <v>EQUAL</v>
      </c>
    </row>
    <row r="2246" spans="1:14" ht="15">
      <c r="A2246" s="11" t="s">
        <v>238</v>
      </c>
      <c r="B2246" s="11"/>
      <c r="C2246" s="11" t="s">
        <v>239</v>
      </c>
      <c r="D2246" s="11" t="str">
        <f>VLOOKUP(E2246,[1]region!$A:$B,2,FALSE)</f>
        <v>RW</v>
      </c>
      <c r="E2246" s="11" t="str">
        <f>IFERROR(VLOOKUP(C2246,Sheet1!C:D,2,FALSE),C2246)</f>
        <v>Rwanda</v>
      </c>
      <c r="F2246" s="12">
        <v>2012</v>
      </c>
      <c r="G2246" s="5">
        <v>54.639175257731956</v>
      </c>
      <c r="H2246" s="6">
        <v>24</v>
      </c>
      <c r="I2246" s="19">
        <v>30</v>
      </c>
      <c r="J2246" s="13">
        <v>44</v>
      </c>
      <c r="K2246" s="14">
        <v>100</v>
      </c>
      <c r="L2246" s="22">
        <v>43.759793814432989</v>
      </c>
      <c r="M2246" s="1">
        <f t="shared" si="70"/>
        <v>43.759793814432989</v>
      </c>
      <c r="N2246" s="1" t="str">
        <f t="shared" si="71"/>
        <v>EQUAL</v>
      </c>
    </row>
    <row r="2247" spans="1:14" ht="15">
      <c r="A2247" s="11" t="s">
        <v>238</v>
      </c>
      <c r="B2247" s="11"/>
      <c r="C2247" s="11" t="s">
        <v>239</v>
      </c>
      <c r="D2247" s="11" t="str">
        <f>VLOOKUP(E2247,[1]region!$A:$B,2,FALSE)</f>
        <v>RW</v>
      </c>
      <c r="E2247" s="11" t="str">
        <f>IFERROR(VLOOKUP(C2247,Sheet1!C:D,2,FALSE),C2247)</f>
        <v>Rwanda</v>
      </c>
      <c r="F2247" s="12">
        <v>2013</v>
      </c>
      <c r="G2247" s="5">
        <v>54.639175257731956</v>
      </c>
      <c r="H2247" s="6">
        <v>26</v>
      </c>
      <c r="I2247" s="19">
        <v>35</v>
      </c>
      <c r="J2247" s="13">
        <v>44</v>
      </c>
      <c r="K2247" s="14">
        <v>100</v>
      </c>
      <c r="L2247" s="22">
        <v>45.509793814432989</v>
      </c>
      <c r="M2247" s="1">
        <f t="shared" si="70"/>
        <v>45.509793814432989</v>
      </c>
      <c r="N2247" s="1" t="str">
        <f t="shared" si="71"/>
        <v>EQUAL</v>
      </c>
    </row>
    <row r="2248" spans="1:14" ht="15">
      <c r="A2248" s="11" t="s">
        <v>238</v>
      </c>
      <c r="B2248" s="11"/>
      <c r="C2248" s="11" t="s">
        <v>239</v>
      </c>
      <c r="D2248" s="11" t="str">
        <f>VLOOKUP(E2248,[1]region!$A:$B,2,FALSE)</f>
        <v>RW</v>
      </c>
      <c r="E2248" s="11" t="str">
        <f>IFERROR(VLOOKUP(C2248,Sheet1!C:D,2,FALSE),C2248)</f>
        <v>Rwanda</v>
      </c>
      <c r="F2248" s="12">
        <v>2014</v>
      </c>
      <c r="G2248" s="5">
        <v>50.515463917525771</v>
      </c>
      <c r="H2248" s="6">
        <v>25</v>
      </c>
      <c r="I2248" s="19">
        <v>35</v>
      </c>
      <c r="J2248" s="13">
        <v>44</v>
      </c>
      <c r="K2248" s="14">
        <v>100</v>
      </c>
      <c r="L2248" s="22">
        <v>44.228865979381446</v>
      </c>
      <c r="M2248" s="1">
        <f t="shared" si="70"/>
        <v>44.228865979381446</v>
      </c>
      <c r="N2248" s="1" t="str">
        <f t="shared" si="71"/>
        <v>EQUAL</v>
      </c>
    </row>
    <row r="2249" spans="1:14" ht="15">
      <c r="A2249" s="11" t="s">
        <v>238</v>
      </c>
      <c r="B2249" s="11"/>
      <c r="C2249" s="11" t="s">
        <v>239</v>
      </c>
      <c r="D2249" s="11" t="str">
        <f>VLOOKUP(E2249,[1]region!$A:$B,2,FALSE)</f>
        <v>RW</v>
      </c>
      <c r="E2249" s="11" t="str">
        <f>IFERROR(VLOOKUP(C2249,Sheet1!C:D,2,FALSE),C2249)</f>
        <v>Rwanda</v>
      </c>
      <c r="F2249" s="12">
        <v>2015</v>
      </c>
      <c r="G2249" s="5">
        <v>55.670103092783506</v>
      </c>
      <c r="H2249" s="6">
        <v>24</v>
      </c>
      <c r="I2249" s="19">
        <v>35</v>
      </c>
      <c r="J2249" s="13">
        <v>44</v>
      </c>
      <c r="K2249" s="14">
        <v>100</v>
      </c>
      <c r="L2249" s="22">
        <v>45.267525773195878</v>
      </c>
      <c r="M2249" s="1">
        <f t="shared" si="70"/>
        <v>45.267525773195878</v>
      </c>
      <c r="N2249" s="1" t="str">
        <f t="shared" si="71"/>
        <v>EQUAL</v>
      </c>
    </row>
    <row r="2250" spans="1:14" ht="15">
      <c r="A2250" s="11" t="s">
        <v>238</v>
      </c>
      <c r="B2250" s="11"/>
      <c r="C2250" s="11" t="s">
        <v>239</v>
      </c>
      <c r="D2250" s="11" t="str">
        <f>VLOOKUP(E2250,[1]region!$A:$B,2,FALSE)</f>
        <v>RW</v>
      </c>
      <c r="E2250" s="11" t="str">
        <f>IFERROR(VLOOKUP(C2250,Sheet1!C:D,2,FALSE),C2250)</f>
        <v>Rwanda</v>
      </c>
      <c r="F2250" s="12">
        <v>2016</v>
      </c>
      <c r="G2250" s="5">
        <v>55.670103092783506</v>
      </c>
      <c r="H2250" s="6">
        <v>24</v>
      </c>
      <c r="I2250" s="19">
        <v>35</v>
      </c>
      <c r="J2250" s="13">
        <v>44</v>
      </c>
      <c r="K2250" s="14">
        <v>100</v>
      </c>
      <c r="L2250" s="22">
        <v>45.267525773195878</v>
      </c>
      <c r="M2250" s="1">
        <f t="shared" si="70"/>
        <v>45.267525773195878</v>
      </c>
      <c r="N2250" s="1" t="str">
        <f t="shared" si="71"/>
        <v>EQUAL</v>
      </c>
    </row>
    <row r="2251" spans="1:14" ht="15">
      <c r="A2251" s="11" t="s">
        <v>238</v>
      </c>
      <c r="B2251" s="11"/>
      <c r="C2251" s="11" t="s">
        <v>239</v>
      </c>
      <c r="D2251" s="11" t="str">
        <f>VLOOKUP(E2251,[1]region!$A:$B,2,FALSE)</f>
        <v>RW</v>
      </c>
      <c r="E2251" s="11" t="str">
        <f>IFERROR(VLOOKUP(C2251,Sheet1!C:D,2,FALSE),C2251)</f>
        <v>Rwanda</v>
      </c>
      <c r="F2251" s="12">
        <v>2017</v>
      </c>
      <c r="G2251" s="5">
        <v>56.701030927835049</v>
      </c>
      <c r="H2251" s="15">
        <v>23</v>
      </c>
      <c r="I2251" s="19">
        <v>35</v>
      </c>
      <c r="J2251" s="13">
        <v>44</v>
      </c>
      <c r="K2251" s="14">
        <v>100</v>
      </c>
      <c r="L2251" s="22">
        <v>45.27525773195876</v>
      </c>
      <c r="M2251" s="1">
        <f t="shared" si="70"/>
        <v>45.27525773195876</v>
      </c>
      <c r="N2251" s="1" t="str">
        <f t="shared" si="71"/>
        <v>EQUAL</v>
      </c>
    </row>
    <row r="2252" spans="1:14" ht="15">
      <c r="A2252" s="11" t="s">
        <v>244</v>
      </c>
      <c r="B2252" s="11"/>
      <c r="C2252" s="11" t="s">
        <v>245</v>
      </c>
      <c r="D2252" s="11" t="str">
        <f>VLOOKUP(E2252,[1]region!$A:$B,2,FALSE)</f>
        <v>SA</v>
      </c>
      <c r="E2252" s="11" t="str">
        <f>IFERROR(VLOOKUP(C2252,Sheet1!C:D,2,FALSE),C2252)</f>
        <v>Saudi Arabia</v>
      </c>
      <c r="F2252" s="12">
        <v>2000</v>
      </c>
      <c r="G2252" s="5">
        <v>46.391752577319586</v>
      </c>
      <c r="H2252" s="6">
        <v>9</v>
      </c>
      <c r="I2252" s="19">
        <v>0</v>
      </c>
      <c r="J2252" s="13">
        <v>16</v>
      </c>
      <c r="K2252" s="14">
        <v>100</v>
      </c>
      <c r="L2252" s="22">
        <v>26.247938144329897</v>
      </c>
      <c r="M2252" s="1">
        <f t="shared" si="70"/>
        <v>26.247938144329897</v>
      </c>
      <c r="N2252" s="1" t="str">
        <f t="shared" si="71"/>
        <v>EQUAL</v>
      </c>
    </row>
    <row r="2253" spans="1:14" ht="15">
      <c r="A2253" s="11" t="s">
        <v>244</v>
      </c>
      <c r="B2253" s="11"/>
      <c r="C2253" s="11" t="s">
        <v>245</v>
      </c>
      <c r="D2253" s="11" t="str">
        <f>VLOOKUP(E2253,[1]region!$A:$B,2,FALSE)</f>
        <v>SA</v>
      </c>
      <c r="E2253" s="11" t="str">
        <f>IFERROR(VLOOKUP(C2253,Sheet1!C:D,2,FALSE),C2253)</f>
        <v>Saudi Arabia</v>
      </c>
      <c r="F2253" s="12">
        <v>2001</v>
      </c>
      <c r="G2253" s="5">
        <v>46.391752577319586</v>
      </c>
      <c r="H2253" s="6">
        <v>9</v>
      </c>
      <c r="I2253" s="19">
        <v>0</v>
      </c>
      <c r="J2253" s="13">
        <v>16</v>
      </c>
      <c r="K2253" s="14">
        <v>100</v>
      </c>
      <c r="L2253" s="22">
        <v>26.247938144329897</v>
      </c>
      <c r="M2253" s="1">
        <f t="shared" si="70"/>
        <v>26.247938144329897</v>
      </c>
      <c r="N2253" s="1" t="str">
        <f t="shared" si="71"/>
        <v>EQUAL</v>
      </c>
    </row>
    <row r="2254" spans="1:14" ht="15">
      <c r="A2254" s="11" t="s">
        <v>244</v>
      </c>
      <c r="B2254" s="11"/>
      <c r="C2254" s="11" t="s">
        <v>245</v>
      </c>
      <c r="D2254" s="11" t="str">
        <f>VLOOKUP(E2254,[1]region!$A:$B,2,FALSE)</f>
        <v>SA</v>
      </c>
      <c r="E2254" s="11" t="str">
        <f>IFERROR(VLOOKUP(C2254,Sheet1!C:D,2,FALSE),C2254)</f>
        <v>Saudi Arabia</v>
      </c>
      <c r="F2254" s="12">
        <v>2002</v>
      </c>
      <c r="G2254" s="5">
        <v>46.391752577319586</v>
      </c>
      <c r="H2254" s="6">
        <v>9</v>
      </c>
      <c r="I2254" s="19">
        <v>0</v>
      </c>
      <c r="J2254" s="13">
        <v>16</v>
      </c>
      <c r="K2254" s="14">
        <v>100</v>
      </c>
      <c r="L2254" s="22">
        <v>26.247938144329897</v>
      </c>
      <c r="M2254" s="1">
        <f t="shared" si="70"/>
        <v>26.247938144329897</v>
      </c>
      <c r="N2254" s="1" t="str">
        <f t="shared" si="71"/>
        <v>EQUAL</v>
      </c>
    </row>
    <row r="2255" spans="1:14" ht="15">
      <c r="A2255" s="11" t="s">
        <v>244</v>
      </c>
      <c r="B2255" s="11"/>
      <c r="C2255" s="11" t="s">
        <v>245</v>
      </c>
      <c r="D2255" s="11" t="str">
        <f>VLOOKUP(E2255,[1]region!$A:$B,2,FALSE)</f>
        <v>SA</v>
      </c>
      <c r="E2255" s="11" t="str">
        <f>IFERROR(VLOOKUP(C2255,Sheet1!C:D,2,FALSE),C2255)</f>
        <v>Saudi Arabia</v>
      </c>
      <c r="F2255" s="12">
        <v>2003</v>
      </c>
      <c r="G2255" s="5">
        <v>46.391752577319586</v>
      </c>
      <c r="H2255" s="6">
        <v>7</v>
      </c>
      <c r="I2255" s="19">
        <v>0</v>
      </c>
      <c r="J2255" s="13">
        <v>16</v>
      </c>
      <c r="K2255" s="14">
        <v>90</v>
      </c>
      <c r="L2255" s="22">
        <v>24.747938144329897</v>
      </c>
      <c r="M2255" s="1">
        <f t="shared" si="70"/>
        <v>24.747938144329897</v>
      </c>
      <c r="N2255" s="1" t="str">
        <f t="shared" si="71"/>
        <v>EQUAL</v>
      </c>
    </row>
    <row r="2256" spans="1:14" ht="15">
      <c r="A2256" s="11" t="s">
        <v>244</v>
      </c>
      <c r="B2256" s="11"/>
      <c r="C2256" s="11" t="s">
        <v>245</v>
      </c>
      <c r="D2256" s="11" t="str">
        <f>VLOOKUP(E2256,[1]region!$A:$B,2,FALSE)</f>
        <v>SA</v>
      </c>
      <c r="E2256" s="11" t="str">
        <f>IFERROR(VLOOKUP(C2256,Sheet1!C:D,2,FALSE),C2256)</f>
        <v>Saudi Arabia</v>
      </c>
      <c r="F2256" s="12">
        <v>2004</v>
      </c>
      <c r="G2256" s="5">
        <v>35.051546391752574</v>
      </c>
      <c r="H2256" s="6">
        <v>8</v>
      </c>
      <c r="I2256" s="19">
        <v>0</v>
      </c>
      <c r="J2256" s="13">
        <v>16</v>
      </c>
      <c r="K2256" s="14">
        <v>90</v>
      </c>
      <c r="L2256" s="22">
        <v>22.162886597938144</v>
      </c>
      <c r="M2256" s="1">
        <f t="shared" si="70"/>
        <v>22.162886597938144</v>
      </c>
      <c r="N2256" s="1" t="str">
        <f t="shared" si="71"/>
        <v>EQUAL</v>
      </c>
    </row>
    <row r="2257" spans="1:14" ht="15">
      <c r="A2257" s="11" t="s">
        <v>244</v>
      </c>
      <c r="B2257" s="11"/>
      <c r="C2257" s="11" t="s">
        <v>245</v>
      </c>
      <c r="D2257" s="11" t="str">
        <f>VLOOKUP(E2257,[1]region!$A:$B,2,FALSE)</f>
        <v>SA</v>
      </c>
      <c r="E2257" s="11" t="str">
        <f>IFERROR(VLOOKUP(C2257,Sheet1!C:D,2,FALSE),C2257)</f>
        <v>Saudi Arabia</v>
      </c>
      <c r="F2257" s="12">
        <v>2005</v>
      </c>
      <c r="G2257" s="5">
        <v>35.051546391752574</v>
      </c>
      <c r="H2257" s="6">
        <v>12</v>
      </c>
      <c r="I2257" s="19">
        <v>0</v>
      </c>
      <c r="J2257" s="13">
        <v>16</v>
      </c>
      <c r="K2257" s="14">
        <v>90</v>
      </c>
      <c r="L2257" s="22">
        <v>23.162886597938144</v>
      </c>
      <c r="M2257" s="1">
        <f t="shared" si="70"/>
        <v>23.162886597938144</v>
      </c>
      <c r="N2257" s="1" t="str">
        <f t="shared" si="71"/>
        <v>EQUAL</v>
      </c>
    </row>
    <row r="2258" spans="1:14" ht="15">
      <c r="A2258" s="11" t="s">
        <v>244</v>
      </c>
      <c r="B2258" s="11"/>
      <c r="C2258" s="11" t="s">
        <v>245</v>
      </c>
      <c r="D2258" s="11" t="str">
        <f>VLOOKUP(E2258,[1]region!$A:$B,2,FALSE)</f>
        <v>SA</v>
      </c>
      <c r="E2258" s="11" t="str">
        <f>IFERROR(VLOOKUP(C2258,Sheet1!C:D,2,FALSE),C2258)</f>
        <v>Saudi Arabia</v>
      </c>
      <c r="F2258" s="12">
        <v>2006</v>
      </c>
      <c r="G2258" s="5">
        <v>34.020618556701031</v>
      </c>
      <c r="H2258" s="6">
        <v>13</v>
      </c>
      <c r="I2258" s="19">
        <v>0</v>
      </c>
      <c r="J2258" s="13">
        <v>16</v>
      </c>
      <c r="K2258" s="14">
        <v>90</v>
      </c>
      <c r="L2258" s="22">
        <v>23.155154639175258</v>
      </c>
      <c r="M2258" s="1">
        <f t="shared" si="70"/>
        <v>23.155154639175258</v>
      </c>
      <c r="N2258" s="1" t="str">
        <f t="shared" si="71"/>
        <v>EQUAL</v>
      </c>
    </row>
    <row r="2259" spans="1:14" ht="15">
      <c r="A2259" s="11" t="s">
        <v>244</v>
      </c>
      <c r="B2259" s="11"/>
      <c r="C2259" s="11" t="s">
        <v>245</v>
      </c>
      <c r="D2259" s="11" t="str">
        <f>VLOOKUP(E2259,[1]region!$A:$B,2,FALSE)</f>
        <v>SA</v>
      </c>
      <c r="E2259" s="11" t="str">
        <f>IFERROR(VLOOKUP(C2259,Sheet1!C:D,2,FALSE),C2259)</f>
        <v>Saudi Arabia</v>
      </c>
      <c r="F2259" s="12">
        <v>2007</v>
      </c>
      <c r="G2259" s="5">
        <v>35.051546391752574</v>
      </c>
      <c r="H2259" s="6">
        <v>13</v>
      </c>
      <c r="I2259" s="19">
        <v>0</v>
      </c>
      <c r="J2259" s="13">
        <v>16</v>
      </c>
      <c r="K2259" s="14">
        <v>90</v>
      </c>
      <c r="L2259" s="22">
        <v>23.412886597938144</v>
      </c>
      <c r="M2259" s="1">
        <f t="shared" si="70"/>
        <v>23.412886597938144</v>
      </c>
      <c r="N2259" s="1" t="str">
        <f t="shared" si="71"/>
        <v>EQUAL</v>
      </c>
    </row>
    <row r="2260" spans="1:14" ht="15">
      <c r="A2260" s="11" t="s">
        <v>244</v>
      </c>
      <c r="B2260" s="11"/>
      <c r="C2260" s="11" t="s">
        <v>245</v>
      </c>
      <c r="D2260" s="11" t="str">
        <f>VLOOKUP(E2260,[1]region!$A:$B,2,FALSE)</f>
        <v>SA</v>
      </c>
      <c r="E2260" s="11" t="str">
        <f>IFERROR(VLOOKUP(C2260,Sheet1!C:D,2,FALSE),C2260)</f>
        <v>Saudi Arabia</v>
      </c>
      <c r="F2260" s="12">
        <v>2008</v>
      </c>
      <c r="G2260" s="5">
        <v>36.082474226804123</v>
      </c>
      <c r="H2260" s="6">
        <v>12</v>
      </c>
      <c r="I2260" s="19">
        <v>0</v>
      </c>
      <c r="J2260" s="13">
        <v>16</v>
      </c>
      <c r="K2260" s="14">
        <v>100</v>
      </c>
      <c r="L2260" s="22">
        <v>24.420618556701029</v>
      </c>
      <c r="M2260" s="1">
        <f t="shared" si="70"/>
        <v>24.420618556701029</v>
      </c>
      <c r="N2260" s="1" t="str">
        <f t="shared" si="71"/>
        <v>EQUAL</v>
      </c>
    </row>
    <row r="2261" spans="1:14" ht="15">
      <c r="A2261" s="11" t="s">
        <v>244</v>
      </c>
      <c r="B2261" s="11"/>
      <c r="C2261" s="11" t="s">
        <v>245</v>
      </c>
      <c r="D2261" s="11" t="str">
        <f>VLOOKUP(E2261,[1]region!$A:$B,2,FALSE)</f>
        <v>SA</v>
      </c>
      <c r="E2261" s="11" t="str">
        <f>IFERROR(VLOOKUP(C2261,Sheet1!C:D,2,FALSE),C2261)</f>
        <v>Saudi Arabia</v>
      </c>
      <c r="F2261" s="12">
        <v>2009</v>
      </c>
      <c r="G2261" s="5">
        <v>44.329896907216494</v>
      </c>
      <c r="H2261" s="6">
        <v>12</v>
      </c>
      <c r="I2261" s="19">
        <v>0</v>
      </c>
      <c r="J2261" s="13">
        <v>16</v>
      </c>
      <c r="K2261" s="14">
        <v>100</v>
      </c>
      <c r="L2261" s="22">
        <v>26.482474226804122</v>
      </c>
      <c r="M2261" s="1">
        <f t="shared" si="70"/>
        <v>26.482474226804122</v>
      </c>
      <c r="N2261" s="1" t="str">
        <f t="shared" si="71"/>
        <v>EQUAL</v>
      </c>
    </row>
    <row r="2262" spans="1:14" ht="15">
      <c r="A2262" s="11" t="s">
        <v>244</v>
      </c>
      <c r="B2262" s="11"/>
      <c r="C2262" s="11" t="s">
        <v>245</v>
      </c>
      <c r="D2262" s="11" t="str">
        <f>VLOOKUP(E2262,[1]region!$A:$B,2,FALSE)</f>
        <v>SA</v>
      </c>
      <c r="E2262" s="11" t="str">
        <f>IFERROR(VLOOKUP(C2262,Sheet1!C:D,2,FALSE),C2262)</f>
        <v>Saudi Arabia</v>
      </c>
      <c r="F2262" s="12">
        <v>2010</v>
      </c>
      <c r="G2262" s="5">
        <v>48.453608247422679</v>
      </c>
      <c r="H2262" s="6">
        <v>12</v>
      </c>
      <c r="I2262" s="19">
        <v>0</v>
      </c>
      <c r="J2262" s="13">
        <v>16</v>
      </c>
      <c r="K2262" s="14">
        <v>100</v>
      </c>
      <c r="L2262" s="22">
        <v>27.513402061855668</v>
      </c>
      <c r="M2262" s="1">
        <f t="shared" si="70"/>
        <v>27.513402061855668</v>
      </c>
      <c r="N2262" s="1" t="str">
        <f t="shared" si="71"/>
        <v>EQUAL</v>
      </c>
    </row>
    <row r="2263" spans="1:14" ht="15">
      <c r="A2263" s="11" t="s">
        <v>244</v>
      </c>
      <c r="B2263" s="11"/>
      <c r="C2263" s="11" t="s">
        <v>245</v>
      </c>
      <c r="D2263" s="11" t="str">
        <f>VLOOKUP(E2263,[1]region!$A:$B,2,FALSE)</f>
        <v>SA</v>
      </c>
      <c r="E2263" s="11" t="str">
        <f>IFERROR(VLOOKUP(C2263,Sheet1!C:D,2,FALSE),C2263)</f>
        <v>Saudi Arabia</v>
      </c>
      <c r="F2263" s="12">
        <v>2011</v>
      </c>
      <c r="G2263" s="5">
        <v>45.223237113402064</v>
      </c>
      <c r="H2263" s="6">
        <v>10</v>
      </c>
      <c r="I2263" s="19">
        <v>0</v>
      </c>
      <c r="J2263" s="13">
        <v>16</v>
      </c>
      <c r="K2263" s="14">
        <v>100</v>
      </c>
      <c r="L2263" s="22">
        <v>26.205809278350515</v>
      </c>
      <c r="M2263" s="1">
        <f t="shared" si="70"/>
        <v>26.205809278350515</v>
      </c>
      <c r="N2263" s="1" t="str">
        <f t="shared" si="71"/>
        <v>EQUAL</v>
      </c>
    </row>
    <row r="2264" spans="1:14" ht="15">
      <c r="A2264" s="11" t="s">
        <v>244</v>
      </c>
      <c r="B2264" s="11"/>
      <c r="C2264" s="11" t="s">
        <v>245</v>
      </c>
      <c r="D2264" s="11" t="str">
        <f>VLOOKUP(E2264,[1]region!$A:$B,2,FALSE)</f>
        <v>SA</v>
      </c>
      <c r="E2264" s="11" t="str">
        <f>IFERROR(VLOOKUP(C2264,Sheet1!C:D,2,FALSE),C2264)</f>
        <v>Saudi Arabia</v>
      </c>
      <c r="F2264" s="12">
        <v>2012</v>
      </c>
      <c r="G2264" s="5">
        <v>45.360824742268044</v>
      </c>
      <c r="H2264" s="6">
        <v>10</v>
      </c>
      <c r="I2264" s="19">
        <v>0</v>
      </c>
      <c r="J2264" s="13">
        <v>16</v>
      </c>
      <c r="K2264" s="14">
        <v>100</v>
      </c>
      <c r="L2264" s="22">
        <v>26.240206185567011</v>
      </c>
      <c r="M2264" s="1">
        <f t="shared" si="70"/>
        <v>26.240206185567011</v>
      </c>
      <c r="N2264" s="1" t="str">
        <f t="shared" si="71"/>
        <v>EQUAL</v>
      </c>
    </row>
    <row r="2265" spans="1:14" ht="15">
      <c r="A2265" s="11" t="s">
        <v>244</v>
      </c>
      <c r="B2265" s="11"/>
      <c r="C2265" s="11" t="s">
        <v>245</v>
      </c>
      <c r="D2265" s="11" t="str">
        <f>VLOOKUP(E2265,[1]region!$A:$B,2,FALSE)</f>
        <v>SA</v>
      </c>
      <c r="E2265" s="11" t="str">
        <f>IFERROR(VLOOKUP(C2265,Sheet1!C:D,2,FALSE),C2265)</f>
        <v>Saudi Arabia</v>
      </c>
      <c r="F2265" s="12">
        <v>2013</v>
      </c>
      <c r="G2265" s="5">
        <v>47.422680412371129</v>
      </c>
      <c r="H2265" s="6">
        <v>10</v>
      </c>
      <c r="I2265" s="19">
        <v>0</v>
      </c>
      <c r="J2265" s="13">
        <v>16</v>
      </c>
      <c r="K2265" s="14">
        <v>100</v>
      </c>
      <c r="L2265" s="22">
        <v>26.755670103092783</v>
      </c>
      <c r="M2265" s="1">
        <f t="shared" si="70"/>
        <v>26.755670103092783</v>
      </c>
      <c r="N2265" s="1" t="str">
        <f t="shared" si="71"/>
        <v>EQUAL</v>
      </c>
    </row>
    <row r="2266" spans="1:14" ht="15">
      <c r="A2266" s="11" t="s">
        <v>244</v>
      </c>
      <c r="B2266" s="11"/>
      <c r="C2266" s="11" t="s">
        <v>245</v>
      </c>
      <c r="D2266" s="11" t="str">
        <f>VLOOKUP(E2266,[1]region!$A:$B,2,FALSE)</f>
        <v>SA</v>
      </c>
      <c r="E2266" s="11" t="str">
        <f>IFERROR(VLOOKUP(C2266,Sheet1!C:D,2,FALSE),C2266)</f>
        <v>Saudi Arabia</v>
      </c>
      <c r="F2266" s="12">
        <v>2014</v>
      </c>
      <c r="G2266" s="5">
        <v>50.515463917525771</v>
      </c>
      <c r="H2266" s="6">
        <v>10</v>
      </c>
      <c r="I2266" s="19">
        <v>0</v>
      </c>
      <c r="J2266" s="13">
        <v>16</v>
      </c>
      <c r="K2266" s="14">
        <v>100</v>
      </c>
      <c r="L2266" s="22">
        <v>27.528865979381443</v>
      </c>
      <c r="M2266" s="1">
        <f t="shared" si="70"/>
        <v>27.528865979381443</v>
      </c>
      <c r="N2266" s="1" t="str">
        <f t="shared" si="71"/>
        <v>EQUAL</v>
      </c>
    </row>
    <row r="2267" spans="1:14" ht="15">
      <c r="A2267" s="11" t="s">
        <v>244</v>
      </c>
      <c r="B2267" s="11"/>
      <c r="C2267" s="11" t="s">
        <v>245</v>
      </c>
      <c r="D2267" s="11" t="str">
        <f>VLOOKUP(E2267,[1]region!$A:$B,2,FALSE)</f>
        <v>SA</v>
      </c>
      <c r="E2267" s="11" t="str">
        <f>IFERROR(VLOOKUP(C2267,Sheet1!C:D,2,FALSE),C2267)</f>
        <v>Saudi Arabia</v>
      </c>
      <c r="F2267" s="12">
        <v>2015</v>
      </c>
      <c r="G2267" s="5">
        <v>53.608247422680414</v>
      </c>
      <c r="H2267" s="6">
        <v>10</v>
      </c>
      <c r="I2267" s="19">
        <v>0</v>
      </c>
      <c r="J2267" s="13">
        <v>16</v>
      </c>
      <c r="K2267" s="14">
        <v>100</v>
      </c>
      <c r="L2267" s="22">
        <v>28.302061855670104</v>
      </c>
      <c r="M2267" s="1">
        <f t="shared" si="70"/>
        <v>28.302061855670104</v>
      </c>
      <c r="N2267" s="1" t="str">
        <f t="shared" si="71"/>
        <v>EQUAL</v>
      </c>
    </row>
    <row r="2268" spans="1:14" ht="15">
      <c r="A2268" s="11" t="s">
        <v>244</v>
      </c>
      <c r="B2268" s="11"/>
      <c r="C2268" s="11" t="s">
        <v>245</v>
      </c>
      <c r="D2268" s="11" t="str">
        <f>VLOOKUP(E2268,[1]region!$A:$B,2,FALSE)</f>
        <v>SA</v>
      </c>
      <c r="E2268" s="11" t="str">
        <f>IFERROR(VLOOKUP(C2268,Sheet1!C:D,2,FALSE),C2268)</f>
        <v>Saudi Arabia</v>
      </c>
      <c r="F2268" s="12">
        <v>2016</v>
      </c>
      <c r="G2268" s="5">
        <v>47.422680412371129</v>
      </c>
      <c r="H2268" s="6">
        <v>10</v>
      </c>
      <c r="I2268" s="19">
        <v>0</v>
      </c>
      <c r="J2268" s="13">
        <v>16</v>
      </c>
      <c r="K2268" s="14">
        <v>100</v>
      </c>
      <c r="L2268" s="22">
        <v>26.755670103092783</v>
      </c>
      <c r="M2268" s="1">
        <f t="shared" si="70"/>
        <v>26.755670103092783</v>
      </c>
      <c r="N2268" s="1" t="str">
        <f t="shared" si="71"/>
        <v>EQUAL</v>
      </c>
    </row>
    <row r="2269" spans="1:14" ht="15">
      <c r="A2269" s="11" t="s">
        <v>244</v>
      </c>
      <c r="B2269" s="11"/>
      <c r="C2269" s="11" t="s">
        <v>245</v>
      </c>
      <c r="D2269" s="11" t="str">
        <f>VLOOKUP(E2269,[1]region!$A:$B,2,FALSE)</f>
        <v>SA</v>
      </c>
      <c r="E2269" s="11" t="str">
        <f>IFERROR(VLOOKUP(C2269,Sheet1!C:D,2,FALSE),C2269)</f>
        <v>Saudi Arabia</v>
      </c>
      <c r="F2269" s="12">
        <v>2017</v>
      </c>
      <c r="G2269" s="5">
        <v>50.515463917525771</v>
      </c>
      <c r="H2269" s="15">
        <v>7</v>
      </c>
      <c r="I2269" s="19">
        <v>0</v>
      </c>
      <c r="J2269" s="13">
        <v>16</v>
      </c>
      <c r="K2269" s="14">
        <v>100</v>
      </c>
      <c r="L2269" s="22">
        <v>26.778865979381443</v>
      </c>
      <c r="M2269" s="1">
        <f t="shared" si="70"/>
        <v>26.778865979381443</v>
      </c>
      <c r="N2269" s="1" t="str">
        <f t="shared" si="71"/>
        <v>EQUAL</v>
      </c>
    </row>
    <row r="2270" spans="1:14" ht="15">
      <c r="A2270" s="11" t="s">
        <v>247</v>
      </c>
      <c r="B2270" s="11"/>
      <c r="C2270" s="11" t="s">
        <v>248</v>
      </c>
      <c r="D2270" s="11" t="str">
        <f>VLOOKUP(E2270,[1]region!$A:$B,2,FALSE)</f>
        <v>SN</v>
      </c>
      <c r="E2270" s="11" t="str">
        <f>IFERROR(VLOOKUP(C2270,Sheet1!C:D,2,FALSE),C2270)</f>
        <v>Senegal</v>
      </c>
      <c r="F2270" s="12">
        <v>2000</v>
      </c>
      <c r="G2270" s="5">
        <v>31.958762886597935</v>
      </c>
      <c r="H2270" s="6">
        <v>68</v>
      </c>
      <c r="I2270" s="19">
        <v>90</v>
      </c>
      <c r="J2270" s="13">
        <v>86</v>
      </c>
      <c r="K2270" s="14">
        <v>100</v>
      </c>
      <c r="L2270" s="22">
        <v>70.389690721649487</v>
      </c>
      <c r="M2270" s="1">
        <f t="shared" si="70"/>
        <v>70.389690721649487</v>
      </c>
      <c r="N2270" s="1" t="str">
        <f t="shared" si="71"/>
        <v>EQUAL</v>
      </c>
    </row>
    <row r="2271" spans="1:14" ht="15">
      <c r="A2271" s="11" t="s">
        <v>247</v>
      </c>
      <c r="B2271" s="11"/>
      <c r="C2271" s="11" t="s">
        <v>248</v>
      </c>
      <c r="D2271" s="11" t="str">
        <f>VLOOKUP(E2271,[1]region!$A:$B,2,FALSE)</f>
        <v>SN</v>
      </c>
      <c r="E2271" s="11" t="str">
        <f>IFERROR(VLOOKUP(C2271,Sheet1!C:D,2,FALSE),C2271)</f>
        <v>Senegal</v>
      </c>
      <c r="F2271" s="12">
        <v>2001</v>
      </c>
      <c r="G2271" s="5">
        <v>31.958762886597935</v>
      </c>
      <c r="H2271" s="6">
        <v>68</v>
      </c>
      <c r="I2271" s="19">
        <v>90</v>
      </c>
      <c r="J2271" s="13">
        <v>86</v>
      </c>
      <c r="K2271" s="14">
        <v>100</v>
      </c>
      <c r="L2271" s="22">
        <v>70.389690721649487</v>
      </c>
      <c r="M2271" s="1">
        <f t="shared" si="70"/>
        <v>70.389690721649487</v>
      </c>
      <c r="N2271" s="1" t="str">
        <f t="shared" si="71"/>
        <v>EQUAL</v>
      </c>
    </row>
    <row r="2272" spans="1:14" ht="15">
      <c r="A2272" s="11" t="s">
        <v>247</v>
      </c>
      <c r="B2272" s="11"/>
      <c r="C2272" s="11" t="s">
        <v>248</v>
      </c>
      <c r="D2272" s="11" t="str">
        <f>VLOOKUP(E2272,[1]region!$A:$B,2,FALSE)</f>
        <v>SN</v>
      </c>
      <c r="E2272" s="11" t="str">
        <f>IFERROR(VLOOKUP(C2272,Sheet1!C:D,2,FALSE),C2272)</f>
        <v>Senegal</v>
      </c>
      <c r="F2272" s="12">
        <v>2002</v>
      </c>
      <c r="G2272" s="5">
        <v>31.958762886597935</v>
      </c>
      <c r="H2272" s="6">
        <v>68</v>
      </c>
      <c r="I2272" s="19">
        <v>90</v>
      </c>
      <c r="J2272" s="13">
        <v>86</v>
      </c>
      <c r="K2272" s="14">
        <v>100</v>
      </c>
      <c r="L2272" s="22">
        <v>70.389690721649487</v>
      </c>
      <c r="M2272" s="1">
        <f t="shared" si="70"/>
        <v>70.389690721649487</v>
      </c>
      <c r="N2272" s="1" t="str">
        <f t="shared" si="71"/>
        <v>EQUAL</v>
      </c>
    </row>
    <row r="2273" spans="1:14" ht="15">
      <c r="A2273" s="11" t="s">
        <v>247</v>
      </c>
      <c r="B2273" s="11"/>
      <c r="C2273" s="11" t="s">
        <v>248</v>
      </c>
      <c r="D2273" s="11" t="str">
        <f>VLOOKUP(E2273,[1]region!$A:$B,2,FALSE)</f>
        <v>SN</v>
      </c>
      <c r="E2273" s="11" t="str">
        <f>IFERROR(VLOOKUP(C2273,Sheet1!C:D,2,FALSE),C2273)</f>
        <v>Senegal</v>
      </c>
      <c r="F2273" s="12">
        <v>2003</v>
      </c>
      <c r="G2273" s="5">
        <v>32.989690721649481</v>
      </c>
      <c r="H2273" s="6">
        <v>75</v>
      </c>
      <c r="I2273" s="19">
        <v>90</v>
      </c>
      <c r="J2273" s="13">
        <v>86</v>
      </c>
      <c r="K2273" s="14">
        <v>100</v>
      </c>
      <c r="L2273" s="22">
        <v>72.397422680412376</v>
      </c>
      <c r="M2273" s="1">
        <f t="shared" si="70"/>
        <v>72.397422680412376</v>
      </c>
      <c r="N2273" s="1" t="str">
        <f t="shared" si="71"/>
        <v>EQUAL</v>
      </c>
    </row>
    <row r="2274" spans="1:14" ht="15">
      <c r="A2274" s="11" t="s">
        <v>247</v>
      </c>
      <c r="B2274" s="11"/>
      <c r="C2274" s="11" t="s">
        <v>248</v>
      </c>
      <c r="D2274" s="11" t="str">
        <f>VLOOKUP(E2274,[1]region!$A:$B,2,FALSE)</f>
        <v>SN</v>
      </c>
      <c r="E2274" s="11" t="str">
        <f>IFERROR(VLOOKUP(C2274,Sheet1!C:D,2,FALSE),C2274)</f>
        <v>Senegal</v>
      </c>
      <c r="F2274" s="12">
        <v>2004</v>
      </c>
      <c r="G2274" s="5">
        <v>30.927835051546392</v>
      </c>
      <c r="H2274" s="6">
        <v>76</v>
      </c>
      <c r="I2274" s="19">
        <v>90</v>
      </c>
      <c r="J2274" s="13">
        <v>86</v>
      </c>
      <c r="K2274" s="14">
        <v>100</v>
      </c>
      <c r="L2274" s="22">
        <v>72.131958762886597</v>
      </c>
      <c r="M2274" s="1">
        <f t="shared" si="70"/>
        <v>72.131958762886597</v>
      </c>
      <c r="N2274" s="1" t="str">
        <f t="shared" si="71"/>
        <v>EQUAL</v>
      </c>
    </row>
    <row r="2275" spans="1:14" ht="15">
      <c r="A2275" s="11" t="s">
        <v>247</v>
      </c>
      <c r="B2275" s="11"/>
      <c r="C2275" s="11" t="s">
        <v>248</v>
      </c>
      <c r="D2275" s="11" t="str">
        <f>VLOOKUP(E2275,[1]region!$A:$B,2,FALSE)</f>
        <v>SN</v>
      </c>
      <c r="E2275" s="11" t="str">
        <f>IFERROR(VLOOKUP(C2275,Sheet1!C:D,2,FALSE),C2275)</f>
        <v>Senegal</v>
      </c>
      <c r="F2275" s="12">
        <v>2005</v>
      </c>
      <c r="G2275" s="5">
        <v>32.989690721649481</v>
      </c>
      <c r="H2275" s="6">
        <v>76</v>
      </c>
      <c r="I2275" s="19">
        <v>90</v>
      </c>
      <c r="J2275" s="13">
        <v>86</v>
      </c>
      <c r="K2275" s="14">
        <v>100</v>
      </c>
      <c r="L2275" s="22">
        <v>72.647422680412376</v>
      </c>
      <c r="M2275" s="1">
        <f t="shared" si="70"/>
        <v>72.647422680412376</v>
      </c>
      <c r="N2275" s="1" t="str">
        <f t="shared" si="71"/>
        <v>EQUAL</v>
      </c>
    </row>
    <row r="2276" spans="1:14" ht="15">
      <c r="A2276" s="11" t="s">
        <v>247</v>
      </c>
      <c r="B2276" s="11"/>
      <c r="C2276" s="11" t="s">
        <v>248</v>
      </c>
      <c r="D2276" s="11" t="str">
        <f>VLOOKUP(E2276,[1]region!$A:$B,2,FALSE)</f>
        <v>SN</v>
      </c>
      <c r="E2276" s="11" t="str">
        <f>IFERROR(VLOOKUP(C2276,Sheet1!C:D,2,FALSE),C2276)</f>
        <v>Senegal</v>
      </c>
      <c r="F2276" s="12">
        <v>2006</v>
      </c>
      <c r="G2276" s="5">
        <v>34.020618556701031</v>
      </c>
      <c r="H2276" s="6">
        <v>76</v>
      </c>
      <c r="I2276" s="19">
        <v>90</v>
      </c>
      <c r="J2276" s="13">
        <v>86</v>
      </c>
      <c r="K2276" s="14">
        <v>100</v>
      </c>
      <c r="L2276" s="22">
        <v>72.905154639175265</v>
      </c>
      <c r="M2276" s="1">
        <f t="shared" si="70"/>
        <v>72.905154639175265</v>
      </c>
      <c r="N2276" s="1" t="str">
        <f t="shared" si="71"/>
        <v>EQUAL</v>
      </c>
    </row>
    <row r="2277" spans="1:14" ht="15">
      <c r="A2277" s="11" t="s">
        <v>247</v>
      </c>
      <c r="B2277" s="11"/>
      <c r="C2277" s="11" t="s">
        <v>248</v>
      </c>
      <c r="D2277" s="11" t="str">
        <f>VLOOKUP(E2277,[1]region!$A:$B,2,FALSE)</f>
        <v>SN</v>
      </c>
      <c r="E2277" s="11" t="str">
        <f>IFERROR(VLOOKUP(C2277,Sheet1!C:D,2,FALSE),C2277)</f>
        <v>Senegal</v>
      </c>
      <c r="F2277" s="12">
        <v>2007</v>
      </c>
      <c r="G2277" s="5">
        <v>37.113402061855673</v>
      </c>
      <c r="H2277" s="6">
        <v>73</v>
      </c>
      <c r="I2277" s="19">
        <v>85</v>
      </c>
      <c r="J2277" s="13">
        <v>72</v>
      </c>
      <c r="K2277" s="14">
        <v>100</v>
      </c>
      <c r="L2277" s="22">
        <v>69.57835051546391</v>
      </c>
      <c r="M2277" s="1">
        <f t="shared" si="70"/>
        <v>69.57835051546391</v>
      </c>
      <c r="N2277" s="1" t="str">
        <f t="shared" si="71"/>
        <v>EQUAL</v>
      </c>
    </row>
    <row r="2278" spans="1:14" ht="15">
      <c r="A2278" s="11" t="s">
        <v>247</v>
      </c>
      <c r="B2278" s="11"/>
      <c r="C2278" s="11" t="s">
        <v>248</v>
      </c>
      <c r="D2278" s="11" t="str">
        <f>VLOOKUP(E2278,[1]region!$A:$B,2,FALSE)</f>
        <v>SN</v>
      </c>
      <c r="E2278" s="11" t="str">
        <f>IFERROR(VLOOKUP(C2278,Sheet1!C:D,2,FALSE),C2278)</f>
        <v>Senegal</v>
      </c>
      <c r="F2278" s="12">
        <v>2008</v>
      </c>
      <c r="G2278" s="5">
        <v>35.051546391752574</v>
      </c>
      <c r="H2278" s="6">
        <v>72</v>
      </c>
      <c r="I2278" s="19">
        <v>85</v>
      </c>
      <c r="J2278" s="13">
        <v>72</v>
      </c>
      <c r="K2278" s="14">
        <v>100</v>
      </c>
      <c r="L2278" s="22">
        <v>68.812886597938132</v>
      </c>
      <c r="M2278" s="1">
        <f t="shared" si="70"/>
        <v>68.812886597938132</v>
      </c>
      <c r="N2278" s="1" t="str">
        <f t="shared" si="71"/>
        <v>EQUAL</v>
      </c>
    </row>
    <row r="2279" spans="1:14" ht="15">
      <c r="A2279" s="11" t="s">
        <v>247</v>
      </c>
      <c r="B2279" s="11"/>
      <c r="C2279" s="11" t="s">
        <v>248</v>
      </c>
      <c r="D2279" s="11" t="str">
        <f>VLOOKUP(E2279,[1]region!$A:$B,2,FALSE)</f>
        <v>SN</v>
      </c>
      <c r="E2279" s="11" t="str">
        <f>IFERROR(VLOOKUP(C2279,Sheet1!C:D,2,FALSE),C2279)</f>
        <v>Senegal</v>
      </c>
      <c r="F2279" s="12">
        <v>2009</v>
      </c>
      <c r="G2279" s="5">
        <v>30.927835051546392</v>
      </c>
      <c r="H2279" s="6">
        <v>72</v>
      </c>
      <c r="I2279" s="19">
        <v>85</v>
      </c>
      <c r="J2279" s="13">
        <v>72</v>
      </c>
      <c r="K2279" s="14">
        <v>100</v>
      </c>
      <c r="L2279" s="22">
        <v>67.781958762886603</v>
      </c>
      <c r="M2279" s="1">
        <f t="shared" si="70"/>
        <v>67.781958762886603</v>
      </c>
      <c r="N2279" s="1" t="str">
        <f t="shared" si="71"/>
        <v>EQUAL</v>
      </c>
    </row>
    <row r="2280" spans="1:14" ht="15">
      <c r="A2280" s="11" t="s">
        <v>247</v>
      </c>
      <c r="B2280" s="11"/>
      <c r="C2280" s="11" t="s">
        <v>248</v>
      </c>
      <c r="D2280" s="11" t="str">
        <f>VLOOKUP(E2280,[1]region!$A:$B,2,FALSE)</f>
        <v>SN</v>
      </c>
      <c r="E2280" s="11" t="str">
        <f>IFERROR(VLOOKUP(C2280,Sheet1!C:D,2,FALSE),C2280)</f>
        <v>Senegal</v>
      </c>
      <c r="F2280" s="12">
        <v>2010</v>
      </c>
      <c r="G2280" s="5">
        <v>29.896907216494846</v>
      </c>
      <c r="H2280" s="6">
        <v>71</v>
      </c>
      <c r="I2280" s="19">
        <v>85</v>
      </c>
      <c r="J2280" s="13">
        <v>72</v>
      </c>
      <c r="K2280" s="14">
        <v>100</v>
      </c>
      <c r="L2280" s="22">
        <v>67.274226804123714</v>
      </c>
      <c r="M2280" s="1">
        <f t="shared" si="70"/>
        <v>67.274226804123714</v>
      </c>
      <c r="N2280" s="1" t="str">
        <f t="shared" si="71"/>
        <v>EQUAL</v>
      </c>
    </row>
    <row r="2281" spans="1:14" ht="15">
      <c r="A2281" s="11" t="s">
        <v>247</v>
      </c>
      <c r="B2281" s="11"/>
      <c r="C2281" s="11" t="s">
        <v>248</v>
      </c>
      <c r="D2281" s="11" t="str">
        <f>VLOOKUP(E2281,[1]region!$A:$B,2,FALSE)</f>
        <v>SN</v>
      </c>
      <c r="E2281" s="11" t="str">
        <f>IFERROR(VLOOKUP(C2281,Sheet1!C:D,2,FALSE),C2281)</f>
        <v>Senegal</v>
      </c>
      <c r="F2281" s="12">
        <v>2011</v>
      </c>
      <c r="G2281" s="5">
        <v>29.593082474226801</v>
      </c>
      <c r="H2281" s="6">
        <v>71</v>
      </c>
      <c r="I2281" s="19">
        <v>85</v>
      </c>
      <c r="J2281" s="13">
        <v>72</v>
      </c>
      <c r="K2281" s="14">
        <v>100</v>
      </c>
      <c r="L2281" s="22">
        <v>67.198270618556705</v>
      </c>
      <c r="M2281" s="1">
        <f t="shared" si="70"/>
        <v>67.198270618556705</v>
      </c>
      <c r="N2281" s="1" t="str">
        <f t="shared" si="71"/>
        <v>EQUAL</v>
      </c>
    </row>
    <row r="2282" spans="1:14" ht="15">
      <c r="A2282" s="11" t="s">
        <v>247</v>
      </c>
      <c r="B2282" s="11"/>
      <c r="C2282" s="11" t="s">
        <v>248</v>
      </c>
      <c r="D2282" s="11" t="str">
        <f>VLOOKUP(E2282,[1]region!$A:$B,2,FALSE)</f>
        <v>SN</v>
      </c>
      <c r="E2282" s="11" t="str">
        <f>IFERROR(VLOOKUP(C2282,Sheet1!C:D,2,FALSE),C2282)</f>
        <v>Senegal</v>
      </c>
      <c r="F2282" s="12">
        <v>2012</v>
      </c>
      <c r="G2282" s="5">
        <v>37.113402061855673</v>
      </c>
      <c r="H2282" s="6">
        <v>75</v>
      </c>
      <c r="I2282" s="19">
        <v>85</v>
      </c>
      <c r="J2282" s="13">
        <v>72</v>
      </c>
      <c r="K2282" s="14">
        <v>100</v>
      </c>
      <c r="L2282" s="22">
        <v>70.07835051546391</v>
      </c>
      <c r="M2282" s="1">
        <f t="shared" si="70"/>
        <v>70.07835051546391</v>
      </c>
      <c r="N2282" s="1" t="str">
        <f t="shared" si="71"/>
        <v>EQUAL</v>
      </c>
    </row>
    <row r="2283" spans="1:14" ht="15">
      <c r="A2283" s="11" t="s">
        <v>247</v>
      </c>
      <c r="B2283" s="11"/>
      <c r="C2283" s="11" t="s">
        <v>248</v>
      </c>
      <c r="D2283" s="11" t="str">
        <f>VLOOKUP(E2283,[1]region!$A:$B,2,FALSE)</f>
        <v>SN</v>
      </c>
      <c r="E2283" s="11" t="str">
        <f>IFERROR(VLOOKUP(C2283,Sheet1!C:D,2,FALSE),C2283)</f>
        <v>Senegal</v>
      </c>
      <c r="F2283" s="12">
        <v>2013</v>
      </c>
      <c r="G2283" s="5">
        <v>42.268041237113401</v>
      </c>
      <c r="H2283" s="6">
        <v>79</v>
      </c>
      <c r="I2283" s="19">
        <v>85</v>
      </c>
      <c r="J2283" s="13">
        <v>72</v>
      </c>
      <c r="K2283" s="14">
        <v>100</v>
      </c>
      <c r="L2283" s="22">
        <v>72.367010309278356</v>
      </c>
      <c r="M2283" s="1">
        <f t="shared" si="70"/>
        <v>72.367010309278356</v>
      </c>
      <c r="N2283" s="1" t="str">
        <f t="shared" si="71"/>
        <v>EQUAL</v>
      </c>
    </row>
    <row r="2284" spans="1:14" ht="15">
      <c r="A2284" s="11" t="s">
        <v>247</v>
      </c>
      <c r="B2284" s="11"/>
      <c r="C2284" s="11" t="s">
        <v>248</v>
      </c>
      <c r="D2284" s="11" t="str">
        <f>VLOOKUP(E2284,[1]region!$A:$B,2,FALSE)</f>
        <v>SN</v>
      </c>
      <c r="E2284" s="11" t="str">
        <f>IFERROR(VLOOKUP(C2284,Sheet1!C:D,2,FALSE),C2284)</f>
        <v>Senegal</v>
      </c>
      <c r="F2284" s="12">
        <v>2014</v>
      </c>
      <c r="G2284" s="5">
        <v>44.329896907216494</v>
      </c>
      <c r="H2284" s="6">
        <v>78</v>
      </c>
      <c r="I2284" s="19">
        <v>85</v>
      </c>
      <c r="J2284" s="13">
        <v>72</v>
      </c>
      <c r="K2284" s="14">
        <v>100</v>
      </c>
      <c r="L2284" s="22">
        <v>72.632474226804121</v>
      </c>
      <c r="M2284" s="1">
        <f t="shared" si="70"/>
        <v>72.632474226804121</v>
      </c>
      <c r="N2284" s="1" t="str">
        <f t="shared" si="71"/>
        <v>EQUAL</v>
      </c>
    </row>
    <row r="2285" spans="1:14" ht="15">
      <c r="A2285" s="11" t="s">
        <v>247</v>
      </c>
      <c r="B2285" s="11"/>
      <c r="C2285" s="11" t="s">
        <v>248</v>
      </c>
      <c r="D2285" s="11" t="str">
        <f>VLOOKUP(E2285,[1]region!$A:$B,2,FALSE)</f>
        <v>SN</v>
      </c>
      <c r="E2285" s="11" t="str">
        <f>IFERROR(VLOOKUP(C2285,Sheet1!C:D,2,FALSE),C2285)</f>
        <v>Senegal</v>
      </c>
      <c r="F2285" s="12">
        <v>2015</v>
      </c>
      <c r="G2285" s="5">
        <v>45.360824742268044</v>
      </c>
      <c r="H2285" s="6">
        <v>78</v>
      </c>
      <c r="I2285" s="19">
        <v>85</v>
      </c>
      <c r="J2285" s="13">
        <v>72</v>
      </c>
      <c r="K2285" s="14">
        <v>100</v>
      </c>
      <c r="L2285" s="22">
        <v>72.89020618556701</v>
      </c>
      <c r="M2285" s="1">
        <f t="shared" si="70"/>
        <v>72.89020618556701</v>
      </c>
      <c r="N2285" s="1" t="str">
        <f t="shared" si="71"/>
        <v>EQUAL</v>
      </c>
    </row>
    <row r="2286" spans="1:14" ht="15">
      <c r="A2286" s="11" t="s">
        <v>247</v>
      </c>
      <c r="B2286" s="11"/>
      <c r="C2286" s="11" t="s">
        <v>248</v>
      </c>
      <c r="D2286" s="11" t="str">
        <f>VLOOKUP(E2286,[1]region!$A:$B,2,FALSE)</f>
        <v>SN</v>
      </c>
      <c r="E2286" s="11" t="str">
        <f>IFERROR(VLOOKUP(C2286,Sheet1!C:D,2,FALSE),C2286)</f>
        <v>Senegal</v>
      </c>
      <c r="F2286" s="12">
        <v>2016</v>
      </c>
      <c r="G2286" s="5">
        <v>46.391752577319586</v>
      </c>
      <c r="H2286" s="6">
        <v>78</v>
      </c>
      <c r="I2286" s="19">
        <v>85</v>
      </c>
      <c r="J2286" s="13">
        <v>72</v>
      </c>
      <c r="K2286" s="14">
        <v>100</v>
      </c>
      <c r="L2286" s="22">
        <v>73.147938144329885</v>
      </c>
      <c r="M2286" s="1">
        <f t="shared" si="70"/>
        <v>73.147938144329885</v>
      </c>
      <c r="N2286" s="1" t="str">
        <f t="shared" si="71"/>
        <v>EQUAL</v>
      </c>
    </row>
    <row r="2287" spans="1:14" ht="15">
      <c r="A2287" s="11" t="s">
        <v>247</v>
      </c>
      <c r="B2287" s="11"/>
      <c r="C2287" s="11" t="s">
        <v>248</v>
      </c>
      <c r="D2287" s="11" t="str">
        <f>VLOOKUP(E2287,[1]region!$A:$B,2,FALSE)</f>
        <v>SN</v>
      </c>
      <c r="E2287" s="11" t="str">
        <f>IFERROR(VLOOKUP(C2287,Sheet1!C:D,2,FALSE),C2287)</f>
        <v>Senegal</v>
      </c>
      <c r="F2287" s="12">
        <v>2017</v>
      </c>
      <c r="G2287" s="5">
        <v>46.391752577319586</v>
      </c>
      <c r="H2287" s="15">
        <v>75</v>
      </c>
      <c r="I2287" s="19">
        <v>85</v>
      </c>
      <c r="J2287" s="13">
        <v>72</v>
      </c>
      <c r="K2287" s="14">
        <v>100</v>
      </c>
      <c r="L2287" s="22">
        <v>72.397938144329885</v>
      </c>
      <c r="M2287" s="1">
        <f t="shared" si="70"/>
        <v>72.397938144329885</v>
      </c>
      <c r="N2287" s="1" t="str">
        <f t="shared" si="71"/>
        <v>EQUAL</v>
      </c>
    </row>
    <row r="2288" spans="1:14" ht="15">
      <c r="A2288" s="11" t="s">
        <v>249</v>
      </c>
      <c r="B2288" s="11"/>
      <c r="C2288" s="11" t="s">
        <v>250</v>
      </c>
      <c r="D2288" s="11" t="str">
        <f>VLOOKUP(E2288,[1]region!$A:$B,2,FALSE)</f>
        <v>RS</v>
      </c>
      <c r="E2288" s="11" t="str">
        <f>IFERROR(VLOOKUP(C2288,Sheet1!C:D,2,FALSE),C2288)</f>
        <v>Serbia</v>
      </c>
      <c r="F2288" s="12">
        <v>2000</v>
      </c>
      <c r="G2288" s="5">
        <v>23.711340206185564</v>
      </c>
      <c r="H2288" s="6">
        <v>77</v>
      </c>
      <c r="I2288" s="19">
        <v>85</v>
      </c>
      <c r="J2288" s="13">
        <v>86</v>
      </c>
      <c r="K2288" s="14">
        <v>100</v>
      </c>
      <c r="L2288" s="22">
        <v>69.327835051546401</v>
      </c>
      <c r="M2288" s="1">
        <f t="shared" si="70"/>
        <v>69.327835051546401</v>
      </c>
      <c r="N2288" s="1" t="str">
        <f t="shared" si="71"/>
        <v>EQUAL</v>
      </c>
    </row>
    <row r="2289" spans="1:14" ht="15">
      <c r="A2289" s="11" t="s">
        <v>249</v>
      </c>
      <c r="B2289" s="11"/>
      <c r="C2289" s="11" t="s">
        <v>250</v>
      </c>
      <c r="D2289" s="11" t="str">
        <f>VLOOKUP(E2289,[1]region!$A:$B,2,FALSE)</f>
        <v>RS</v>
      </c>
      <c r="E2289" s="11" t="str">
        <f>IFERROR(VLOOKUP(C2289,Sheet1!C:D,2,FALSE),C2289)</f>
        <v>Serbia</v>
      </c>
      <c r="F2289" s="12">
        <v>2001</v>
      </c>
      <c r="G2289" s="5">
        <v>23.711340206185564</v>
      </c>
      <c r="H2289" s="6">
        <v>77</v>
      </c>
      <c r="I2289" s="19">
        <v>85</v>
      </c>
      <c r="J2289" s="13">
        <v>86</v>
      </c>
      <c r="K2289" s="14">
        <v>100</v>
      </c>
      <c r="L2289" s="22">
        <v>69.327835051546401</v>
      </c>
      <c r="M2289" s="1">
        <f t="shared" si="70"/>
        <v>69.327835051546401</v>
      </c>
      <c r="N2289" s="1" t="str">
        <f t="shared" si="71"/>
        <v>EQUAL</v>
      </c>
    </row>
    <row r="2290" spans="1:14" ht="15">
      <c r="A2290" s="11" t="s">
        <v>249</v>
      </c>
      <c r="B2290" s="11"/>
      <c r="C2290" s="11" t="s">
        <v>250</v>
      </c>
      <c r="D2290" s="11" t="str">
        <f>VLOOKUP(E2290,[1]region!$A:$B,2,FALSE)</f>
        <v>RS</v>
      </c>
      <c r="E2290" s="11" t="str">
        <f>IFERROR(VLOOKUP(C2290,Sheet1!C:D,2,FALSE),C2290)</f>
        <v>Serbia</v>
      </c>
      <c r="F2290" s="12">
        <v>2002</v>
      </c>
      <c r="G2290" s="5">
        <v>23.711340206185564</v>
      </c>
      <c r="H2290" s="6">
        <v>77</v>
      </c>
      <c r="I2290" s="19">
        <v>85</v>
      </c>
      <c r="J2290" s="13">
        <v>86</v>
      </c>
      <c r="K2290" s="14">
        <v>100</v>
      </c>
      <c r="L2290" s="22">
        <v>69.327835051546401</v>
      </c>
      <c r="M2290" s="1">
        <f t="shared" si="70"/>
        <v>69.327835051546401</v>
      </c>
      <c r="N2290" s="1" t="str">
        <f t="shared" si="71"/>
        <v>EQUAL</v>
      </c>
    </row>
    <row r="2291" spans="1:14" ht="15">
      <c r="A2291" s="11" t="s">
        <v>249</v>
      </c>
      <c r="B2291" s="11"/>
      <c r="C2291" s="11" t="s">
        <v>250</v>
      </c>
      <c r="D2291" s="11" t="str">
        <f>VLOOKUP(E2291,[1]region!$A:$B,2,FALSE)</f>
        <v>RS</v>
      </c>
      <c r="E2291" s="11" t="str">
        <f>IFERROR(VLOOKUP(C2291,Sheet1!C:D,2,FALSE),C2291)</f>
        <v>Serbia</v>
      </c>
      <c r="F2291" s="12">
        <v>2003</v>
      </c>
      <c r="G2291" s="5">
        <v>23.711340206185564</v>
      </c>
      <c r="H2291" s="6">
        <v>73</v>
      </c>
      <c r="I2291" s="19">
        <v>80</v>
      </c>
      <c r="J2291" s="13">
        <v>86</v>
      </c>
      <c r="K2291" s="14">
        <v>100</v>
      </c>
      <c r="L2291" s="22">
        <v>67.077835051546401</v>
      </c>
      <c r="M2291" s="1">
        <f t="shared" si="70"/>
        <v>67.077835051546401</v>
      </c>
      <c r="N2291" s="1" t="str">
        <f t="shared" si="71"/>
        <v>EQUAL</v>
      </c>
    </row>
    <row r="2292" spans="1:14" ht="15">
      <c r="A2292" s="11" t="s">
        <v>249</v>
      </c>
      <c r="B2292" s="11"/>
      <c r="C2292" s="11" t="s">
        <v>250</v>
      </c>
      <c r="D2292" s="11" t="str">
        <f>VLOOKUP(E2292,[1]region!$A:$B,2,FALSE)</f>
        <v>RS</v>
      </c>
      <c r="E2292" s="11" t="str">
        <f>IFERROR(VLOOKUP(C2292,Sheet1!C:D,2,FALSE),C2292)</f>
        <v>Serbia</v>
      </c>
      <c r="F2292" s="12">
        <v>2004</v>
      </c>
      <c r="G2292" s="5">
        <v>27.835051546391753</v>
      </c>
      <c r="H2292" s="6">
        <v>76</v>
      </c>
      <c r="I2292" s="19">
        <v>80</v>
      </c>
      <c r="J2292" s="13">
        <v>86</v>
      </c>
      <c r="K2292" s="14">
        <v>100</v>
      </c>
      <c r="L2292" s="22">
        <v>68.85876288659793</v>
      </c>
      <c r="M2292" s="1">
        <f t="shared" si="70"/>
        <v>68.85876288659793</v>
      </c>
      <c r="N2292" s="1" t="str">
        <f t="shared" si="71"/>
        <v>EQUAL</v>
      </c>
    </row>
    <row r="2293" spans="1:14" ht="15">
      <c r="A2293" s="11" t="s">
        <v>249</v>
      </c>
      <c r="B2293" s="11"/>
      <c r="C2293" s="11" t="s">
        <v>250</v>
      </c>
      <c r="D2293" s="11" t="str">
        <f>VLOOKUP(E2293,[1]region!$A:$B,2,FALSE)</f>
        <v>RS</v>
      </c>
      <c r="E2293" s="11" t="str">
        <f>IFERROR(VLOOKUP(C2293,Sheet1!C:D,2,FALSE),C2293)</f>
        <v>Serbia</v>
      </c>
      <c r="F2293" s="12">
        <v>2005</v>
      </c>
      <c r="G2293" s="5">
        <v>28.865979381443296</v>
      </c>
      <c r="H2293" s="6">
        <v>76</v>
      </c>
      <c r="I2293" s="19">
        <v>80</v>
      </c>
      <c r="J2293" s="13">
        <v>86</v>
      </c>
      <c r="K2293" s="14">
        <v>100</v>
      </c>
      <c r="L2293" s="22">
        <v>69.116494845360819</v>
      </c>
      <c r="M2293" s="1">
        <f t="shared" si="70"/>
        <v>69.116494845360819</v>
      </c>
      <c r="N2293" s="1" t="str">
        <f t="shared" si="71"/>
        <v>EQUAL</v>
      </c>
    </row>
    <row r="2294" spans="1:14" ht="15">
      <c r="A2294" s="11" t="s">
        <v>249</v>
      </c>
      <c r="B2294" s="11"/>
      <c r="C2294" s="11" t="s">
        <v>250</v>
      </c>
      <c r="D2294" s="11" t="str">
        <f>VLOOKUP(E2294,[1]region!$A:$B,2,FALSE)</f>
        <v>RS</v>
      </c>
      <c r="E2294" s="11" t="str">
        <f>IFERROR(VLOOKUP(C2294,Sheet1!C:D,2,FALSE),C2294)</f>
        <v>Serbia</v>
      </c>
      <c r="F2294" s="12">
        <v>2006</v>
      </c>
      <c r="G2294" s="5">
        <v>30.927835051546392</v>
      </c>
      <c r="H2294" s="6">
        <v>76</v>
      </c>
      <c r="I2294" s="19">
        <v>85</v>
      </c>
      <c r="J2294" s="13">
        <v>86</v>
      </c>
      <c r="K2294" s="14">
        <v>100</v>
      </c>
      <c r="L2294" s="22">
        <v>70.881958762886597</v>
      </c>
      <c r="M2294" s="1">
        <f t="shared" si="70"/>
        <v>70.881958762886597</v>
      </c>
      <c r="N2294" s="1" t="str">
        <f t="shared" si="71"/>
        <v>EQUAL</v>
      </c>
    </row>
    <row r="2295" spans="1:14" ht="15">
      <c r="A2295" s="11" t="s">
        <v>249</v>
      </c>
      <c r="B2295" s="11"/>
      <c r="C2295" s="11" t="s">
        <v>250</v>
      </c>
      <c r="D2295" s="11" t="str">
        <f>VLOOKUP(E2295,[1]region!$A:$B,2,FALSE)</f>
        <v>RS</v>
      </c>
      <c r="E2295" s="11" t="str">
        <f>IFERROR(VLOOKUP(C2295,Sheet1!C:D,2,FALSE),C2295)</f>
        <v>Serbia</v>
      </c>
      <c r="F2295" s="12">
        <v>2007</v>
      </c>
      <c r="G2295" s="5">
        <v>35.051546391752574</v>
      </c>
      <c r="H2295" s="6">
        <v>76</v>
      </c>
      <c r="I2295" s="19">
        <v>90</v>
      </c>
      <c r="J2295" s="13">
        <v>100</v>
      </c>
      <c r="K2295" s="14">
        <v>100</v>
      </c>
      <c r="L2295" s="22">
        <v>75.262886597938149</v>
      </c>
      <c r="M2295" s="1">
        <f t="shared" si="70"/>
        <v>75.262886597938149</v>
      </c>
      <c r="N2295" s="1" t="str">
        <f t="shared" si="71"/>
        <v>EQUAL</v>
      </c>
    </row>
    <row r="2296" spans="1:14" ht="15">
      <c r="A2296" s="11" t="s">
        <v>249</v>
      </c>
      <c r="B2296" s="11"/>
      <c r="C2296" s="11" t="s">
        <v>250</v>
      </c>
      <c r="D2296" s="11" t="str">
        <f>VLOOKUP(E2296,[1]region!$A:$B,2,FALSE)</f>
        <v>RS</v>
      </c>
      <c r="E2296" s="11" t="str">
        <f>IFERROR(VLOOKUP(C2296,Sheet1!C:D,2,FALSE),C2296)</f>
        <v>Serbia</v>
      </c>
      <c r="F2296" s="12">
        <v>2008</v>
      </c>
      <c r="G2296" s="5">
        <v>35.051546391752574</v>
      </c>
      <c r="H2296" s="6">
        <v>76</v>
      </c>
      <c r="I2296" s="19">
        <v>90</v>
      </c>
      <c r="J2296" s="13">
        <v>100</v>
      </c>
      <c r="K2296" s="14">
        <v>100</v>
      </c>
      <c r="L2296" s="22">
        <v>75.262886597938149</v>
      </c>
      <c r="M2296" s="1">
        <f t="shared" si="70"/>
        <v>75.262886597938149</v>
      </c>
      <c r="N2296" s="1" t="str">
        <f t="shared" si="71"/>
        <v>EQUAL</v>
      </c>
    </row>
    <row r="2297" spans="1:14" ht="15">
      <c r="A2297" s="11" t="s">
        <v>249</v>
      </c>
      <c r="B2297" s="11"/>
      <c r="C2297" s="11" t="s">
        <v>250</v>
      </c>
      <c r="D2297" s="11" t="str">
        <f>VLOOKUP(E2297,[1]region!$A:$B,2,FALSE)</f>
        <v>RS</v>
      </c>
      <c r="E2297" s="11" t="str">
        <f>IFERROR(VLOOKUP(C2297,Sheet1!C:D,2,FALSE),C2297)</f>
        <v>Serbia</v>
      </c>
      <c r="F2297" s="12">
        <v>2009</v>
      </c>
      <c r="G2297" s="5">
        <v>36.082474226804123</v>
      </c>
      <c r="H2297" s="6">
        <v>78</v>
      </c>
      <c r="I2297" s="19">
        <v>90</v>
      </c>
      <c r="J2297" s="13">
        <v>100</v>
      </c>
      <c r="K2297" s="14">
        <v>100</v>
      </c>
      <c r="L2297" s="22">
        <v>76.020618556701038</v>
      </c>
      <c r="M2297" s="1">
        <f t="shared" si="70"/>
        <v>76.020618556701038</v>
      </c>
      <c r="N2297" s="1" t="str">
        <f t="shared" si="71"/>
        <v>EQUAL</v>
      </c>
    </row>
    <row r="2298" spans="1:14" ht="15">
      <c r="A2298" s="11" t="s">
        <v>249</v>
      </c>
      <c r="B2298" s="11"/>
      <c r="C2298" s="11" t="s">
        <v>250</v>
      </c>
      <c r="D2298" s="11" t="str">
        <f>VLOOKUP(E2298,[1]region!$A:$B,2,FALSE)</f>
        <v>RS</v>
      </c>
      <c r="E2298" s="11" t="str">
        <f>IFERROR(VLOOKUP(C2298,Sheet1!C:D,2,FALSE),C2298)</f>
        <v>Serbia</v>
      </c>
      <c r="F2298" s="12">
        <v>2010</v>
      </c>
      <c r="G2298" s="5">
        <v>36.082474226804123</v>
      </c>
      <c r="H2298" s="6">
        <v>78</v>
      </c>
      <c r="I2298" s="19">
        <v>90</v>
      </c>
      <c r="J2298" s="13">
        <v>100</v>
      </c>
      <c r="K2298" s="14">
        <v>100</v>
      </c>
      <c r="L2298" s="22">
        <v>76.020618556701038</v>
      </c>
      <c r="M2298" s="1">
        <f t="shared" si="70"/>
        <v>76.020618556701038</v>
      </c>
      <c r="N2298" s="1" t="str">
        <f t="shared" si="71"/>
        <v>EQUAL</v>
      </c>
    </row>
    <row r="2299" spans="1:14" ht="15">
      <c r="A2299" s="11" t="s">
        <v>249</v>
      </c>
      <c r="B2299" s="11"/>
      <c r="C2299" s="11" t="s">
        <v>250</v>
      </c>
      <c r="D2299" s="11" t="str">
        <f>VLOOKUP(E2299,[1]region!$A:$B,2,FALSE)</f>
        <v>RS</v>
      </c>
      <c r="E2299" s="11" t="str">
        <f>IFERROR(VLOOKUP(C2299,Sheet1!C:D,2,FALSE),C2299)</f>
        <v>Serbia</v>
      </c>
      <c r="F2299" s="12">
        <v>2011</v>
      </c>
      <c r="G2299" s="5">
        <v>34.152525773195876</v>
      </c>
      <c r="H2299" s="6">
        <v>78</v>
      </c>
      <c r="I2299" s="19">
        <v>90</v>
      </c>
      <c r="J2299" s="13">
        <v>100</v>
      </c>
      <c r="K2299" s="14">
        <v>100</v>
      </c>
      <c r="L2299" s="22">
        <v>75.538131443298965</v>
      </c>
      <c r="M2299" s="1">
        <f t="shared" si="70"/>
        <v>75.538131443298965</v>
      </c>
      <c r="N2299" s="1" t="str">
        <f t="shared" si="71"/>
        <v>EQUAL</v>
      </c>
    </row>
    <row r="2300" spans="1:14" ht="15">
      <c r="A2300" s="11" t="s">
        <v>249</v>
      </c>
      <c r="B2300" s="11"/>
      <c r="C2300" s="11" t="s">
        <v>250</v>
      </c>
      <c r="D2300" s="11" t="str">
        <f>VLOOKUP(E2300,[1]region!$A:$B,2,FALSE)</f>
        <v>RS</v>
      </c>
      <c r="E2300" s="11" t="str">
        <f>IFERROR(VLOOKUP(C2300,Sheet1!C:D,2,FALSE),C2300)</f>
        <v>Serbia</v>
      </c>
      <c r="F2300" s="12">
        <v>2012</v>
      </c>
      <c r="G2300" s="5">
        <v>40.206185567010309</v>
      </c>
      <c r="H2300" s="6">
        <v>78</v>
      </c>
      <c r="I2300" s="19">
        <v>90</v>
      </c>
      <c r="J2300" s="13">
        <v>100</v>
      </c>
      <c r="K2300" s="14">
        <v>100</v>
      </c>
      <c r="L2300" s="22">
        <v>77.051546391752581</v>
      </c>
      <c r="M2300" s="1">
        <f t="shared" si="70"/>
        <v>77.051546391752581</v>
      </c>
      <c r="N2300" s="1" t="str">
        <f t="shared" si="71"/>
        <v>EQUAL</v>
      </c>
    </row>
    <row r="2301" spans="1:14" ht="15">
      <c r="A2301" s="11" t="s">
        <v>249</v>
      </c>
      <c r="B2301" s="11"/>
      <c r="C2301" s="11" t="s">
        <v>250</v>
      </c>
      <c r="D2301" s="11" t="str">
        <f>VLOOKUP(E2301,[1]region!$A:$B,2,FALSE)</f>
        <v>RS</v>
      </c>
      <c r="E2301" s="11" t="str">
        <f>IFERROR(VLOOKUP(C2301,Sheet1!C:D,2,FALSE),C2301)</f>
        <v>Serbia</v>
      </c>
      <c r="F2301" s="12">
        <v>2013</v>
      </c>
      <c r="G2301" s="5">
        <v>43.298969072164951</v>
      </c>
      <c r="H2301" s="6">
        <v>78</v>
      </c>
      <c r="I2301" s="19">
        <v>90</v>
      </c>
      <c r="J2301" s="13">
        <v>100</v>
      </c>
      <c r="K2301" s="14">
        <v>100</v>
      </c>
      <c r="L2301" s="22">
        <v>77.824742268041234</v>
      </c>
      <c r="M2301" s="1">
        <f t="shared" si="70"/>
        <v>77.824742268041234</v>
      </c>
      <c r="N2301" s="1" t="str">
        <f t="shared" si="71"/>
        <v>EQUAL</v>
      </c>
    </row>
    <row r="2302" spans="1:14" ht="15">
      <c r="A2302" s="11" t="s">
        <v>249</v>
      </c>
      <c r="B2302" s="11"/>
      <c r="C2302" s="11" t="s">
        <v>250</v>
      </c>
      <c r="D2302" s="11" t="str">
        <f>VLOOKUP(E2302,[1]region!$A:$B,2,FALSE)</f>
        <v>RS</v>
      </c>
      <c r="E2302" s="11" t="str">
        <f>IFERROR(VLOOKUP(C2302,Sheet1!C:D,2,FALSE),C2302)</f>
        <v>Serbia</v>
      </c>
      <c r="F2302" s="12">
        <v>2014</v>
      </c>
      <c r="G2302" s="5">
        <v>42.268041237113401</v>
      </c>
      <c r="H2302" s="6">
        <v>80</v>
      </c>
      <c r="I2302" s="19">
        <v>90</v>
      </c>
      <c r="J2302" s="13">
        <v>100</v>
      </c>
      <c r="K2302" s="14">
        <v>100</v>
      </c>
      <c r="L2302" s="22">
        <v>78.067010309278345</v>
      </c>
      <c r="M2302" s="1">
        <f t="shared" si="70"/>
        <v>78.067010309278345</v>
      </c>
      <c r="N2302" s="1" t="str">
        <f t="shared" si="71"/>
        <v>EQUAL</v>
      </c>
    </row>
    <row r="2303" spans="1:14" ht="15">
      <c r="A2303" s="11" t="s">
        <v>249</v>
      </c>
      <c r="B2303" s="11"/>
      <c r="C2303" s="11" t="s">
        <v>250</v>
      </c>
      <c r="D2303" s="11" t="str">
        <f>VLOOKUP(E2303,[1]region!$A:$B,2,FALSE)</f>
        <v>RS</v>
      </c>
      <c r="E2303" s="11" t="str">
        <f>IFERROR(VLOOKUP(C2303,Sheet1!C:D,2,FALSE),C2303)</f>
        <v>Serbia</v>
      </c>
      <c r="F2303" s="12">
        <v>2015</v>
      </c>
      <c r="G2303" s="5">
        <v>41.237113402061851</v>
      </c>
      <c r="H2303" s="6">
        <v>78</v>
      </c>
      <c r="I2303" s="19">
        <v>90</v>
      </c>
      <c r="J2303" s="13">
        <v>100</v>
      </c>
      <c r="K2303" s="14">
        <v>100</v>
      </c>
      <c r="L2303" s="22">
        <v>77.309278350515456</v>
      </c>
      <c r="M2303" s="1">
        <f t="shared" si="70"/>
        <v>77.309278350515456</v>
      </c>
      <c r="N2303" s="1" t="str">
        <f t="shared" si="71"/>
        <v>EQUAL</v>
      </c>
    </row>
    <row r="2304" spans="1:14" ht="15">
      <c r="A2304" s="11" t="s">
        <v>249</v>
      </c>
      <c r="B2304" s="11"/>
      <c r="C2304" s="11" t="s">
        <v>250</v>
      </c>
      <c r="D2304" s="11" t="str">
        <f>VLOOKUP(E2304,[1]region!$A:$B,2,FALSE)</f>
        <v>RS</v>
      </c>
      <c r="E2304" s="11" t="str">
        <f>IFERROR(VLOOKUP(C2304,Sheet1!C:D,2,FALSE),C2304)</f>
        <v>Serbia</v>
      </c>
      <c r="F2304" s="12">
        <v>2016</v>
      </c>
      <c r="G2304" s="5">
        <v>43.298969072164951</v>
      </c>
      <c r="H2304" s="6">
        <v>76</v>
      </c>
      <c r="I2304" s="19">
        <v>90</v>
      </c>
      <c r="J2304" s="13">
        <v>100</v>
      </c>
      <c r="K2304" s="14">
        <v>100</v>
      </c>
      <c r="L2304" s="22">
        <v>77.324742268041234</v>
      </c>
      <c r="M2304" s="1">
        <f t="shared" si="70"/>
        <v>77.324742268041234</v>
      </c>
      <c r="N2304" s="1" t="str">
        <f t="shared" si="71"/>
        <v>EQUAL</v>
      </c>
    </row>
    <row r="2305" spans="1:14" ht="15">
      <c r="A2305" s="11" t="s">
        <v>249</v>
      </c>
      <c r="B2305" s="11"/>
      <c r="C2305" s="11" t="s">
        <v>250</v>
      </c>
      <c r="D2305" s="11" t="str">
        <f>VLOOKUP(E2305,[1]region!$A:$B,2,FALSE)</f>
        <v>RS</v>
      </c>
      <c r="E2305" s="11" t="str">
        <f>IFERROR(VLOOKUP(C2305,Sheet1!C:D,2,FALSE),C2305)</f>
        <v>Serbia</v>
      </c>
      <c r="F2305" s="12">
        <v>2017</v>
      </c>
      <c r="G2305" s="5">
        <v>42.268041237113401</v>
      </c>
      <c r="H2305" s="15">
        <v>73</v>
      </c>
      <c r="I2305" s="19">
        <v>90</v>
      </c>
      <c r="J2305" s="13">
        <v>100</v>
      </c>
      <c r="K2305" s="14">
        <v>100</v>
      </c>
      <c r="L2305" s="22">
        <v>76.317010309278345</v>
      </c>
      <c r="M2305" s="1">
        <f t="shared" si="70"/>
        <v>76.317010309278345</v>
      </c>
      <c r="N2305" s="1" t="str">
        <f t="shared" si="71"/>
        <v>EQUAL</v>
      </c>
    </row>
    <row r="2306" spans="1:14" ht="15">
      <c r="A2306" s="11" t="s">
        <v>251</v>
      </c>
      <c r="B2306" s="11"/>
      <c r="C2306" s="11" t="s">
        <v>252</v>
      </c>
      <c r="D2306" s="11" t="str">
        <f>VLOOKUP(E2306,[1]region!$A:$B,2,FALSE)</f>
        <v>SL</v>
      </c>
      <c r="E2306" s="11" t="str">
        <f>IFERROR(VLOOKUP(C2306,Sheet1!C:D,2,FALSE),C2306)</f>
        <v>Sierra Leone</v>
      </c>
      <c r="F2306" s="12">
        <v>2000</v>
      </c>
      <c r="G2306" s="5">
        <v>22.680412371134022</v>
      </c>
      <c r="H2306" s="6">
        <v>57</v>
      </c>
      <c r="I2306" s="19">
        <v>50</v>
      </c>
      <c r="J2306" s="13">
        <v>44</v>
      </c>
      <c r="K2306" s="14">
        <v>70</v>
      </c>
      <c r="L2306" s="22">
        <v>46.020103092783508</v>
      </c>
      <c r="M2306" s="1">
        <f t="shared" si="70"/>
        <v>46.020103092783508</v>
      </c>
      <c r="N2306" s="1" t="str">
        <f t="shared" si="71"/>
        <v>EQUAL</v>
      </c>
    </row>
    <row r="2307" spans="1:14" ht="15">
      <c r="A2307" s="11" t="s">
        <v>251</v>
      </c>
      <c r="B2307" s="11"/>
      <c r="C2307" s="11" t="s">
        <v>252</v>
      </c>
      <c r="D2307" s="11" t="str">
        <f>VLOOKUP(E2307,[1]region!$A:$B,2,FALSE)</f>
        <v>SL</v>
      </c>
      <c r="E2307" s="11" t="str">
        <f>IFERROR(VLOOKUP(C2307,Sheet1!C:D,2,FALSE),C2307)</f>
        <v>Sierra Leone</v>
      </c>
      <c r="F2307" s="12">
        <v>2001</v>
      </c>
      <c r="G2307" s="5">
        <v>22.680412371134022</v>
      </c>
      <c r="H2307" s="6">
        <v>57</v>
      </c>
      <c r="I2307" s="19">
        <v>60</v>
      </c>
      <c r="J2307" s="13">
        <v>44</v>
      </c>
      <c r="K2307" s="14">
        <v>70</v>
      </c>
      <c r="L2307" s="22">
        <v>48.520103092783508</v>
      </c>
      <c r="M2307" s="1">
        <f t="shared" ref="M2307:M2370" si="72">G2307*0.25+H2307*0.25+I2307*0.25+J2307*0.15+K2307*0.1</f>
        <v>48.520103092783508</v>
      </c>
      <c r="N2307" s="1" t="str">
        <f t="shared" ref="N2307:N2370" si="73">IF(ABS(M2307-L2307)&lt;0.5,"EQUAL", "NOT EQUAL")</f>
        <v>EQUAL</v>
      </c>
    </row>
    <row r="2308" spans="1:14" ht="15">
      <c r="A2308" s="11" t="s">
        <v>251</v>
      </c>
      <c r="B2308" s="11"/>
      <c r="C2308" s="11" t="s">
        <v>252</v>
      </c>
      <c r="D2308" s="11" t="str">
        <f>VLOOKUP(E2308,[1]region!$A:$B,2,FALSE)</f>
        <v>SL</v>
      </c>
      <c r="E2308" s="11" t="str">
        <f>IFERROR(VLOOKUP(C2308,Sheet1!C:D,2,FALSE),C2308)</f>
        <v>Sierra Leone</v>
      </c>
      <c r="F2308" s="12">
        <v>2002</v>
      </c>
      <c r="G2308" s="5">
        <v>22.680412371134022</v>
      </c>
      <c r="H2308" s="6">
        <v>57</v>
      </c>
      <c r="I2308" s="19">
        <v>75</v>
      </c>
      <c r="J2308" s="13">
        <v>72</v>
      </c>
      <c r="K2308" s="14">
        <v>100</v>
      </c>
      <c r="L2308" s="22">
        <v>59.470103092783503</v>
      </c>
      <c r="M2308" s="1">
        <f t="shared" si="72"/>
        <v>59.470103092783503</v>
      </c>
      <c r="N2308" s="1" t="str">
        <f t="shared" si="73"/>
        <v>EQUAL</v>
      </c>
    </row>
    <row r="2309" spans="1:14" ht="15">
      <c r="A2309" s="11" t="s">
        <v>251</v>
      </c>
      <c r="B2309" s="11"/>
      <c r="C2309" s="11" t="s">
        <v>252</v>
      </c>
      <c r="D2309" s="11" t="str">
        <f>VLOOKUP(E2309,[1]region!$A:$B,2,FALSE)</f>
        <v>SL</v>
      </c>
      <c r="E2309" s="11" t="str">
        <f>IFERROR(VLOOKUP(C2309,Sheet1!C:D,2,FALSE),C2309)</f>
        <v>Sierra Leone</v>
      </c>
      <c r="F2309" s="12">
        <v>2003</v>
      </c>
      <c r="G2309" s="5">
        <v>22.680412371134022</v>
      </c>
      <c r="H2309" s="6">
        <v>59</v>
      </c>
      <c r="I2309" s="19">
        <v>75</v>
      </c>
      <c r="J2309" s="13">
        <v>72</v>
      </c>
      <c r="K2309" s="14">
        <v>100</v>
      </c>
      <c r="L2309" s="22">
        <v>59.970103092783503</v>
      </c>
      <c r="M2309" s="1">
        <f t="shared" si="72"/>
        <v>59.970103092783503</v>
      </c>
      <c r="N2309" s="1" t="str">
        <f t="shared" si="73"/>
        <v>EQUAL</v>
      </c>
    </row>
    <row r="2310" spans="1:14" ht="15">
      <c r="A2310" s="11" t="s">
        <v>251</v>
      </c>
      <c r="B2310" s="11"/>
      <c r="C2310" s="11" t="s">
        <v>252</v>
      </c>
      <c r="D2310" s="11" t="str">
        <f>VLOOKUP(E2310,[1]region!$A:$B,2,FALSE)</f>
        <v>SL</v>
      </c>
      <c r="E2310" s="11" t="str">
        <f>IFERROR(VLOOKUP(C2310,Sheet1!C:D,2,FALSE),C2310)</f>
        <v>Sierra Leone</v>
      </c>
      <c r="F2310" s="12">
        <v>2004</v>
      </c>
      <c r="G2310" s="5">
        <v>23.711340206185564</v>
      </c>
      <c r="H2310" s="6">
        <v>58</v>
      </c>
      <c r="I2310" s="19">
        <v>75</v>
      </c>
      <c r="J2310" s="13">
        <v>72</v>
      </c>
      <c r="K2310" s="14">
        <v>100</v>
      </c>
      <c r="L2310" s="22">
        <v>59.977835051546393</v>
      </c>
      <c r="M2310" s="1">
        <f t="shared" si="72"/>
        <v>59.977835051546393</v>
      </c>
      <c r="N2310" s="1" t="str">
        <f t="shared" si="73"/>
        <v>EQUAL</v>
      </c>
    </row>
    <row r="2311" spans="1:14" ht="15">
      <c r="A2311" s="11" t="s">
        <v>251</v>
      </c>
      <c r="B2311" s="11"/>
      <c r="C2311" s="11" t="s">
        <v>252</v>
      </c>
      <c r="D2311" s="11" t="str">
        <f>VLOOKUP(E2311,[1]region!$A:$B,2,FALSE)</f>
        <v>SL</v>
      </c>
      <c r="E2311" s="11" t="str">
        <f>IFERROR(VLOOKUP(C2311,Sheet1!C:D,2,FALSE),C2311)</f>
        <v>Sierra Leone</v>
      </c>
      <c r="F2311" s="12">
        <v>2005</v>
      </c>
      <c r="G2311" s="5">
        <v>24.742268041237114</v>
      </c>
      <c r="H2311" s="6">
        <v>60</v>
      </c>
      <c r="I2311" s="19">
        <v>75</v>
      </c>
      <c r="J2311" s="13">
        <v>72</v>
      </c>
      <c r="K2311" s="14">
        <v>100</v>
      </c>
      <c r="L2311" s="22">
        <v>60.735567010309275</v>
      </c>
      <c r="M2311" s="1">
        <f t="shared" si="72"/>
        <v>60.735567010309275</v>
      </c>
      <c r="N2311" s="1" t="str">
        <f t="shared" si="73"/>
        <v>EQUAL</v>
      </c>
    </row>
    <row r="2312" spans="1:14" ht="15">
      <c r="A2312" s="11" t="s">
        <v>251</v>
      </c>
      <c r="B2312" s="11"/>
      <c r="C2312" s="11" t="s">
        <v>252</v>
      </c>
      <c r="D2312" s="11" t="str">
        <f>VLOOKUP(E2312,[1]region!$A:$B,2,FALSE)</f>
        <v>SL</v>
      </c>
      <c r="E2312" s="11" t="str">
        <f>IFERROR(VLOOKUP(C2312,Sheet1!C:D,2,FALSE),C2312)</f>
        <v>Sierra Leone</v>
      </c>
      <c r="F2312" s="12">
        <v>2006</v>
      </c>
      <c r="G2312" s="5">
        <v>22.680412371134022</v>
      </c>
      <c r="H2312" s="6">
        <v>60</v>
      </c>
      <c r="I2312" s="19">
        <v>75</v>
      </c>
      <c r="J2312" s="13">
        <v>72</v>
      </c>
      <c r="K2312" s="14">
        <v>100</v>
      </c>
      <c r="L2312" s="22">
        <v>60.220103092783503</v>
      </c>
      <c r="M2312" s="1">
        <f t="shared" si="72"/>
        <v>60.220103092783503</v>
      </c>
      <c r="N2312" s="1" t="str">
        <f t="shared" si="73"/>
        <v>EQUAL</v>
      </c>
    </row>
    <row r="2313" spans="1:14" ht="15">
      <c r="A2313" s="11" t="s">
        <v>251</v>
      </c>
      <c r="B2313" s="11"/>
      <c r="C2313" s="11" t="s">
        <v>252</v>
      </c>
      <c r="D2313" s="11" t="str">
        <f>VLOOKUP(E2313,[1]region!$A:$B,2,FALSE)</f>
        <v>SL</v>
      </c>
      <c r="E2313" s="11" t="str">
        <f>IFERROR(VLOOKUP(C2313,Sheet1!C:D,2,FALSE),C2313)</f>
        <v>Sierra Leone</v>
      </c>
      <c r="F2313" s="12">
        <v>2007</v>
      </c>
      <c r="G2313" s="5">
        <v>21.649484536082475</v>
      </c>
      <c r="H2313" s="6">
        <v>63</v>
      </c>
      <c r="I2313" s="19">
        <v>85</v>
      </c>
      <c r="J2313" s="13">
        <v>86</v>
      </c>
      <c r="K2313" s="14">
        <v>100</v>
      </c>
      <c r="L2313" s="22">
        <v>65.312371134020623</v>
      </c>
      <c r="M2313" s="1">
        <f t="shared" si="72"/>
        <v>65.312371134020623</v>
      </c>
      <c r="N2313" s="1" t="str">
        <f t="shared" si="73"/>
        <v>EQUAL</v>
      </c>
    </row>
    <row r="2314" spans="1:14" ht="15">
      <c r="A2314" s="11" t="s">
        <v>251</v>
      </c>
      <c r="B2314" s="11"/>
      <c r="C2314" s="11" t="s">
        <v>252</v>
      </c>
      <c r="D2314" s="11" t="str">
        <f>VLOOKUP(E2314,[1]region!$A:$B,2,FALSE)</f>
        <v>SL</v>
      </c>
      <c r="E2314" s="11" t="str">
        <f>IFERROR(VLOOKUP(C2314,Sheet1!C:D,2,FALSE),C2314)</f>
        <v>Sierra Leone</v>
      </c>
      <c r="F2314" s="12">
        <v>2008</v>
      </c>
      <c r="G2314" s="5">
        <v>19.587628865979383</v>
      </c>
      <c r="H2314" s="6">
        <v>64</v>
      </c>
      <c r="I2314" s="19">
        <v>85</v>
      </c>
      <c r="J2314" s="13">
        <v>86</v>
      </c>
      <c r="K2314" s="14">
        <v>100</v>
      </c>
      <c r="L2314" s="22">
        <v>65.046907216494844</v>
      </c>
      <c r="M2314" s="1">
        <f t="shared" si="72"/>
        <v>65.046907216494844</v>
      </c>
      <c r="N2314" s="1" t="str">
        <f t="shared" si="73"/>
        <v>EQUAL</v>
      </c>
    </row>
    <row r="2315" spans="1:14" ht="15">
      <c r="A2315" s="11" t="s">
        <v>251</v>
      </c>
      <c r="B2315" s="11"/>
      <c r="C2315" s="11" t="s">
        <v>252</v>
      </c>
      <c r="D2315" s="11" t="str">
        <f>VLOOKUP(E2315,[1]region!$A:$B,2,FALSE)</f>
        <v>SL</v>
      </c>
      <c r="E2315" s="11" t="str">
        <f>IFERROR(VLOOKUP(C2315,Sheet1!C:D,2,FALSE),C2315)</f>
        <v>Sierra Leone</v>
      </c>
      <c r="F2315" s="12">
        <v>2009</v>
      </c>
      <c r="G2315" s="5">
        <v>22.680412371134022</v>
      </c>
      <c r="H2315" s="6">
        <v>64</v>
      </c>
      <c r="I2315" s="19">
        <v>85</v>
      </c>
      <c r="J2315" s="13">
        <v>86</v>
      </c>
      <c r="K2315" s="14">
        <v>100</v>
      </c>
      <c r="L2315" s="22">
        <v>65.820103092783512</v>
      </c>
      <c r="M2315" s="1">
        <f t="shared" si="72"/>
        <v>65.820103092783512</v>
      </c>
      <c r="N2315" s="1" t="str">
        <f t="shared" si="73"/>
        <v>EQUAL</v>
      </c>
    </row>
    <row r="2316" spans="1:14" ht="15">
      <c r="A2316" s="11" t="s">
        <v>251</v>
      </c>
      <c r="B2316" s="11"/>
      <c r="C2316" s="11" t="s">
        <v>252</v>
      </c>
      <c r="D2316" s="11" t="str">
        <f>VLOOKUP(E2316,[1]region!$A:$B,2,FALSE)</f>
        <v>SL</v>
      </c>
      <c r="E2316" s="11" t="str">
        <f>IFERROR(VLOOKUP(C2316,Sheet1!C:D,2,FALSE),C2316)</f>
        <v>Sierra Leone</v>
      </c>
      <c r="F2316" s="12">
        <v>2010</v>
      </c>
      <c r="G2316" s="5">
        <v>24.742268041237114</v>
      </c>
      <c r="H2316" s="6">
        <v>64</v>
      </c>
      <c r="I2316" s="19">
        <v>85</v>
      </c>
      <c r="J2316" s="13">
        <v>86</v>
      </c>
      <c r="K2316" s="14">
        <v>100</v>
      </c>
      <c r="L2316" s="22">
        <v>66.335567010309276</v>
      </c>
      <c r="M2316" s="1">
        <f t="shared" si="72"/>
        <v>66.335567010309276</v>
      </c>
      <c r="N2316" s="1" t="str">
        <f t="shared" si="73"/>
        <v>EQUAL</v>
      </c>
    </row>
    <row r="2317" spans="1:14" ht="15">
      <c r="A2317" s="11" t="s">
        <v>251</v>
      </c>
      <c r="B2317" s="11"/>
      <c r="C2317" s="11" t="s">
        <v>252</v>
      </c>
      <c r="D2317" s="11" t="str">
        <f>VLOOKUP(E2317,[1]region!$A:$B,2,FALSE)</f>
        <v>SL</v>
      </c>
      <c r="E2317" s="11" t="str">
        <f>IFERROR(VLOOKUP(C2317,Sheet1!C:D,2,FALSE),C2317)</f>
        <v>Sierra Leone</v>
      </c>
      <c r="F2317" s="12">
        <v>2011</v>
      </c>
      <c r="G2317" s="5">
        <v>25.370195876288658</v>
      </c>
      <c r="H2317" s="6">
        <v>67</v>
      </c>
      <c r="I2317" s="19">
        <v>85</v>
      </c>
      <c r="J2317" s="13">
        <v>86</v>
      </c>
      <c r="K2317" s="14">
        <v>100</v>
      </c>
      <c r="L2317" s="22">
        <v>67.242548969072175</v>
      </c>
      <c r="M2317" s="1">
        <f t="shared" si="72"/>
        <v>67.242548969072175</v>
      </c>
      <c r="N2317" s="1" t="str">
        <f t="shared" si="73"/>
        <v>EQUAL</v>
      </c>
    </row>
    <row r="2318" spans="1:14" ht="15">
      <c r="A2318" s="11" t="s">
        <v>251</v>
      </c>
      <c r="B2318" s="11"/>
      <c r="C2318" s="11" t="s">
        <v>252</v>
      </c>
      <c r="D2318" s="11" t="str">
        <f>VLOOKUP(E2318,[1]region!$A:$B,2,FALSE)</f>
        <v>SL</v>
      </c>
      <c r="E2318" s="11" t="str">
        <f>IFERROR(VLOOKUP(C2318,Sheet1!C:D,2,FALSE),C2318)</f>
        <v>Sierra Leone</v>
      </c>
      <c r="F2318" s="12">
        <v>2012</v>
      </c>
      <c r="G2318" s="5">
        <v>31.958762886597935</v>
      </c>
      <c r="H2318" s="6">
        <v>70</v>
      </c>
      <c r="I2318" s="19">
        <v>85</v>
      </c>
      <c r="J2318" s="13">
        <v>86</v>
      </c>
      <c r="K2318" s="14">
        <v>100</v>
      </c>
      <c r="L2318" s="22">
        <v>69.639690721649487</v>
      </c>
      <c r="M2318" s="1">
        <f t="shared" si="72"/>
        <v>69.639690721649487</v>
      </c>
      <c r="N2318" s="1" t="str">
        <f t="shared" si="73"/>
        <v>EQUAL</v>
      </c>
    </row>
    <row r="2319" spans="1:14" ht="15">
      <c r="A2319" s="11" t="s">
        <v>251</v>
      </c>
      <c r="B2319" s="11"/>
      <c r="C2319" s="11" t="s">
        <v>252</v>
      </c>
      <c r="D2319" s="11" t="str">
        <f>VLOOKUP(E2319,[1]region!$A:$B,2,FALSE)</f>
        <v>SL</v>
      </c>
      <c r="E2319" s="11" t="str">
        <f>IFERROR(VLOOKUP(C2319,Sheet1!C:D,2,FALSE),C2319)</f>
        <v>Sierra Leone</v>
      </c>
      <c r="F2319" s="12">
        <v>2013</v>
      </c>
      <c r="G2319" s="5">
        <v>30.927835051546392</v>
      </c>
      <c r="H2319" s="6">
        <v>67</v>
      </c>
      <c r="I2319" s="19">
        <v>85</v>
      </c>
      <c r="J2319" s="13">
        <v>86</v>
      </c>
      <c r="K2319" s="14">
        <v>100</v>
      </c>
      <c r="L2319" s="22">
        <v>68.631958762886597</v>
      </c>
      <c r="M2319" s="1">
        <f t="shared" si="72"/>
        <v>68.631958762886597</v>
      </c>
      <c r="N2319" s="1" t="str">
        <f t="shared" si="73"/>
        <v>EQUAL</v>
      </c>
    </row>
    <row r="2320" spans="1:14" ht="15">
      <c r="A2320" s="11" t="s">
        <v>251</v>
      </c>
      <c r="B2320" s="11"/>
      <c r="C2320" s="11" t="s">
        <v>252</v>
      </c>
      <c r="D2320" s="11" t="str">
        <f>VLOOKUP(E2320,[1]region!$A:$B,2,FALSE)</f>
        <v>SL</v>
      </c>
      <c r="E2320" s="11" t="str">
        <f>IFERROR(VLOOKUP(C2320,Sheet1!C:D,2,FALSE),C2320)</f>
        <v>Sierra Leone</v>
      </c>
      <c r="F2320" s="12">
        <v>2014</v>
      </c>
      <c r="G2320" s="5">
        <v>31.958762886597935</v>
      </c>
      <c r="H2320" s="6">
        <v>65</v>
      </c>
      <c r="I2320" s="19">
        <v>85</v>
      </c>
      <c r="J2320" s="13">
        <v>86</v>
      </c>
      <c r="K2320" s="14">
        <v>100</v>
      </c>
      <c r="L2320" s="22">
        <v>68.389690721649487</v>
      </c>
      <c r="M2320" s="1">
        <f t="shared" si="72"/>
        <v>68.389690721649487</v>
      </c>
      <c r="N2320" s="1" t="str">
        <f t="shared" si="73"/>
        <v>EQUAL</v>
      </c>
    </row>
    <row r="2321" spans="1:14" ht="15">
      <c r="A2321" s="11" t="s">
        <v>251</v>
      </c>
      <c r="B2321" s="11"/>
      <c r="C2321" s="11" t="s">
        <v>252</v>
      </c>
      <c r="D2321" s="11" t="str">
        <f>VLOOKUP(E2321,[1]region!$A:$B,2,FALSE)</f>
        <v>SL</v>
      </c>
      <c r="E2321" s="11" t="str">
        <f>IFERROR(VLOOKUP(C2321,Sheet1!C:D,2,FALSE),C2321)</f>
        <v>Sierra Leone</v>
      </c>
      <c r="F2321" s="12">
        <v>2015</v>
      </c>
      <c r="G2321" s="5">
        <v>29.896907216494846</v>
      </c>
      <c r="H2321" s="6">
        <v>65</v>
      </c>
      <c r="I2321" s="19">
        <v>85</v>
      </c>
      <c r="J2321" s="13">
        <v>86</v>
      </c>
      <c r="K2321" s="14">
        <v>100</v>
      </c>
      <c r="L2321" s="22">
        <v>67.874226804123708</v>
      </c>
      <c r="M2321" s="1">
        <f t="shared" si="72"/>
        <v>67.874226804123708</v>
      </c>
      <c r="N2321" s="1" t="str">
        <f t="shared" si="73"/>
        <v>EQUAL</v>
      </c>
    </row>
    <row r="2322" spans="1:14" ht="15">
      <c r="A2322" s="11" t="s">
        <v>251</v>
      </c>
      <c r="B2322" s="11"/>
      <c r="C2322" s="11" t="s">
        <v>252</v>
      </c>
      <c r="D2322" s="11" t="str">
        <f>VLOOKUP(E2322,[1]region!$A:$B,2,FALSE)</f>
        <v>SL</v>
      </c>
      <c r="E2322" s="11" t="str">
        <f>IFERROR(VLOOKUP(C2322,Sheet1!C:D,2,FALSE),C2322)</f>
        <v>Sierra Leone</v>
      </c>
      <c r="F2322" s="12">
        <v>2016</v>
      </c>
      <c r="G2322" s="5">
        <v>30.927835051546392</v>
      </c>
      <c r="H2322" s="6">
        <v>66</v>
      </c>
      <c r="I2322" s="19">
        <v>85</v>
      </c>
      <c r="J2322" s="13">
        <v>86</v>
      </c>
      <c r="K2322" s="14">
        <v>100</v>
      </c>
      <c r="L2322" s="22">
        <v>68.381958762886597</v>
      </c>
      <c r="M2322" s="1">
        <f t="shared" si="72"/>
        <v>68.381958762886597</v>
      </c>
      <c r="N2322" s="1" t="str">
        <f t="shared" si="73"/>
        <v>EQUAL</v>
      </c>
    </row>
    <row r="2323" spans="1:14" ht="15">
      <c r="A2323" s="11" t="s">
        <v>251</v>
      </c>
      <c r="B2323" s="11"/>
      <c r="C2323" s="11" t="s">
        <v>252</v>
      </c>
      <c r="D2323" s="11" t="str">
        <f>VLOOKUP(E2323,[1]region!$A:$B,2,FALSE)</f>
        <v>SL</v>
      </c>
      <c r="E2323" s="11" t="str">
        <f>IFERROR(VLOOKUP(C2323,Sheet1!C:D,2,FALSE),C2323)</f>
        <v>Sierra Leone</v>
      </c>
      <c r="F2323" s="12">
        <v>2017</v>
      </c>
      <c r="G2323" s="5">
        <v>30.927835051546392</v>
      </c>
      <c r="H2323" s="15">
        <v>66</v>
      </c>
      <c r="I2323" s="19">
        <v>85</v>
      </c>
      <c r="J2323" s="13">
        <v>86</v>
      </c>
      <c r="K2323" s="14">
        <v>100</v>
      </c>
      <c r="L2323" s="22">
        <v>68.381958762886597</v>
      </c>
      <c r="M2323" s="1">
        <f t="shared" si="72"/>
        <v>68.381958762886597</v>
      </c>
      <c r="N2323" s="1" t="str">
        <f t="shared" si="73"/>
        <v>EQUAL</v>
      </c>
    </row>
    <row r="2324" spans="1:14" ht="15">
      <c r="A2324" s="11" t="s">
        <v>253</v>
      </c>
      <c r="B2324" s="11"/>
      <c r="C2324" s="11" t="s">
        <v>254</v>
      </c>
      <c r="D2324" s="11" t="str">
        <f>VLOOKUP(E2324,[1]region!$A:$B,2,FALSE)</f>
        <v>SG</v>
      </c>
      <c r="E2324" s="11" t="str">
        <f>IFERROR(VLOOKUP(C2324,Sheet1!C:D,2,FALSE),C2324)</f>
        <v>Singapore</v>
      </c>
      <c r="F2324" s="12">
        <v>2000</v>
      </c>
      <c r="G2324" s="5">
        <v>95.876288659793815</v>
      </c>
      <c r="H2324" s="6">
        <v>43</v>
      </c>
      <c r="I2324" s="19">
        <v>40</v>
      </c>
      <c r="J2324" s="13">
        <v>44</v>
      </c>
      <c r="K2324" s="14">
        <v>100</v>
      </c>
      <c r="L2324" s="22">
        <v>61.319072164948459</v>
      </c>
      <c r="M2324" s="1">
        <f t="shared" si="72"/>
        <v>61.319072164948459</v>
      </c>
      <c r="N2324" s="1" t="str">
        <f t="shared" si="73"/>
        <v>EQUAL</v>
      </c>
    </row>
    <row r="2325" spans="1:14" ht="15">
      <c r="A2325" s="11" t="s">
        <v>253</v>
      </c>
      <c r="B2325" s="11"/>
      <c r="C2325" s="11" t="s">
        <v>254</v>
      </c>
      <c r="D2325" s="11" t="str">
        <f>VLOOKUP(E2325,[1]region!$A:$B,2,FALSE)</f>
        <v>SG</v>
      </c>
      <c r="E2325" s="11" t="str">
        <f>IFERROR(VLOOKUP(C2325,Sheet1!C:D,2,FALSE),C2325)</f>
        <v>Singapore</v>
      </c>
      <c r="F2325" s="12">
        <v>2001</v>
      </c>
      <c r="G2325" s="5">
        <v>95.876288659793815</v>
      </c>
      <c r="H2325" s="6">
        <v>43</v>
      </c>
      <c r="I2325" s="19">
        <v>40</v>
      </c>
      <c r="J2325" s="13">
        <v>44</v>
      </c>
      <c r="K2325" s="14">
        <v>100</v>
      </c>
      <c r="L2325" s="22">
        <v>61.319072164948459</v>
      </c>
      <c r="M2325" s="1">
        <f t="shared" si="72"/>
        <v>61.319072164948459</v>
      </c>
      <c r="N2325" s="1" t="str">
        <f t="shared" si="73"/>
        <v>EQUAL</v>
      </c>
    </row>
    <row r="2326" spans="1:14" ht="15">
      <c r="A2326" s="11" t="s">
        <v>253</v>
      </c>
      <c r="B2326" s="11"/>
      <c r="C2326" s="11" t="s">
        <v>254</v>
      </c>
      <c r="D2326" s="11" t="str">
        <f>VLOOKUP(E2326,[1]region!$A:$B,2,FALSE)</f>
        <v>SG</v>
      </c>
      <c r="E2326" s="11" t="str">
        <f>IFERROR(VLOOKUP(C2326,Sheet1!C:D,2,FALSE),C2326)</f>
        <v>Singapore</v>
      </c>
      <c r="F2326" s="12">
        <v>2002</v>
      </c>
      <c r="G2326" s="5">
        <v>95.876288659793815</v>
      </c>
      <c r="H2326" s="6">
        <v>43</v>
      </c>
      <c r="I2326" s="19">
        <v>40</v>
      </c>
      <c r="J2326" s="13">
        <v>44</v>
      </c>
      <c r="K2326" s="14">
        <v>100</v>
      </c>
      <c r="L2326" s="22">
        <v>61.319072164948459</v>
      </c>
      <c r="M2326" s="1">
        <f t="shared" si="72"/>
        <v>61.319072164948459</v>
      </c>
      <c r="N2326" s="1" t="str">
        <f t="shared" si="73"/>
        <v>EQUAL</v>
      </c>
    </row>
    <row r="2327" spans="1:14" ht="15">
      <c r="A2327" s="11" t="s">
        <v>253</v>
      </c>
      <c r="B2327" s="11"/>
      <c r="C2327" s="11" t="s">
        <v>254</v>
      </c>
      <c r="D2327" s="11" t="str">
        <f>VLOOKUP(E2327,[1]region!$A:$B,2,FALSE)</f>
        <v>SG</v>
      </c>
      <c r="E2327" s="11" t="str">
        <f>IFERROR(VLOOKUP(C2327,Sheet1!C:D,2,FALSE),C2327)</f>
        <v>Singapore</v>
      </c>
      <c r="F2327" s="12">
        <v>2003</v>
      </c>
      <c r="G2327" s="5">
        <v>96.907216494845358</v>
      </c>
      <c r="H2327" s="6">
        <v>46</v>
      </c>
      <c r="I2327" s="19">
        <v>40</v>
      </c>
      <c r="J2327" s="13">
        <v>44</v>
      </c>
      <c r="K2327" s="14">
        <v>100</v>
      </c>
      <c r="L2327" s="22">
        <v>62.326804123711341</v>
      </c>
      <c r="M2327" s="1">
        <f t="shared" si="72"/>
        <v>62.326804123711341</v>
      </c>
      <c r="N2327" s="1" t="str">
        <f t="shared" si="73"/>
        <v>EQUAL</v>
      </c>
    </row>
    <row r="2328" spans="1:14" ht="15">
      <c r="A2328" s="11" t="s">
        <v>253</v>
      </c>
      <c r="B2328" s="11"/>
      <c r="C2328" s="11" t="s">
        <v>254</v>
      </c>
      <c r="D2328" s="11" t="str">
        <f>VLOOKUP(E2328,[1]region!$A:$B,2,FALSE)</f>
        <v>SG</v>
      </c>
      <c r="E2328" s="11" t="str">
        <f>IFERROR(VLOOKUP(C2328,Sheet1!C:D,2,FALSE),C2328)</f>
        <v>Singapore</v>
      </c>
      <c r="F2328" s="12">
        <v>2004</v>
      </c>
      <c r="G2328" s="5">
        <v>95.876288659793815</v>
      </c>
      <c r="H2328" s="6">
        <v>51</v>
      </c>
      <c r="I2328" s="19">
        <v>40</v>
      </c>
      <c r="J2328" s="13">
        <v>44</v>
      </c>
      <c r="K2328" s="14">
        <v>100</v>
      </c>
      <c r="L2328" s="22">
        <v>63.319072164948459</v>
      </c>
      <c r="M2328" s="1">
        <f t="shared" si="72"/>
        <v>63.319072164948459</v>
      </c>
      <c r="N2328" s="1" t="str">
        <f t="shared" si="73"/>
        <v>EQUAL</v>
      </c>
    </row>
    <row r="2329" spans="1:14" ht="15">
      <c r="A2329" s="11" t="s">
        <v>253</v>
      </c>
      <c r="B2329" s="11"/>
      <c r="C2329" s="11" t="s">
        <v>254</v>
      </c>
      <c r="D2329" s="11" t="str">
        <f>VLOOKUP(E2329,[1]region!$A:$B,2,FALSE)</f>
        <v>SG</v>
      </c>
      <c r="E2329" s="11" t="str">
        <f>IFERROR(VLOOKUP(C2329,Sheet1!C:D,2,FALSE),C2329)</f>
        <v>Singapore</v>
      </c>
      <c r="F2329" s="12">
        <v>2005</v>
      </c>
      <c r="G2329" s="5">
        <v>96.907216494845358</v>
      </c>
      <c r="H2329" s="6">
        <v>50</v>
      </c>
      <c r="I2329" s="19">
        <v>40</v>
      </c>
      <c r="J2329" s="13">
        <v>44</v>
      </c>
      <c r="K2329" s="14">
        <v>100</v>
      </c>
      <c r="L2329" s="22">
        <v>63.326804123711341</v>
      </c>
      <c r="M2329" s="1">
        <f t="shared" si="72"/>
        <v>63.326804123711341</v>
      </c>
      <c r="N2329" s="1" t="str">
        <f t="shared" si="73"/>
        <v>EQUAL</v>
      </c>
    </row>
    <row r="2330" spans="1:14" ht="15">
      <c r="A2330" s="11" t="s">
        <v>253</v>
      </c>
      <c r="B2330" s="11"/>
      <c r="C2330" s="11" t="s">
        <v>254</v>
      </c>
      <c r="D2330" s="11" t="str">
        <f>VLOOKUP(E2330,[1]region!$A:$B,2,FALSE)</f>
        <v>SG</v>
      </c>
      <c r="E2330" s="11" t="str">
        <f>IFERROR(VLOOKUP(C2330,Sheet1!C:D,2,FALSE),C2330)</f>
        <v>Singapore</v>
      </c>
      <c r="F2330" s="12">
        <v>2006</v>
      </c>
      <c r="G2330" s="5">
        <v>96.907216494845358</v>
      </c>
      <c r="H2330" s="6">
        <v>49</v>
      </c>
      <c r="I2330" s="19">
        <v>40</v>
      </c>
      <c r="J2330" s="13">
        <v>44</v>
      </c>
      <c r="K2330" s="14">
        <v>100</v>
      </c>
      <c r="L2330" s="22">
        <v>63.076804123711341</v>
      </c>
      <c r="M2330" s="1">
        <f t="shared" si="72"/>
        <v>63.076804123711341</v>
      </c>
      <c r="N2330" s="1" t="str">
        <f t="shared" si="73"/>
        <v>EQUAL</v>
      </c>
    </row>
    <row r="2331" spans="1:14" ht="15">
      <c r="A2331" s="11" t="s">
        <v>253</v>
      </c>
      <c r="B2331" s="11"/>
      <c r="C2331" s="11" t="s">
        <v>254</v>
      </c>
      <c r="D2331" s="11" t="str">
        <f>VLOOKUP(E2331,[1]region!$A:$B,2,FALSE)</f>
        <v>SG</v>
      </c>
      <c r="E2331" s="11" t="str">
        <f>IFERROR(VLOOKUP(C2331,Sheet1!C:D,2,FALSE),C2331)</f>
        <v>Singapore</v>
      </c>
      <c r="F2331" s="12">
        <v>2007</v>
      </c>
      <c r="G2331" s="5">
        <v>95.876288659793815</v>
      </c>
      <c r="H2331" s="6">
        <v>49</v>
      </c>
      <c r="I2331" s="19">
        <v>40</v>
      </c>
      <c r="J2331" s="13">
        <v>44</v>
      </c>
      <c r="K2331" s="14">
        <v>100</v>
      </c>
      <c r="L2331" s="22">
        <v>62.819072164948459</v>
      </c>
      <c r="M2331" s="1">
        <f t="shared" si="72"/>
        <v>62.819072164948459</v>
      </c>
      <c r="N2331" s="1" t="str">
        <f t="shared" si="73"/>
        <v>EQUAL</v>
      </c>
    </row>
    <row r="2332" spans="1:14" ht="15">
      <c r="A2332" s="11" t="s">
        <v>253</v>
      </c>
      <c r="B2332" s="11"/>
      <c r="C2332" s="11" t="s">
        <v>254</v>
      </c>
      <c r="D2332" s="11" t="str">
        <f>VLOOKUP(E2332,[1]region!$A:$B,2,FALSE)</f>
        <v>SG</v>
      </c>
      <c r="E2332" s="11" t="str">
        <f>IFERROR(VLOOKUP(C2332,Sheet1!C:D,2,FALSE),C2332)</f>
        <v>Singapore</v>
      </c>
      <c r="F2332" s="12">
        <v>2008</v>
      </c>
      <c r="G2332" s="5">
        <v>94.845360824742258</v>
      </c>
      <c r="H2332" s="6">
        <v>48</v>
      </c>
      <c r="I2332" s="19">
        <v>40</v>
      </c>
      <c r="J2332" s="13">
        <v>44</v>
      </c>
      <c r="K2332" s="14">
        <v>100</v>
      </c>
      <c r="L2332" s="22">
        <v>62.311340206185569</v>
      </c>
      <c r="M2332" s="1">
        <f t="shared" si="72"/>
        <v>62.311340206185569</v>
      </c>
      <c r="N2332" s="1" t="str">
        <f t="shared" si="73"/>
        <v>EQUAL</v>
      </c>
    </row>
    <row r="2333" spans="1:14" ht="15">
      <c r="A2333" s="11" t="s">
        <v>253</v>
      </c>
      <c r="B2333" s="11"/>
      <c r="C2333" s="11" t="s">
        <v>254</v>
      </c>
      <c r="D2333" s="11" t="str">
        <f>VLOOKUP(E2333,[1]region!$A:$B,2,FALSE)</f>
        <v>SG</v>
      </c>
      <c r="E2333" s="11" t="str">
        <f>IFERROR(VLOOKUP(C2333,Sheet1!C:D,2,FALSE),C2333)</f>
        <v>Singapore</v>
      </c>
      <c r="F2333" s="12">
        <v>2009</v>
      </c>
      <c r="G2333" s="5">
        <v>94.845360824742258</v>
      </c>
      <c r="H2333" s="6">
        <v>48</v>
      </c>
      <c r="I2333" s="19">
        <v>40</v>
      </c>
      <c r="J2333" s="13">
        <v>44</v>
      </c>
      <c r="K2333" s="14">
        <v>100</v>
      </c>
      <c r="L2333" s="22">
        <v>62.311340206185569</v>
      </c>
      <c r="M2333" s="1">
        <f t="shared" si="72"/>
        <v>62.311340206185569</v>
      </c>
      <c r="N2333" s="1" t="str">
        <f t="shared" si="73"/>
        <v>EQUAL</v>
      </c>
    </row>
    <row r="2334" spans="1:14" ht="15">
      <c r="A2334" s="11" t="s">
        <v>253</v>
      </c>
      <c r="B2334" s="11"/>
      <c r="C2334" s="11" t="s">
        <v>254</v>
      </c>
      <c r="D2334" s="11" t="str">
        <f>VLOOKUP(E2334,[1]region!$A:$B,2,FALSE)</f>
        <v>SG</v>
      </c>
      <c r="E2334" s="11" t="str">
        <f>IFERROR(VLOOKUP(C2334,Sheet1!C:D,2,FALSE),C2334)</f>
        <v>Singapore</v>
      </c>
      <c r="F2334" s="12">
        <v>2010</v>
      </c>
      <c r="G2334" s="5">
        <v>95.876288659793815</v>
      </c>
      <c r="H2334" s="6">
        <v>48</v>
      </c>
      <c r="I2334" s="19">
        <v>40</v>
      </c>
      <c r="J2334" s="13">
        <v>44</v>
      </c>
      <c r="K2334" s="14">
        <v>100</v>
      </c>
      <c r="L2334" s="22">
        <v>62.569072164948459</v>
      </c>
      <c r="M2334" s="1">
        <f t="shared" si="72"/>
        <v>62.569072164948459</v>
      </c>
      <c r="N2334" s="1" t="str">
        <f t="shared" si="73"/>
        <v>EQUAL</v>
      </c>
    </row>
    <row r="2335" spans="1:14" ht="15">
      <c r="A2335" s="11" t="s">
        <v>253</v>
      </c>
      <c r="B2335" s="11"/>
      <c r="C2335" s="11" t="s">
        <v>254</v>
      </c>
      <c r="D2335" s="11" t="str">
        <f>VLOOKUP(E2335,[1]region!$A:$B,2,FALSE)</f>
        <v>SG</v>
      </c>
      <c r="E2335" s="11" t="str">
        <f>IFERROR(VLOOKUP(C2335,Sheet1!C:D,2,FALSE),C2335)</f>
        <v>Singapore</v>
      </c>
      <c r="F2335" s="12">
        <v>2011</v>
      </c>
      <c r="G2335" s="5">
        <v>94.503494845360819</v>
      </c>
      <c r="H2335" s="6">
        <v>52</v>
      </c>
      <c r="I2335" s="19">
        <v>40</v>
      </c>
      <c r="J2335" s="13">
        <v>44</v>
      </c>
      <c r="K2335" s="14">
        <v>100</v>
      </c>
      <c r="L2335" s="22">
        <v>63.225873711340206</v>
      </c>
      <c r="M2335" s="1">
        <f t="shared" si="72"/>
        <v>63.225873711340206</v>
      </c>
      <c r="N2335" s="1" t="str">
        <f t="shared" si="73"/>
        <v>EQUAL</v>
      </c>
    </row>
    <row r="2336" spans="1:14" ht="15">
      <c r="A2336" s="11" t="s">
        <v>253</v>
      </c>
      <c r="B2336" s="11"/>
      <c r="C2336" s="11" t="s">
        <v>254</v>
      </c>
      <c r="D2336" s="11" t="str">
        <f>VLOOKUP(E2336,[1]region!$A:$B,2,FALSE)</f>
        <v>SG</v>
      </c>
      <c r="E2336" s="11" t="str">
        <f>IFERROR(VLOOKUP(C2336,Sheet1!C:D,2,FALSE),C2336)</f>
        <v>Singapore</v>
      </c>
      <c r="F2336" s="12">
        <v>2012</v>
      </c>
      <c r="G2336" s="5">
        <v>89.690721649484544</v>
      </c>
      <c r="H2336" s="6">
        <v>52</v>
      </c>
      <c r="I2336" s="19">
        <v>40</v>
      </c>
      <c r="J2336" s="13">
        <v>44</v>
      </c>
      <c r="K2336" s="14">
        <v>100</v>
      </c>
      <c r="L2336" s="22">
        <v>62.022680412371137</v>
      </c>
      <c r="M2336" s="1">
        <f t="shared" si="72"/>
        <v>62.022680412371137</v>
      </c>
      <c r="N2336" s="1" t="str">
        <f t="shared" si="73"/>
        <v>EQUAL</v>
      </c>
    </row>
    <row r="2337" spans="1:14" ht="15">
      <c r="A2337" s="11" t="s">
        <v>253</v>
      </c>
      <c r="B2337" s="11"/>
      <c r="C2337" s="11" t="s">
        <v>254</v>
      </c>
      <c r="D2337" s="11" t="str">
        <f>VLOOKUP(E2337,[1]region!$A:$B,2,FALSE)</f>
        <v>SG</v>
      </c>
      <c r="E2337" s="11" t="str">
        <f>IFERROR(VLOOKUP(C2337,Sheet1!C:D,2,FALSE),C2337)</f>
        <v>Singapore</v>
      </c>
      <c r="F2337" s="12">
        <v>2013</v>
      </c>
      <c r="G2337" s="5">
        <v>88.659793814432987</v>
      </c>
      <c r="H2337" s="6">
        <v>51</v>
      </c>
      <c r="I2337" s="19">
        <v>40</v>
      </c>
      <c r="J2337" s="13">
        <v>44</v>
      </c>
      <c r="K2337" s="14">
        <v>100</v>
      </c>
      <c r="L2337" s="22">
        <v>61.514948453608248</v>
      </c>
      <c r="M2337" s="1">
        <f t="shared" si="72"/>
        <v>61.514948453608248</v>
      </c>
      <c r="N2337" s="1" t="str">
        <f t="shared" si="73"/>
        <v>EQUAL</v>
      </c>
    </row>
    <row r="2338" spans="1:14" ht="15">
      <c r="A2338" s="11" t="s">
        <v>253</v>
      </c>
      <c r="B2338" s="11"/>
      <c r="C2338" s="11" t="s">
        <v>254</v>
      </c>
      <c r="D2338" s="11" t="str">
        <f>VLOOKUP(E2338,[1]region!$A:$B,2,FALSE)</f>
        <v>SG</v>
      </c>
      <c r="E2338" s="11" t="str">
        <f>IFERROR(VLOOKUP(C2338,Sheet1!C:D,2,FALSE),C2338)</f>
        <v>Singapore</v>
      </c>
      <c r="F2338" s="12">
        <v>2014</v>
      </c>
      <c r="G2338" s="5">
        <v>86.597938144329902</v>
      </c>
      <c r="H2338" s="6">
        <v>51</v>
      </c>
      <c r="I2338" s="19">
        <v>40</v>
      </c>
      <c r="J2338" s="13">
        <v>44</v>
      </c>
      <c r="K2338" s="14">
        <v>100</v>
      </c>
      <c r="L2338" s="22">
        <v>60.999484536082477</v>
      </c>
      <c r="M2338" s="1">
        <f t="shared" si="72"/>
        <v>60.999484536082477</v>
      </c>
      <c r="N2338" s="1" t="str">
        <f t="shared" si="73"/>
        <v>EQUAL</v>
      </c>
    </row>
    <row r="2339" spans="1:14" ht="15">
      <c r="A2339" s="11" t="s">
        <v>253</v>
      </c>
      <c r="B2339" s="11"/>
      <c r="C2339" s="11" t="s">
        <v>254</v>
      </c>
      <c r="D2339" s="11" t="str">
        <f>VLOOKUP(E2339,[1]region!$A:$B,2,FALSE)</f>
        <v>SG</v>
      </c>
      <c r="E2339" s="11" t="str">
        <f>IFERROR(VLOOKUP(C2339,Sheet1!C:D,2,FALSE),C2339)</f>
        <v>Singapore</v>
      </c>
      <c r="F2339" s="12">
        <v>2015</v>
      </c>
      <c r="G2339" s="5">
        <v>87.628865979381445</v>
      </c>
      <c r="H2339" s="6">
        <v>51</v>
      </c>
      <c r="I2339" s="19">
        <v>40</v>
      </c>
      <c r="J2339" s="13">
        <v>44</v>
      </c>
      <c r="K2339" s="14">
        <v>100</v>
      </c>
      <c r="L2339" s="22">
        <v>61.257216494845359</v>
      </c>
      <c r="M2339" s="1">
        <f t="shared" si="72"/>
        <v>61.257216494845359</v>
      </c>
      <c r="N2339" s="1" t="str">
        <f t="shared" si="73"/>
        <v>EQUAL</v>
      </c>
    </row>
    <row r="2340" spans="1:14" ht="15">
      <c r="A2340" s="11" t="s">
        <v>253</v>
      </c>
      <c r="B2340" s="11"/>
      <c r="C2340" s="11" t="s">
        <v>254</v>
      </c>
      <c r="D2340" s="11" t="str">
        <f>VLOOKUP(E2340,[1]region!$A:$B,2,FALSE)</f>
        <v>SG</v>
      </c>
      <c r="E2340" s="11" t="str">
        <f>IFERROR(VLOOKUP(C2340,Sheet1!C:D,2,FALSE),C2340)</f>
        <v>Singapore</v>
      </c>
      <c r="F2340" s="12">
        <v>2016</v>
      </c>
      <c r="G2340" s="5">
        <v>86.597938144329902</v>
      </c>
      <c r="H2340" s="6">
        <v>51</v>
      </c>
      <c r="I2340" s="19">
        <v>40</v>
      </c>
      <c r="J2340" s="13">
        <v>44</v>
      </c>
      <c r="K2340" s="14">
        <v>100</v>
      </c>
      <c r="L2340" s="22">
        <v>60.999484536082477</v>
      </c>
      <c r="M2340" s="1">
        <f t="shared" si="72"/>
        <v>60.999484536082477</v>
      </c>
      <c r="N2340" s="1" t="str">
        <f t="shared" si="73"/>
        <v>EQUAL</v>
      </c>
    </row>
    <row r="2341" spans="1:14" ht="15">
      <c r="A2341" s="11" t="s">
        <v>253</v>
      </c>
      <c r="B2341" s="11"/>
      <c r="C2341" s="11" t="s">
        <v>254</v>
      </c>
      <c r="D2341" s="11" t="str">
        <f>VLOOKUP(E2341,[1]region!$A:$B,2,FALSE)</f>
        <v>SG</v>
      </c>
      <c r="E2341" s="11" t="str">
        <f>IFERROR(VLOOKUP(C2341,Sheet1!C:D,2,FALSE),C2341)</f>
        <v>Singapore</v>
      </c>
      <c r="F2341" s="12">
        <v>2017</v>
      </c>
      <c r="G2341" s="5">
        <v>86.597938144329902</v>
      </c>
      <c r="H2341" s="15">
        <v>52</v>
      </c>
      <c r="I2341" s="19">
        <v>40</v>
      </c>
      <c r="J2341" s="13">
        <v>44</v>
      </c>
      <c r="K2341" s="14">
        <v>100</v>
      </c>
      <c r="L2341" s="22">
        <v>61.249484536082477</v>
      </c>
      <c r="M2341" s="1">
        <f t="shared" si="72"/>
        <v>61.249484536082477</v>
      </c>
      <c r="N2341" s="1" t="str">
        <f t="shared" si="73"/>
        <v>EQUAL</v>
      </c>
    </row>
    <row r="2342" spans="1:14" ht="15">
      <c r="A2342" s="11" t="s">
        <v>255</v>
      </c>
      <c r="B2342" s="11"/>
      <c r="C2342" s="4" t="s">
        <v>323</v>
      </c>
      <c r="D2342" s="11" t="str">
        <f>VLOOKUP(E2342,[1]region!$A:$B,2,FALSE)</f>
        <v>SK</v>
      </c>
      <c r="E2342" s="11" t="str">
        <f>IFERROR(VLOOKUP(C2342,Sheet1!C:D,2,FALSE),C2342)</f>
        <v>Slovak Republic</v>
      </c>
      <c r="F2342" s="12">
        <v>2000</v>
      </c>
      <c r="G2342" s="5">
        <v>38.144329896907216</v>
      </c>
      <c r="H2342" s="6">
        <v>83</v>
      </c>
      <c r="I2342" s="19">
        <v>95</v>
      </c>
      <c r="J2342" s="13">
        <v>100</v>
      </c>
      <c r="K2342" s="14">
        <v>100</v>
      </c>
      <c r="L2342" s="22">
        <v>79.036082474226802</v>
      </c>
      <c r="M2342" s="1">
        <f t="shared" si="72"/>
        <v>79.036082474226802</v>
      </c>
      <c r="N2342" s="1" t="str">
        <f t="shared" si="73"/>
        <v>EQUAL</v>
      </c>
    </row>
    <row r="2343" spans="1:14" ht="15">
      <c r="A2343" s="11" t="s">
        <v>255</v>
      </c>
      <c r="B2343" s="11"/>
      <c r="C2343" s="4" t="s">
        <v>323</v>
      </c>
      <c r="D2343" s="11" t="str">
        <f>VLOOKUP(E2343,[1]region!$A:$B,2,FALSE)</f>
        <v>SK</v>
      </c>
      <c r="E2343" s="11" t="str">
        <f>IFERROR(VLOOKUP(C2343,Sheet1!C:D,2,FALSE),C2343)</f>
        <v>Slovak Republic</v>
      </c>
      <c r="F2343" s="12">
        <v>2001</v>
      </c>
      <c r="G2343" s="5">
        <v>38.144329896907216</v>
      </c>
      <c r="H2343" s="6">
        <v>83</v>
      </c>
      <c r="I2343" s="19">
        <v>95</v>
      </c>
      <c r="J2343" s="13">
        <v>100</v>
      </c>
      <c r="K2343" s="14">
        <v>100</v>
      </c>
      <c r="L2343" s="22">
        <v>79.036082474226802</v>
      </c>
      <c r="M2343" s="1">
        <f t="shared" si="72"/>
        <v>79.036082474226802</v>
      </c>
      <c r="N2343" s="1" t="str">
        <f t="shared" si="73"/>
        <v>EQUAL</v>
      </c>
    </row>
    <row r="2344" spans="1:14" ht="15">
      <c r="A2344" s="11" t="s">
        <v>255</v>
      </c>
      <c r="B2344" s="11"/>
      <c r="C2344" s="4" t="s">
        <v>323</v>
      </c>
      <c r="D2344" s="11" t="str">
        <f>VLOOKUP(E2344,[1]region!$A:$B,2,FALSE)</f>
        <v>SK</v>
      </c>
      <c r="E2344" s="11" t="str">
        <f>IFERROR(VLOOKUP(C2344,Sheet1!C:D,2,FALSE),C2344)</f>
        <v>Slovak Republic</v>
      </c>
      <c r="F2344" s="12">
        <v>2002</v>
      </c>
      <c r="G2344" s="5">
        <v>38.144329896907216</v>
      </c>
      <c r="H2344" s="6">
        <v>83</v>
      </c>
      <c r="I2344" s="19">
        <v>95</v>
      </c>
      <c r="J2344" s="13">
        <v>100</v>
      </c>
      <c r="K2344" s="14">
        <v>100</v>
      </c>
      <c r="L2344" s="22">
        <v>79.036082474226802</v>
      </c>
      <c r="M2344" s="1">
        <f t="shared" si="72"/>
        <v>79.036082474226802</v>
      </c>
      <c r="N2344" s="1" t="str">
        <f t="shared" si="73"/>
        <v>EQUAL</v>
      </c>
    </row>
    <row r="2345" spans="1:14" ht="15">
      <c r="A2345" s="11" t="s">
        <v>255</v>
      </c>
      <c r="B2345" s="11"/>
      <c r="C2345" s="4" t="s">
        <v>323</v>
      </c>
      <c r="D2345" s="11" t="str">
        <f>VLOOKUP(E2345,[1]region!$A:$B,2,FALSE)</f>
        <v>SK</v>
      </c>
      <c r="E2345" s="11" t="str">
        <f>IFERROR(VLOOKUP(C2345,Sheet1!C:D,2,FALSE),C2345)</f>
        <v>Slovak Republic</v>
      </c>
      <c r="F2345" s="12">
        <v>2003</v>
      </c>
      <c r="G2345" s="5">
        <v>38.144329896907216</v>
      </c>
      <c r="H2345" s="6">
        <v>87</v>
      </c>
      <c r="I2345" s="19">
        <v>95</v>
      </c>
      <c r="J2345" s="13">
        <v>100</v>
      </c>
      <c r="K2345" s="14">
        <v>100</v>
      </c>
      <c r="L2345" s="22">
        <v>80.036082474226802</v>
      </c>
      <c r="M2345" s="1">
        <f t="shared" si="72"/>
        <v>80.036082474226802</v>
      </c>
      <c r="N2345" s="1" t="str">
        <f t="shared" si="73"/>
        <v>EQUAL</v>
      </c>
    </row>
    <row r="2346" spans="1:14" ht="15">
      <c r="A2346" s="11" t="s">
        <v>255</v>
      </c>
      <c r="B2346" s="11"/>
      <c r="C2346" s="4" t="s">
        <v>323</v>
      </c>
      <c r="D2346" s="11" t="str">
        <f>VLOOKUP(E2346,[1]region!$A:$B,2,FALSE)</f>
        <v>SK</v>
      </c>
      <c r="E2346" s="11" t="str">
        <f>IFERROR(VLOOKUP(C2346,Sheet1!C:D,2,FALSE),C2346)</f>
        <v>Slovak Republic</v>
      </c>
      <c r="F2346" s="12">
        <v>2004</v>
      </c>
      <c r="G2346" s="5">
        <v>41.237113402061851</v>
      </c>
      <c r="H2346" s="6">
        <v>90</v>
      </c>
      <c r="I2346" s="19">
        <v>95</v>
      </c>
      <c r="J2346" s="13">
        <v>100</v>
      </c>
      <c r="K2346" s="14">
        <v>100</v>
      </c>
      <c r="L2346" s="22">
        <v>81.559278350515456</v>
      </c>
      <c r="M2346" s="1">
        <f t="shared" si="72"/>
        <v>81.559278350515456</v>
      </c>
      <c r="N2346" s="1" t="str">
        <f t="shared" si="73"/>
        <v>EQUAL</v>
      </c>
    </row>
    <row r="2347" spans="1:14" ht="15">
      <c r="A2347" s="11" t="s">
        <v>255</v>
      </c>
      <c r="B2347" s="11"/>
      <c r="C2347" s="4" t="s">
        <v>323</v>
      </c>
      <c r="D2347" s="11" t="str">
        <f>VLOOKUP(E2347,[1]region!$A:$B,2,FALSE)</f>
        <v>SK</v>
      </c>
      <c r="E2347" s="11" t="str">
        <f>IFERROR(VLOOKUP(C2347,Sheet1!C:D,2,FALSE),C2347)</f>
        <v>Slovak Republic</v>
      </c>
      <c r="F2347" s="12">
        <v>2005</v>
      </c>
      <c r="G2347" s="5">
        <v>44.329896907216494</v>
      </c>
      <c r="H2347" s="6">
        <v>91</v>
      </c>
      <c r="I2347" s="19">
        <v>95</v>
      </c>
      <c r="J2347" s="13">
        <v>100</v>
      </c>
      <c r="K2347" s="14">
        <v>100</v>
      </c>
      <c r="L2347" s="22">
        <v>82.582474226804123</v>
      </c>
      <c r="M2347" s="1">
        <f t="shared" si="72"/>
        <v>82.582474226804123</v>
      </c>
      <c r="N2347" s="1" t="str">
        <f t="shared" si="73"/>
        <v>EQUAL</v>
      </c>
    </row>
    <row r="2348" spans="1:14" ht="15">
      <c r="A2348" s="11" t="s">
        <v>255</v>
      </c>
      <c r="B2348" s="11"/>
      <c r="C2348" s="4" t="s">
        <v>323</v>
      </c>
      <c r="D2348" s="11" t="str">
        <f>VLOOKUP(E2348,[1]region!$A:$B,2,FALSE)</f>
        <v>SK</v>
      </c>
      <c r="E2348" s="11" t="str">
        <f>IFERROR(VLOOKUP(C2348,Sheet1!C:D,2,FALSE),C2348)</f>
        <v>Slovak Republic</v>
      </c>
      <c r="F2348" s="12">
        <v>2006</v>
      </c>
      <c r="G2348" s="5">
        <v>48.453608247422679</v>
      </c>
      <c r="H2348" s="6">
        <v>91</v>
      </c>
      <c r="I2348" s="19">
        <v>100</v>
      </c>
      <c r="J2348" s="13">
        <v>100</v>
      </c>
      <c r="K2348" s="14">
        <v>100</v>
      </c>
      <c r="L2348" s="22">
        <v>84.863402061855666</v>
      </c>
      <c r="M2348" s="1">
        <f t="shared" si="72"/>
        <v>84.863402061855666</v>
      </c>
      <c r="N2348" s="1" t="str">
        <f t="shared" si="73"/>
        <v>EQUAL</v>
      </c>
    </row>
    <row r="2349" spans="1:14" ht="15">
      <c r="A2349" s="11" t="s">
        <v>255</v>
      </c>
      <c r="B2349" s="11"/>
      <c r="C2349" s="4" t="s">
        <v>323</v>
      </c>
      <c r="D2349" s="11" t="str">
        <f>VLOOKUP(E2349,[1]region!$A:$B,2,FALSE)</f>
        <v>SK</v>
      </c>
      <c r="E2349" s="11" t="str">
        <f>IFERROR(VLOOKUP(C2349,Sheet1!C:D,2,FALSE),C2349)</f>
        <v>Slovak Republic</v>
      </c>
      <c r="F2349" s="12">
        <v>2007</v>
      </c>
      <c r="G2349" s="5">
        <v>50.515463917525771</v>
      </c>
      <c r="H2349" s="6">
        <v>91</v>
      </c>
      <c r="I2349" s="19">
        <v>100</v>
      </c>
      <c r="J2349" s="13">
        <v>100</v>
      </c>
      <c r="K2349" s="14">
        <v>100</v>
      </c>
      <c r="L2349" s="22">
        <v>85.378865979381445</v>
      </c>
      <c r="M2349" s="1">
        <f t="shared" si="72"/>
        <v>85.378865979381445</v>
      </c>
      <c r="N2349" s="1" t="str">
        <f t="shared" si="73"/>
        <v>EQUAL</v>
      </c>
    </row>
    <row r="2350" spans="1:14" ht="15">
      <c r="A2350" s="11" t="s">
        <v>255</v>
      </c>
      <c r="B2350" s="11"/>
      <c r="C2350" s="4" t="s">
        <v>323</v>
      </c>
      <c r="D2350" s="11" t="str">
        <f>VLOOKUP(E2350,[1]region!$A:$B,2,FALSE)</f>
        <v>SK</v>
      </c>
      <c r="E2350" s="11" t="str">
        <f>IFERROR(VLOOKUP(C2350,Sheet1!C:D,2,FALSE),C2350)</f>
        <v>Slovak Republic</v>
      </c>
      <c r="F2350" s="12">
        <v>2008</v>
      </c>
      <c r="G2350" s="5">
        <v>51.546391752577314</v>
      </c>
      <c r="H2350" s="6">
        <v>91</v>
      </c>
      <c r="I2350" s="19">
        <v>100</v>
      </c>
      <c r="J2350" s="13">
        <v>100</v>
      </c>
      <c r="K2350" s="14">
        <v>100</v>
      </c>
      <c r="L2350" s="22">
        <v>85.63659793814432</v>
      </c>
      <c r="M2350" s="1">
        <f t="shared" si="72"/>
        <v>85.63659793814432</v>
      </c>
      <c r="N2350" s="1" t="str">
        <f t="shared" si="73"/>
        <v>EQUAL</v>
      </c>
    </row>
    <row r="2351" spans="1:14" ht="15">
      <c r="A2351" s="11" t="s">
        <v>255</v>
      </c>
      <c r="B2351" s="11"/>
      <c r="C2351" s="4" t="s">
        <v>323</v>
      </c>
      <c r="D2351" s="11" t="str">
        <f>VLOOKUP(E2351,[1]region!$A:$B,2,FALSE)</f>
        <v>SK</v>
      </c>
      <c r="E2351" s="11" t="str">
        <f>IFERROR(VLOOKUP(C2351,Sheet1!C:D,2,FALSE),C2351)</f>
        <v>Slovak Republic</v>
      </c>
      <c r="F2351" s="12">
        <v>2009</v>
      </c>
      <c r="G2351" s="5">
        <v>46.391752577319586</v>
      </c>
      <c r="H2351" s="6">
        <v>90</v>
      </c>
      <c r="I2351" s="19">
        <v>100</v>
      </c>
      <c r="J2351" s="13">
        <v>100</v>
      </c>
      <c r="K2351" s="14">
        <v>100</v>
      </c>
      <c r="L2351" s="22">
        <v>84.097938144329902</v>
      </c>
      <c r="M2351" s="1">
        <f t="shared" si="72"/>
        <v>84.097938144329902</v>
      </c>
      <c r="N2351" s="1" t="str">
        <f t="shared" si="73"/>
        <v>EQUAL</v>
      </c>
    </row>
    <row r="2352" spans="1:14" ht="15">
      <c r="A2352" s="11" t="s">
        <v>255</v>
      </c>
      <c r="B2352" s="11"/>
      <c r="C2352" s="4" t="s">
        <v>323</v>
      </c>
      <c r="D2352" s="11" t="str">
        <f>VLOOKUP(E2352,[1]region!$A:$B,2,FALSE)</f>
        <v>SK</v>
      </c>
      <c r="E2352" s="11" t="str">
        <f>IFERROR(VLOOKUP(C2352,Sheet1!C:D,2,FALSE),C2352)</f>
        <v>Slovak Republic</v>
      </c>
      <c r="F2352" s="12">
        <v>2010</v>
      </c>
      <c r="G2352" s="5">
        <v>44.329896907216494</v>
      </c>
      <c r="H2352" s="6">
        <v>90</v>
      </c>
      <c r="I2352" s="19">
        <v>100</v>
      </c>
      <c r="J2352" s="13">
        <v>100</v>
      </c>
      <c r="K2352" s="14">
        <v>100</v>
      </c>
      <c r="L2352" s="22">
        <v>83.582474226804123</v>
      </c>
      <c r="M2352" s="1">
        <f t="shared" si="72"/>
        <v>83.582474226804123</v>
      </c>
      <c r="N2352" s="1" t="str">
        <f t="shared" si="73"/>
        <v>EQUAL</v>
      </c>
    </row>
    <row r="2353" spans="1:14" ht="15">
      <c r="A2353" s="11" t="s">
        <v>255</v>
      </c>
      <c r="B2353" s="11"/>
      <c r="C2353" s="4" t="s">
        <v>323</v>
      </c>
      <c r="D2353" s="11" t="str">
        <f>VLOOKUP(E2353,[1]region!$A:$B,2,FALSE)</f>
        <v>SK</v>
      </c>
      <c r="E2353" s="11" t="str">
        <f>IFERROR(VLOOKUP(C2353,Sheet1!C:D,2,FALSE),C2353)</f>
        <v>Slovak Republic</v>
      </c>
      <c r="F2353" s="12">
        <v>2011</v>
      </c>
      <c r="G2353" s="5">
        <v>40.944505154639181</v>
      </c>
      <c r="H2353" s="6">
        <v>92</v>
      </c>
      <c r="I2353" s="19">
        <v>100</v>
      </c>
      <c r="J2353" s="13">
        <v>100</v>
      </c>
      <c r="K2353" s="14">
        <v>100</v>
      </c>
      <c r="L2353" s="22">
        <v>83.23612628865979</v>
      </c>
      <c r="M2353" s="1">
        <f t="shared" si="72"/>
        <v>83.23612628865979</v>
      </c>
      <c r="N2353" s="1" t="str">
        <f t="shared" si="73"/>
        <v>EQUAL</v>
      </c>
    </row>
    <row r="2354" spans="1:14" ht="15">
      <c r="A2354" s="11" t="s">
        <v>255</v>
      </c>
      <c r="B2354" s="11"/>
      <c r="C2354" s="4" t="s">
        <v>323</v>
      </c>
      <c r="D2354" s="11" t="str">
        <f>VLOOKUP(E2354,[1]region!$A:$B,2,FALSE)</f>
        <v>SK</v>
      </c>
      <c r="E2354" s="11" t="str">
        <f>IFERROR(VLOOKUP(C2354,Sheet1!C:D,2,FALSE),C2354)</f>
        <v>Slovak Republic</v>
      </c>
      <c r="F2354" s="12">
        <v>2012</v>
      </c>
      <c r="G2354" s="5">
        <v>47.422680412371129</v>
      </c>
      <c r="H2354" s="6">
        <v>92</v>
      </c>
      <c r="I2354" s="19">
        <v>100</v>
      </c>
      <c r="J2354" s="13">
        <v>100</v>
      </c>
      <c r="K2354" s="14">
        <v>100</v>
      </c>
      <c r="L2354" s="22">
        <v>84.855670103092791</v>
      </c>
      <c r="M2354" s="1">
        <f t="shared" si="72"/>
        <v>84.855670103092791</v>
      </c>
      <c r="N2354" s="1" t="str">
        <f t="shared" si="73"/>
        <v>EQUAL</v>
      </c>
    </row>
    <row r="2355" spans="1:14" ht="15">
      <c r="A2355" s="11" t="s">
        <v>255</v>
      </c>
      <c r="B2355" s="11"/>
      <c r="C2355" s="4" t="s">
        <v>323</v>
      </c>
      <c r="D2355" s="11" t="str">
        <f>VLOOKUP(E2355,[1]region!$A:$B,2,FALSE)</f>
        <v>SK</v>
      </c>
      <c r="E2355" s="11" t="str">
        <f>IFERROR(VLOOKUP(C2355,Sheet1!C:D,2,FALSE),C2355)</f>
        <v>Slovak Republic</v>
      </c>
      <c r="F2355" s="12">
        <v>2013</v>
      </c>
      <c r="G2355" s="5">
        <v>48.453608247422679</v>
      </c>
      <c r="H2355" s="6">
        <v>91</v>
      </c>
      <c r="I2355" s="19">
        <v>100</v>
      </c>
      <c r="J2355" s="13">
        <v>100</v>
      </c>
      <c r="K2355" s="14">
        <v>100</v>
      </c>
      <c r="L2355" s="22">
        <v>84.863402061855666</v>
      </c>
      <c r="M2355" s="1">
        <f t="shared" si="72"/>
        <v>84.863402061855666</v>
      </c>
      <c r="N2355" s="1" t="str">
        <f t="shared" si="73"/>
        <v>EQUAL</v>
      </c>
    </row>
    <row r="2356" spans="1:14" ht="15">
      <c r="A2356" s="11" t="s">
        <v>255</v>
      </c>
      <c r="B2356" s="11"/>
      <c r="C2356" s="4" t="s">
        <v>323</v>
      </c>
      <c r="D2356" s="11" t="str">
        <f>VLOOKUP(E2356,[1]region!$A:$B,2,FALSE)</f>
        <v>SK</v>
      </c>
      <c r="E2356" s="11" t="str">
        <f>IFERROR(VLOOKUP(C2356,Sheet1!C:D,2,FALSE),C2356)</f>
        <v>Slovak Republic</v>
      </c>
      <c r="F2356" s="12">
        <v>2014</v>
      </c>
      <c r="G2356" s="5">
        <v>51.546391752577314</v>
      </c>
      <c r="H2356" s="6">
        <v>90</v>
      </c>
      <c r="I2356" s="19">
        <v>100</v>
      </c>
      <c r="J2356" s="13">
        <v>100</v>
      </c>
      <c r="K2356" s="14">
        <v>100</v>
      </c>
      <c r="L2356" s="22">
        <v>85.38659793814432</v>
      </c>
      <c r="M2356" s="1">
        <f t="shared" si="72"/>
        <v>85.38659793814432</v>
      </c>
      <c r="N2356" s="1" t="str">
        <f t="shared" si="73"/>
        <v>EQUAL</v>
      </c>
    </row>
    <row r="2357" spans="1:14" ht="15">
      <c r="A2357" s="11" t="s">
        <v>255</v>
      </c>
      <c r="B2357" s="11"/>
      <c r="C2357" s="4" t="s">
        <v>323</v>
      </c>
      <c r="D2357" s="11" t="str">
        <f>VLOOKUP(E2357,[1]region!$A:$B,2,FALSE)</f>
        <v>SK</v>
      </c>
      <c r="E2357" s="11" t="str">
        <f>IFERROR(VLOOKUP(C2357,Sheet1!C:D,2,FALSE),C2357)</f>
        <v>Slovak Republic</v>
      </c>
      <c r="F2357" s="12">
        <v>2015</v>
      </c>
      <c r="G2357" s="5">
        <v>52.577319587628871</v>
      </c>
      <c r="H2357" s="6">
        <v>89</v>
      </c>
      <c r="I2357" s="19">
        <v>100</v>
      </c>
      <c r="J2357" s="13">
        <v>100</v>
      </c>
      <c r="K2357" s="14">
        <v>100</v>
      </c>
      <c r="L2357" s="22">
        <v>85.394329896907209</v>
      </c>
      <c r="M2357" s="1">
        <f t="shared" si="72"/>
        <v>85.394329896907209</v>
      </c>
      <c r="N2357" s="1" t="str">
        <f t="shared" si="73"/>
        <v>EQUAL</v>
      </c>
    </row>
    <row r="2358" spans="1:14" ht="15">
      <c r="A2358" s="11" t="s">
        <v>255</v>
      </c>
      <c r="B2358" s="11"/>
      <c r="C2358" s="4" t="s">
        <v>323</v>
      </c>
      <c r="D2358" s="11" t="str">
        <f>VLOOKUP(E2358,[1]region!$A:$B,2,FALSE)</f>
        <v>SK</v>
      </c>
      <c r="E2358" s="11" t="str">
        <f>IFERROR(VLOOKUP(C2358,Sheet1!C:D,2,FALSE),C2358)</f>
        <v>Slovak Republic</v>
      </c>
      <c r="F2358" s="12">
        <v>2016</v>
      </c>
      <c r="G2358" s="5">
        <v>52.577319587628871</v>
      </c>
      <c r="H2358" s="6">
        <v>89</v>
      </c>
      <c r="I2358" s="19">
        <v>100</v>
      </c>
      <c r="J2358" s="13">
        <v>100</v>
      </c>
      <c r="K2358" s="14">
        <v>100</v>
      </c>
      <c r="L2358" s="22">
        <v>85.394329896907209</v>
      </c>
      <c r="M2358" s="1">
        <f t="shared" si="72"/>
        <v>85.394329896907209</v>
      </c>
      <c r="N2358" s="1" t="str">
        <f t="shared" si="73"/>
        <v>EQUAL</v>
      </c>
    </row>
    <row r="2359" spans="1:14" ht="15">
      <c r="A2359" s="11" t="s">
        <v>255</v>
      </c>
      <c r="B2359" s="11"/>
      <c r="C2359" s="15" t="s">
        <v>323</v>
      </c>
      <c r="D2359" s="11" t="str">
        <f>VLOOKUP(E2359,[1]region!$A:$B,2,FALSE)</f>
        <v>SK</v>
      </c>
      <c r="E2359" s="11" t="str">
        <f>IFERROR(VLOOKUP(C2359,Sheet1!C:D,2,FALSE),C2359)</f>
        <v>Slovak Republic</v>
      </c>
      <c r="F2359" s="12">
        <v>2017</v>
      </c>
      <c r="G2359" s="5">
        <v>51.546391752577314</v>
      </c>
      <c r="H2359" s="15">
        <v>89</v>
      </c>
      <c r="I2359" s="19">
        <v>100</v>
      </c>
      <c r="J2359" s="13">
        <v>100</v>
      </c>
      <c r="K2359" s="14">
        <v>100</v>
      </c>
      <c r="L2359" s="22">
        <v>85.13659793814432</v>
      </c>
      <c r="M2359" s="1">
        <f t="shared" si="72"/>
        <v>85.13659793814432</v>
      </c>
      <c r="N2359" s="1" t="str">
        <f t="shared" si="73"/>
        <v>EQUAL</v>
      </c>
    </row>
    <row r="2360" spans="1:14" ht="15">
      <c r="A2360" s="11" t="s">
        <v>256</v>
      </c>
      <c r="B2360" s="11"/>
      <c r="C2360" s="11" t="s">
        <v>257</v>
      </c>
      <c r="D2360" s="11" t="str">
        <f>VLOOKUP(E2360,[1]region!$A:$B,2,FALSE)</f>
        <v>SI</v>
      </c>
      <c r="E2360" s="11" t="str">
        <f>IFERROR(VLOOKUP(C2360,Sheet1!C:D,2,FALSE),C2360)</f>
        <v>Slovenia</v>
      </c>
      <c r="F2360" s="12">
        <v>2000</v>
      </c>
      <c r="G2360" s="5">
        <v>61.855670103092784</v>
      </c>
      <c r="H2360" s="6">
        <v>92</v>
      </c>
      <c r="I2360" s="19">
        <v>100</v>
      </c>
      <c r="J2360" s="13">
        <v>100</v>
      </c>
      <c r="K2360" s="14">
        <v>100</v>
      </c>
      <c r="L2360" s="22">
        <v>88.463917525773198</v>
      </c>
      <c r="M2360" s="1">
        <f t="shared" si="72"/>
        <v>88.463917525773198</v>
      </c>
      <c r="N2360" s="1" t="str">
        <f t="shared" si="73"/>
        <v>EQUAL</v>
      </c>
    </row>
    <row r="2361" spans="1:14" ht="15">
      <c r="A2361" s="11" t="s">
        <v>256</v>
      </c>
      <c r="B2361" s="11"/>
      <c r="C2361" s="11" t="s">
        <v>257</v>
      </c>
      <c r="D2361" s="11" t="str">
        <f>VLOOKUP(E2361,[1]region!$A:$B,2,FALSE)</f>
        <v>SI</v>
      </c>
      <c r="E2361" s="11" t="str">
        <f>IFERROR(VLOOKUP(C2361,Sheet1!C:D,2,FALSE),C2361)</f>
        <v>Slovenia</v>
      </c>
      <c r="F2361" s="12">
        <v>2001</v>
      </c>
      <c r="G2361" s="5">
        <v>61.855670103092784</v>
      </c>
      <c r="H2361" s="6">
        <v>92</v>
      </c>
      <c r="I2361" s="19">
        <v>100</v>
      </c>
      <c r="J2361" s="13">
        <v>100</v>
      </c>
      <c r="K2361" s="14">
        <v>100</v>
      </c>
      <c r="L2361" s="22">
        <v>88.463917525773198</v>
      </c>
      <c r="M2361" s="1">
        <f t="shared" si="72"/>
        <v>88.463917525773198</v>
      </c>
      <c r="N2361" s="1" t="str">
        <f t="shared" si="73"/>
        <v>EQUAL</v>
      </c>
    </row>
    <row r="2362" spans="1:14" ht="15">
      <c r="A2362" s="11" t="s">
        <v>256</v>
      </c>
      <c r="B2362" s="11"/>
      <c r="C2362" s="11" t="s">
        <v>257</v>
      </c>
      <c r="D2362" s="11" t="str">
        <f>VLOOKUP(E2362,[1]region!$A:$B,2,FALSE)</f>
        <v>SI</v>
      </c>
      <c r="E2362" s="11" t="str">
        <f>IFERROR(VLOOKUP(C2362,Sheet1!C:D,2,FALSE),C2362)</f>
        <v>Slovenia</v>
      </c>
      <c r="F2362" s="12">
        <v>2002</v>
      </c>
      <c r="G2362" s="5">
        <v>61.855670103092784</v>
      </c>
      <c r="H2362" s="6">
        <v>92</v>
      </c>
      <c r="I2362" s="19">
        <v>100</v>
      </c>
      <c r="J2362" s="13">
        <v>100</v>
      </c>
      <c r="K2362" s="14">
        <v>100</v>
      </c>
      <c r="L2362" s="22">
        <v>88.463917525773198</v>
      </c>
      <c r="M2362" s="1">
        <f t="shared" si="72"/>
        <v>88.463917525773198</v>
      </c>
      <c r="N2362" s="1" t="str">
        <f t="shared" si="73"/>
        <v>EQUAL</v>
      </c>
    </row>
    <row r="2363" spans="1:14" ht="15">
      <c r="A2363" s="11" t="s">
        <v>256</v>
      </c>
      <c r="B2363" s="11"/>
      <c r="C2363" s="11" t="s">
        <v>257</v>
      </c>
      <c r="D2363" s="11" t="str">
        <f>VLOOKUP(E2363,[1]region!$A:$B,2,FALSE)</f>
        <v>SI</v>
      </c>
      <c r="E2363" s="11" t="str">
        <f>IFERROR(VLOOKUP(C2363,Sheet1!C:D,2,FALSE),C2363)</f>
        <v>Slovenia</v>
      </c>
      <c r="F2363" s="12">
        <v>2003</v>
      </c>
      <c r="G2363" s="5">
        <v>60.824742268041234</v>
      </c>
      <c r="H2363" s="6">
        <v>92</v>
      </c>
      <c r="I2363" s="19">
        <v>100</v>
      </c>
      <c r="J2363" s="13">
        <v>100</v>
      </c>
      <c r="K2363" s="14">
        <v>100</v>
      </c>
      <c r="L2363" s="22">
        <v>88.206185567010309</v>
      </c>
      <c r="M2363" s="1">
        <f t="shared" si="72"/>
        <v>88.206185567010309</v>
      </c>
      <c r="N2363" s="1" t="str">
        <f t="shared" si="73"/>
        <v>EQUAL</v>
      </c>
    </row>
    <row r="2364" spans="1:14" ht="15">
      <c r="A2364" s="11" t="s">
        <v>256</v>
      </c>
      <c r="B2364" s="11"/>
      <c r="C2364" s="11" t="s">
        <v>257</v>
      </c>
      <c r="D2364" s="11" t="str">
        <f>VLOOKUP(E2364,[1]region!$A:$B,2,FALSE)</f>
        <v>SI</v>
      </c>
      <c r="E2364" s="11" t="str">
        <f>IFERROR(VLOOKUP(C2364,Sheet1!C:D,2,FALSE),C2364)</f>
        <v>Slovenia</v>
      </c>
      <c r="F2364" s="12">
        <v>2004</v>
      </c>
      <c r="G2364" s="5">
        <v>61.855670103092784</v>
      </c>
      <c r="H2364" s="6">
        <v>91</v>
      </c>
      <c r="I2364" s="19">
        <v>100</v>
      </c>
      <c r="J2364" s="13">
        <v>100</v>
      </c>
      <c r="K2364" s="14">
        <v>100</v>
      </c>
      <c r="L2364" s="22">
        <v>88.213917525773198</v>
      </c>
      <c r="M2364" s="1">
        <f t="shared" si="72"/>
        <v>88.213917525773198</v>
      </c>
      <c r="N2364" s="1" t="str">
        <f t="shared" si="73"/>
        <v>EQUAL</v>
      </c>
    </row>
    <row r="2365" spans="1:14" ht="15">
      <c r="A2365" s="11" t="s">
        <v>256</v>
      </c>
      <c r="B2365" s="11"/>
      <c r="C2365" s="11" t="s">
        <v>257</v>
      </c>
      <c r="D2365" s="11" t="str">
        <f>VLOOKUP(E2365,[1]region!$A:$B,2,FALSE)</f>
        <v>SI</v>
      </c>
      <c r="E2365" s="11" t="str">
        <f>IFERROR(VLOOKUP(C2365,Sheet1!C:D,2,FALSE),C2365)</f>
        <v>Slovenia</v>
      </c>
      <c r="F2365" s="12">
        <v>2005</v>
      </c>
      <c r="G2365" s="5">
        <v>62.886597938144327</v>
      </c>
      <c r="H2365" s="6">
        <v>92</v>
      </c>
      <c r="I2365" s="19">
        <v>100</v>
      </c>
      <c r="J2365" s="13">
        <v>100</v>
      </c>
      <c r="K2365" s="14">
        <v>100</v>
      </c>
      <c r="L2365" s="22">
        <v>88.721649484536073</v>
      </c>
      <c r="M2365" s="1">
        <f t="shared" si="72"/>
        <v>88.721649484536073</v>
      </c>
      <c r="N2365" s="1" t="str">
        <f t="shared" si="73"/>
        <v>EQUAL</v>
      </c>
    </row>
    <row r="2366" spans="1:14" ht="15">
      <c r="A2366" s="11" t="s">
        <v>256</v>
      </c>
      <c r="B2366" s="11"/>
      <c r="C2366" s="11" t="s">
        <v>257</v>
      </c>
      <c r="D2366" s="11" t="str">
        <f>VLOOKUP(E2366,[1]region!$A:$B,2,FALSE)</f>
        <v>SI</v>
      </c>
      <c r="E2366" s="11" t="str">
        <f>IFERROR(VLOOKUP(C2366,Sheet1!C:D,2,FALSE),C2366)</f>
        <v>Slovenia</v>
      </c>
      <c r="F2366" s="12">
        <v>2006</v>
      </c>
      <c r="G2366" s="5">
        <v>65.979381443298962</v>
      </c>
      <c r="H2366" s="6">
        <v>91</v>
      </c>
      <c r="I2366" s="19">
        <v>100</v>
      </c>
      <c r="J2366" s="13">
        <v>100</v>
      </c>
      <c r="K2366" s="14">
        <v>100</v>
      </c>
      <c r="L2366" s="22">
        <v>89.244845360824741</v>
      </c>
      <c r="M2366" s="1">
        <f t="shared" si="72"/>
        <v>89.244845360824741</v>
      </c>
      <c r="N2366" s="1" t="str">
        <f t="shared" si="73"/>
        <v>EQUAL</v>
      </c>
    </row>
    <row r="2367" spans="1:14" ht="15">
      <c r="A2367" s="11" t="s">
        <v>256</v>
      </c>
      <c r="B2367" s="11"/>
      <c r="C2367" s="11" t="s">
        <v>257</v>
      </c>
      <c r="D2367" s="11" t="str">
        <f>VLOOKUP(E2367,[1]region!$A:$B,2,FALSE)</f>
        <v>SI</v>
      </c>
      <c r="E2367" s="11" t="str">
        <f>IFERROR(VLOOKUP(C2367,Sheet1!C:D,2,FALSE),C2367)</f>
        <v>Slovenia</v>
      </c>
      <c r="F2367" s="12">
        <v>2007</v>
      </c>
      <c r="G2367" s="5">
        <v>68.041237113402062</v>
      </c>
      <c r="H2367" s="6">
        <v>91</v>
      </c>
      <c r="I2367" s="19">
        <v>100</v>
      </c>
      <c r="J2367" s="13">
        <v>100</v>
      </c>
      <c r="K2367" s="14">
        <v>100</v>
      </c>
      <c r="L2367" s="22">
        <v>89.760309278350519</v>
      </c>
      <c r="M2367" s="1">
        <f t="shared" si="72"/>
        <v>89.760309278350519</v>
      </c>
      <c r="N2367" s="1" t="str">
        <f t="shared" si="73"/>
        <v>EQUAL</v>
      </c>
    </row>
    <row r="2368" spans="1:14" ht="15">
      <c r="A2368" s="11" t="s">
        <v>256</v>
      </c>
      <c r="B2368" s="11"/>
      <c r="C2368" s="11" t="s">
        <v>257</v>
      </c>
      <c r="D2368" s="11" t="str">
        <f>VLOOKUP(E2368,[1]region!$A:$B,2,FALSE)</f>
        <v>SI</v>
      </c>
      <c r="E2368" s="11" t="str">
        <f>IFERROR(VLOOKUP(C2368,Sheet1!C:D,2,FALSE),C2368)</f>
        <v>Slovenia</v>
      </c>
      <c r="F2368" s="12">
        <v>2008</v>
      </c>
      <c r="G2368" s="5">
        <v>69.072164948453604</v>
      </c>
      <c r="H2368" s="6">
        <v>91</v>
      </c>
      <c r="I2368" s="19">
        <v>100</v>
      </c>
      <c r="J2368" s="13">
        <v>100</v>
      </c>
      <c r="K2368" s="14">
        <v>100</v>
      </c>
      <c r="L2368" s="22">
        <v>90.018041237113408</v>
      </c>
      <c r="M2368" s="1">
        <f t="shared" si="72"/>
        <v>90.018041237113408</v>
      </c>
      <c r="N2368" s="1" t="str">
        <f t="shared" si="73"/>
        <v>EQUAL</v>
      </c>
    </row>
    <row r="2369" spans="1:14" ht="15">
      <c r="A2369" s="11" t="s">
        <v>256</v>
      </c>
      <c r="B2369" s="11"/>
      <c r="C2369" s="11" t="s">
        <v>257</v>
      </c>
      <c r="D2369" s="11" t="str">
        <f>VLOOKUP(E2369,[1]region!$A:$B,2,FALSE)</f>
        <v>SI</v>
      </c>
      <c r="E2369" s="11" t="str">
        <f>IFERROR(VLOOKUP(C2369,Sheet1!C:D,2,FALSE),C2369)</f>
        <v>Slovenia</v>
      </c>
      <c r="F2369" s="12">
        <v>2009</v>
      </c>
      <c r="G2369" s="5">
        <v>68.041237113402062</v>
      </c>
      <c r="H2369" s="6">
        <v>91</v>
      </c>
      <c r="I2369" s="19">
        <v>100</v>
      </c>
      <c r="J2369" s="13">
        <v>100</v>
      </c>
      <c r="K2369" s="14">
        <v>100</v>
      </c>
      <c r="L2369" s="22">
        <v>89.760309278350519</v>
      </c>
      <c r="M2369" s="1">
        <f t="shared" si="72"/>
        <v>89.760309278350519</v>
      </c>
      <c r="N2369" s="1" t="str">
        <f t="shared" si="73"/>
        <v>EQUAL</v>
      </c>
    </row>
    <row r="2370" spans="1:14" ht="15">
      <c r="A2370" s="11" t="s">
        <v>256</v>
      </c>
      <c r="B2370" s="11"/>
      <c r="C2370" s="11" t="s">
        <v>257</v>
      </c>
      <c r="D2370" s="11" t="str">
        <f>VLOOKUP(E2370,[1]region!$A:$B,2,FALSE)</f>
        <v>SI</v>
      </c>
      <c r="E2370" s="11" t="str">
        <f>IFERROR(VLOOKUP(C2370,Sheet1!C:D,2,FALSE),C2370)</f>
        <v>Slovenia</v>
      </c>
      <c r="F2370" s="12">
        <v>2010</v>
      </c>
      <c r="G2370" s="5">
        <v>65.979381443298962</v>
      </c>
      <c r="H2370" s="6">
        <v>91</v>
      </c>
      <c r="I2370" s="19">
        <v>100</v>
      </c>
      <c r="J2370" s="13">
        <v>100</v>
      </c>
      <c r="K2370" s="14">
        <v>100</v>
      </c>
      <c r="L2370" s="22">
        <v>89.244845360824741</v>
      </c>
      <c r="M2370" s="1">
        <f t="shared" si="72"/>
        <v>89.244845360824741</v>
      </c>
      <c r="N2370" s="1" t="str">
        <f t="shared" si="73"/>
        <v>EQUAL</v>
      </c>
    </row>
    <row r="2371" spans="1:14" ht="15">
      <c r="A2371" s="11" t="s">
        <v>256</v>
      </c>
      <c r="B2371" s="11"/>
      <c r="C2371" s="11" t="s">
        <v>257</v>
      </c>
      <c r="D2371" s="11" t="str">
        <f>VLOOKUP(E2371,[1]region!$A:$B,2,FALSE)</f>
        <v>SI</v>
      </c>
      <c r="E2371" s="11" t="str">
        <f>IFERROR(VLOOKUP(C2371,Sheet1!C:D,2,FALSE),C2371)</f>
        <v>Slovenia</v>
      </c>
      <c r="F2371" s="12">
        <v>2011</v>
      </c>
      <c r="G2371" s="5">
        <v>60.520484536082478</v>
      </c>
      <c r="H2371" s="6">
        <v>91</v>
      </c>
      <c r="I2371" s="19">
        <v>100</v>
      </c>
      <c r="J2371" s="13">
        <v>100</v>
      </c>
      <c r="K2371" s="14">
        <v>100</v>
      </c>
      <c r="L2371" s="22">
        <v>87.880121134020612</v>
      </c>
      <c r="M2371" s="1">
        <f t="shared" ref="M2371:M2434" si="74">G2371*0.25+H2371*0.25+I2371*0.25+J2371*0.15+K2371*0.1</f>
        <v>87.880121134020612</v>
      </c>
      <c r="N2371" s="1" t="str">
        <f t="shared" ref="N2371:N2434" si="75">IF(ABS(M2371-L2371)&lt;0.5,"EQUAL", "NOT EQUAL")</f>
        <v>EQUAL</v>
      </c>
    </row>
    <row r="2372" spans="1:14" ht="15">
      <c r="A2372" s="11" t="s">
        <v>256</v>
      </c>
      <c r="B2372" s="11"/>
      <c r="C2372" s="11" t="s">
        <v>257</v>
      </c>
      <c r="D2372" s="11" t="str">
        <f>VLOOKUP(E2372,[1]region!$A:$B,2,FALSE)</f>
        <v>SI</v>
      </c>
      <c r="E2372" s="11" t="str">
        <f>IFERROR(VLOOKUP(C2372,Sheet1!C:D,2,FALSE),C2372)</f>
        <v>Slovenia</v>
      </c>
      <c r="F2372" s="12">
        <v>2012</v>
      </c>
      <c r="G2372" s="5">
        <v>62.886597938144327</v>
      </c>
      <c r="H2372" s="6">
        <v>91</v>
      </c>
      <c r="I2372" s="19">
        <v>100</v>
      </c>
      <c r="J2372" s="13">
        <v>100</v>
      </c>
      <c r="K2372" s="14">
        <v>100</v>
      </c>
      <c r="L2372" s="22">
        <v>88.471649484536073</v>
      </c>
      <c r="M2372" s="1">
        <f t="shared" si="74"/>
        <v>88.471649484536073</v>
      </c>
      <c r="N2372" s="1" t="str">
        <f t="shared" si="75"/>
        <v>EQUAL</v>
      </c>
    </row>
    <row r="2373" spans="1:14" ht="15">
      <c r="A2373" s="11" t="s">
        <v>256</v>
      </c>
      <c r="B2373" s="11"/>
      <c r="C2373" s="11" t="s">
        <v>257</v>
      </c>
      <c r="D2373" s="11" t="str">
        <f>VLOOKUP(E2373,[1]region!$A:$B,2,FALSE)</f>
        <v>SI</v>
      </c>
      <c r="E2373" s="11" t="str">
        <f>IFERROR(VLOOKUP(C2373,Sheet1!C:D,2,FALSE),C2373)</f>
        <v>Slovenia</v>
      </c>
      <c r="F2373" s="12">
        <v>2013</v>
      </c>
      <c r="G2373" s="5">
        <v>58.762886597938149</v>
      </c>
      <c r="H2373" s="6">
        <v>91</v>
      </c>
      <c r="I2373" s="19">
        <v>100</v>
      </c>
      <c r="J2373" s="13">
        <v>100</v>
      </c>
      <c r="K2373" s="14">
        <v>100</v>
      </c>
      <c r="L2373" s="22">
        <v>87.440721649484544</v>
      </c>
      <c r="M2373" s="1">
        <f t="shared" si="74"/>
        <v>87.440721649484544</v>
      </c>
      <c r="N2373" s="1" t="str">
        <f t="shared" si="75"/>
        <v>EQUAL</v>
      </c>
    </row>
    <row r="2374" spans="1:14" ht="15">
      <c r="A2374" s="11" t="s">
        <v>256</v>
      </c>
      <c r="B2374" s="11"/>
      <c r="C2374" s="11" t="s">
        <v>257</v>
      </c>
      <c r="D2374" s="11" t="str">
        <f>VLOOKUP(E2374,[1]region!$A:$B,2,FALSE)</f>
        <v>SI</v>
      </c>
      <c r="E2374" s="11" t="str">
        <f>IFERROR(VLOOKUP(C2374,Sheet1!C:D,2,FALSE),C2374)</f>
        <v>Slovenia</v>
      </c>
      <c r="F2374" s="12">
        <v>2014</v>
      </c>
      <c r="G2374" s="5">
        <v>59.793814432989691</v>
      </c>
      <c r="H2374" s="6">
        <v>91</v>
      </c>
      <c r="I2374" s="19">
        <v>100</v>
      </c>
      <c r="J2374" s="13">
        <v>100</v>
      </c>
      <c r="K2374" s="14">
        <v>100</v>
      </c>
      <c r="L2374" s="22">
        <v>87.698453608247419</v>
      </c>
      <c r="M2374" s="1">
        <f t="shared" si="74"/>
        <v>87.698453608247419</v>
      </c>
      <c r="N2374" s="1" t="str">
        <f t="shared" si="75"/>
        <v>EQUAL</v>
      </c>
    </row>
    <row r="2375" spans="1:14" ht="15">
      <c r="A2375" s="11" t="s">
        <v>256</v>
      </c>
      <c r="B2375" s="11"/>
      <c r="C2375" s="11" t="s">
        <v>257</v>
      </c>
      <c r="D2375" s="11" t="str">
        <f>VLOOKUP(E2375,[1]region!$A:$B,2,FALSE)</f>
        <v>SI</v>
      </c>
      <c r="E2375" s="11" t="str">
        <f>IFERROR(VLOOKUP(C2375,Sheet1!C:D,2,FALSE),C2375)</f>
        <v>Slovenia</v>
      </c>
      <c r="F2375" s="12">
        <v>2015</v>
      </c>
      <c r="G2375" s="5">
        <v>61.855670103092784</v>
      </c>
      <c r="H2375" s="6">
        <v>92</v>
      </c>
      <c r="I2375" s="19">
        <v>100</v>
      </c>
      <c r="J2375" s="13">
        <v>100</v>
      </c>
      <c r="K2375" s="14">
        <v>100</v>
      </c>
      <c r="L2375" s="22">
        <v>88.463917525773198</v>
      </c>
      <c r="M2375" s="1">
        <f t="shared" si="74"/>
        <v>88.463917525773198</v>
      </c>
      <c r="N2375" s="1" t="str">
        <f t="shared" si="75"/>
        <v>EQUAL</v>
      </c>
    </row>
    <row r="2376" spans="1:14" ht="15">
      <c r="A2376" s="11" t="s">
        <v>256</v>
      </c>
      <c r="B2376" s="11"/>
      <c r="C2376" s="11" t="s">
        <v>257</v>
      </c>
      <c r="D2376" s="11" t="str">
        <f>VLOOKUP(E2376,[1]region!$A:$B,2,FALSE)</f>
        <v>SI</v>
      </c>
      <c r="E2376" s="11" t="str">
        <f>IFERROR(VLOOKUP(C2376,Sheet1!C:D,2,FALSE),C2376)</f>
        <v>Slovenia</v>
      </c>
      <c r="F2376" s="12">
        <v>2016</v>
      </c>
      <c r="G2376" s="5">
        <v>62.886597938144327</v>
      </c>
      <c r="H2376" s="6">
        <v>92</v>
      </c>
      <c r="I2376" s="19">
        <v>100</v>
      </c>
      <c r="J2376" s="13">
        <v>100</v>
      </c>
      <c r="K2376" s="14">
        <v>100</v>
      </c>
      <c r="L2376" s="22">
        <v>88.721649484536073</v>
      </c>
      <c r="M2376" s="1">
        <f t="shared" si="74"/>
        <v>88.721649484536073</v>
      </c>
      <c r="N2376" s="1" t="str">
        <f t="shared" si="75"/>
        <v>EQUAL</v>
      </c>
    </row>
    <row r="2377" spans="1:14" ht="15">
      <c r="A2377" s="11" t="s">
        <v>256</v>
      </c>
      <c r="B2377" s="11"/>
      <c r="C2377" s="11" t="s">
        <v>257</v>
      </c>
      <c r="D2377" s="11" t="str">
        <f>VLOOKUP(E2377,[1]region!$A:$B,2,FALSE)</f>
        <v>SI</v>
      </c>
      <c r="E2377" s="11" t="str">
        <f>IFERROR(VLOOKUP(C2377,Sheet1!C:D,2,FALSE),C2377)</f>
        <v>Slovenia</v>
      </c>
      <c r="F2377" s="12">
        <v>2017</v>
      </c>
      <c r="G2377" s="5">
        <v>62.886597938144327</v>
      </c>
      <c r="H2377" s="15">
        <v>93</v>
      </c>
      <c r="I2377" s="19">
        <v>100</v>
      </c>
      <c r="J2377" s="13">
        <v>100</v>
      </c>
      <c r="K2377" s="14">
        <v>100</v>
      </c>
      <c r="L2377" s="22">
        <v>88.971649484536073</v>
      </c>
      <c r="M2377" s="1">
        <f t="shared" si="74"/>
        <v>88.971649484536073</v>
      </c>
      <c r="N2377" s="1" t="str">
        <f t="shared" si="75"/>
        <v>EQUAL</v>
      </c>
    </row>
    <row r="2378" spans="1:14" ht="15">
      <c r="A2378" s="11" t="s">
        <v>240</v>
      </c>
      <c r="B2378" s="11"/>
      <c r="C2378" s="11" t="s">
        <v>241</v>
      </c>
      <c r="D2378" s="11" t="str">
        <f>VLOOKUP(E2378,[1]region!$A:$B,2,FALSE)</f>
        <v>ZA</v>
      </c>
      <c r="E2378" s="11" t="str">
        <f>IFERROR(VLOOKUP(C2378,Sheet1!C:D,2,FALSE),C2378)</f>
        <v>South Africa</v>
      </c>
      <c r="F2378" s="12">
        <v>2000</v>
      </c>
      <c r="G2378" s="5">
        <v>49.484536082474229</v>
      </c>
      <c r="H2378" s="6">
        <v>88</v>
      </c>
      <c r="I2378" s="19">
        <v>95</v>
      </c>
      <c r="J2378" s="13">
        <v>100</v>
      </c>
      <c r="K2378" s="14">
        <v>100</v>
      </c>
      <c r="L2378" s="22">
        <v>83.121134020618555</v>
      </c>
      <c r="M2378" s="1">
        <f t="shared" si="74"/>
        <v>83.121134020618555</v>
      </c>
      <c r="N2378" s="1" t="str">
        <f t="shared" si="75"/>
        <v>EQUAL</v>
      </c>
    </row>
    <row r="2379" spans="1:14" ht="15">
      <c r="A2379" s="11" t="s">
        <v>240</v>
      </c>
      <c r="B2379" s="11"/>
      <c r="C2379" s="11" t="s">
        <v>241</v>
      </c>
      <c r="D2379" s="11" t="str">
        <f>VLOOKUP(E2379,[1]region!$A:$B,2,FALSE)</f>
        <v>ZA</v>
      </c>
      <c r="E2379" s="11" t="str">
        <f>IFERROR(VLOOKUP(C2379,Sheet1!C:D,2,FALSE),C2379)</f>
        <v>South Africa</v>
      </c>
      <c r="F2379" s="12">
        <v>2001</v>
      </c>
      <c r="G2379" s="5">
        <v>49.484536082474229</v>
      </c>
      <c r="H2379" s="6">
        <v>88</v>
      </c>
      <c r="I2379" s="19">
        <v>95</v>
      </c>
      <c r="J2379" s="13">
        <v>100</v>
      </c>
      <c r="K2379" s="14">
        <v>100</v>
      </c>
      <c r="L2379" s="22">
        <v>83.121134020618555</v>
      </c>
      <c r="M2379" s="1">
        <f t="shared" si="74"/>
        <v>83.121134020618555</v>
      </c>
      <c r="N2379" s="1" t="str">
        <f t="shared" si="75"/>
        <v>EQUAL</v>
      </c>
    </row>
    <row r="2380" spans="1:14" ht="15">
      <c r="A2380" s="11" t="s">
        <v>240</v>
      </c>
      <c r="B2380" s="11"/>
      <c r="C2380" s="11" t="s">
        <v>241</v>
      </c>
      <c r="D2380" s="11" t="str">
        <f>VLOOKUP(E2380,[1]region!$A:$B,2,FALSE)</f>
        <v>ZA</v>
      </c>
      <c r="E2380" s="11" t="str">
        <f>IFERROR(VLOOKUP(C2380,Sheet1!C:D,2,FALSE),C2380)</f>
        <v>South Africa</v>
      </c>
      <c r="F2380" s="12">
        <v>2002</v>
      </c>
      <c r="G2380" s="5">
        <v>49.484536082474229</v>
      </c>
      <c r="H2380" s="6">
        <v>88</v>
      </c>
      <c r="I2380" s="19">
        <v>95</v>
      </c>
      <c r="J2380" s="13">
        <v>100</v>
      </c>
      <c r="K2380" s="14">
        <v>100</v>
      </c>
      <c r="L2380" s="22">
        <v>83.121134020618555</v>
      </c>
      <c r="M2380" s="1">
        <f t="shared" si="74"/>
        <v>83.121134020618555</v>
      </c>
      <c r="N2380" s="1" t="str">
        <f t="shared" si="75"/>
        <v>EQUAL</v>
      </c>
    </row>
    <row r="2381" spans="1:14" ht="15">
      <c r="A2381" s="11" t="s">
        <v>240</v>
      </c>
      <c r="B2381" s="11"/>
      <c r="C2381" s="11" t="s">
        <v>241</v>
      </c>
      <c r="D2381" s="11" t="str">
        <f>VLOOKUP(E2381,[1]region!$A:$B,2,FALSE)</f>
        <v>ZA</v>
      </c>
      <c r="E2381" s="11" t="str">
        <f>IFERROR(VLOOKUP(C2381,Sheet1!C:D,2,FALSE),C2381)</f>
        <v>South Africa</v>
      </c>
      <c r="F2381" s="12">
        <v>2003</v>
      </c>
      <c r="G2381" s="5">
        <v>45.360824742268044</v>
      </c>
      <c r="H2381" s="6">
        <v>88</v>
      </c>
      <c r="I2381" s="19">
        <v>95</v>
      </c>
      <c r="J2381" s="13">
        <v>100</v>
      </c>
      <c r="K2381" s="14">
        <v>100</v>
      </c>
      <c r="L2381" s="22">
        <v>82.090206185567013</v>
      </c>
      <c r="M2381" s="1">
        <f t="shared" si="74"/>
        <v>82.090206185567013</v>
      </c>
      <c r="N2381" s="1" t="str">
        <f t="shared" si="75"/>
        <v>EQUAL</v>
      </c>
    </row>
    <row r="2382" spans="1:14" ht="15">
      <c r="A2382" s="11" t="s">
        <v>240</v>
      </c>
      <c r="B2382" s="11"/>
      <c r="C2382" s="11" t="s">
        <v>241</v>
      </c>
      <c r="D2382" s="11" t="str">
        <f>VLOOKUP(E2382,[1]region!$A:$B,2,FALSE)</f>
        <v>ZA</v>
      </c>
      <c r="E2382" s="11" t="str">
        <f>IFERROR(VLOOKUP(C2382,Sheet1!C:D,2,FALSE),C2382)</f>
        <v>South Africa</v>
      </c>
      <c r="F2382" s="12">
        <v>2004</v>
      </c>
      <c r="G2382" s="5">
        <v>47.422680412371129</v>
      </c>
      <c r="H2382" s="6">
        <v>88</v>
      </c>
      <c r="I2382" s="19">
        <v>95</v>
      </c>
      <c r="J2382" s="13">
        <v>100</v>
      </c>
      <c r="K2382" s="14">
        <v>100</v>
      </c>
      <c r="L2382" s="22">
        <v>82.605670103092791</v>
      </c>
      <c r="M2382" s="1">
        <f t="shared" si="74"/>
        <v>82.605670103092791</v>
      </c>
      <c r="N2382" s="1" t="str">
        <f t="shared" si="75"/>
        <v>EQUAL</v>
      </c>
    </row>
    <row r="2383" spans="1:14" ht="15">
      <c r="A2383" s="11" t="s">
        <v>240</v>
      </c>
      <c r="B2383" s="11"/>
      <c r="C2383" s="11" t="s">
        <v>241</v>
      </c>
      <c r="D2383" s="11" t="str">
        <f>VLOOKUP(E2383,[1]region!$A:$B,2,FALSE)</f>
        <v>ZA</v>
      </c>
      <c r="E2383" s="11" t="str">
        <f>IFERROR(VLOOKUP(C2383,Sheet1!C:D,2,FALSE),C2383)</f>
        <v>South Africa</v>
      </c>
      <c r="F2383" s="12">
        <v>2005</v>
      </c>
      <c r="G2383" s="5">
        <v>46.391752577319586</v>
      </c>
      <c r="H2383" s="6">
        <v>88</v>
      </c>
      <c r="I2383" s="19">
        <v>95</v>
      </c>
      <c r="J2383" s="13">
        <v>100</v>
      </c>
      <c r="K2383" s="14">
        <v>100</v>
      </c>
      <c r="L2383" s="22">
        <v>82.347938144329902</v>
      </c>
      <c r="M2383" s="1">
        <f t="shared" si="74"/>
        <v>82.347938144329902</v>
      </c>
      <c r="N2383" s="1" t="str">
        <f t="shared" si="75"/>
        <v>EQUAL</v>
      </c>
    </row>
    <row r="2384" spans="1:14" ht="15">
      <c r="A2384" s="11" t="s">
        <v>240</v>
      </c>
      <c r="B2384" s="11"/>
      <c r="C2384" s="11" t="s">
        <v>241</v>
      </c>
      <c r="D2384" s="11" t="str">
        <f>VLOOKUP(E2384,[1]region!$A:$B,2,FALSE)</f>
        <v>ZA</v>
      </c>
      <c r="E2384" s="11" t="str">
        <f>IFERROR(VLOOKUP(C2384,Sheet1!C:D,2,FALSE),C2384)</f>
        <v>South Africa</v>
      </c>
      <c r="F2384" s="12">
        <v>2006</v>
      </c>
      <c r="G2384" s="5">
        <v>47.422680412371129</v>
      </c>
      <c r="H2384" s="6">
        <v>86</v>
      </c>
      <c r="I2384" s="19">
        <v>95</v>
      </c>
      <c r="J2384" s="13">
        <v>100</v>
      </c>
      <c r="K2384" s="14">
        <v>100</v>
      </c>
      <c r="L2384" s="22">
        <v>82.105670103092791</v>
      </c>
      <c r="M2384" s="1">
        <f t="shared" si="74"/>
        <v>82.105670103092791</v>
      </c>
      <c r="N2384" s="1" t="str">
        <f t="shared" si="75"/>
        <v>EQUAL</v>
      </c>
    </row>
    <row r="2385" spans="1:14" ht="15">
      <c r="A2385" s="11" t="s">
        <v>240</v>
      </c>
      <c r="B2385" s="11"/>
      <c r="C2385" s="11" t="s">
        <v>241</v>
      </c>
      <c r="D2385" s="11" t="str">
        <f>VLOOKUP(E2385,[1]region!$A:$B,2,FALSE)</f>
        <v>ZA</v>
      </c>
      <c r="E2385" s="11" t="str">
        <f>IFERROR(VLOOKUP(C2385,Sheet1!C:D,2,FALSE),C2385)</f>
        <v>South Africa</v>
      </c>
      <c r="F2385" s="12">
        <v>2007</v>
      </c>
      <c r="G2385" s="5">
        <v>52.577319587628871</v>
      </c>
      <c r="H2385" s="6">
        <v>86</v>
      </c>
      <c r="I2385" s="19">
        <v>95</v>
      </c>
      <c r="J2385" s="13">
        <v>100</v>
      </c>
      <c r="K2385" s="14">
        <v>100</v>
      </c>
      <c r="L2385" s="22">
        <v>83.394329896907209</v>
      </c>
      <c r="M2385" s="1">
        <f t="shared" si="74"/>
        <v>83.394329896907209</v>
      </c>
      <c r="N2385" s="1" t="str">
        <f t="shared" si="75"/>
        <v>EQUAL</v>
      </c>
    </row>
    <row r="2386" spans="1:14" ht="15">
      <c r="A2386" s="11" t="s">
        <v>240</v>
      </c>
      <c r="B2386" s="11"/>
      <c r="C2386" s="11" t="s">
        <v>241</v>
      </c>
      <c r="D2386" s="11" t="str">
        <f>VLOOKUP(E2386,[1]region!$A:$B,2,FALSE)</f>
        <v>ZA</v>
      </c>
      <c r="E2386" s="11" t="str">
        <f>IFERROR(VLOOKUP(C2386,Sheet1!C:D,2,FALSE),C2386)</f>
        <v>South Africa</v>
      </c>
      <c r="F2386" s="12">
        <v>2008</v>
      </c>
      <c r="G2386" s="5">
        <v>50.515463917525771</v>
      </c>
      <c r="H2386" s="6">
        <v>85</v>
      </c>
      <c r="I2386" s="19">
        <v>95</v>
      </c>
      <c r="J2386" s="13">
        <v>100</v>
      </c>
      <c r="K2386" s="14">
        <v>100</v>
      </c>
      <c r="L2386" s="22">
        <v>82.628865979381445</v>
      </c>
      <c r="M2386" s="1">
        <f t="shared" si="74"/>
        <v>82.628865979381445</v>
      </c>
      <c r="N2386" s="1" t="str">
        <f t="shared" si="75"/>
        <v>EQUAL</v>
      </c>
    </row>
    <row r="2387" spans="1:14" ht="15">
      <c r="A2387" s="11" t="s">
        <v>240</v>
      </c>
      <c r="B2387" s="11"/>
      <c r="C2387" s="11" t="s">
        <v>241</v>
      </c>
      <c r="D2387" s="11" t="str">
        <f>VLOOKUP(E2387,[1]region!$A:$B,2,FALSE)</f>
        <v>ZA</v>
      </c>
      <c r="E2387" s="11" t="str">
        <f>IFERROR(VLOOKUP(C2387,Sheet1!C:D,2,FALSE),C2387)</f>
        <v>South Africa</v>
      </c>
      <c r="F2387" s="12">
        <v>2009</v>
      </c>
      <c r="G2387" s="5">
        <v>48.453608247422679</v>
      </c>
      <c r="H2387" s="6">
        <v>84</v>
      </c>
      <c r="I2387" s="19">
        <v>95</v>
      </c>
      <c r="J2387" s="13">
        <v>100</v>
      </c>
      <c r="K2387" s="14">
        <v>100</v>
      </c>
      <c r="L2387" s="22">
        <v>81.863402061855666</v>
      </c>
      <c r="M2387" s="1">
        <f t="shared" si="74"/>
        <v>81.863402061855666</v>
      </c>
      <c r="N2387" s="1" t="str">
        <f t="shared" si="75"/>
        <v>EQUAL</v>
      </c>
    </row>
    <row r="2388" spans="1:14" ht="15">
      <c r="A2388" s="11" t="s">
        <v>240</v>
      </c>
      <c r="B2388" s="11"/>
      <c r="C2388" s="11" t="s">
        <v>241</v>
      </c>
      <c r="D2388" s="11" t="str">
        <f>VLOOKUP(E2388,[1]region!$A:$B,2,FALSE)</f>
        <v>ZA</v>
      </c>
      <c r="E2388" s="11" t="str">
        <f>IFERROR(VLOOKUP(C2388,Sheet1!C:D,2,FALSE),C2388)</f>
        <v>South Africa</v>
      </c>
      <c r="F2388" s="12">
        <v>2010</v>
      </c>
      <c r="G2388" s="5">
        <v>46.391752577319586</v>
      </c>
      <c r="H2388" s="6">
        <v>83</v>
      </c>
      <c r="I2388" s="19">
        <v>95</v>
      </c>
      <c r="J2388" s="13">
        <v>100</v>
      </c>
      <c r="K2388" s="14">
        <v>100</v>
      </c>
      <c r="L2388" s="22">
        <v>81.097938144329902</v>
      </c>
      <c r="M2388" s="1">
        <f t="shared" si="74"/>
        <v>81.097938144329902</v>
      </c>
      <c r="N2388" s="1" t="str">
        <f t="shared" si="75"/>
        <v>EQUAL</v>
      </c>
    </row>
    <row r="2389" spans="1:14" ht="15">
      <c r="A2389" s="11" t="s">
        <v>240</v>
      </c>
      <c r="B2389" s="11"/>
      <c r="C2389" s="11" t="s">
        <v>241</v>
      </c>
      <c r="D2389" s="11" t="str">
        <f>VLOOKUP(E2389,[1]region!$A:$B,2,FALSE)</f>
        <v>ZA</v>
      </c>
      <c r="E2389" s="11" t="str">
        <f>IFERROR(VLOOKUP(C2389,Sheet1!C:D,2,FALSE),C2389)</f>
        <v>South Africa</v>
      </c>
      <c r="F2389" s="12">
        <v>2011</v>
      </c>
      <c r="G2389" s="5">
        <v>42.064711340206181</v>
      </c>
      <c r="H2389" s="6">
        <v>82</v>
      </c>
      <c r="I2389" s="19">
        <v>95</v>
      </c>
      <c r="J2389" s="13">
        <v>100</v>
      </c>
      <c r="K2389" s="14">
        <v>100</v>
      </c>
      <c r="L2389" s="22">
        <v>79.766177835051536</v>
      </c>
      <c r="M2389" s="1">
        <f t="shared" si="74"/>
        <v>79.766177835051536</v>
      </c>
      <c r="N2389" s="1" t="str">
        <f t="shared" si="75"/>
        <v>EQUAL</v>
      </c>
    </row>
    <row r="2390" spans="1:14" ht="15">
      <c r="A2390" s="11" t="s">
        <v>240</v>
      </c>
      <c r="B2390" s="11"/>
      <c r="C2390" s="11" t="s">
        <v>241</v>
      </c>
      <c r="D2390" s="11" t="str">
        <f>VLOOKUP(E2390,[1]region!$A:$B,2,FALSE)</f>
        <v>ZA</v>
      </c>
      <c r="E2390" s="11" t="str">
        <f>IFERROR(VLOOKUP(C2390,Sheet1!C:D,2,FALSE),C2390)</f>
        <v>South Africa</v>
      </c>
      <c r="F2390" s="12">
        <v>2012</v>
      </c>
      <c r="G2390" s="5">
        <v>44.329896907216494</v>
      </c>
      <c r="H2390" s="6">
        <v>81</v>
      </c>
      <c r="I2390" s="19">
        <v>95</v>
      </c>
      <c r="J2390" s="13">
        <v>100</v>
      </c>
      <c r="K2390" s="14">
        <v>100</v>
      </c>
      <c r="L2390" s="22">
        <v>80.082474226804123</v>
      </c>
      <c r="M2390" s="1">
        <f t="shared" si="74"/>
        <v>80.082474226804123</v>
      </c>
      <c r="N2390" s="1" t="str">
        <f t="shared" si="75"/>
        <v>EQUAL</v>
      </c>
    </row>
    <row r="2391" spans="1:14" ht="15">
      <c r="A2391" s="11" t="s">
        <v>240</v>
      </c>
      <c r="B2391" s="11"/>
      <c r="C2391" s="11" t="s">
        <v>241</v>
      </c>
      <c r="D2391" s="11" t="str">
        <f>VLOOKUP(E2391,[1]region!$A:$B,2,FALSE)</f>
        <v>ZA</v>
      </c>
      <c r="E2391" s="11" t="str">
        <f>IFERROR(VLOOKUP(C2391,Sheet1!C:D,2,FALSE),C2391)</f>
        <v>South Africa</v>
      </c>
      <c r="F2391" s="12">
        <v>2013</v>
      </c>
      <c r="G2391" s="5">
        <v>43.298969072164951</v>
      </c>
      <c r="H2391" s="6">
        <v>81</v>
      </c>
      <c r="I2391" s="19">
        <v>95</v>
      </c>
      <c r="J2391" s="13">
        <v>100</v>
      </c>
      <c r="K2391" s="14">
        <v>100</v>
      </c>
      <c r="L2391" s="22">
        <v>79.824742268041234</v>
      </c>
      <c r="M2391" s="1">
        <f t="shared" si="74"/>
        <v>79.824742268041234</v>
      </c>
      <c r="N2391" s="1" t="str">
        <f t="shared" si="75"/>
        <v>EQUAL</v>
      </c>
    </row>
    <row r="2392" spans="1:14" ht="15">
      <c r="A2392" s="11" t="s">
        <v>240</v>
      </c>
      <c r="B2392" s="11"/>
      <c r="C2392" s="11" t="s">
        <v>241</v>
      </c>
      <c r="D2392" s="11" t="str">
        <f>VLOOKUP(E2392,[1]region!$A:$B,2,FALSE)</f>
        <v>ZA</v>
      </c>
      <c r="E2392" s="11" t="str">
        <f>IFERROR(VLOOKUP(C2392,Sheet1!C:D,2,FALSE),C2392)</f>
        <v>South Africa</v>
      </c>
      <c r="F2392" s="12">
        <v>2014</v>
      </c>
      <c r="G2392" s="5">
        <v>45.360824742268044</v>
      </c>
      <c r="H2392" s="6">
        <v>81</v>
      </c>
      <c r="I2392" s="19">
        <v>95</v>
      </c>
      <c r="J2392" s="13">
        <v>100</v>
      </c>
      <c r="K2392" s="14">
        <v>100</v>
      </c>
      <c r="L2392" s="22">
        <v>80.340206185567013</v>
      </c>
      <c r="M2392" s="1">
        <f t="shared" si="74"/>
        <v>80.340206185567013</v>
      </c>
      <c r="N2392" s="1" t="str">
        <f t="shared" si="75"/>
        <v>EQUAL</v>
      </c>
    </row>
    <row r="2393" spans="1:14" ht="15">
      <c r="A2393" s="11" t="s">
        <v>240</v>
      </c>
      <c r="B2393" s="11"/>
      <c r="C2393" s="11" t="s">
        <v>241</v>
      </c>
      <c r="D2393" s="11" t="str">
        <f>VLOOKUP(E2393,[1]region!$A:$B,2,FALSE)</f>
        <v>ZA</v>
      </c>
      <c r="E2393" s="11" t="str">
        <f>IFERROR(VLOOKUP(C2393,Sheet1!C:D,2,FALSE),C2393)</f>
        <v>South Africa</v>
      </c>
      <c r="F2393" s="12">
        <v>2015</v>
      </c>
      <c r="G2393" s="5">
        <v>45.360824742268044</v>
      </c>
      <c r="H2393" s="6">
        <v>79</v>
      </c>
      <c r="I2393" s="19">
        <v>95</v>
      </c>
      <c r="J2393" s="13">
        <v>100</v>
      </c>
      <c r="K2393" s="14">
        <v>100</v>
      </c>
      <c r="L2393" s="22">
        <v>79.840206185567013</v>
      </c>
      <c r="M2393" s="1">
        <f t="shared" si="74"/>
        <v>79.840206185567013</v>
      </c>
      <c r="N2393" s="1" t="str">
        <f t="shared" si="75"/>
        <v>EQUAL</v>
      </c>
    </row>
    <row r="2394" spans="1:14" ht="15">
      <c r="A2394" s="11" t="s">
        <v>240</v>
      </c>
      <c r="B2394" s="11"/>
      <c r="C2394" s="11" t="s">
        <v>241</v>
      </c>
      <c r="D2394" s="11" t="str">
        <f>VLOOKUP(E2394,[1]region!$A:$B,2,FALSE)</f>
        <v>ZA</v>
      </c>
      <c r="E2394" s="11" t="str">
        <f>IFERROR(VLOOKUP(C2394,Sheet1!C:D,2,FALSE),C2394)</f>
        <v>South Africa</v>
      </c>
      <c r="F2394" s="12">
        <v>2016</v>
      </c>
      <c r="G2394" s="5">
        <v>46.391752577319586</v>
      </c>
      <c r="H2394" s="6">
        <v>78</v>
      </c>
      <c r="I2394" s="19">
        <v>95</v>
      </c>
      <c r="J2394" s="13">
        <v>100</v>
      </c>
      <c r="K2394" s="14">
        <v>100</v>
      </c>
      <c r="L2394" s="22">
        <v>79.847938144329902</v>
      </c>
      <c r="M2394" s="1">
        <f t="shared" si="74"/>
        <v>79.847938144329902</v>
      </c>
      <c r="N2394" s="1" t="str">
        <f t="shared" si="75"/>
        <v>EQUAL</v>
      </c>
    </row>
    <row r="2395" spans="1:14" ht="15">
      <c r="A2395" s="11" t="s">
        <v>240</v>
      </c>
      <c r="B2395" s="11"/>
      <c r="C2395" s="11" t="s">
        <v>241</v>
      </c>
      <c r="D2395" s="11" t="str">
        <f>VLOOKUP(E2395,[1]region!$A:$B,2,FALSE)</f>
        <v>ZA</v>
      </c>
      <c r="E2395" s="11" t="str">
        <f>IFERROR(VLOOKUP(C2395,Sheet1!C:D,2,FALSE),C2395)</f>
        <v>South Africa</v>
      </c>
      <c r="F2395" s="12">
        <v>2017</v>
      </c>
      <c r="G2395" s="5">
        <v>44.329896907216494</v>
      </c>
      <c r="H2395" s="15">
        <v>78</v>
      </c>
      <c r="I2395" s="19">
        <v>95</v>
      </c>
      <c r="J2395" s="13">
        <v>100</v>
      </c>
      <c r="K2395" s="14">
        <v>100</v>
      </c>
      <c r="L2395" s="22">
        <v>79.332474226804123</v>
      </c>
      <c r="M2395" s="1">
        <f t="shared" si="74"/>
        <v>79.332474226804123</v>
      </c>
      <c r="N2395" s="1" t="str">
        <f t="shared" si="75"/>
        <v>EQUAL</v>
      </c>
    </row>
    <row r="2396" spans="1:14" ht="15">
      <c r="A2396" s="11" t="s">
        <v>258</v>
      </c>
      <c r="B2396" s="11"/>
      <c r="C2396" s="11" t="s">
        <v>259</v>
      </c>
      <c r="D2396" s="11" t="str">
        <f>VLOOKUP(E2396,[1]region!$A:$B,2,FALSE)</f>
        <v>ES</v>
      </c>
      <c r="E2396" s="11" t="str">
        <f>IFERROR(VLOOKUP(C2396,Sheet1!C:D,2,FALSE),C2396)</f>
        <v>Spain</v>
      </c>
      <c r="F2396" s="12">
        <v>2000</v>
      </c>
      <c r="G2396" s="5">
        <v>73.19587628865979</v>
      </c>
      <c r="H2396" s="6">
        <v>92</v>
      </c>
      <c r="I2396" s="19">
        <v>100</v>
      </c>
      <c r="J2396" s="13">
        <v>100</v>
      </c>
      <c r="K2396" s="14">
        <v>100</v>
      </c>
      <c r="L2396" s="22">
        <v>91.298969072164951</v>
      </c>
      <c r="M2396" s="1">
        <f t="shared" si="74"/>
        <v>91.298969072164951</v>
      </c>
      <c r="N2396" s="1" t="str">
        <f t="shared" si="75"/>
        <v>EQUAL</v>
      </c>
    </row>
    <row r="2397" spans="1:14" ht="15">
      <c r="A2397" s="11" t="s">
        <v>258</v>
      </c>
      <c r="B2397" s="11"/>
      <c r="C2397" s="11" t="s">
        <v>259</v>
      </c>
      <c r="D2397" s="11" t="str">
        <f>VLOOKUP(E2397,[1]region!$A:$B,2,FALSE)</f>
        <v>ES</v>
      </c>
      <c r="E2397" s="11" t="str">
        <f>IFERROR(VLOOKUP(C2397,Sheet1!C:D,2,FALSE),C2397)</f>
        <v>Spain</v>
      </c>
      <c r="F2397" s="12">
        <v>2001</v>
      </c>
      <c r="G2397" s="5">
        <v>73.19587628865979</v>
      </c>
      <c r="H2397" s="6">
        <v>92</v>
      </c>
      <c r="I2397" s="19">
        <v>100</v>
      </c>
      <c r="J2397" s="13">
        <v>100</v>
      </c>
      <c r="K2397" s="14">
        <v>100</v>
      </c>
      <c r="L2397" s="22">
        <v>91.298969072164951</v>
      </c>
      <c r="M2397" s="1">
        <f t="shared" si="74"/>
        <v>91.298969072164951</v>
      </c>
      <c r="N2397" s="1" t="str">
        <f t="shared" si="75"/>
        <v>EQUAL</v>
      </c>
    </row>
    <row r="2398" spans="1:14" ht="15">
      <c r="A2398" s="11" t="s">
        <v>258</v>
      </c>
      <c r="B2398" s="11"/>
      <c r="C2398" s="11" t="s">
        <v>259</v>
      </c>
      <c r="D2398" s="11" t="str">
        <f>VLOOKUP(E2398,[1]region!$A:$B,2,FALSE)</f>
        <v>ES</v>
      </c>
      <c r="E2398" s="11" t="str">
        <f>IFERROR(VLOOKUP(C2398,Sheet1!C:D,2,FALSE),C2398)</f>
        <v>Spain</v>
      </c>
      <c r="F2398" s="12">
        <v>2002</v>
      </c>
      <c r="G2398" s="5">
        <v>73.19587628865979</v>
      </c>
      <c r="H2398" s="6">
        <v>92</v>
      </c>
      <c r="I2398" s="19">
        <v>100</v>
      </c>
      <c r="J2398" s="13">
        <v>100</v>
      </c>
      <c r="K2398" s="14">
        <v>100</v>
      </c>
      <c r="L2398" s="22">
        <v>91.298969072164951</v>
      </c>
      <c r="M2398" s="1">
        <f t="shared" si="74"/>
        <v>91.298969072164951</v>
      </c>
      <c r="N2398" s="1" t="str">
        <f t="shared" si="75"/>
        <v>EQUAL</v>
      </c>
    </row>
    <row r="2399" spans="1:14" ht="15">
      <c r="A2399" s="11" t="s">
        <v>258</v>
      </c>
      <c r="B2399" s="11"/>
      <c r="C2399" s="11" t="s">
        <v>259</v>
      </c>
      <c r="D2399" s="11" t="str">
        <f>VLOOKUP(E2399,[1]region!$A:$B,2,FALSE)</f>
        <v>ES</v>
      </c>
      <c r="E2399" s="11" t="str">
        <f>IFERROR(VLOOKUP(C2399,Sheet1!C:D,2,FALSE),C2399)</f>
        <v>Spain</v>
      </c>
      <c r="F2399" s="12">
        <v>2003</v>
      </c>
      <c r="G2399" s="5">
        <v>71.134020618556704</v>
      </c>
      <c r="H2399" s="6">
        <v>91</v>
      </c>
      <c r="I2399" s="19">
        <v>100</v>
      </c>
      <c r="J2399" s="13">
        <v>100</v>
      </c>
      <c r="K2399" s="14">
        <v>100</v>
      </c>
      <c r="L2399" s="22">
        <v>90.533505154639172</v>
      </c>
      <c r="M2399" s="1">
        <f t="shared" si="74"/>
        <v>90.533505154639172</v>
      </c>
      <c r="N2399" s="1" t="str">
        <f t="shared" si="75"/>
        <v>EQUAL</v>
      </c>
    </row>
    <row r="2400" spans="1:14" ht="15">
      <c r="A2400" s="11" t="s">
        <v>258</v>
      </c>
      <c r="B2400" s="11"/>
      <c r="C2400" s="11" t="s">
        <v>259</v>
      </c>
      <c r="D2400" s="11" t="str">
        <f>VLOOKUP(E2400,[1]region!$A:$B,2,FALSE)</f>
        <v>ES</v>
      </c>
      <c r="E2400" s="11" t="str">
        <f>IFERROR(VLOOKUP(C2400,Sheet1!C:D,2,FALSE),C2400)</f>
        <v>Spain</v>
      </c>
      <c r="F2400" s="12">
        <v>2004</v>
      </c>
      <c r="G2400" s="5">
        <v>73.19587628865979</v>
      </c>
      <c r="H2400" s="6">
        <v>91</v>
      </c>
      <c r="I2400" s="19">
        <v>100</v>
      </c>
      <c r="J2400" s="13">
        <v>100</v>
      </c>
      <c r="K2400" s="14">
        <v>100</v>
      </c>
      <c r="L2400" s="22">
        <v>91.048969072164951</v>
      </c>
      <c r="M2400" s="1">
        <f t="shared" si="74"/>
        <v>91.048969072164951</v>
      </c>
      <c r="N2400" s="1" t="str">
        <f t="shared" si="75"/>
        <v>EQUAL</v>
      </c>
    </row>
    <row r="2401" spans="1:14" ht="15">
      <c r="A2401" s="11" t="s">
        <v>258</v>
      </c>
      <c r="B2401" s="11"/>
      <c r="C2401" s="11" t="s">
        <v>259</v>
      </c>
      <c r="D2401" s="11" t="str">
        <f>VLOOKUP(E2401,[1]region!$A:$B,2,FALSE)</f>
        <v>ES</v>
      </c>
      <c r="E2401" s="11" t="str">
        <f>IFERROR(VLOOKUP(C2401,Sheet1!C:D,2,FALSE),C2401)</f>
        <v>Spain</v>
      </c>
      <c r="F2401" s="12">
        <v>2005</v>
      </c>
      <c r="G2401" s="5">
        <v>72.164948453608247</v>
      </c>
      <c r="H2401" s="6">
        <v>95</v>
      </c>
      <c r="I2401" s="19">
        <v>100</v>
      </c>
      <c r="J2401" s="13">
        <v>100</v>
      </c>
      <c r="K2401" s="14">
        <v>100</v>
      </c>
      <c r="L2401" s="22">
        <v>91.791237113402062</v>
      </c>
      <c r="M2401" s="1">
        <f t="shared" si="74"/>
        <v>91.791237113402062</v>
      </c>
      <c r="N2401" s="1" t="str">
        <f t="shared" si="75"/>
        <v>EQUAL</v>
      </c>
    </row>
    <row r="2402" spans="1:14" ht="15">
      <c r="A2402" s="11" t="s">
        <v>258</v>
      </c>
      <c r="B2402" s="11"/>
      <c r="C2402" s="11" t="s">
        <v>259</v>
      </c>
      <c r="D2402" s="11" t="str">
        <f>VLOOKUP(E2402,[1]region!$A:$B,2,FALSE)</f>
        <v>ES</v>
      </c>
      <c r="E2402" s="11" t="str">
        <f>IFERROR(VLOOKUP(C2402,Sheet1!C:D,2,FALSE),C2402)</f>
        <v>Spain</v>
      </c>
      <c r="F2402" s="12">
        <v>2006</v>
      </c>
      <c r="G2402" s="5">
        <v>70.103092783505147</v>
      </c>
      <c r="H2402" s="6">
        <v>96</v>
      </c>
      <c r="I2402" s="19">
        <v>100</v>
      </c>
      <c r="J2402" s="13">
        <v>100</v>
      </c>
      <c r="K2402" s="14">
        <v>100</v>
      </c>
      <c r="L2402" s="22">
        <v>91.525773195876283</v>
      </c>
      <c r="M2402" s="1">
        <f t="shared" si="74"/>
        <v>91.525773195876283</v>
      </c>
      <c r="N2402" s="1" t="str">
        <f t="shared" si="75"/>
        <v>EQUAL</v>
      </c>
    </row>
    <row r="2403" spans="1:14" ht="15">
      <c r="A2403" s="11" t="s">
        <v>258</v>
      </c>
      <c r="B2403" s="11"/>
      <c r="C2403" s="11" t="s">
        <v>259</v>
      </c>
      <c r="D2403" s="11" t="str">
        <f>VLOOKUP(E2403,[1]region!$A:$B,2,FALSE)</f>
        <v>ES</v>
      </c>
      <c r="E2403" s="11" t="str">
        <f>IFERROR(VLOOKUP(C2403,Sheet1!C:D,2,FALSE),C2403)</f>
        <v>Spain</v>
      </c>
      <c r="F2403" s="12">
        <v>2007</v>
      </c>
      <c r="G2403" s="5">
        <v>69.072164948453604</v>
      </c>
      <c r="H2403" s="6">
        <v>96</v>
      </c>
      <c r="I2403" s="19">
        <v>100</v>
      </c>
      <c r="J2403" s="13">
        <v>100</v>
      </c>
      <c r="K2403" s="14">
        <v>100</v>
      </c>
      <c r="L2403" s="22">
        <v>91.268041237113408</v>
      </c>
      <c r="M2403" s="1">
        <f t="shared" si="74"/>
        <v>91.268041237113408</v>
      </c>
      <c r="N2403" s="1" t="str">
        <f t="shared" si="75"/>
        <v>EQUAL</v>
      </c>
    </row>
    <row r="2404" spans="1:14" ht="15">
      <c r="A2404" s="11" t="s">
        <v>258</v>
      </c>
      <c r="B2404" s="11"/>
      <c r="C2404" s="11" t="s">
        <v>259</v>
      </c>
      <c r="D2404" s="11" t="str">
        <f>VLOOKUP(E2404,[1]region!$A:$B,2,FALSE)</f>
        <v>ES</v>
      </c>
      <c r="E2404" s="11" t="str">
        <f>IFERROR(VLOOKUP(C2404,Sheet1!C:D,2,FALSE),C2404)</f>
        <v>Spain</v>
      </c>
      <c r="F2404" s="12">
        <v>2008</v>
      </c>
      <c r="G2404" s="5">
        <v>67.010309278350505</v>
      </c>
      <c r="H2404" s="6">
        <v>97</v>
      </c>
      <c r="I2404" s="19">
        <v>100</v>
      </c>
      <c r="J2404" s="13">
        <v>100</v>
      </c>
      <c r="K2404" s="14">
        <v>100</v>
      </c>
      <c r="L2404" s="22">
        <v>91.00257731958763</v>
      </c>
      <c r="M2404" s="1">
        <f t="shared" si="74"/>
        <v>91.00257731958763</v>
      </c>
      <c r="N2404" s="1" t="str">
        <f t="shared" si="75"/>
        <v>EQUAL</v>
      </c>
    </row>
    <row r="2405" spans="1:14" ht="15">
      <c r="A2405" s="11" t="s">
        <v>258</v>
      </c>
      <c r="B2405" s="11"/>
      <c r="C2405" s="11" t="s">
        <v>259</v>
      </c>
      <c r="D2405" s="11" t="str">
        <f>VLOOKUP(E2405,[1]region!$A:$B,2,FALSE)</f>
        <v>ES</v>
      </c>
      <c r="E2405" s="11" t="str">
        <f>IFERROR(VLOOKUP(C2405,Sheet1!C:D,2,FALSE),C2405)</f>
        <v>Spain</v>
      </c>
      <c r="F2405" s="12">
        <v>2009</v>
      </c>
      <c r="G2405" s="5">
        <v>62.886597938144327</v>
      </c>
      <c r="H2405" s="6">
        <v>97</v>
      </c>
      <c r="I2405" s="19">
        <v>100</v>
      </c>
      <c r="J2405" s="13">
        <v>100</v>
      </c>
      <c r="K2405" s="14">
        <v>100</v>
      </c>
      <c r="L2405" s="22">
        <v>89.971649484536073</v>
      </c>
      <c r="M2405" s="1">
        <f t="shared" si="74"/>
        <v>89.971649484536073</v>
      </c>
      <c r="N2405" s="1" t="str">
        <f t="shared" si="75"/>
        <v>EQUAL</v>
      </c>
    </row>
    <row r="2406" spans="1:14" ht="15">
      <c r="A2406" s="11" t="s">
        <v>258</v>
      </c>
      <c r="B2406" s="11"/>
      <c r="C2406" s="11" t="s">
        <v>259</v>
      </c>
      <c r="D2406" s="11" t="str">
        <f>VLOOKUP(E2406,[1]region!$A:$B,2,FALSE)</f>
        <v>ES</v>
      </c>
      <c r="E2406" s="11" t="str">
        <f>IFERROR(VLOOKUP(C2406,Sheet1!C:D,2,FALSE),C2406)</f>
        <v>Spain</v>
      </c>
      <c r="F2406" s="12">
        <v>2010</v>
      </c>
      <c r="G2406" s="5">
        <v>62.886597938144327</v>
      </c>
      <c r="H2406" s="6">
        <v>97</v>
      </c>
      <c r="I2406" s="19">
        <v>100</v>
      </c>
      <c r="J2406" s="13">
        <v>100</v>
      </c>
      <c r="K2406" s="14">
        <v>100</v>
      </c>
      <c r="L2406" s="22">
        <v>89.971649484536073</v>
      </c>
      <c r="M2406" s="1">
        <f t="shared" si="74"/>
        <v>89.971649484536073</v>
      </c>
      <c r="N2406" s="1" t="str">
        <f t="shared" si="75"/>
        <v>EQUAL</v>
      </c>
    </row>
    <row r="2407" spans="1:14" ht="15">
      <c r="A2407" s="11" t="s">
        <v>258</v>
      </c>
      <c r="B2407" s="11"/>
      <c r="C2407" s="11" t="s">
        <v>259</v>
      </c>
      <c r="D2407" s="11" t="str">
        <f>VLOOKUP(E2407,[1]region!$A:$B,2,FALSE)</f>
        <v>ES</v>
      </c>
      <c r="E2407" s="11" t="str">
        <f>IFERROR(VLOOKUP(C2407,Sheet1!C:D,2,FALSE),C2407)</f>
        <v>Spain</v>
      </c>
      <c r="F2407" s="12">
        <v>2011</v>
      </c>
      <c r="G2407" s="5">
        <v>64.222680412371119</v>
      </c>
      <c r="H2407" s="6">
        <v>97</v>
      </c>
      <c r="I2407" s="19">
        <v>100</v>
      </c>
      <c r="J2407" s="13">
        <v>100</v>
      </c>
      <c r="K2407" s="14">
        <v>100</v>
      </c>
      <c r="L2407" s="22">
        <v>90.30567010309278</v>
      </c>
      <c r="M2407" s="1">
        <f t="shared" si="74"/>
        <v>90.30567010309278</v>
      </c>
      <c r="N2407" s="1" t="str">
        <f t="shared" si="75"/>
        <v>EQUAL</v>
      </c>
    </row>
    <row r="2408" spans="1:14" ht="15">
      <c r="A2408" s="11" t="s">
        <v>258</v>
      </c>
      <c r="B2408" s="11"/>
      <c r="C2408" s="11" t="s">
        <v>259</v>
      </c>
      <c r="D2408" s="11" t="str">
        <f>VLOOKUP(E2408,[1]region!$A:$B,2,FALSE)</f>
        <v>ES</v>
      </c>
      <c r="E2408" s="11" t="str">
        <f>IFERROR(VLOOKUP(C2408,Sheet1!C:D,2,FALSE),C2408)</f>
        <v>Spain</v>
      </c>
      <c r="F2408" s="12">
        <v>2012</v>
      </c>
      <c r="G2408" s="5">
        <v>67.010309278350505</v>
      </c>
      <c r="H2408" s="6">
        <v>96</v>
      </c>
      <c r="I2408" s="19">
        <v>100</v>
      </c>
      <c r="J2408" s="13">
        <v>100</v>
      </c>
      <c r="K2408" s="14">
        <v>100</v>
      </c>
      <c r="L2408" s="22">
        <v>90.75257731958763</v>
      </c>
      <c r="M2408" s="1">
        <f t="shared" si="74"/>
        <v>90.75257731958763</v>
      </c>
      <c r="N2408" s="1" t="str">
        <f t="shared" si="75"/>
        <v>EQUAL</v>
      </c>
    </row>
    <row r="2409" spans="1:14" ht="15">
      <c r="A2409" s="11" t="s">
        <v>258</v>
      </c>
      <c r="B2409" s="11"/>
      <c r="C2409" s="11" t="s">
        <v>259</v>
      </c>
      <c r="D2409" s="11" t="str">
        <f>VLOOKUP(E2409,[1]region!$A:$B,2,FALSE)</f>
        <v>ES</v>
      </c>
      <c r="E2409" s="11" t="str">
        <f>IFERROR(VLOOKUP(C2409,Sheet1!C:D,2,FALSE),C2409)</f>
        <v>Spain</v>
      </c>
      <c r="F2409" s="12">
        <v>2013</v>
      </c>
      <c r="G2409" s="5">
        <v>60.824742268041234</v>
      </c>
      <c r="H2409" s="6">
        <v>96</v>
      </c>
      <c r="I2409" s="19">
        <v>100</v>
      </c>
      <c r="J2409" s="13">
        <v>100</v>
      </c>
      <c r="K2409" s="14">
        <v>100</v>
      </c>
      <c r="L2409" s="22">
        <v>89.206185567010309</v>
      </c>
      <c r="M2409" s="1">
        <f t="shared" si="74"/>
        <v>89.206185567010309</v>
      </c>
      <c r="N2409" s="1" t="str">
        <f t="shared" si="75"/>
        <v>EQUAL</v>
      </c>
    </row>
    <row r="2410" spans="1:14" ht="15">
      <c r="A2410" s="11" t="s">
        <v>258</v>
      </c>
      <c r="B2410" s="11"/>
      <c r="C2410" s="11" t="s">
        <v>259</v>
      </c>
      <c r="D2410" s="11" t="str">
        <f>VLOOKUP(E2410,[1]region!$A:$B,2,FALSE)</f>
        <v>ES</v>
      </c>
      <c r="E2410" s="11" t="str">
        <f>IFERROR(VLOOKUP(C2410,Sheet1!C:D,2,FALSE),C2410)</f>
        <v>Spain</v>
      </c>
      <c r="F2410" s="12">
        <v>2014</v>
      </c>
      <c r="G2410" s="5">
        <v>61.855670103092784</v>
      </c>
      <c r="H2410" s="6">
        <v>96</v>
      </c>
      <c r="I2410" s="19">
        <v>100</v>
      </c>
      <c r="J2410" s="13">
        <v>100</v>
      </c>
      <c r="K2410" s="14">
        <v>100</v>
      </c>
      <c r="L2410" s="22">
        <v>89.463917525773198</v>
      </c>
      <c r="M2410" s="1">
        <f t="shared" si="74"/>
        <v>89.463917525773198</v>
      </c>
      <c r="N2410" s="1" t="str">
        <f t="shared" si="75"/>
        <v>EQUAL</v>
      </c>
    </row>
    <row r="2411" spans="1:14" ht="15">
      <c r="A2411" s="11" t="s">
        <v>258</v>
      </c>
      <c r="B2411" s="11"/>
      <c r="C2411" s="11" t="s">
        <v>259</v>
      </c>
      <c r="D2411" s="11" t="str">
        <f>VLOOKUP(E2411,[1]region!$A:$B,2,FALSE)</f>
        <v>ES</v>
      </c>
      <c r="E2411" s="11" t="str">
        <f>IFERROR(VLOOKUP(C2411,Sheet1!C:D,2,FALSE),C2411)</f>
        <v>Spain</v>
      </c>
      <c r="F2411" s="12">
        <v>2015</v>
      </c>
      <c r="G2411" s="5">
        <v>59.793814432989691</v>
      </c>
      <c r="H2411" s="6">
        <v>95</v>
      </c>
      <c r="I2411" s="19">
        <v>100</v>
      </c>
      <c r="J2411" s="13">
        <v>100</v>
      </c>
      <c r="K2411" s="14">
        <v>100</v>
      </c>
      <c r="L2411" s="22">
        <v>88.698453608247419</v>
      </c>
      <c r="M2411" s="1">
        <f t="shared" si="74"/>
        <v>88.698453608247419</v>
      </c>
      <c r="N2411" s="1" t="str">
        <f t="shared" si="75"/>
        <v>EQUAL</v>
      </c>
    </row>
    <row r="2412" spans="1:14" ht="15">
      <c r="A2412" s="11" t="s">
        <v>258</v>
      </c>
      <c r="B2412" s="11"/>
      <c r="C2412" s="11" t="s">
        <v>259</v>
      </c>
      <c r="D2412" s="11" t="str">
        <f>VLOOKUP(E2412,[1]region!$A:$B,2,FALSE)</f>
        <v>ES</v>
      </c>
      <c r="E2412" s="11" t="str">
        <f>IFERROR(VLOOKUP(C2412,Sheet1!C:D,2,FALSE),C2412)</f>
        <v>Spain</v>
      </c>
      <c r="F2412" s="12">
        <v>2016</v>
      </c>
      <c r="G2412" s="5">
        <v>59.793814432989691</v>
      </c>
      <c r="H2412" s="6">
        <v>94</v>
      </c>
      <c r="I2412" s="19">
        <v>100</v>
      </c>
      <c r="J2412" s="13">
        <v>100</v>
      </c>
      <c r="K2412" s="14">
        <v>100</v>
      </c>
      <c r="L2412" s="22">
        <v>88.448453608247419</v>
      </c>
      <c r="M2412" s="1">
        <f t="shared" si="74"/>
        <v>88.448453608247419</v>
      </c>
      <c r="N2412" s="1" t="str">
        <f t="shared" si="75"/>
        <v>EQUAL</v>
      </c>
    </row>
    <row r="2413" spans="1:14" ht="15">
      <c r="A2413" s="11" t="s">
        <v>258</v>
      </c>
      <c r="B2413" s="11"/>
      <c r="C2413" s="11" t="s">
        <v>259</v>
      </c>
      <c r="D2413" s="11" t="str">
        <f>VLOOKUP(E2413,[1]region!$A:$B,2,FALSE)</f>
        <v>ES</v>
      </c>
      <c r="E2413" s="11" t="str">
        <f>IFERROR(VLOOKUP(C2413,Sheet1!C:D,2,FALSE),C2413)</f>
        <v>Spain</v>
      </c>
      <c r="F2413" s="12">
        <v>2017</v>
      </c>
      <c r="G2413" s="5">
        <v>58.762886597938149</v>
      </c>
      <c r="H2413" s="15">
        <v>94</v>
      </c>
      <c r="I2413" s="19">
        <v>100</v>
      </c>
      <c r="J2413" s="13">
        <v>100</v>
      </c>
      <c r="K2413" s="14">
        <v>100</v>
      </c>
      <c r="L2413" s="22">
        <v>88.190721649484544</v>
      </c>
      <c r="M2413" s="1">
        <f t="shared" si="74"/>
        <v>88.190721649484544</v>
      </c>
      <c r="N2413" s="1" t="str">
        <f t="shared" si="75"/>
        <v>EQUAL</v>
      </c>
    </row>
    <row r="2414" spans="1:14" ht="15">
      <c r="A2414" s="11" t="s">
        <v>260</v>
      </c>
      <c r="B2414" s="11"/>
      <c r="C2414" s="11" t="s">
        <v>261</v>
      </c>
      <c r="D2414" s="11" t="str">
        <f>VLOOKUP(E2414,[1]region!$A:$B,2,FALSE)</f>
        <v>LK</v>
      </c>
      <c r="E2414" s="11" t="str">
        <f>IFERROR(VLOOKUP(C2414,Sheet1!C:D,2,FALSE),C2414)</f>
        <v>Sri Lanka</v>
      </c>
      <c r="F2414" s="12">
        <v>2000</v>
      </c>
      <c r="G2414" s="5">
        <v>38.144329896907216</v>
      </c>
      <c r="H2414" s="6">
        <v>59</v>
      </c>
      <c r="I2414" s="19">
        <v>75</v>
      </c>
      <c r="J2414" s="13">
        <v>72</v>
      </c>
      <c r="K2414" s="14">
        <v>50</v>
      </c>
      <c r="L2414" s="22">
        <v>58.836082474226799</v>
      </c>
      <c r="M2414" s="1">
        <f t="shared" si="74"/>
        <v>58.836082474226799</v>
      </c>
      <c r="N2414" s="1" t="str">
        <f t="shared" si="75"/>
        <v>EQUAL</v>
      </c>
    </row>
    <row r="2415" spans="1:14" ht="15">
      <c r="A2415" s="11" t="s">
        <v>260</v>
      </c>
      <c r="B2415" s="11"/>
      <c r="C2415" s="11" t="s">
        <v>261</v>
      </c>
      <c r="D2415" s="11" t="str">
        <f>VLOOKUP(E2415,[1]region!$A:$B,2,FALSE)</f>
        <v>LK</v>
      </c>
      <c r="E2415" s="11" t="str">
        <f>IFERROR(VLOOKUP(C2415,Sheet1!C:D,2,FALSE),C2415)</f>
        <v>Sri Lanka</v>
      </c>
      <c r="F2415" s="12">
        <v>2001</v>
      </c>
      <c r="G2415" s="5">
        <v>38.144329896907216</v>
      </c>
      <c r="H2415" s="6">
        <v>59</v>
      </c>
      <c r="I2415" s="19">
        <v>80</v>
      </c>
      <c r="J2415" s="13">
        <v>86</v>
      </c>
      <c r="K2415" s="14">
        <v>50</v>
      </c>
      <c r="L2415" s="22">
        <v>62.186082474226801</v>
      </c>
      <c r="M2415" s="1">
        <f t="shared" si="74"/>
        <v>62.186082474226801</v>
      </c>
      <c r="N2415" s="1" t="str">
        <f t="shared" si="75"/>
        <v>EQUAL</v>
      </c>
    </row>
    <row r="2416" spans="1:14" ht="15">
      <c r="A2416" s="11" t="s">
        <v>260</v>
      </c>
      <c r="B2416" s="11"/>
      <c r="C2416" s="11" t="s">
        <v>261</v>
      </c>
      <c r="D2416" s="11" t="str">
        <f>VLOOKUP(E2416,[1]region!$A:$B,2,FALSE)</f>
        <v>LK</v>
      </c>
      <c r="E2416" s="11" t="str">
        <f>IFERROR(VLOOKUP(C2416,Sheet1!C:D,2,FALSE),C2416)</f>
        <v>Sri Lanka</v>
      </c>
      <c r="F2416" s="12">
        <v>2002</v>
      </c>
      <c r="G2416" s="5">
        <v>38.144329896907216</v>
      </c>
      <c r="H2416" s="6">
        <v>59</v>
      </c>
      <c r="I2416" s="19">
        <v>80</v>
      </c>
      <c r="J2416" s="13">
        <v>86</v>
      </c>
      <c r="K2416" s="14">
        <v>50</v>
      </c>
      <c r="L2416" s="22">
        <v>62.186082474226801</v>
      </c>
      <c r="M2416" s="1">
        <f t="shared" si="74"/>
        <v>62.186082474226801</v>
      </c>
      <c r="N2416" s="1" t="str">
        <f t="shared" si="75"/>
        <v>EQUAL</v>
      </c>
    </row>
    <row r="2417" spans="1:14" ht="15">
      <c r="A2417" s="11" t="s">
        <v>260</v>
      </c>
      <c r="B2417" s="11"/>
      <c r="C2417" s="11" t="s">
        <v>261</v>
      </c>
      <c r="D2417" s="11" t="str">
        <f>VLOOKUP(E2417,[1]region!$A:$B,2,FALSE)</f>
        <v>LK</v>
      </c>
      <c r="E2417" s="11" t="str">
        <f>IFERROR(VLOOKUP(C2417,Sheet1!C:D,2,FALSE),C2417)</f>
        <v>Sri Lanka</v>
      </c>
      <c r="F2417" s="12">
        <v>2003</v>
      </c>
      <c r="G2417" s="5">
        <v>35.051546391752574</v>
      </c>
      <c r="H2417" s="6">
        <v>62</v>
      </c>
      <c r="I2417" s="19">
        <v>75</v>
      </c>
      <c r="J2417" s="13">
        <v>72</v>
      </c>
      <c r="K2417" s="14">
        <v>50</v>
      </c>
      <c r="L2417" s="22">
        <v>58.812886597938139</v>
      </c>
      <c r="M2417" s="1">
        <f t="shared" si="74"/>
        <v>58.812886597938139</v>
      </c>
      <c r="N2417" s="1" t="str">
        <f t="shared" si="75"/>
        <v>EQUAL</v>
      </c>
    </row>
    <row r="2418" spans="1:14" ht="15">
      <c r="A2418" s="11" t="s">
        <v>260</v>
      </c>
      <c r="B2418" s="11"/>
      <c r="C2418" s="11" t="s">
        <v>261</v>
      </c>
      <c r="D2418" s="11" t="str">
        <f>VLOOKUP(E2418,[1]region!$A:$B,2,FALSE)</f>
        <v>LK</v>
      </c>
      <c r="E2418" s="11" t="str">
        <f>IFERROR(VLOOKUP(C2418,Sheet1!C:D,2,FALSE),C2418)</f>
        <v>Sri Lanka</v>
      </c>
      <c r="F2418" s="12">
        <v>2004</v>
      </c>
      <c r="G2418" s="5">
        <v>36.082474226804123</v>
      </c>
      <c r="H2418" s="6">
        <v>61</v>
      </c>
      <c r="I2418" s="19">
        <v>75</v>
      </c>
      <c r="J2418" s="13">
        <v>72</v>
      </c>
      <c r="K2418" s="14">
        <v>50</v>
      </c>
      <c r="L2418" s="22">
        <v>58.820618556701028</v>
      </c>
      <c r="M2418" s="1">
        <f t="shared" si="74"/>
        <v>58.820618556701028</v>
      </c>
      <c r="N2418" s="1" t="str">
        <f t="shared" si="75"/>
        <v>EQUAL</v>
      </c>
    </row>
    <row r="2419" spans="1:14" ht="15">
      <c r="A2419" s="11" t="s">
        <v>260</v>
      </c>
      <c r="B2419" s="11"/>
      <c r="C2419" s="11" t="s">
        <v>261</v>
      </c>
      <c r="D2419" s="11" t="str">
        <f>VLOOKUP(E2419,[1]region!$A:$B,2,FALSE)</f>
        <v>LK</v>
      </c>
      <c r="E2419" s="11" t="str">
        <f>IFERROR(VLOOKUP(C2419,Sheet1!C:D,2,FALSE),C2419)</f>
        <v>Sri Lanka</v>
      </c>
      <c r="F2419" s="12">
        <v>2005</v>
      </c>
      <c r="G2419" s="5">
        <v>32.989690721649481</v>
      </c>
      <c r="H2419" s="6">
        <v>59</v>
      </c>
      <c r="I2419" s="19">
        <v>75</v>
      </c>
      <c r="J2419" s="13">
        <v>72</v>
      </c>
      <c r="K2419" s="14">
        <v>50</v>
      </c>
      <c r="L2419" s="22">
        <v>57.547422680412367</v>
      </c>
      <c r="M2419" s="1">
        <f t="shared" si="74"/>
        <v>57.547422680412367</v>
      </c>
      <c r="N2419" s="1" t="str">
        <f t="shared" si="75"/>
        <v>EQUAL</v>
      </c>
    </row>
    <row r="2420" spans="1:14" ht="15">
      <c r="A2420" s="11" t="s">
        <v>260</v>
      </c>
      <c r="B2420" s="11"/>
      <c r="C2420" s="11" t="s">
        <v>261</v>
      </c>
      <c r="D2420" s="11" t="str">
        <f>VLOOKUP(E2420,[1]region!$A:$B,2,FALSE)</f>
        <v>LK</v>
      </c>
      <c r="E2420" s="11" t="str">
        <f>IFERROR(VLOOKUP(C2420,Sheet1!C:D,2,FALSE),C2420)</f>
        <v>Sri Lanka</v>
      </c>
      <c r="F2420" s="12">
        <v>2006</v>
      </c>
      <c r="G2420" s="5">
        <v>31.958762886597935</v>
      </c>
      <c r="H2420" s="6">
        <v>54</v>
      </c>
      <c r="I2420" s="19">
        <v>80</v>
      </c>
      <c r="J2420" s="13">
        <v>72</v>
      </c>
      <c r="K2420" s="14">
        <v>50</v>
      </c>
      <c r="L2420" s="22">
        <v>57.289690721649478</v>
      </c>
      <c r="M2420" s="1">
        <f t="shared" si="74"/>
        <v>57.289690721649478</v>
      </c>
      <c r="N2420" s="1" t="str">
        <f t="shared" si="75"/>
        <v>EQUAL</v>
      </c>
    </row>
    <row r="2421" spans="1:14" ht="15">
      <c r="A2421" s="11" t="s">
        <v>260</v>
      </c>
      <c r="B2421" s="11"/>
      <c r="C2421" s="11" t="s">
        <v>261</v>
      </c>
      <c r="D2421" s="11" t="str">
        <f>VLOOKUP(E2421,[1]region!$A:$B,2,FALSE)</f>
        <v>LK</v>
      </c>
      <c r="E2421" s="11" t="str">
        <f>IFERROR(VLOOKUP(C2421,Sheet1!C:D,2,FALSE),C2421)</f>
        <v>Sri Lanka</v>
      </c>
      <c r="F2421" s="12">
        <v>2007</v>
      </c>
      <c r="G2421" s="5">
        <v>32.989690721649481</v>
      </c>
      <c r="H2421" s="6">
        <v>52</v>
      </c>
      <c r="I2421" s="19">
        <v>80</v>
      </c>
      <c r="J2421" s="13">
        <v>72</v>
      </c>
      <c r="K2421" s="14">
        <v>50</v>
      </c>
      <c r="L2421" s="22">
        <v>57.047422680412367</v>
      </c>
      <c r="M2421" s="1">
        <f t="shared" si="74"/>
        <v>57.047422680412367</v>
      </c>
      <c r="N2421" s="1" t="str">
        <f t="shared" si="75"/>
        <v>EQUAL</v>
      </c>
    </row>
    <row r="2422" spans="1:14" ht="15">
      <c r="A2422" s="11" t="s">
        <v>260</v>
      </c>
      <c r="B2422" s="11"/>
      <c r="C2422" s="11" t="s">
        <v>261</v>
      </c>
      <c r="D2422" s="11" t="str">
        <f>VLOOKUP(E2422,[1]region!$A:$B,2,FALSE)</f>
        <v>LK</v>
      </c>
      <c r="E2422" s="11" t="str">
        <f>IFERROR(VLOOKUP(C2422,Sheet1!C:D,2,FALSE),C2422)</f>
        <v>Sri Lanka</v>
      </c>
      <c r="F2422" s="12">
        <v>2008</v>
      </c>
      <c r="G2422" s="5">
        <v>32.989690721649481</v>
      </c>
      <c r="H2422" s="6">
        <v>52</v>
      </c>
      <c r="I2422" s="19">
        <v>80</v>
      </c>
      <c r="J2422" s="13">
        <v>72</v>
      </c>
      <c r="K2422" s="14">
        <v>50</v>
      </c>
      <c r="L2422" s="22">
        <v>57.047422680412367</v>
      </c>
      <c r="M2422" s="1">
        <f t="shared" si="74"/>
        <v>57.047422680412367</v>
      </c>
      <c r="N2422" s="1" t="str">
        <f t="shared" si="75"/>
        <v>EQUAL</v>
      </c>
    </row>
    <row r="2423" spans="1:14" ht="15">
      <c r="A2423" s="11" t="s">
        <v>260</v>
      </c>
      <c r="B2423" s="11"/>
      <c r="C2423" s="11" t="s">
        <v>261</v>
      </c>
      <c r="D2423" s="11" t="str">
        <f>VLOOKUP(E2423,[1]region!$A:$B,2,FALSE)</f>
        <v>LK</v>
      </c>
      <c r="E2423" s="11" t="str">
        <f>IFERROR(VLOOKUP(C2423,Sheet1!C:D,2,FALSE),C2423)</f>
        <v>Sri Lanka</v>
      </c>
      <c r="F2423" s="12">
        <v>2009</v>
      </c>
      <c r="G2423" s="5">
        <v>31.958762886597935</v>
      </c>
      <c r="H2423" s="6">
        <v>52</v>
      </c>
      <c r="I2423" s="19">
        <v>75</v>
      </c>
      <c r="J2423" s="13">
        <v>72</v>
      </c>
      <c r="K2423" s="14">
        <v>50</v>
      </c>
      <c r="L2423" s="22">
        <v>55.539690721649478</v>
      </c>
      <c r="M2423" s="1">
        <f t="shared" si="74"/>
        <v>55.539690721649478</v>
      </c>
      <c r="N2423" s="1" t="str">
        <f t="shared" si="75"/>
        <v>EQUAL</v>
      </c>
    </row>
    <row r="2424" spans="1:14" ht="15">
      <c r="A2424" s="11" t="s">
        <v>260</v>
      </c>
      <c r="B2424" s="11"/>
      <c r="C2424" s="11" t="s">
        <v>261</v>
      </c>
      <c r="D2424" s="11" t="str">
        <f>VLOOKUP(E2424,[1]region!$A:$B,2,FALSE)</f>
        <v>LK</v>
      </c>
      <c r="E2424" s="11" t="str">
        <f>IFERROR(VLOOKUP(C2424,Sheet1!C:D,2,FALSE),C2424)</f>
        <v>Sri Lanka</v>
      </c>
      <c r="F2424" s="12">
        <v>2010</v>
      </c>
      <c r="G2424" s="5">
        <v>32.989690721649481</v>
      </c>
      <c r="H2424" s="6">
        <v>45</v>
      </c>
      <c r="I2424" s="19">
        <v>65</v>
      </c>
      <c r="J2424" s="13">
        <v>58</v>
      </c>
      <c r="K2424" s="14">
        <v>100</v>
      </c>
      <c r="L2424" s="22">
        <v>54.447422680412373</v>
      </c>
      <c r="M2424" s="1">
        <f t="shared" si="74"/>
        <v>54.447422680412373</v>
      </c>
      <c r="N2424" s="1" t="str">
        <f t="shared" si="75"/>
        <v>EQUAL</v>
      </c>
    </row>
    <row r="2425" spans="1:14" ht="15">
      <c r="A2425" s="11" t="s">
        <v>260</v>
      </c>
      <c r="B2425" s="11"/>
      <c r="C2425" s="11" t="s">
        <v>261</v>
      </c>
      <c r="D2425" s="11" t="str">
        <f>VLOOKUP(E2425,[1]region!$A:$B,2,FALSE)</f>
        <v>LK</v>
      </c>
      <c r="E2425" s="11" t="str">
        <f>IFERROR(VLOOKUP(C2425,Sheet1!C:D,2,FALSE),C2425)</f>
        <v>Sri Lanka</v>
      </c>
      <c r="F2425" s="12">
        <v>2011</v>
      </c>
      <c r="G2425" s="5">
        <v>33.970886597938147</v>
      </c>
      <c r="H2425" s="6">
        <v>45</v>
      </c>
      <c r="I2425" s="19">
        <v>65</v>
      </c>
      <c r="J2425" s="13">
        <v>58</v>
      </c>
      <c r="K2425" s="14">
        <v>100</v>
      </c>
      <c r="L2425" s="22">
        <v>54.69272164948454</v>
      </c>
      <c r="M2425" s="1">
        <f t="shared" si="74"/>
        <v>54.69272164948454</v>
      </c>
      <c r="N2425" s="1" t="str">
        <f t="shared" si="75"/>
        <v>EQUAL</v>
      </c>
    </row>
    <row r="2426" spans="1:14" ht="15">
      <c r="A2426" s="11" t="s">
        <v>260</v>
      </c>
      <c r="B2426" s="11"/>
      <c r="C2426" s="11" t="s">
        <v>261</v>
      </c>
      <c r="D2426" s="11" t="str">
        <f>VLOOKUP(E2426,[1]region!$A:$B,2,FALSE)</f>
        <v>LK</v>
      </c>
      <c r="E2426" s="11" t="str">
        <f>IFERROR(VLOOKUP(C2426,Sheet1!C:D,2,FALSE),C2426)</f>
        <v>Sri Lanka</v>
      </c>
      <c r="F2426" s="12">
        <v>2012</v>
      </c>
      <c r="G2426" s="5">
        <v>41.237113402061851</v>
      </c>
      <c r="H2426" s="6">
        <v>43</v>
      </c>
      <c r="I2426" s="19">
        <v>65</v>
      </c>
      <c r="J2426" s="13">
        <v>58</v>
      </c>
      <c r="K2426" s="14">
        <v>100</v>
      </c>
      <c r="L2426" s="22">
        <v>56.009278350515459</v>
      </c>
      <c r="M2426" s="1">
        <f t="shared" si="74"/>
        <v>56.009278350515459</v>
      </c>
      <c r="N2426" s="1" t="str">
        <f t="shared" si="75"/>
        <v>EQUAL</v>
      </c>
    </row>
    <row r="2427" spans="1:14" ht="15">
      <c r="A2427" s="11" t="s">
        <v>260</v>
      </c>
      <c r="B2427" s="11"/>
      <c r="C2427" s="11" t="s">
        <v>261</v>
      </c>
      <c r="D2427" s="11" t="str">
        <f>VLOOKUP(E2427,[1]region!$A:$B,2,FALSE)</f>
        <v>LK</v>
      </c>
      <c r="E2427" s="11" t="str">
        <f>IFERROR(VLOOKUP(C2427,Sheet1!C:D,2,FALSE),C2427)</f>
        <v>Sri Lanka</v>
      </c>
      <c r="F2427" s="12">
        <v>2013</v>
      </c>
      <c r="G2427" s="5">
        <v>38.144329896907216</v>
      </c>
      <c r="H2427" s="6">
        <v>42</v>
      </c>
      <c r="I2427" s="19">
        <v>65</v>
      </c>
      <c r="J2427" s="13">
        <v>58</v>
      </c>
      <c r="K2427" s="14">
        <v>100</v>
      </c>
      <c r="L2427" s="22">
        <v>54.986082474226805</v>
      </c>
      <c r="M2427" s="1">
        <f t="shared" si="74"/>
        <v>54.986082474226805</v>
      </c>
      <c r="N2427" s="1" t="str">
        <f t="shared" si="75"/>
        <v>EQUAL</v>
      </c>
    </row>
    <row r="2428" spans="1:14" ht="15">
      <c r="A2428" s="11" t="s">
        <v>260</v>
      </c>
      <c r="B2428" s="11"/>
      <c r="C2428" s="11" t="s">
        <v>261</v>
      </c>
      <c r="D2428" s="11" t="str">
        <f>VLOOKUP(E2428,[1]region!$A:$B,2,FALSE)</f>
        <v>LK</v>
      </c>
      <c r="E2428" s="11" t="str">
        <f>IFERROR(VLOOKUP(C2428,Sheet1!C:D,2,FALSE),C2428)</f>
        <v>Sri Lanka</v>
      </c>
      <c r="F2428" s="12">
        <v>2014</v>
      </c>
      <c r="G2428" s="5">
        <v>39.175257731958766</v>
      </c>
      <c r="H2428" s="6">
        <v>41</v>
      </c>
      <c r="I2428" s="19">
        <v>65</v>
      </c>
      <c r="J2428" s="13">
        <v>58</v>
      </c>
      <c r="K2428" s="14">
        <v>100</v>
      </c>
      <c r="L2428" s="22">
        <v>54.993814432989694</v>
      </c>
      <c r="M2428" s="1">
        <f t="shared" si="74"/>
        <v>54.993814432989694</v>
      </c>
      <c r="N2428" s="1" t="str">
        <f t="shared" si="75"/>
        <v>EQUAL</v>
      </c>
    </row>
    <row r="2429" spans="1:14" ht="15">
      <c r="A2429" s="11" t="s">
        <v>260</v>
      </c>
      <c r="B2429" s="11"/>
      <c r="C2429" s="11" t="s">
        <v>261</v>
      </c>
      <c r="D2429" s="11" t="str">
        <f>VLOOKUP(E2429,[1]region!$A:$B,2,FALSE)</f>
        <v>LK</v>
      </c>
      <c r="E2429" s="11" t="str">
        <f>IFERROR(VLOOKUP(C2429,Sheet1!C:D,2,FALSE),C2429)</f>
        <v>Sri Lanka</v>
      </c>
      <c r="F2429" s="12">
        <v>2015</v>
      </c>
      <c r="G2429" s="5">
        <v>38.144329896907216</v>
      </c>
      <c r="H2429" s="6">
        <v>55</v>
      </c>
      <c r="I2429" s="19">
        <v>80</v>
      </c>
      <c r="J2429" s="13">
        <v>86</v>
      </c>
      <c r="K2429" s="14">
        <v>100</v>
      </c>
      <c r="L2429" s="22">
        <v>66.186082474226794</v>
      </c>
      <c r="M2429" s="1">
        <f t="shared" si="74"/>
        <v>66.186082474226794</v>
      </c>
      <c r="N2429" s="1" t="str">
        <f t="shared" si="75"/>
        <v>EQUAL</v>
      </c>
    </row>
    <row r="2430" spans="1:14" ht="15">
      <c r="A2430" s="11" t="s">
        <v>260</v>
      </c>
      <c r="B2430" s="11"/>
      <c r="C2430" s="11" t="s">
        <v>261</v>
      </c>
      <c r="D2430" s="11" t="str">
        <f>VLOOKUP(E2430,[1]region!$A:$B,2,FALSE)</f>
        <v>LK</v>
      </c>
      <c r="E2430" s="11" t="str">
        <f>IFERROR(VLOOKUP(C2430,Sheet1!C:D,2,FALSE),C2430)</f>
        <v>Sri Lanka</v>
      </c>
      <c r="F2430" s="12">
        <v>2016</v>
      </c>
      <c r="G2430" s="5">
        <v>37.113402061855673</v>
      </c>
      <c r="H2430" s="6">
        <v>56</v>
      </c>
      <c r="I2430" s="19">
        <v>80</v>
      </c>
      <c r="J2430" s="13">
        <v>86</v>
      </c>
      <c r="K2430" s="14">
        <v>100</v>
      </c>
      <c r="L2430" s="22">
        <v>66.178350515463919</v>
      </c>
      <c r="M2430" s="1">
        <f t="shared" si="74"/>
        <v>66.178350515463919</v>
      </c>
      <c r="N2430" s="1" t="str">
        <f t="shared" si="75"/>
        <v>EQUAL</v>
      </c>
    </row>
    <row r="2431" spans="1:14" ht="15">
      <c r="A2431" s="11" t="s">
        <v>260</v>
      </c>
      <c r="B2431" s="11"/>
      <c r="C2431" s="11" t="s">
        <v>261</v>
      </c>
      <c r="D2431" s="11" t="str">
        <f>VLOOKUP(E2431,[1]region!$A:$B,2,FALSE)</f>
        <v>LK</v>
      </c>
      <c r="E2431" s="11" t="str">
        <f>IFERROR(VLOOKUP(C2431,Sheet1!C:D,2,FALSE),C2431)</f>
        <v>Sri Lanka</v>
      </c>
      <c r="F2431" s="12">
        <v>2017</v>
      </c>
      <c r="G2431" s="5">
        <v>39.175257731958766</v>
      </c>
      <c r="H2431" s="15">
        <v>55</v>
      </c>
      <c r="I2431" s="19">
        <v>80</v>
      </c>
      <c r="J2431" s="13">
        <v>86</v>
      </c>
      <c r="K2431" s="14">
        <v>100</v>
      </c>
      <c r="L2431" s="22">
        <v>66.443814432989683</v>
      </c>
      <c r="M2431" s="1">
        <f t="shared" si="74"/>
        <v>66.443814432989683</v>
      </c>
      <c r="N2431" s="1" t="str">
        <f t="shared" si="75"/>
        <v>EQUAL</v>
      </c>
    </row>
    <row r="2432" spans="1:14" ht="15">
      <c r="A2432" s="11" t="s">
        <v>262</v>
      </c>
      <c r="B2432" s="11"/>
      <c r="C2432" s="11" t="s">
        <v>263</v>
      </c>
      <c r="D2432" s="11" t="str">
        <f>VLOOKUP(E2432,[1]region!$A:$B,2,FALSE)</f>
        <v>SD</v>
      </c>
      <c r="E2432" s="11" t="str">
        <f>IFERROR(VLOOKUP(C2432,Sheet1!C:D,2,FALSE),C2432)</f>
        <v>Sudan</v>
      </c>
      <c r="F2432" s="12">
        <v>2000</v>
      </c>
      <c r="G2432" s="5">
        <v>23.711340206185564</v>
      </c>
      <c r="H2432" s="6">
        <v>3</v>
      </c>
      <c r="I2432" s="19">
        <v>15</v>
      </c>
      <c r="J2432" s="13">
        <v>16</v>
      </c>
      <c r="K2432" s="14">
        <v>40</v>
      </c>
      <c r="L2432" s="22">
        <v>16.827835051546394</v>
      </c>
      <c r="M2432" s="1">
        <f t="shared" si="74"/>
        <v>16.827835051546394</v>
      </c>
      <c r="N2432" s="1" t="str">
        <f t="shared" si="75"/>
        <v>EQUAL</v>
      </c>
    </row>
    <row r="2433" spans="1:14" ht="15">
      <c r="A2433" s="11" t="s">
        <v>262</v>
      </c>
      <c r="B2433" s="11"/>
      <c r="C2433" s="11" t="s">
        <v>263</v>
      </c>
      <c r="D2433" s="11" t="str">
        <f>VLOOKUP(E2433,[1]region!$A:$B,2,FALSE)</f>
        <v>SD</v>
      </c>
      <c r="E2433" s="11" t="str">
        <f>IFERROR(VLOOKUP(C2433,Sheet1!C:D,2,FALSE),C2433)</f>
        <v>Sudan</v>
      </c>
      <c r="F2433" s="12">
        <v>2001</v>
      </c>
      <c r="G2433" s="5">
        <v>23.711340206185564</v>
      </c>
      <c r="H2433" s="6">
        <v>3</v>
      </c>
      <c r="I2433" s="19">
        <v>15</v>
      </c>
      <c r="J2433" s="13">
        <v>16</v>
      </c>
      <c r="K2433" s="14">
        <v>40</v>
      </c>
      <c r="L2433" s="22">
        <v>16.827835051546394</v>
      </c>
      <c r="M2433" s="1">
        <f t="shared" si="74"/>
        <v>16.827835051546394</v>
      </c>
      <c r="N2433" s="1" t="str">
        <f t="shared" si="75"/>
        <v>EQUAL</v>
      </c>
    </row>
    <row r="2434" spans="1:14" ht="15">
      <c r="A2434" s="11" t="s">
        <v>262</v>
      </c>
      <c r="B2434" s="11"/>
      <c r="C2434" s="11" t="s">
        <v>263</v>
      </c>
      <c r="D2434" s="11" t="str">
        <f>VLOOKUP(E2434,[1]region!$A:$B,2,FALSE)</f>
        <v>SD</v>
      </c>
      <c r="E2434" s="11" t="str">
        <f>IFERROR(VLOOKUP(C2434,Sheet1!C:D,2,FALSE),C2434)</f>
        <v>Sudan</v>
      </c>
      <c r="F2434" s="12">
        <v>2002</v>
      </c>
      <c r="G2434" s="5">
        <v>23.711340206185564</v>
      </c>
      <c r="H2434" s="6">
        <v>3</v>
      </c>
      <c r="I2434" s="19">
        <v>20</v>
      </c>
      <c r="J2434" s="13">
        <v>16</v>
      </c>
      <c r="K2434" s="14">
        <v>40</v>
      </c>
      <c r="L2434" s="22">
        <v>18.077835051546394</v>
      </c>
      <c r="M2434" s="1">
        <f t="shared" si="74"/>
        <v>18.077835051546394</v>
      </c>
      <c r="N2434" s="1" t="str">
        <f t="shared" si="75"/>
        <v>EQUAL</v>
      </c>
    </row>
    <row r="2435" spans="1:14" ht="15">
      <c r="A2435" s="11" t="s">
        <v>262</v>
      </c>
      <c r="B2435" s="11"/>
      <c r="C2435" s="11" t="s">
        <v>263</v>
      </c>
      <c r="D2435" s="11" t="str">
        <f>VLOOKUP(E2435,[1]region!$A:$B,2,FALSE)</f>
        <v>SD</v>
      </c>
      <c r="E2435" s="11" t="str">
        <f>IFERROR(VLOOKUP(C2435,Sheet1!C:D,2,FALSE),C2435)</f>
        <v>Sudan</v>
      </c>
      <c r="F2435" s="12">
        <v>2003</v>
      </c>
      <c r="G2435" s="5">
        <v>23.711340206185564</v>
      </c>
      <c r="H2435" s="6">
        <v>8</v>
      </c>
      <c r="I2435" s="19">
        <v>20</v>
      </c>
      <c r="J2435" s="13">
        <v>16</v>
      </c>
      <c r="K2435" s="14">
        <v>50</v>
      </c>
      <c r="L2435" s="22">
        <v>20.327835051546394</v>
      </c>
      <c r="M2435" s="1">
        <f t="shared" ref="M2435:M2498" si="76">G2435*0.25+H2435*0.25+I2435*0.25+J2435*0.15+K2435*0.1</f>
        <v>20.327835051546394</v>
      </c>
      <c r="N2435" s="1" t="str">
        <f t="shared" ref="N2435:N2498" si="77">IF(ABS(M2435-L2435)&lt;0.5,"EQUAL", "NOT EQUAL")</f>
        <v>EQUAL</v>
      </c>
    </row>
    <row r="2436" spans="1:14" ht="15">
      <c r="A2436" s="11" t="s">
        <v>262</v>
      </c>
      <c r="B2436" s="11"/>
      <c r="C2436" s="11" t="s">
        <v>263</v>
      </c>
      <c r="D2436" s="11" t="str">
        <f>VLOOKUP(E2436,[1]region!$A:$B,2,FALSE)</f>
        <v>SD</v>
      </c>
      <c r="E2436" s="11" t="str">
        <f>IFERROR(VLOOKUP(C2436,Sheet1!C:D,2,FALSE),C2436)</f>
        <v>Sudan</v>
      </c>
      <c r="F2436" s="12">
        <v>2004</v>
      </c>
      <c r="G2436" s="5">
        <v>22.680412371134022</v>
      </c>
      <c r="H2436" s="6">
        <v>6</v>
      </c>
      <c r="I2436" s="19">
        <v>20</v>
      </c>
      <c r="J2436" s="13">
        <v>16</v>
      </c>
      <c r="K2436" s="14">
        <v>50</v>
      </c>
      <c r="L2436" s="22">
        <v>19.570103092783505</v>
      </c>
      <c r="M2436" s="1">
        <f t="shared" si="76"/>
        <v>19.570103092783505</v>
      </c>
      <c r="N2436" s="1" t="str">
        <f t="shared" si="77"/>
        <v>EQUAL</v>
      </c>
    </row>
    <row r="2437" spans="1:14" ht="15">
      <c r="A2437" s="11" t="s">
        <v>262</v>
      </c>
      <c r="B2437" s="11"/>
      <c r="C2437" s="11" t="s">
        <v>263</v>
      </c>
      <c r="D2437" s="11" t="str">
        <f>VLOOKUP(E2437,[1]region!$A:$B,2,FALSE)</f>
        <v>SD</v>
      </c>
      <c r="E2437" s="11" t="str">
        <f>IFERROR(VLOOKUP(C2437,Sheet1!C:D,2,FALSE),C2437)</f>
        <v>Sudan</v>
      </c>
      <c r="F2437" s="12">
        <v>2005</v>
      </c>
      <c r="G2437" s="5">
        <v>21.649484536082475</v>
      </c>
      <c r="H2437" s="6">
        <v>7</v>
      </c>
      <c r="I2437" s="19">
        <v>30</v>
      </c>
      <c r="J2437" s="13">
        <v>30</v>
      </c>
      <c r="K2437" s="14">
        <v>50</v>
      </c>
      <c r="L2437" s="22">
        <v>24.162371134020617</v>
      </c>
      <c r="M2437" s="1">
        <f t="shared" si="76"/>
        <v>24.162371134020617</v>
      </c>
      <c r="N2437" s="1" t="str">
        <f t="shared" si="77"/>
        <v>EQUAL</v>
      </c>
    </row>
    <row r="2438" spans="1:14" ht="15">
      <c r="A2438" s="11" t="s">
        <v>262</v>
      </c>
      <c r="B2438" s="11"/>
      <c r="C2438" s="11" t="s">
        <v>263</v>
      </c>
      <c r="D2438" s="11" t="str">
        <f>VLOOKUP(E2438,[1]region!$A:$B,2,FALSE)</f>
        <v>SD</v>
      </c>
      <c r="E2438" s="11" t="str">
        <f>IFERROR(VLOOKUP(C2438,Sheet1!C:D,2,FALSE),C2438)</f>
        <v>Sudan</v>
      </c>
      <c r="F2438" s="12">
        <v>2006</v>
      </c>
      <c r="G2438" s="5">
        <v>20.618556701030926</v>
      </c>
      <c r="H2438" s="6">
        <v>10</v>
      </c>
      <c r="I2438" s="19">
        <v>30</v>
      </c>
      <c r="J2438" s="13">
        <v>30</v>
      </c>
      <c r="K2438" s="14">
        <v>50</v>
      </c>
      <c r="L2438" s="22">
        <v>24.654639175257731</v>
      </c>
      <c r="M2438" s="1">
        <f t="shared" si="76"/>
        <v>24.654639175257731</v>
      </c>
      <c r="N2438" s="1" t="str">
        <f t="shared" si="77"/>
        <v>EQUAL</v>
      </c>
    </row>
    <row r="2439" spans="1:14" ht="15">
      <c r="A2439" s="11" t="s">
        <v>262</v>
      </c>
      <c r="B2439" s="11"/>
      <c r="C2439" s="11" t="s">
        <v>263</v>
      </c>
      <c r="D2439" s="11" t="str">
        <f>VLOOKUP(E2439,[1]region!$A:$B,2,FALSE)</f>
        <v>SD</v>
      </c>
      <c r="E2439" s="11" t="str">
        <f>IFERROR(VLOOKUP(C2439,Sheet1!C:D,2,FALSE),C2439)</f>
        <v>Sudan</v>
      </c>
      <c r="F2439" s="12">
        <v>2007</v>
      </c>
      <c r="G2439" s="5">
        <v>18.556701030927837</v>
      </c>
      <c r="H2439" s="6">
        <v>10</v>
      </c>
      <c r="I2439" s="19">
        <v>30</v>
      </c>
      <c r="J2439" s="13">
        <v>30</v>
      </c>
      <c r="K2439" s="14">
        <v>50</v>
      </c>
      <c r="L2439" s="22">
        <v>24.13917525773196</v>
      </c>
      <c r="M2439" s="1">
        <f t="shared" si="76"/>
        <v>24.13917525773196</v>
      </c>
      <c r="N2439" s="1" t="str">
        <f t="shared" si="77"/>
        <v>EQUAL</v>
      </c>
    </row>
    <row r="2440" spans="1:14" ht="15">
      <c r="A2440" s="11" t="s">
        <v>262</v>
      </c>
      <c r="B2440" s="11"/>
      <c r="C2440" s="11" t="s">
        <v>263</v>
      </c>
      <c r="D2440" s="11" t="str">
        <f>VLOOKUP(E2440,[1]region!$A:$B,2,FALSE)</f>
        <v>SD</v>
      </c>
      <c r="E2440" s="11" t="str">
        <f>IFERROR(VLOOKUP(C2440,Sheet1!C:D,2,FALSE),C2440)</f>
        <v>Sudan</v>
      </c>
      <c r="F2440" s="12">
        <v>2008</v>
      </c>
      <c r="G2440" s="5">
        <v>16.494845360824741</v>
      </c>
      <c r="H2440" s="6">
        <v>10</v>
      </c>
      <c r="I2440" s="19">
        <v>30</v>
      </c>
      <c r="J2440" s="13">
        <v>30</v>
      </c>
      <c r="K2440" s="14">
        <v>50</v>
      </c>
      <c r="L2440" s="22">
        <v>23.623711340206185</v>
      </c>
      <c r="M2440" s="1">
        <f t="shared" si="76"/>
        <v>23.623711340206185</v>
      </c>
      <c r="N2440" s="1" t="str">
        <f t="shared" si="77"/>
        <v>EQUAL</v>
      </c>
    </row>
    <row r="2441" spans="1:14" ht="15">
      <c r="A2441" s="11" t="s">
        <v>262</v>
      </c>
      <c r="B2441" s="11"/>
      <c r="C2441" s="11" t="s">
        <v>263</v>
      </c>
      <c r="D2441" s="11" t="str">
        <f>VLOOKUP(E2441,[1]region!$A:$B,2,FALSE)</f>
        <v>SD</v>
      </c>
      <c r="E2441" s="11" t="str">
        <f>IFERROR(VLOOKUP(C2441,Sheet1!C:D,2,FALSE),C2441)</f>
        <v>Sudan</v>
      </c>
      <c r="F2441" s="12">
        <v>2009</v>
      </c>
      <c r="G2441" s="5">
        <v>15.463917525773196</v>
      </c>
      <c r="H2441" s="6">
        <v>9</v>
      </c>
      <c r="I2441" s="19">
        <v>30</v>
      </c>
      <c r="J2441" s="13">
        <v>30</v>
      </c>
      <c r="K2441" s="14">
        <v>50</v>
      </c>
      <c r="L2441" s="22">
        <v>23.115979381443299</v>
      </c>
      <c r="M2441" s="1">
        <f t="shared" si="76"/>
        <v>23.115979381443299</v>
      </c>
      <c r="N2441" s="1" t="str">
        <f t="shared" si="77"/>
        <v>EQUAL</v>
      </c>
    </row>
    <row r="2442" spans="1:14" ht="15">
      <c r="A2442" s="11" t="s">
        <v>262</v>
      </c>
      <c r="B2442" s="11"/>
      <c r="C2442" s="11" t="s">
        <v>263</v>
      </c>
      <c r="D2442" s="11" t="str">
        <f>VLOOKUP(E2442,[1]region!$A:$B,2,FALSE)</f>
        <v>SD</v>
      </c>
      <c r="E2442" s="11" t="str">
        <f>IFERROR(VLOOKUP(C2442,Sheet1!C:D,2,FALSE),C2442)</f>
        <v>Sudan</v>
      </c>
      <c r="F2442" s="12">
        <v>2010</v>
      </c>
      <c r="G2442" s="5">
        <v>16.494845360824741</v>
      </c>
      <c r="H2442" s="6">
        <v>11</v>
      </c>
      <c r="I2442" s="19">
        <v>40</v>
      </c>
      <c r="J2442" s="13">
        <v>30</v>
      </c>
      <c r="K2442" s="14">
        <v>50</v>
      </c>
      <c r="L2442" s="22">
        <v>26.373711340206185</v>
      </c>
      <c r="M2442" s="1">
        <f t="shared" si="76"/>
        <v>26.373711340206185</v>
      </c>
      <c r="N2442" s="1" t="str">
        <f t="shared" si="77"/>
        <v>EQUAL</v>
      </c>
    </row>
    <row r="2443" spans="1:14" ht="15">
      <c r="A2443" s="11" t="s">
        <v>246</v>
      </c>
      <c r="B2443" s="11"/>
      <c r="C2443" s="11" t="s">
        <v>263</v>
      </c>
      <c r="D2443" s="11" t="str">
        <f>VLOOKUP(E2443,[1]region!$A:$B,2,FALSE)</f>
        <v>SD</v>
      </c>
      <c r="E2443" s="11" t="str">
        <f>IFERROR(VLOOKUP(C2443,Sheet1!C:D,2,FALSE),C2443)</f>
        <v>Sudan</v>
      </c>
      <c r="F2443" s="12">
        <v>2011</v>
      </c>
      <c r="G2443" s="5">
        <v>16.12121649484536</v>
      </c>
      <c r="H2443" s="6">
        <v>6</v>
      </c>
      <c r="I2443" s="19">
        <v>40</v>
      </c>
      <c r="J2443" s="13">
        <v>30</v>
      </c>
      <c r="K2443" s="14">
        <v>50</v>
      </c>
      <c r="L2443" s="22">
        <v>25.030304123711339</v>
      </c>
      <c r="M2443" s="1">
        <f t="shared" si="76"/>
        <v>25.030304123711339</v>
      </c>
      <c r="N2443" s="1" t="str">
        <f t="shared" si="77"/>
        <v>EQUAL</v>
      </c>
    </row>
    <row r="2444" spans="1:14" ht="15">
      <c r="A2444" s="11" t="s">
        <v>246</v>
      </c>
      <c r="B2444" s="11"/>
      <c r="C2444" s="11" t="s">
        <v>263</v>
      </c>
      <c r="D2444" s="11" t="str">
        <f>VLOOKUP(E2444,[1]region!$A:$B,2,FALSE)</f>
        <v>SD</v>
      </c>
      <c r="E2444" s="11" t="str">
        <f>IFERROR(VLOOKUP(C2444,Sheet1!C:D,2,FALSE),C2444)</f>
        <v>Sudan</v>
      </c>
      <c r="F2444" s="12">
        <v>2012</v>
      </c>
      <c r="G2444" s="5">
        <v>13.402061855670103</v>
      </c>
      <c r="H2444" s="6">
        <v>7</v>
      </c>
      <c r="I2444" s="19">
        <v>30</v>
      </c>
      <c r="J2444" s="13">
        <v>30</v>
      </c>
      <c r="K2444" s="14">
        <v>50</v>
      </c>
      <c r="L2444" s="22">
        <v>22.100515463917525</v>
      </c>
      <c r="M2444" s="1">
        <f t="shared" si="76"/>
        <v>22.100515463917525</v>
      </c>
      <c r="N2444" s="1" t="str">
        <f t="shared" si="77"/>
        <v>EQUAL</v>
      </c>
    </row>
    <row r="2445" spans="1:14" ht="15">
      <c r="A2445" s="11" t="s">
        <v>246</v>
      </c>
      <c r="B2445" s="11"/>
      <c r="C2445" s="11" t="s">
        <v>263</v>
      </c>
      <c r="D2445" s="11" t="str">
        <f>VLOOKUP(E2445,[1]region!$A:$B,2,FALSE)</f>
        <v>SD</v>
      </c>
      <c r="E2445" s="11" t="str">
        <f>IFERROR(VLOOKUP(C2445,Sheet1!C:D,2,FALSE),C2445)</f>
        <v>Sudan</v>
      </c>
      <c r="F2445" s="12">
        <v>2013</v>
      </c>
      <c r="G2445" s="5">
        <v>11.340206185567011</v>
      </c>
      <c r="H2445" s="6">
        <v>7</v>
      </c>
      <c r="I2445" s="19">
        <v>30</v>
      </c>
      <c r="J2445" s="13">
        <v>30</v>
      </c>
      <c r="K2445" s="14">
        <v>50</v>
      </c>
      <c r="L2445" s="22">
        <v>21.585051546391753</v>
      </c>
      <c r="M2445" s="1">
        <f t="shared" si="76"/>
        <v>21.585051546391753</v>
      </c>
      <c r="N2445" s="1" t="str">
        <f t="shared" si="77"/>
        <v>EQUAL</v>
      </c>
    </row>
    <row r="2446" spans="1:14" ht="15">
      <c r="A2446" s="11" t="s">
        <v>246</v>
      </c>
      <c r="B2446" s="11"/>
      <c r="C2446" s="11" t="s">
        <v>263</v>
      </c>
      <c r="D2446" s="11" t="str">
        <f>VLOOKUP(E2446,[1]region!$A:$B,2,FALSE)</f>
        <v>SD</v>
      </c>
      <c r="E2446" s="11" t="str">
        <f>IFERROR(VLOOKUP(C2446,Sheet1!C:D,2,FALSE),C2446)</f>
        <v>Sudan</v>
      </c>
      <c r="F2446" s="12">
        <v>2014</v>
      </c>
      <c r="G2446" s="5">
        <v>11.340206185567011</v>
      </c>
      <c r="H2446" s="6">
        <v>6</v>
      </c>
      <c r="I2446" s="19">
        <v>30</v>
      </c>
      <c r="J2446" s="13">
        <v>30</v>
      </c>
      <c r="K2446" s="14">
        <v>50</v>
      </c>
      <c r="L2446" s="22">
        <v>21.335051546391753</v>
      </c>
      <c r="M2446" s="1">
        <f t="shared" si="76"/>
        <v>21.335051546391753</v>
      </c>
      <c r="N2446" s="1" t="str">
        <f t="shared" si="77"/>
        <v>EQUAL</v>
      </c>
    </row>
    <row r="2447" spans="1:14" ht="15">
      <c r="A2447" s="11" t="s">
        <v>246</v>
      </c>
      <c r="B2447" s="11"/>
      <c r="C2447" s="11" t="s">
        <v>263</v>
      </c>
      <c r="D2447" s="11" t="str">
        <f>VLOOKUP(E2447,[1]region!$A:$B,2,FALSE)</f>
        <v>SD</v>
      </c>
      <c r="E2447" s="11" t="str">
        <f>IFERROR(VLOOKUP(C2447,Sheet1!C:D,2,FALSE),C2447)</f>
        <v>Sudan</v>
      </c>
      <c r="F2447" s="12">
        <v>2015</v>
      </c>
      <c r="G2447" s="5">
        <v>12.371134020618557</v>
      </c>
      <c r="H2447" s="6">
        <v>6</v>
      </c>
      <c r="I2447" s="19">
        <v>30</v>
      </c>
      <c r="J2447" s="13">
        <v>30</v>
      </c>
      <c r="K2447" s="14">
        <v>50</v>
      </c>
      <c r="L2447" s="22">
        <v>21.592783505154639</v>
      </c>
      <c r="M2447" s="1">
        <f t="shared" si="76"/>
        <v>21.592783505154639</v>
      </c>
      <c r="N2447" s="1" t="str">
        <f t="shared" si="77"/>
        <v>EQUAL</v>
      </c>
    </row>
    <row r="2448" spans="1:14" ht="15">
      <c r="A2448" s="11" t="s">
        <v>246</v>
      </c>
      <c r="B2448" s="11"/>
      <c r="C2448" s="11" t="s">
        <v>263</v>
      </c>
      <c r="D2448" s="11" t="str">
        <f>VLOOKUP(E2448,[1]region!$A:$B,2,FALSE)</f>
        <v>SD</v>
      </c>
      <c r="E2448" s="11" t="str">
        <f>IFERROR(VLOOKUP(C2448,Sheet1!C:D,2,FALSE),C2448)</f>
        <v>Sudan</v>
      </c>
      <c r="F2448" s="12">
        <v>2016</v>
      </c>
      <c r="G2448" s="5">
        <v>14.432989690721648</v>
      </c>
      <c r="H2448" s="6">
        <v>6</v>
      </c>
      <c r="I2448" s="19">
        <v>30</v>
      </c>
      <c r="J2448" s="13">
        <v>30</v>
      </c>
      <c r="K2448" s="14">
        <v>50</v>
      </c>
      <c r="L2448" s="22">
        <v>22.108247422680414</v>
      </c>
      <c r="M2448" s="1">
        <f t="shared" si="76"/>
        <v>22.108247422680414</v>
      </c>
      <c r="N2448" s="1" t="str">
        <f t="shared" si="77"/>
        <v>EQUAL</v>
      </c>
    </row>
    <row r="2449" spans="1:14" ht="15">
      <c r="A2449" s="11" t="s">
        <v>246</v>
      </c>
      <c r="B2449" s="11"/>
      <c r="C2449" s="11" t="s">
        <v>263</v>
      </c>
      <c r="D2449" s="11" t="str">
        <f>VLOOKUP(E2449,[1]region!$A:$B,2,FALSE)</f>
        <v>SD</v>
      </c>
      <c r="E2449" s="11" t="str">
        <f>IFERROR(VLOOKUP(C2449,Sheet1!C:D,2,FALSE),C2449)</f>
        <v>Sudan</v>
      </c>
      <c r="F2449" s="12">
        <v>2017</v>
      </c>
      <c r="G2449" s="5">
        <v>16.494845360824741</v>
      </c>
      <c r="H2449" s="15">
        <v>8</v>
      </c>
      <c r="I2449" s="19">
        <v>30</v>
      </c>
      <c r="J2449" s="13">
        <v>30</v>
      </c>
      <c r="K2449" s="14">
        <v>50</v>
      </c>
      <c r="L2449" s="22">
        <v>23.123711340206185</v>
      </c>
      <c r="M2449" s="1">
        <f t="shared" si="76"/>
        <v>23.123711340206185</v>
      </c>
      <c r="N2449" s="1" t="str">
        <f t="shared" si="77"/>
        <v>EQUAL</v>
      </c>
    </row>
    <row r="2450" spans="1:14" ht="15">
      <c r="A2450" s="11" t="s">
        <v>264</v>
      </c>
      <c r="B2450" s="11"/>
      <c r="C2450" s="11" t="s">
        <v>265</v>
      </c>
      <c r="D2450" s="11" t="str">
        <f>VLOOKUP(E2450,[1]region!$A:$B,2,FALSE)</f>
        <v>SR</v>
      </c>
      <c r="E2450" s="11" t="str">
        <f>IFERROR(VLOOKUP(C2450,Sheet1!C:D,2,FALSE),C2450)</f>
        <v>Suriname</v>
      </c>
      <c r="F2450" s="12">
        <v>2000</v>
      </c>
      <c r="G2450" s="5">
        <v>44.329896907216494</v>
      </c>
      <c r="H2450" s="6">
        <v>82</v>
      </c>
      <c r="I2450" s="19">
        <v>75</v>
      </c>
      <c r="J2450" s="13">
        <v>72</v>
      </c>
      <c r="K2450" s="14">
        <v>100</v>
      </c>
      <c r="L2450" s="22">
        <v>71.132474226804121</v>
      </c>
      <c r="M2450" s="1">
        <f t="shared" si="76"/>
        <v>71.132474226804121</v>
      </c>
      <c r="N2450" s="1" t="str">
        <f t="shared" si="77"/>
        <v>EQUAL</v>
      </c>
    </row>
    <row r="2451" spans="1:14" ht="15">
      <c r="A2451" s="11" t="s">
        <v>264</v>
      </c>
      <c r="B2451" s="11"/>
      <c r="C2451" s="11" t="s">
        <v>265</v>
      </c>
      <c r="D2451" s="11" t="str">
        <f>VLOOKUP(E2451,[1]region!$A:$B,2,FALSE)</f>
        <v>SR</v>
      </c>
      <c r="E2451" s="11" t="str">
        <f>IFERROR(VLOOKUP(C2451,Sheet1!C:D,2,FALSE),C2451)</f>
        <v>Suriname</v>
      </c>
      <c r="F2451" s="12">
        <v>2001</v>
      </c>
      <c r="G2451" s="5">
        <v>44.329896907216494</v>
      </c>
      <c r="H2451" s="6">
        <v>82</v>
      </c>
      <c r="I2451" s="19">
        <v>75</v>
      </c>
      <c r="J2451" s="13">
        <v>72</v>
      </c>
      <c r="K2451" s="14">
        <v>100</v>
      </c>
      <c r="L2451" s="22">
        <v>71.132474226804121</v>
      </c>
      <c r="M2451" s="1">
        <f t="shared" si="76"/>
        <v>71.132474226804121</v>
      </c>
      <c r="N2451" s="1" t="str">
        <f t="shared" si="77"/>
        <v>EQUAL</v>
      </c>
    </row>
    <row r="2452" spans="1:14" ht="15">
      <c r="A2452" s="11" t="s">
        <v>264</v>
      </c>
      <c r="B2452" s="11"/>
      <c r="C2452" s="11" t="s">
        <v>265</v>
      </c>
      <c r="D2452" s="11" t="str">
        <f>VLOOKUP(E2452,[1]region!$A:$B,2,FALSE)</f>
        <v>SR</v>
      </c>
      <c r="E2452" s="11" t="str">
        <f>IFERROR(VLOOKUP(C2452,Sheet1!C:D,2,FALSE),C2452)</f>
        <v>Suriname</v>
      </c>
      <c r="F2452" s="12">
        <v>2002</v>
      </c>
      <c r="G2452" s="5">
        <v>44.329896907216494</v>
      </c>
      <c r="H2452" s="6">
        <v>82</v>
      </c>
      <c r="I2452" s="19">
        <v>75</v>
      </c>
      <c r="J2452" s="13">
        <v>72</v>
      </c>
      <c r="K2452" s="14">
        <v>100</v>
      </c>
      <c r="L2452" s="22">
        <v>71.132474226804121</v>
      </c>
      <c r="M2452" s="1">
        <f t="shared" si="76"/>
        <v>71.132474226804121</v>
      </c>
      <c r="N2452" s="1" t="str">
        <f t="shared" si="77"/>
        <v>EQUAL</v>
      </c>
    </row>
    <row r="2453" spans="1:14" ht="15">
      <c r="A2453" s="11" t="s">
        <v>264</v>
      </c>
      <c r="B2453" s="11"/>
      <c r="C2453" s="11" t="s">
        <v>265</v>
      </c>
      <c r="D2453" s="11" t="str">
        <f>VLOOKUP(E2453,[1]region!$A:$B,2,FALSE)</f>
        <v>SR</v>
      </c>
      <c r="E2453" s="11" t="str">
        <f>IFERROR(VLOOKUP(C2453,Sheet1!C:D,2,FALSE),C2453)</f>
        <v>Suriname</v>
      </c>
      <c r="F2453" s="12">
        <v>2003</v>
      </c>
      <c r="G2453" s="5">
        <v>44.329896907216494</v>
      </c>
      <c r="H2453" s="6">
        <v>82</v>
      </c>
      <c r="I2453" s="19">
        <v>75</v>
      </c>
      <c r="J2453" s="13">
        <v>72</v>
      </c>
      <c r="K2453" s="14">
        <v>100</v>
      </c>
      <c r="L2453" s="22">
        <v>71.132474226804121</v>
      </c>
      <c r="M2453" s="1">
        <f t="shared" si="76"/>
        <v>71.132474226804121</v>
      </c>
      <c r="N2453" s="1" t="str">
        <f t="shared" si="77"/>
        <v>EQUAL</v>
      </c>
    </row>
    <row r="2454" spans="1:14" ht="15">
      <c r="A2454" s="11" t="s">
        <v>264</v>
      </c>
      <c r="B2454" s="11"/>
      <c r="C2454" s="11" t="s">
        <v>265</v>
      </c>
      <c r="D2454" s="11" t="str">
        <f>VLOOKUP(E2454,[1]region!$A:$B,2,FALSE)</f>
        <v>SR</v>
      </c>
      <c r="E2454" s="11" t="str">
        <f>IFERROR(VLOOKUP(C2454,Sheet1!C:D,2,FALSE),C2454)</f>
        <v>Suriname</v>
      </c>
      <c r="F2454" s="12">
        <v>2004</v>
      </c>
      <c r="G2454" s="5">
        <v>44.329896907216494</v>
      </c>
      <c r="H2454" s="6">
        <v>83</v>
      </c>
      <c r="I2454" s="19">
        <v>75</v>
      </c>
      <c r="J2454" s="13">
        <v>72</v>
      </c>
      <c r="K2454" s="14">
        <v>100</v>
      </c>
      <c r="L2454" s="22">
        <v>71.382474226804121</v>
      </c>
      <c r="M2454" s="1">
        <f t="shared" si="76"/>
        <v>71.382474226804121</v>
      </c>
      <c r="N2454" s="1" t="str">
        <f t="shared" si="77"/>
        <v>EQUAL</v>
      </c>
    </row>
    <row r="2455" spans="1:14" ht="15">
      <c r="A2455" s="11" t="s">
        <v>264</v>
      </c>
      <c r="B2455" s="11"/>
      <c r="C2455" s="11" t="s">
        <v>265</v>
      </c>
      <c r="D2455" s="11" t="str">
        <f>VLOOKUP(E2455,[1]region!$A:$B,2,FALSE)</f>
        <v>SR</v>
      </c>
      <c r="E2455" s="11" t="str">
        <f>IFERROR(VLOOKUP(C2455,Sheet1!C:D,2,FALSE),C2455)</f>
        <v>Suriname</v>
      </c>
      <c r="F2455" s="12">
        <v>2005</v>
      </c>
      <c r="G2455" s="5">
        <v>32.989690721649481</v>
      </c>
      <c r="H2455" s="6">
        <v>78</v>
      </c>
      <c r="I2455" s="19">
        <v>75</v>
      </c>
      <c r="J2455" s="13">
        <v>72</v>
      </c>
      <c r="K2455" s="14">
        <v>100</v>
      </c>
      <c r="L2455" s="22">
        <v>67.297422680412367</v>
      </c>
      <c r="M2455" s="1">
        <f t="shared" si="76"/>
        <v>67.297422680412367</v>
      </c>
      <c r="N2455" s="1" t="str">
        <f t="shared" si="77"/>
        <v>EQUAL</v>
      </c>
    </row>
    <row r="2456" spans="1:14" ht="15">
      <c r="A2456" s="11" t="s">
        <v>264</v>
      </c>
      <c r="B2456" s="11"/>
      <c r="C2456" s="11" t="s">
        <v>265</v>
      </c>
      <c r="D2456" s="11" t="str">
        <f>VLOOKUP(E2456,[1]region!$A:$B,2,FALSE)</f>
        <v>SR</v>
      </c>
      <c r="E2456" s="11" t="str">
        <f>IFERROR(VLOOKUP(C2456,Sheet1!C:D,2,FALSE),C2456)</f>
        <v>Suriname</v>
      </c>
      <c r="F2456" s="12">
        <v>2006</v>
      </c>
      <c r="G2456" s="5">
        <v>30.927835051546392</v>
      </c>
      <c r="H2456" s="6">
        <v>77</v>
      </c>
      <c r="I2456" s="19">
        <v>75</v>
      </c>
      <c r="J2456" s="13">
        <v>72</v>
      </c>
      <c r="K2456" s="14">
        <v>100</v>
      </c>
      <c r="L2456" s="22">
        <v>66.531958762886603</v>
      </c>
      <c r="M2456" s="1">
        <f t="shared" si="76"/>
        <v>66.531958762886603</v>
      </c>
      <c r="N2456" s="1" t="str">
        <f t="shared" si="77"/>
        <v>EQUAL</v>
      </c>
    </row>
    <row r="2457" spans="1:14" ht="15">
      <c r="A2457" s="11" t="s">
        <v>264</v>
      </c>
      <c r="B2457" s="11"/>
      <c r="C2457" s="11" t="s">
        <v>265</v>
      </c>
      <c r="D2457" s="11" t="str">
        <f>VLOOKUP(E2457,[1]region!$A:$B,2,FALSE)</f>
        <v>SR</v>
      </c>
      <c r="E2457" s="11" t="str">
        <f>IFERROR(VLOOKUP(C2457,Sheet1!C:D,2,FALSE),C2457)</f>
        <v>Suriname</v>
      </c>
      <c r="F2457" s="12">
        <v>2007</v>
      </c>
      <c r="G2457" s="5">
        <v>36.082474226804123</v>
      </c>
      <c r="H2457" s="6">
        <v>78</v>
      </c>
      <c r="I2457" s="19">
        <v>75</v>
      </c>
      <c r="J2457" s="13">
        <v>72</v>
      </c>
      <c r="K2457" s="14">
        <v>100</v>
      </c>
      <c r="L2457" s="22">
        <v>68.070618556701021</v>
      </c>
      <c r="M2457" s="1">
        <f t="shared" si="76"/>
        <v>68.070618556701021</v>
      </c>
      <c r="N2457" s="1" t="str">
        <f t="shared" si="77"/>
        <v>EQUAL</v>
      </c>
    </row>
    <row r="2458" spans="1:14" ht="15">
      <c r="A2458" s="11" t="s">
        <v>264</v>
      </c>
      <c r="B2458" s="11"/>
      <c r="C2458" s="11" t="s">
        <v>265</v>
      </c>
      <c r="D2458" s="11" t="str">
        <f>VLOOKUP(E2458,[1]region!$A:$B,2,FALSE)</f>
        <v>SR</v>
      </c>
      <c r="E2458" s="11" t="str">
        <f>IFERROR(VLOOKUP(C2458,Sheet1!C:D,2,FALSE),C2458)</f>
        <v>Suriname</v>
      </c>
      <c r="F2458" s="12">
        <v>2008</v>
      </c>
      <c r="G2458" s="5">
        <v>37.113402061855673</v>
      </c>
      <c r="H2458" s="6">
        <v>78</v>
      </c>
      <c r="I2458" s="19">
        <v>75</v>
      </c>
      <c r="J2458" s="13">
        <v>72</v>
      </c>
      <c r="K2458" s="14">
        <v>100</v>
      </c>
      <c r="L2458" s="22">
        <v>68.32835051546391</v>
      </c>
      <c r="M2458" s="1">
        <f t="shared" si="76"/>
        <v>68.32835051546391</v>
      </c>
      <c r="N2458" s="1" t="str">
        <f t="shared" si="77"/>
        <v>EQUAL</v>
      </c>
    </row>
    <row r="2459" spans="1:14" ht="15">
      <c r="A2459" s="11" t="s">
        <v>264</v>
      </c>
      <c r="B2459" s="11"/>
      <c r="C2459" s="11" t="s">
        <v>265</v>
      </c>
      <c r="D2459" s="11" t="str">
        <f>VLOOKUP(E2459,[1]region!$A:$B,2,FALSE)</f>
        <v>SR</v>
      </c>
      <c r="E2459" s="11" t="str">
        <f>IFERROR(VLOOKUP(C2459,Sheet1!C:D,2,FALSE),C2459)</f>
        <v>Suriname</v>
      </c>
      <c r="F2459" s="12">
        <v>2009</v>
      </c>
      <c r="G2459" s="5">
        <v>38.144329896907216</v>
      </c>
      <c r="H2459" s="6">
        <v>78</v>
      </c>
      <c r="I2459" s="19">
        <v>75</v>
      </c>
      <c r="J2459" s="13">
        <v>72</v>
      </c>
      <c r="K2459" s="14">
        <v>100</v>
      </c>
      <c r="L2459" s="22">
        <v>68.586082474226799</v>
      </c>
      <c r="M2459" s="1">
        <f t="shared" si="76"/>
        <v>68.586082474226799</v>
      </c>
      <c r="N2459" s="1" t="str">
        <f t="shared" si="77"/>
        <v>EQUAL</v>
      </c>
    </row>
    <row r="2460" spans="1:14" ht="15">
      <c r="A2460" s="11" t="s">
        <v>264</v>
      </c>
      <c r="B2460" s="11"/>
      <c r="C2460" s="11" t="s">
        <v>265</v>
      </c>
      <c r="D2460" s="11" t="str">
        <f>VLOOKUP(E2460,[1]region!$A:$B,2,FALSE)</f>
        <v>SR</v>
      </c>
      <c r="E2460" s="11" t="str">
        <f>IFERROR(VLOOKUP(C2460,Sheet1!C:D,2,FALSE),C2460)</f>
        <v>Suriname</v>
      </c>
      <c r="F2460" s="12">
        <v>2010</v>
      </c>
      <c r="G2460" s="5">
        <v>38.144329896907216</v>
      </c>
      <c r="H2460" s="6">
        <v>78</v>
      </c>
      <c r="I2460" s="19">
        <v>75</v>
      </c>
      <c r="J2460" s="13">
        <v>72</v>
      </c>
      <c r="K2460" s="14">
        <v>100</v>
      </c>
      <c r="L2460" s="22">
        <v>68.586082474226799</v>
      </c>
      <c r="M2460" s="1">
        <f t="shared" si="76"/>
        <v>68.586082474226799</v>
      </c>
      <c r="N2460" s="1" t="str">
        <f t="shared" si="77"/>
        <v>EQUAL</v>
      </c>
    </row>
    <row r="2461" spans="1:14" ht="15">
      <c r="A2461" s="11" t="s">
        <v>264</v>
      </c>
      <c r="B2461" s="11"/>
      <c r="C2461" s="11" t="s">
        <v>265</v>
      </c>
      <c r="D2461" s="11" t="str">
        <f>VLOOKUP(E2461,[1]region!$A:$B,2,FALSE)</f>
        <v>SR</v>
      </c>
      <c r="E2461" s="11" t="str">
        <f>IFERROR(VLOOKUP(C2461,Sheet1!C:D,2,FALSE),C2461)</f>
        <v>Suriname</v>
      </c>
      <c r="F2461" s="12">
        <v>2011</v>
      </c>
      <c r="G2461" s="5">
        <v>31.222680412371133</v>
      </c>
      <c r="H2461" s="6">
        <v>78</v>
      </c>
      <c r="I2461" s="19">
        <v>75</v>
      </c>
      <c r="J2461" s="13">
        <v>72</v>
      </c>
      <c r="K2461" s="14">
        <v>100</v>
      </c>
      <c r="L2461" s="22">
        <v>66.855670103092777</v>
      </c>
      <c r="M2461" s="1">
        <f t="shared" si="76"/>
        <v>66.855670103092777</v>
      </c>
      <c r="N2461" s="1" t="str">
        <f t="shared" si="77"/>
        <v>EQUAL</v>
      </c>
    </row>
    <row r="2462" spans="1:14" ht="15">
      <c r="A2462" s="11" t="s">
        <v>264</v>
      </c>
      <c r="B2462" s="11"/>
      <c r="C2462" s="11" t="s">
        <v>265</v>
      </c>
      <c r="D2462" s="11" t="str">
        <f>VLOOKUP(E2462,[1]region!$A:$B,2,FALSE)</f>
        <v>SR</v>
      </c>
      <c r="E2462" s="11" t="str">
        <f>IFERROR(VLOOKUP(C2462,Sheet1!C:D,2,FALSE),C2462)</f>
        <v>Suriname</v>
      </c>
      <c r="F2462" s="12">
        <v>2012</v>
      </c>
      <c r="G2462" s="5">
        <v>38.144329896907216</v>
      </c>
      <c r="H2462" s="6">
        <v>77</v>
      </c>
      <c r="I2462" s="19">
        <v>75</v>
      </c>
      <c r="J2462" s="13">
        <v>72</v>
      </c>
      <c r="K2462" s="14">
        <v>100</v>
      </c>
      <c r="L2462" s="22">
        <v>68.336082474226799</v>
      </c>
      <c r="M2462" s="1">
        <f t="shared" si="76"/>
        <v>68.336082474226799</v>
      </c>
      <c r="N2462" s="1" t="str">
        <f t="shared" si="77"/>
        <v>EQUAL</v>
      </c>
    </row>
    <row r="2463" spans="1:14" ht="15">
      <c r="A2463" s="11" t="s">
        <v>264</v>
      </c>
      <c r="B2463" s="11"/>
      <c r="C2463" s="11" t="s">
        <v>265</v>
      </c>
      <c r="D2463" s="11" t="str">
        <f>VLOOKUP(E2463,[1]region!$A:$B,2,FALSE)</f>
        <v>SR</v>
      </c>
      <c r="E2463" s="11" t="str">
        <f>IFERROR(VLOOKUP(C2463,Sheet1!C:D,2,FALSE),C2463)</f>
        <v>Suriname</v>
      </c>
      <c r="F2463" s="12">
        <v>2013</v>
      </c>
      <c r="G2463" s="5">
        <v>37.113402061855673</v>
      </c>
      <c r="H2463" s="6">
        <v>77</v>
      </c>
      <c r="I2463" s="19">
        <v>75</v>
      </c>
      <c r="J2463" s="13">
        <v>72</v>
      </c>
      <c r="K2463" s="14">
        <v>100</v>
      </c>
      <c r="L2463" s="22">
        <v>68.07835051546391</v>
      </c>
      <c r="M2463" s="1">
        <f t="shared" si="76"/>
        <v>68.07835051546391</v>
      </c>
      <c r="N2463" s="1" t="str">
        <f t="shared" si="77"/>
        <v>EQUAL</v>
      </c>
    </row>
    <row r="2464" spans="1:14" ht="15">
      <c r="A2464" s="11" t="s">
        <v>264</v>
      </c>
      <c r="B2464" s="11"/>
      <c r="C2464" s="11" t="s">
        <v>265</v>
      </c>
      <c r="D2464" s="11" t="str">
        <f>VLOOKUP(E2464,[1]region!$A:$B,2,FALSE)</f>
        <v>SR</v>
      </c>
      <c r="E2464" s="11" t="str">
        <f>IFERROR(VLOOKUP(C2464,Sheet1!C:D,2,FALSE),C2464)</f>
        <v>Suriname</v>
      </c>
      <c r="F2464" s="12">
        <v>2014</v>
      </c>
      <c r="G2464" s="5">
        <v>37.113402061855673</v>
      </c>
      <c r="H2464" s="6">
        <v>77</v>
      </c>
      <c r="I2464" s="19">
        <v>75</v>
      </c>
      <c r="J2464" s="13">
        <v>72</v>
      </c>
      <c r="K2464" s="14">
        <v>100</v>
      </c>
      <c r="L2464" s="22">
        <v>68.07835051546391</v>
      </c>
      <c r="M2464" s="1">
        <f t="shared" si="76"/>
        <v>68.07835051546391</v>
      </c>
      <c r="N2464" s="1" t="str">
        <f t="shared" si="77"/>
        <v>EQUAL</v>
      </c>
    </row>
    <row r="2465" spans="1:14" ht="15">
      <c r="A2465" s="11" t="s">
        <v>264</v>
      </c>
      <c r="B2465" s="11"/>
      <c r="C2465" s="11" t="s">
        <v>265</v>
      </c>
      <c r="D2465" s="11" t="str">
        <f>VLOOKUP(E2465,[1]region!$A:$B,2,FALSE)</f>
        <v>SR</v>
      </c>
      <c r="E2465" s="11" t="str">
        <f>IFERROR(VLOOKUP(C2465,Sheet1!C:D,2,FALSE),C2465)</f>
        <v>Suriname</v>
      </c>
      <c r="F2465" s="12">
        <v>2015</v>
      </c>
      <c r="G2465" s="5">
        <v>37.113402061855673</v>
      </c>
      <c r="H2465" s="6">
        <v>77</v>
      </c>
      <c r="I2465" s="19">
        <v>75</v>
      </c>
      <c r="J2465" s="13">
        <v>72</v>
      </c>
      <c r="K2465" s="14">
        <v>100</v>
      </c>
      <c r="L2465" s="22">
        <v>68.07835051546391</v>
      </c>
      <c r="M2465" s="1">
        <f t="shared" si="76"/>
        <v>68.07835051546391</v>
      </c>
      <c r="N2465" s="1" t="str">
        <f t="shared" si="77"/>
        <v>EQUAL</v>
      </c>
    </row>
    <row r="2466" spans="1:14" ht="15">
      <c r="A2466" s="11" t="s">
        <v>264</v>
      </c>
      <c r="B2466" s="11"/>
      <c r="C2466" s="11" t="s">
        <v>265</v>
      </c>
      <c r="D2466" s="11" t="str">
        <f>VLOOKUP(E2466,[1]region!$A:$B,2,FALSE)</f>
        <v>SR</v>
      </c>
      <c r="E2466" s="11" t="str">
        <f>IFERROR(VLOOKUP(C2466,Sheet1!C:D,2,FALSE),C2466)</f>
        <v>Suriname</v>
      </c>
      <c r="F2466" s="12">
        <v>2016</v>
      </c>
      <c r="G2466" s="5">
        <v>46.391752577319586</v>
      </c>
      <c r="H2466" s="6">
        <v>77</v>
      </c>
      <c r="I2466" s="19">
        <v>75</v>
      </c>
      <c r="J2466" s="13">
        <v>72</v>
      </c>
      <c r="K2466" s="14">
        <v>100</v>
      </c>
      <c r="L2466" s="22">
        <v>70.397938144329885</v>
      </c>
      <c r="M2466" s="1">
        <f t="shared" si="76"/>
        <v>70.397938144329885</v>
      </c>
      <c r="N2466" s="1" t="str">
        <f t="shared" si="77"/>
        <v>EQUAL</v>
      </c>
    </row>
    <row r="2467" spans="1:14" ht="15">
      <c r="A2467" s="11" t="s">
        <v>264</v>
      </c>
      <c r="B2467" s="11"/>
      <c r="C2467" s="11" t="s">
        <v>265</v>
      </c>
      <c r="D2467" s="11" t="str">
        <f>VLOOKUP(E2467,[1]region!$A:$B,2,FALSE)</f>
        <v>SR</v>
      </c>
      <c r="E2467" s="11" t="str">
        <f>IFERROR(VLOOKUP(C2467,Sheet1!C:D,2,FALSE),C2467)</f>
        <v>Suriname</v>
      </c>
      <c r="F2467" s="12">
        <v>2017</v>
      </c>
      <c r="G2467" s="5">
        <v>42.268041237113401</v>
      </c>
      <c r="H2467" s="15">
        <v>78</v>
      </c>
      <c r="I2467" s="19">
        <v>75</v>
      </c>
      <c r="J2467" s="13">
        <v>72</v>
      </c>
      <c r="K2467" s="14">
        <v>100</v>
      </c>
      <c r="L2467" s="22">
        <v>69.617010309278356</v>
      </c>
      <c r="M2467" s="1">
        <f t="shared" si="76"/>
        <v>69.617010309278356</v>
      </c>
      <c r="N2467" s="1" t="str">
        <f t="shared" si="77"/>
        <v>EQUAL</v>
      </c>
    </row>
    <row r="2468" spans="1:14" ht="15">
      <c r="A2468" s="11" t="s">
        <v>266</v>
      </c>
      <c r="B2468" s="11"/>
      <c r="C2468" s="11" t="s">
        <v>267</v>
      </c>
      <c r="D2468" s="11" t="str">
        <f>VLOOKUP(E2468,[1]region!$A:$B,2,FALSE)</f>
        <v>SZ</v>
      </c>
      <c r="E2468" s="11" t="str">
        <f>IFERROR(VLOOKUP(C2468,Sheet1!C:D,2,FALSE),C2468)</f>
        <v>Swaziland</v>
      </c>
      <c r="F2468" s="12">
        <v>2000</v>
      </c>
      <c r="G2468" s="5">
        <v>27.835051546391753</v>
      </c>
      <c r="H2468" s="6">
        <v>33</v>
      </c>
      <c r="I2468" s="19">
        <v>5</v>
      </c>
      <c r="J2468" s="13">
        <v>30</v>
      </c>
      <c r="K2468" s="14">
        <v>100</v>
      </c>
      <c r="L2468" s="22">
        <v>30.958762886597938</v>
      </c>
      <c r="M2468" s="1">
        <f t="shared" si="76"/>
        <v>30.958762886597938</v>
      </c>
      <c r="N2468" s="1" t="str">
        <f t="shared" si="77"/>
        <v>EQUAL</v>
      </c>
    </row>
    <row r="2469" spans="1:14" ht="15">
      <c r="A2469" s="11" t="s">
        <v>266</v>
      </c>
      <c r="B2469" s="11"/>
      <c r="C2469" s="11" t="s">
        <v>267</v>
      </c>
      <c r="D2469" s="11" t="str">
        <f>VLOOKUP(E2469,[1]region!$A:$B,2,FALSE)</f>
        <v>SZ</v>
      </c>
      <c r="E2469" s="11" t="str">
        <f>IFERROR(VLOOKUP(C2469,Sheet1!C:D,2,FALSE),C2469)</f>
        <v>Swaziland</v>
      </c>
      <c r="F2469" s="12">
        <v>2001</v>
      </c>
      <c r="G2469" s="5">
        <v>27.835051546391753</v>
      </c>
      <c r="H2469" s="6">
        <v>33</v>
      </c>
      <c r="I2469" s="19">
        <v>5</v>
      </c>
      <c r="J2469" s="13">
        <v>30</v>
      </c>
      <c r="K2469" s="14">
        <v>100</v>
      </c>
      <c r="L2469" s="22">
        <v>30.958762886597938</v>
      </c>
      <c r="M2469" s="1">
        <f t="shared" si="76"/>
        <v>30.958762886597938</v>
      </c>
      <c r="N2469" s="1" t="str">
        <f t="shared" si="77"/>
        <v>EQUAL</v>
      </c>
    </row>
    <row r="2470" spans="1:14" ht="15">
      <c r="A2470" s="11" t="s">
        <v>266</v>
      </c>
      <c r="B2470" s="11"/>
      <c r="C2470" s="11" t="s">
        <v>267</v>
      </c>
      <c r="D2470" s="11" t="str">
        <f>VLOOKUP(E2470,[1]region!$A:$B,2,FALSE)</f>
        <v>SZ</v>
      </c>
      <c r="E2470" s="11" t="str">
        <f>IFERROR(VLOOKUP(C2470,Sheet1!C:D,2,FALSE),C2470)</f>
        <v>Swaziland</v>
      </c>
      <c r="F2470" s="12">
        <v>2002</v>
      </c>
      <c r="G2470" s="5">
        <v>27.835051546391753</v>
      </c>
      <c r="H2470" s="6">
        <v>33</v>
      </c>
      <c r="I2470" s="19">
        <v>5</v>
      </c>
      <c r="J2470" s="13">
        <v>30</v>
      </c>
      <c r="K2470" s="14">
        <v>100</v>
      </c>
      <c r="L2470" s="22">
        <v>30.958762886597938</v>
      </c>
      <c r="M2470" s="1">
        <f t="shared" si="76"/>
        <v>30.958762886597938</v>
      </c>
      <c r="N2470" s="1" t="str">
        <f t="shared" si="77"/>
        <v>EQUAL</v>
      </c>
    </row>
    <row r="2471" spans="1:14" ht="15">
      <c r="A2471" s="11" t="s">
        <v>266</v>
      </c>
      <c r="B2471" s="11"/>
      <c r="C2471" s="11" t="s">
        <v>267</v>
      </c>
      <c r="D2471" s="11" t="str">
        <f>VLOOKUP(E2471,[1]region!$A:$B,2,FALSE)</f>
        <v>SZ</v>
      </c>
      <c r="E2471" s="11" t="str">
        <f>IFERROR(VLOOKUP(C2471,Sheet1!C:D,2,FALSE),C2471)</f>
        <v>Swaziland</v>
      </c>
      <c r="F2471" s="12">
        <v>2003</v>
      </c>
      <c r="G2471" s="5">
        <v>27.835051546391753</v>
      </c>
      <c r="H2471" s="6">
        <v>21</v>
      </c>
      <c r="I2471" s="19">
        <v>5</v>
      </c>
      <c r="J2471" s="13">
        <v>30</v>
      </c>
      <c r="K2471" s="14">
        <v>100</v>
      </c>
      <c r="L2471" s="22">
        <v>27.958762886597938</v>
      </c>
      <c r="M2471" s="1">
        <f t="shared" si="76"/>
        <v>27.958762886597938</v>
      </c>
      <c r="N2471" s="1" t="str">
        <f t="shared" si="77"/>
        <v>EQUAL</v>
      </c>
    </row>
    <row r="2472" spans="1:14" ht="15">
      <c r="A2472" s="11" t="s">
        <v>266</v>
      </c>
      <c r="B2472" s="11"/>
      <c r="C2472" s="11" t="s">
        <v>267</v>
      </c>
      <c r="D2472" s="11" t="str">
        <f>VLOOKUP(E2472,[1]region!$A:$B,2,FALSE)</f>
        <v>SZ</v>
      </c>
      <c r="E2472" s="11" t="str">
        <f>IFERROR(VLOOKUP(C2472,Sheet1!C:D,2,FALSE),C2472)</f>
        <v>Swaziland</v>
      </c>
      <c r="F2472" s="12">
        <v>2004</v>
      </c>
      <c r="G2472" s="5">
        <v>27.835051546391753</v>
      </c>
      <c r="H2472" s="6">
        <v>20</v>
      </c>
      <c r="I2472" s="19">
        <v>5</v>
      </c>
      <c r="J2472" s="13">
        <v>30</v>
      </c>
      <c r="K2472" s="14">
        <v>100</v>
      </c>
      <c r="L2472" s="22">
        <v>27.708762886597938</v>
      </c>
      <c r="M2472" s="1">
        <f t="shared" si="76"/>
        <v>27.708762886597938</v>
      </c>
      <c r="N2472" s="1" t="str">
        <f t="shared" si="77"/>
        <v>EQUAL</v>
      </c>
    </row>
    <row r="2473" spans="1:14" ht="15">
      <c r="A2473" s="11" t="s">
        <v>266</v>
      </c>
      <c r="B2473" s="11"/>
      <c r="C2473" s="11" t="s">
        <v>267</v>
      </c>
      <c r="D2473" s="11" t="str">
        <f>VLOOKUP(E2473,[1]region!$A:$B,2,FALSE)</f>
        <v>SZ</v>
      </c>
      <c r="E2473" s="11" t="str">
        <f>IFERROR(VLOOKUP(C2473,Sheet1!C:D,2,FALSE),C2473)</f>
        <v>Swaziland</v>
      </c>
      <c r="F2473" s="12">
        <v>2005</v>
      </c>
      <c r="G2473" s="5">
        <v>27.835051546391753</v>
      </c>
      <c r="H2473" s="6">
        <v>21</v>
      </c>
      <c r="I2473" s="19">
        <v>5</v>
      </c>
      <c r="J2473" s="13">
        <v>30</v>
      </c>
      <c r="K2473" s="14">
        <v>100</v>
      </c>
      <c r="L2473" s="22">
        <v>27.958762886597938</v>
      </c>
      <c r="M2473" s="1">
        <f t="shared" si="76"/>
        <v>27.958762886597938</v>
      </c>
      <c r="N2473" s="1" t="str">
        <f t="shared" si="77"/>
        <v>EQUAL</v>
      </c>
    </row>
    <row r="2474" spans="1:14" ht="15">
      <c r="A2474" s="11" t="s">
        <v>266</v>
      </c>
      <c r="B2474" s="11"/>
      <c r="C2474" s="11" t="s">
        <v>267</v>
      </c>
      <c r="D2474" s="11" t="str">
        <f>VLOOKUP(E2474,[1]region!$A:$B,2,FALSE)</f>
        <v>SZ</v>
      </c>
      <c r="E2474" s="11" t="str">
        <f>IFERROR(VLOOKUP(C2474,Sheet1!C:D,2,FALSE),C2474)</f>
        <v>Swaziland</v>
      </c>
      <c r="F2474" s="12">
        <v>2006</v>
      </c>
      <c r="G2474" s="5">
        <v>25.773195876288657</v>
      </c>
      <c r="H2474" s="6">
        <v>23</v>
      </c>
      <c r="I2474" s="19">
        <v>5</v>
      </c>
      <c r="J2474" s="13">
        <v>30</v>
      </c>
      <c r="K2474" s="14">
        <v>100</v>
      </c>
      <c r="L2474" s="22">
        <v>27.943298969072163</v>
      </c>
      <c r="M2474" s="1">
        <f t="shared" si="76"/>
        <v>27.943298969072163</v>
      </c>
      <c r="N2474" s="1" t="str">
        <f t="shared" si="77"/>
        <v>EQUAL</v>
      </c>
    </row>
    <row r="2475" spans="1:14" ht="15">
      <c r="A2475" s="11" t="s">
        <v>266</v>
      </c>
      <c r="B2475" s="11"/>
      <c r="C2475" s="11" t="s">
        <v>267</v>
      </c>
      <c r="D2475" s="11" t="str">
        <f>VLOOKUP(E2475,[1]region!$A:$B,2,FALSE)</f>
        <v>SZ</v>
      </c>
      <c r="E2475" s="11" t="str">
        <f>IFERROR(VLOOKUP(C2475,Sheet1!C:D,2,FALSE),C2475)</f>
        <v>Swaziland</v>
      </c>
      <c r="F2475" s="12">
        <v>2007</v>
      </c>
      <c r="G2475" s="5">
        <v>34.020618556701031</v>
      </c>
      <c r="H2475" s="6">
        <v>23</v>
      </c>
      <c r="I2475" s="19">
        <v>5</v>
      </c>
      <c r="J2475" s="13">
        <v>30</v>
      </c>
      <c r="K2475" s="14">
        <v>100</v>
      </c>
      <c r="L2475" s="22">
        <v>30.005154639175259</v>
      </c>
      <c r="M2475" s="1">
        <f t="shared" si="76"/>
        <v>30.005154639175259</v>
      </c>
      <c r="N2475" s="1" t="str">
        <f t="shared" si="77"/>
        <v>EQUAL</v>
      </c>
    </row>
    <row r="2476" spans="1:14" ht="15">
      <c r="A2476" s="11" t="s">
        <v>266</v>
      </c>
      <c r="B2476" s="11"/>
      <c r="C2476" s="11" t="s">
        <v>267</v>
      </c>
      <c r="D2476" s="11" t="str">
        <f>VLOOKUP(E2476,[1]region!$A:$B,2,FALSE)</f>
        <v>SZ</v>
      </c>
      <c r="E2476" s="11" t="str">
        <f>IFERROR(VLOOKUP(C2476,Sheet1!C:D,2,FALSE),C2476)</f>
        <v>Swaziland</v>
      </c>
      <c r="F2476" s="12">
        <v>2008</v>
      </c>
      <c r="G2476" s="5">
        <v>37.113402061855673</v>
      </c>
      <c r="H2476" s="6">
        <v>23</v>
      </c>
      <c r="I2476" s="19">
        <v>5</v>
      </c>
      <c r="J2476" s="13">
        <v>30</v>
      </c>
      <c r="K2476" s="14">
        <v>100</v>
      </c>
      <c r="L2476" s="22">
        <v>30.77835051546392</v>
      </c>
      <c r="M2476" s="1">
        <f t="shared" si="76"/>
        <v>30.77835051546392</v>
      </c>
      <c r="N2476" s="1" t="str">
        <f t="shared" si="77"/>
        <v>EQUAL</v>
      </c>
    </row>
    <row r="2477" spans="1:14" ht="15">
      <c r="A2477" s="11" t="s">
        <v>266</v>
      </c>
      <c r="B2477" s="11"/>
      <c r="C2477" s="11" t="s">
        <v>267</v>
      </c>
      <c r="D2477" s="11" t="str">
        <f>VLOOKUP(E2477,[1]region!$A:$B,2,FALSE)</f>
        <v>SZ</v>
      </c>
      <c r="E2477" s="11" t="str">
        <f>IFERROR(VLOOKUP(C2477,Sheet1!C:D,2,FALSE),C2477)</f>
        <v>Swaziland</v>
      </c>
      <c r="F2477" s="12">
        <v>2009</v>
      </c>
      <c r="G2477" s="5">
        <v>37.113402061855673</v>
      </c>
      <c r="H2477" s="6">
        <v>24</v>
      </c>
      <c r="I2477" s="19">
        <v>5</v>
      </c>
      <c r="J2477" s="13">
        <v>30</v>
      </c>
      <c r="K2477" s="14">
        <v>100</v>
      </c>
      <c r="L2477" s="22">
        <v>31.02835051546392</v>
      </c>
      <c r="M2477" s="1">
        <f t="shared" si="76"/>
        <v>31.02835051546392</v>
      </c>
      <c r="N2477" s="1" t="str">
        <f t="shared" si="77"/>
        <v>EQUAL</v>
      </c>
    </row>
    <row r="2478" spans="1:14" ht="15">
      <c r="A2478" s="11" t="s">
        <v>266</v>
      </c>
      <c r="B2478" s="11"/>
      <c r="C2478" s="11" t="s">
        <v>267</v>
      </c>
      <c r="D2478" s="11" t="str">
        <f>VLOOKUP(E2478,[1]region!$A:$B,2,FALSE)</f>
        <v>SZ</v>
      </c>
      <c r="E2478" s="11" t="str">
        <f>IFERROR(VLOOKUP(C2478,Sheet1!C:D,2,FALSE),C2478)</f>
        <v>Swaziland</v>
      </c>
      <c r="F2478" s="12">
        <v>2010</v>
      </c>
      <c r="G2478" s="5">
        <v>32.989690721649481</v>
      </c>
      <c r="H2478" s="6">
        <v>23</v>
      </c>
      <c r="I2478" s="19">
        <v>5</v>
      </c>
      <c r="J2478" s="13">
        <v>30</v>
      </c>
      <c r="K2478" s="14">
        <v>100</v>
      </c>
      <c r="L2478" s="22">
        <v>29.74742268041237</v>
      </c>
      <c r="M2478" s="1">
        <f t="shared" si="76"/>
        <v>29.74742268041237</v>
      </c>
      <c r="N2478" s="1" t="str">
        <f t="shared" si="77"/>
        <v>EQUAL</v>
      </c>
    </row>
    <row r="2479" spans="1:14" ht="15">
      <c r="A2479" s="11" t="s">
        <v>266</v>
      </c>
      <c r="B2479" s="11"/>
      <c r="C2479" s="11" t="s">
        <v>267</v>
      </c>
      <c r="D2479" s="11" t="str">
        <f>VLOOKUP(E2479,[1]region!$A:$B,2,FALSE)</f>
        <v>SZ</v>
      </c>
      <c r="E2479" s="11" t="str">
        <f>IFERROR(VLOOKUP(C2479,Sheet1!C:D,2,FALSE),C2479)</f>
        <v>Swaziland</v>
      </c>
      <c r="F2479" s="12">
        <v>2011</v>
      </c>
      <c r="G2479" s="5">
        <v>31.770865979381441</v>
      </c>
      <c r="H2479" s="6">
        <v>21</v>
      </c>
      <c r="I2479" s="19">
        <v>5</v>
      </c>
      <c r="J2479" s="13">
        <v>30</v>
      </c>
      <c r="K2479" s="14">
        <v>100</v>
      </c>
      <c r="L2479" s="22">
        <v>28.94271649484536</v>
      </c>
      <c r="M2479" s="1">
        <f t="shared" si="76"/>
        <v>28.94271649484536</v>
      </c>
      <c r="N2479" s="1" t="str">
        <f t="shared" si="77"/>
        <v>EQUAL</v>
      </c>
    </row>
    <row r="2480" spans="1:14" ht="15">
      <c r="A2480" s="11" t="s">
        <v>266</v>
      </c>
      <c r="B2480" s="11"/>
      <c r="C2480" s="11" t="s">
        <v>267</v>
      </c>
      <c r="D2480" s="11" t="str">
        <f>VLOOKUP(E2480,[1]region!$A:$B,2,FALSE)</f>
        <v>SZ</v>
      </c>
      <c r="E2480" s="11" t="str">
        <f>IFERROR(VLOOKUP(C2480,Sheet1!C:D,2,FALSE),C2480)</f>
        <v>Swaziland</v>
      </c>
      <c r="F2480" s="12">
        <v>2012</v>
      </c>
      <c r="G2480" s="5">
        <v>38.144329896907216</v>
      </c>
      <c r="H2480" s="6">
        <v>21</v>
      </c>
      <c r="I2480" s="19">
        <v>5</v>
      </c>
      <c r="J2480" s="13">
        <v>30</v>
      </c>
      <c r="K2480" s="14">
        <v>100</v>
      </c>
      <c r="L2480" s="22">
        <v>30.536082474226802</v>
      </c>
      <c r="M2480" s="1">
        <f t="shared" si="76"/>
        <v>30.536082474226802</v>
      </c>
      <c r="N2480" s="1" t="str">
        <f t="shared" si="77"/>
        <v>EQUAL</v>
      </c>
    </row>
    <row r="2481" spans="1:14" ht="15">
      <c r="A2481" s="11" t="s">
        <v>266</v>
      </c>
      <c r="B2481" s="11"/>
      <c r="C2481" s="11" t="s">
        <v>267</v>
      </c>
      <c r="D2481" s="11" t="str">
        <f>VLOOKUP(E2481,[1]region!$A:$B,2,FALSE)</f>
        <v>SZ</v>
      </c>
      <c r="E2481" s="11" t="str">
        <f>IFERROR(VLOOKUP(C2481,Sheet1!C:D,2,FALSE),C2481)</f>
        <v>Swaziland</v>
      </c>
      <c r="F2481" s="12">
        <v>2013</v>
      </c>
      <c r="G2481" s="5">
        <v>40.206185567010309</v>
      </c>
      <c r="H2481" s="6">
        <v>20</v>
      </c>
      <c r="I2481" s="19">
        <v>5</v>
      </c>
      <c r="J2481" s="13">
        <v>30</v>
      </c>
      <c r="K2481" s="14">
        <v>100</v>
      </c>
      <c r="L2481" s="22">
        <v>30.801546391752577</v>
      </c>
      <c r="M2481" s="1">
        <f t="shared" si="76"/>
        <v>30.801546391752577</v>
      </c>
      <c r="N2481" s="1" t="str">
        <f t="shared" si="77"/>
        <v>EQUAL</v>
      </c>
    </row>
    <row r="2482" spans="1:14" ht="15">
      <c r="A2482" s="11" t="s">
        <v>266</v>
      </c>
      <c r="B2482" s="11"/>
      <c r="C2482" s="11" t="s">
        <v>267</v>
      </c>
      <c r="D2482" s="11" t="str">
        <f>VLOOKUP(E2482,[1]region!$A:$B,2,FALSE)</f>
        <v>SZ</v>
      </c>
      <c r="E2482" s="11" t="str">
        <f>IFERROR(VLOOKUP(C2482,Sheet1!C:D,2,FALSE),C2482)</f>
        <v>Swaziland</v>
      </c>
      <c r="F2482" s="12">
        <v>2014</v>
      </c>
      <c r="G2482" s="5">
        <v>44.329896907216494</v>
      </c>
      <c r="H2482" s="6">
        <v>18</v>
      </c>
      <c r="I2482" s="19">
        <v>5</v>
      </c>
      <c r="J2482" s="13">
        <v>30</v>
      </c>
      <c r="K2482" s="14">
        <v>100</v>
      </c>
      <c r="L2482" s="22">
        <v>31.332474226804123</v>
      </c>
      <c r="M2482" s="1">
        <f t="shared" si="76"/>
        <v>31.332474226804123</v>
      </c>
      <c r="N2482" s="1" t="str">
        <f t="shared" si="77"/>
        <v>EQUAL</v>
      </c>
    </row>
    <row r="2483" spans="1:14" ht="15">
      <c r="A2483" s="11" t="s">
        <v>266</v>
      </c>
      <c r="B2483" s="11"/>
      <c r="C2483" s="11" t="s">
        <v>267</v>
      </c>
      <c r="D2483" s="11" t="str">
        <f>VLOOKUP(E2483,[1]region!$A:$B,2,FALSE)</f>
        <v>SZ</v>
      </c>
      <c r="E2483" s="11" t="str">
        <f>IFERROR(VLOOKUP(C2483,Sheet1!C:D,2,FALSE),C2483)</f>
        <v>Swaziland</v>
      </c>
      <c r="F2483" s="12">
        <v>2015</v>
      </c>
      <c r="G2483" s="5">
        <v>44.329896907216494</v>
      </c>
      <c r="H2483" s="6">
        <v>18</v>
      </c>
      <c r="I2483" s="19">
        <v>5</v>
      </c>
      <c r="J2483" s="13">
        <v>30</v>
      </c>
      <c r="K2483" s="14">
        <v>100</v>
      </c>
      <c r="L2483" s="22">
        <v>31.332474226804123</v>
      </c>
      <c r="M2483" s="1">
        <f t="shared" si="76"/>
        <v>31.332474226804123</v>
      </c>
      <c r="N2483" s="1" t="str">
        <f t="shared" si="77"/>
        <v>EQUAL</v>
      </c>
    </row>
    <row r="2484" spans="1:14" ht="15">
      <c r="A2484" s="11" t="s">
        <v>266</v>
      </c>
      <c r="B2484" s="11"/>
      <c r="C2484" s="11" t="s">
        <v>267</v>
      </c>
      <c r="D2484" s="11" t="str">
        <f>VLOOKUP(E2484,[1]region!$A:$B,2,FALSE)</f>
        <v>SZ</v>
      </c>
      <c r="E2484" s="11" t="str">
        <f>IFERROR(VLOOKUP(C2484,Sheet1!C:D,2,FALSE),C2484)</f>
        <v>Swaziland</v>
      </c>
      <c r="F2484" s="12">
        <v>2016</v>
      </c>
      <c r="G2484" s="5">
        <v>44.329896907216494</v>
      </c>
      <c r="H2484" s="6">
        <v>18</v>
      </c>
      <c r="I2484" s="19">
        <v>5</v>
      </c>
      <c r="J2484" s="13">
        <v>30</v>
      </c>
      <c r="K2484" s="14">
        <v>100</v>
      </c>
      <c r="L2484" s="22">
        <v>31.332474226804123</v>
      </c>
      <c r="M2484" s="1">
        <f t="shared" si="76"/>
        <v>31.332474226804123</v>
      </c>
      <c r="N2484" s="1" t="str">
        <f t="shared" si="77"/>
        <v>EQUAL</v>
      </c>
    </row>
    <row r="2485" spans="1:14" ht="15">
      <c r="A2485" s="11" t="s">
        <v>266</v>
      </c>
      <c r="B2485" s="11"/>
      <c r="C2485" s="11" t="s">
        <v>267</v>
      </c>
      <c r="D2485" s="11" t="str">
        <f>VLOOKUP(E2485,[1]region!$A:$B,2,FALSE)</f>
        <v>SZ</v>
      </c>
      <c r="E2485" s="11" t="str">
        <f>IFERROR(VLOOKUP(C2485,Sheet1!C:D,2,FALSE),C2485)</f>
        <v>Swaziland</v>
      </c>
      <c r="F2485" s="12">
        <v>2017</v>
      </c>
      <c r="G2485" s="5">
        <v>40.206185567010309</v>
      </c>
      <c r="H2485" s="15">
        <v>16</v>
      </c>
      <c r="I2485" s="19">
        <v>5</v>
      </c>
      <c r="J2485" s="13">
        <v>30</v>
      </c>
      <c r="K2485" s="14">
        <v>100</v>
      </c>
      <c r="L2485" s="22">
        <v>29.801546391752577</v>
      </c>
      <c r="M2485" s="1">
        <f t="shared" si="76"/>
        <v>29.801546391752577</v>
      </c>
      <c r="N2485" s="1" t="str">
        <f t="shared" si="77"/>
        <v>EQUAL</v>
      </c>
    </row>
    <row r="2486" spans="1:14" ht="15">
      <c r="A2486" s="11" t="s">
        <v>268</v>
      </c>
      <c r="B2486" s="11"/>
      <c r="C2486" s="11" t="s">
        <v>269</v>
      </c>
      <c r="D2486" s="11" t="str">
        <f>VLOOKUP(E2486,[1]region!$A:$B,2,FALSE)</f>
        <v>SE</v>
      </c>
      <c r="E2486" s="11" t="str">
        <f>IFERROR(VLOOKUP(C2486,Sheet1!C:D,2,FALSE),C2486)</f>
        <v>Sweden</v>
      </c>
      <c r="F2486" s="12">
        <v>2000</v>
      </c>
      <c r="G2486" s="5">
        <v>95.876288659793815</v>
      </c>
      <c r="H2486" s="6">
        <v>99</v>
      </c>
      <c r="I2486" s="19">
        <v>100</v>
      </c>
      <c r="J2486" s="13">
        <v>100</v>
      </c>
      <c r="K2486" s="14">
        <v>100</v>
      </c>
      <c r="L2486" s="22">
        <v>98.719072164948457</v>
      </c>
      <c r="M2486" s="1">
        <f t="shared" si="76"/>
        <v>98.719072164948457</v>
      </c>
      <c r="N2486" s="1" t="str">
        <f t="shared" si="77"/>
        <v>EQUAL</v>
      </c>
    </row>
    <row r="2487" spans="1:14" ht="15">
      <c r="A2487" s="11" t="s">
        <v>268</v>
      </c>
      <c r="B2487" s="11"/>
      <c r="C2487" s="11" t="s">
        <v>269</v>
      </c>
      <c r="D2487" s="11" t="str">
        <f>VLOOKUP(E2487,[1]region!$A:$B,2,FALSE)</f>
        <v>SE</v>
      </c>
      <c r="E2487" s="11" t="str">
        <f>IFERROR(VLOOKUP(C2487,Sheet1!C:D,2,FALSE),C2487)</f>
        <v>Sweden</v>
      </c>
      <c r="F2487" s="12">
        <v>2001</v>
      </c>
      <c r="G2487" s="5">
        <v>95.876288659793815</v>
      </c>
      <c r="H2487" s="6">
        <v>99</v>
      </c>
      <c r="I2487" s="19">
        <v>100</v>
      </c>
      <c r="J2487" s="13">
        <v>100</v>
      </c>
      <c r="K2487" s="14">
        <v>100</v>
      </c>
      <c r="L2487" s="22">
        <v>98.719072164948457</v>
      </c>
      <c r="M2487" s="1">
        <f t="shared" si="76"/>
        <v>98.719072164948457</v>
      </c>
      <c r="N2487" s="1" t="str">
        <f t="shared" si="77"/>
        <v>EQUAL</v>
      </c>
    </row>
    <row r="2488" spans="1:14" ht="15">
      <c r="A2488" s="11" t="s">
        <v>268</v>
      </c>
      <c r="B2488" s="11"/>
      <c r="C2488" s="11" t="s">
        <v>269</v>
      </c>
      <c r="D2488" s="11" t="str">
        <f>VLOOKUP(E2488,[1]region!$A:$B,2,FALSE)</f>
        <v>SE</v>
      </c>
      <c r="E2488" s="11" t="str">
        <f>IFERROR(VLOOKUP(C2488,Sheet1!C:D,2,FALSE),C2488)</f>
        <v>Sweden</v>
      </c>
      <c r="F2488" s="12">
        <v>2002</v>
      </c>
      <c r="G2488" s="5">
        <v>95.876288659793815</v>
      </c>
      <c r="H2488" s="6">
        <v>99</v>
      </c>
      <c r="I2488" s="19">
        <v>100</v>
      </c>
      <c r="J2488" s="13">
        <v>100</v>
      </c>
      <c r="K2488" s="14">
        <v>100</v>
      </c>
      <c r="L2488" s="22">
        <v>98.719072164948457</v>
      </c>
      <c r="M2488" s="1">
        <f t="shared" si="76"/>
        <v>98.719072164948457</v>
      </c>
      <c r="N2488" s="1" t="str">
        <f t="shared" si="77"/>
        <v>EQUAL</v>
      </c>
    </row>
    <row r="2489" spans="1:14" ht="15">
      <c r="A2489" s="11" t="s">
        <v>268</v>
      </c>
      <c r="B2489" s="11"/>
      <c r="C2489" s="11" t="s">
        <v>269</v>
      </c>
      <c r="D2489" s="11" t="str">
        <f>VLOOKUP(E2489,[1]region!$A:$B,2,FALSE)</f>
        <v>SE</v>
      </c>
      <c r="E2489" s="11" t="str">
        <f>IFERROR(VLOOKUP(C2489,Sheet1!C:D,2,FALSE),C2489)</f>
        <v>Sweden</v>
      </c>
      <c r="F2489" s="12">
        <v>2003</v>
      </c>
      <c r="G2489" s="5">
        <v>95.876288659793815</v>
      </c>
      <c r="H2489" s="6">
        <v>100</v>
      </c>
      <c r="I2489" s="19">
        <v>100</v>
      </c>
      <c r="J2489" s="13">
        <v>100</v>
      </c>
      <c r="K2489" s="14">
        <v>100</v>
      </c>
      <c r="L2489" s="22">
        <v>98.969072164948457</v>
      </c>
      <c r="M2489" s="1">
        <f t="shared" si="76"/>
        <v>98.969072164948457</v>
      </c>
      <c r="N2489" s="1" t="str">
        <f t="shared" si="77"/>
        <v>EQUAL</v>
      </c>
    </row>
    <row r="2490" spans="1:14" ht="15">
      <c r="A2490" s="11" t="s">
        <v>268</v>
      </c>
      <c r="B2490" s="11"/>
      <c r="C2490" s="11" t="s">
        <v>269</v>
      </c>
      <c r="D2490" s="11" t="str">
        <f>VLOOKUP(E2490,[1]region!$A:$B,2,FALSE)</f>
        <v>SE</v>
      </c>
      <c r="E2490" s="11" t="str">
        <f>IFERROR(VLOOKUP(C2490,Sheet1!C:D,2,FALSE),C2490)</f>
        <v>Sweden</v>
      </c>
      <c r="F2490" s="12">
        <v>2004</v>
      </c>
      <c r="G2490" s="5">
        <v>94.845360824742258</v>
      </c>
      <c r="H2490" s="6">
        <v>100</v>
      </c>
      <c r="I2490" s="19">
        <v>100</v>
      </c>
      <c r="J2490" s="13">
        <v>100</v>
      </c>
      <c r="K2490" s="14">
        <v>100</v>
      </c>
      <c r="L2490" s="22">
        <v>98.711340206185568</v>
      </c>
      <c r="M2490" s="1">
        <f t="shared" si="76"/>
        <v>98.711340206185568</v>
      </c>
      <c r="N2490" s="1" t="str">
        <f t="shared" si="77"/>
        <v>EQUAL</v>
      </c>
    </row>
    <row r="2491" spans="1:14" ht="15">
      <c r="A2491" s="11" t="s">
        <v>268</v>
      </c>
      <c r="B2491" s="11"/>
      <c r="C2491" s="11" t="s">
        <v>269</v>
      </c>
      <c r="D2491" s="11" t="str">
        <f>VLOOKUP(E2491,[1]region!$A:$B,2,FALSE)</f>
        <v>SE</v>
      </c>
      <c r="E2491" s="11" t="str">
        <f>IFERROR(VLOOKUP(C2491,Sheet1!C:D,2,FALSE),C2491)</f>
        <v>Sweden</v>
      </c>
      <c r="F2491" s="12">
        <v>2005</v>
      </c>
      <c r="G2491" s="5">
        <v>94.845360824742258</v>
      </c>
      <c r="H2491" s="6">
        <v>100</v>
      </c>
      <c r="I2491" s="19">
        <v>100</v>
      </c>
      <c r="J2491" s="13">
        <v>100</v>
      </c>
      <c r="K2491" s="14">
        <v>100</v>
      </c>
      <c r="L2491" s="22">
        <v>98.711340206185568</v>
      </c>
      <c r="M2491" s="1">
        <f t="shared" si="76"/>
        <v>98.711340206185568</v>
      </c>
      <c r="N2491" s="1" t="str">
        <f t="shared" si="77"/>
        <v>EQUAL</v>
      </c>
    </row>
    <row r="2492" spans="1:14" ht="15">
      <c r="A2492" s="11" t="s">
        <v>268</v>
      </c>
      <c r="B2492" s="11"/>
      <c r="C2492" s="11" t="s">
        <v>269</v>
      </c>
      <c r="D2492" s="11" t="str">
        <f>VLOOKUP(E2492,[1]region!$A:$B,2,FALSE)</f>
        <v>SE</v>
      </c>
      <c r="E2492" s="11" t="str">
        <f>IFERROR(VLOOKUP(C2492,Sheet1!C:D,2,FALSE),C2492)</f>
        <v>Sweden</v>
      </c>
      <c r="F2492" s="12">
        <v>2006</v>
      </c>
      <c r="G2492" s="5">
        <v>94.845360824742258</v>
      </c>
      <c r="H2492" s="6">
        <v>100</v>
      </c>
      <c r="I2492" s="19">
        <v>100</v>
      </c>
      <c r="J2492" s="13">
        <v>100</v>
      </c>
      <c r="K2492" s="14">
        <v>100</v>
      </c>
      <c r="L2492" s="22">
        <v>98.711340206185568</v>
      </c>
      <c r="M2492" s="1">
        <f t="shared" si="76"/>
        <v>98.711340206185568</v>
      </c>
      <c r="N2492" s="1" t="str">
        <f t="shared" si="77"/>
        <v>EQUAL</v>
      </c>
    </row>
    <row r="2493" spans="1:14" ht="15">
      <c r="A2493" s="11" t="s">
        <v>268</v>
      </c>
      <c r="B2493" s="11"/>
      <c r="C2493" s="11" t="s">
        <v>269</v>
      </c>
      <c r="D2493" s="11" t="str">
        <f>VLOOKUP(E2493,[1]region!$A:$B,2,FALSE)</f>
        <v>SE</v>
      </c>
      <c r="E2493" s="11" t="str">
        <f>IFERROR(VLOOKUP(C2493,Sheet1!C:D,2,FALSE),C2493)</f>
        <v>Sweden</v>
      </c>
      <c r="F2493" s="12">
        <v>2007</v>
      </c>
      <c r="G2493" s="5">
        <v>95.876288659793815</v>
      </c>
      <c r="H2493" s="6">
        <v>100</v>
      </c>
      <c r="I2493" s="19">
        <v>100</v>
      </c>
      <c r="J2493" s="13">
        <v>100</v>
      </c>
      <c r="K2493" s="14">
        <v>100</v>
      </c>
      <c r="L2493" s="22">
        <v>98.969072164948457</v>
      </c>
      <c r="M2493" s="1">
        <f t="shared" si="76"/>
        <v>98.969072164948457</v>
      </c>
      <c r="N2493" s="1" t="str">
        <f t="shared" si="77"/>
        <v>EQUAL</v>
      </c>
    </row>
    <row r="2494" spans="1:14" ht="15">
      <c r="A2494" s="11" t="s">
        <v>268</v>
      </c>
      <c r="B2494" s="11"/>
      <c r="C2494" s="11" t="s">
        <v>269</v>
      </c>
      <c r="D2494" s="11" t="str">
        <f>VLOOKUP(E2494,[1]region!$A:$B,2,FALSE)</f>
        <v>SE</v>
      </c>
      <c r="E2494" s="11" t="str">
        <f>IFERROR(VLOOKUP(C2494,Sheet1!C:D,2,FALSE),C2494)</f>
        <v>Sweden</v>
      </c>
      <c r="F2494" s="12">
        <v>2008</v>
      </c>
      <c r="G2494" s="5">
        <v>95.876288659793815</v>
      </c>
      <c r="H2494" s="6">
        <v>100</v>
      </c>
      <c r="I2494" s="19">
        <v>100</v>
      </c>
      <c r="J2494" s="13">
        <v>100</v>
      </c>
      <c r="K2494" s="14">
        <v>100</v>
      </c>
      <c r="L2494" s="22">
        <v>98.969072164948457</v>
      </c>
      <c r="M2494" s="1">
        <f t="shared" si="76"/>
        <v>98.969072164948457</v>
      </c>
      <c r="N2494" s="1" t="str">
        <f t="shared" si="77"/>
        <v>EQUAL</v>
      </c>
    </row>
    <row r="2495" spans="1:14" ht="15">
      <c r="A2495" s="11" t="s">
        <v>268</v>
      </c>
      <c r="B2495" s="11"/>
      <c r="C2495" s="11" t="s">
        <v>269</v>
      </c>
      <c r="D2495" s="11" t="str">
        <f>VLOOKUP(E2495,[1]region!$A:$B,2,FALSE)</f>
        <v>SE</v>
      </c>
      <c r="E2495" s="11" t="str">
        <f>IFERROR(VLOOKUP(C2495,Sheet1!C:D,2,FALSE),C2495)</f>
        <v>Sweden</v>
      </c>
      <c r="F2495" s="12">
        <v>2009</v>
      </c>
      <c r="G2495" s="5">
        <v>94.845360824742258</v>
      </c>
      <c r="H2495" s="6">
        <v>100</v>
      </c>
      <c r="I2495" s="19">
        <v>100</v>
      </c>
      <c r="J2495" s="13">
        <v>100</v>
      </c>
      <c r="K2495" s="14">
        <v>100</v>
      </c>
      <c r="L2495" s="22">
        <v>98.711340206185568</v>
      </c>
      <c r="M2495" s="1">
        <f t="shared" si="76"/>
        <v>98.711340206185568</v>
      </c>
      <c r="N2495" s="1" t="str">
        <f t="shared" si="77"/>
        <v>EQUAL</v>
      </c>
    </row>
    <row r="2496" spans="1:14" ht="15">
      <c r="A2496" s="11" t="s">
        <v>268</v>
      </c>
      <c r="B2496" s="11"/>
      <c r="C2496" s="11" t="s">
        <v>269</v>
      </c>
      <c r="D2496" s="11" t="str">
        <f>VLOOKUP(E2496,[1]region!$A:$B,2,FALSE)</f>
        <v>SE</v>
      </c>
      <c r="E2496" s="11" t="str">
        <f>IFERROR(VLOOKUP(C2496,Sheet1!C:D,2,FALSE),C2496)</f>
        <v>Sweden</v>
      </c>
      <c r="F2496" s="12">
        <v>2010</v>
      </c>
      <c r="G2496" s="5">
        <v>94.845360824742258</v>
      </c>
      <c r="H2496" s="6">
        <v>100</v>
      </c>
      <c r="I2496" s="19">
        <v>100</v>
      </c>
      <c r="J2496" s="13">
        <v>100</v>
      </c>
      <c r="K2496" s="14">
        <v>100</v>
      </c>
      <c r="L2496" s="22">
        <v>98.711340206185568</v>
      </c>
      <c r="M2496" s="1">
        <f t="shared" si="76"/>
        <v>98.711340206185568</v>
      </c>
      <c r="N2496" s="1" t="str">
        <f t="shared" si="77"/>
        <v>EQUAL</v>
      </c>
    </row>
    <row r="2497" spans="1:14" ht="15">
      <c r="A2497" s="11" t="s">
        <v>268</v>
      </c>
      <c r="B2497" s="11"/>
      <c r="C2497" s="11" t="s">
        <v>269</v>
      </c>
      <c r="D2497" s="11" t="str">
        <f>VLOOKUP(E2497,[1]region!$A:$B,2,FALSE)</f>
        <v>SE</v>
      </c>
      <c r="E2497" s="11" t="str">
        <f>IFERROR(VLOOKUP(C2497,Sheet1!C:D,2,FALSE),C2497)</f>
        <v>Sweden</v>
      </c>
      <c r="F2497" s="12">
        <v>2011</v>
      </c>
      <c r="G2497" s="5">
        <v>95.860701030927842</v>
      </c>
      <c r="H2497" s="6">
        <v>100</v>
      </c>
      <c r="I2497" s="19">
        <v>100</v>
      </c>
      <c r="J2497" s="13">
        <v>100</v>
      </c>
      <c r="K2497" s="14">
        <v>100</v>
      </c>
      <c r="L2497" s="22">
        <v>98.965175257731957</v>
      </c>
      <c r="M2497" s="1">
        <f t="shared" si="76"/>
        <v>98.965175257731957</v>
      </c>
      <c r="N2497" s="1" t="str">
        <f t="shared" si="77"/>
        <v>EQUAL</v>
      </c>
    </row>
    <row r="2498" spans="1:14" ht="15">
      <c r="A2498" s="11" t="s">
        <v>268</v>
      </c>
      <c r="B2498" s="11"/>
      <c r="C2498" s="11" t="s">
        <v>269</v>
      </c>
      <c r="D2498" s="11" t="str">
        <f>VLOOKUP(E2498,[1]region!$A:$B,2,FALSE)</f>
        <v>SE</v>
      </c>
      <c r="E2498" s="11" t="str">
        <f>IFERROR(VLOOKUP(C2498,Sheet1!C:D,2,FALSE),C2498)</f>
        <v>Sweden</v>
      </c>
      <c r="F2498" s="12">
        <v>2012</v>
      </c>
      <c r="G2498" s="5">
        <v>90.721649484536087</v>
      </c>
      <c r="H2498" s="6">
        <v>100</v>
      </c>
      <c r="I2498" s="19">
        <v>100</v>
      </c>
      <c r="J2498" s="13">
        <v>100</v>
      </c>
      <c r="K2498" s="14">
        <v>100</v>
      </c>
      <c r="L2498" s="22">
        <v>97.680412371134025</v>
      </c>
      <c r="M2498" s="1">
        <f t="shared" si="76"/>
        <v>97.680412371134025</v>
      </c>
      <c r="N2498" s="1" t="str">
        <f t="shared" si="77"/>
        <v>EQUAL</v>
      </c>
    </row>
    <row r="2499" spans="1:14" ht="15">
      <c r="A2499" s="11" t="s">
        <v>268</v>
      </c>
      <c r="B2499" s="11"/>
      <c r="C2499" s="11" t="s">
        <v>269</v>
      </c>
      <c r="D2499" s="11" t="str">
        <f>VLOOKUP(E2499,[1]region!$A:$B,2,FALSE)</f>
        <v>SE</v>
      </c>
      <c r="E2499" s="11" t="str">
        <f>IFERROR(VLOOKUP(C2499,Sheet1!C:D,2,FALSE),C2499)</f>
        <v>Sweden</v>
      </c>
      <c r="F2499" s="12">
        <v>2013</v>
      </c>
      <c r="G2499" s="5">
        <v>91.75257731958763</v>
      </c>
      <c r="H2499" s="6">
        <v>99</v>
      </c>
      <c r="I2499" s="19">
        <v>100</v>
      </c>
      <c r="J2499" s="13">
        <v>100</v>
      </c>
      <c r="K2499" s="14">
        <v>100</v>
      </c>
      <c r="L2499" s="22">
        <v>97.688144329896915</v>
      </c>
      <c r="M2499" s="1">
        <f t="shared" ref="M2499:M2562" si="78">G2499*0.25+H2499*0.25+I2499*0.25+J2499*0.15+K2499*0.1</f>
        <v>97.688144329896915</v>
      </c>
      <c r="N2499" s="1" t="str">
        <f t="shared" ref="N2499:N2562" si="79">IF(ABS(M2499-L2499)&lt;0.5,"EQUAL", "NOT EQUAL")</f>
        <v>EQUAL</v>
      </c>
    </row>
    <row r="2500" spans="1:14" ht="15">
      <c r="A2500" s="11" t="s">
        <v>268</v>
      </c>
      <c r="B2500" s="11"/>
      <c r="C2500" s="11" t="s">
        <v>269</v>
      </c>
      <c r="D2500" s="11" t="str">
        <f>VLOOKUP(E2500,[1]region!$A:$B,2,FALSE)</f>
        <v>SE</v>
      </c>
      <c r="E2500" s="11" t="str">
        <f>IFERROR(VLOOKUP(C2500,Sheet1!C:D,2,FALSE),C2500)</f>
        <v>Sweden</v>
      </c>
      <c r="F2500" s="12">
        <v>2014</v>
      </c>
      <c r="G2500" s="5">
        <v>89.690721649484544</v>
      </c>
      <c r="H2500" s="6">
        <v>99</v>
      </c>
      <c r="I2500" s="19">
        <v>100</v>
      </c>
      <c r="J2500" s="13">
        <v>100</v>
      </c>
      <c r="K2500" s="14">
        <v>100</v>
      </c>
      <c r="L2500" s="22">
        <v>97.172680412371136</v>
      </c>
      <c r="M2500" s="1">
        <f t="shared" si="78"/>
        <v>97.172680412371136</v>
      </c>
      <c r="N2500" s="1" t="str">
        <f t="shared" si="79"/>
        <v>EQUAL</v>
      </c>
    </row>
    <row r="2501" spans="1:14" ht="15">
      <c r="A2501" s="11" t="s">
        <v>268</v>
      </c>
      <c r="B2501" s="11"/>
      <c r="C2501" s="11" t="s">
        <v>269</v>
      </c>
      <c r="D2501" s="11" t="str">
        <f>VLOOKUP(E2501,[1]region!$A:$B,2,FALSE)</f>
        <v>SE</v>
      </c>
      <c r="E2501" s="11" t="str">
        <f>IFERROR(VLOOKUP(C2501,Sheet1!C:D,2,FALSE),C2501)</f>
        <v>Sweden</v>
      </c>
      <c r="F2501" s="12">
        <v>2015</v>
      </c>
      <c r="G2501" s="5">
        <v>91.75257731958763</v>
      </c>
      <c r="H2501" s="6">
        <v>100</v>
      </c>
      <c r="I2501" s="19">
        <v>100</v>
      </c>
      <c r="J2501" s="13">
        <v>100</v>
      </c>
      <c r="K2501" s="14">
        <v>100</v>
      </c>
      <c r="L2501" s="22">
        <v>97.938144329896915</v>
      </c>
      <c r="M2501" s="1">
        <f t="shared" si="78"/>
        <v>97.938144329896915</v>
      </c>
      <c r="N2501" s="1" t="str">
        <f t="shared" si="79"/>
        <v>EQUAL</v>
      </c>
    </row>
    <row r="2502" spans="1:14" ht="15">
      <c r="A2502" s="11" t="s">
        <v>268</v>
      </c>
      <c r="B2502" s="11"/>
      <c r="C2502" s="11" t="s">
        <v>269</v>
      </c>
      <c r="D2502" s="11" t="str">
        <f>VLOOKUP(E2502,[1]region!$A:$B,2,FALSE)</f>
        <v>SE</v>
      </c>
      <c r="E2502" s="11" t="str">
        <f>IFERROR(VLOOKUP(C2502,Sheet1!C:D,2,FALSE),C2502)</f>
        <v>Sweden</v>
      </c>
      <c r="F2502" s="12">
        <v>2016</v>
      </c>
      <c r="G2502" s="5">
        <v>90.721649484536087</v>
      </c>
      <c r="H2502" s="6">
        <v>100</v>
      </c>
      <c r="I2502" s="19">
        <v>100</v>
      </c>
      <c r="J2502" s="13">
        <v>100</v>
      </c>
      <c r="K2502" s="14">
        <v>100</v>
      </c>
      <c r="L2502" s="22">
        <v>97.680412371134025</v>
      </c>
      <c r="M2502" s="1">
        <f t="shared" si="78"/>
        <v>97.680412371134025</v>
      </c>
      <c r="N2502" s="1" t="str">
        <f t="shared" si="79"/>
        <v>EQUAL</v>
      </c>
    </row>
    <row r="2503" spans="1:14" ht="15">
      <c r="A2503" s="11" t="s">
        <v>268</v>
      </c>
      <c r="B2503" s="11"/>
      <c r="C2503" s="11" t="s">
        <v>269</v>
      </c>
      <c r="D2503" s="11" t="str">
        <f>VLOOKUP(E2503,[1]region!$A:$B,2,FALSE)</f>
        <v>SE</v>
      </c>
      <c r="E2503" s="11" t="str">
        <f>IFERROR(VLOOKUP(C2503,Sheet1!C:D,2,FALSE),C2503)</f>
        <v>Sweden</v>
      </c>
      <c r="F2503" s="12">
        <v>2017</v>
      </c>
      <c r="G2503" s="5">
        <v>86.597938144329902</v>
      </c>
      <c r="H2503" s="15">
        <v>100</v>
      </c>
      <c r="I2503" s="19">
        <v>100</v>
      </c>
      <c r="J2503" s="13">
        <v>100</v>
      </c>
      <c r="K2503" s="14">
        <v>100</v>
      </c>
      <c r="L2503" s="22">
        <v>96.649484536082468</v>
      </c>
      <c r="M2503" s="1">
        <f t="shared" si="78"/>
        <v>96.649484536082468</v>
      </c>
      <c r="N2503" s="1" t="str">
        <f t="shared" si="79"/>
        <v>EQUAL</v>
      </c>
    </row>
    <row r="2504" spans="1:14" ht="15">
      <c r="A2504" s="11" t="s">
        <v>270</v>
      </c>
      <c r="B2504" s="11"/>
      <c r="C2504" s="11" t="s">
        <v>271</v>
      </c>
      <c r="D2504" s="11" t="str">
        <f>VLOOKUP(E2504,[1]region!$A:$B,2,FALSE)</f>
        <v>CH</v>
      </c>
      <c r="E2504" s="11" t="str">
        <f>IFERROR(VLOOKUP(C2504,Sheet1!C:D,2,FALSE),C2504)</f>
        <v>Switzerland</v>
      </c>
      <c r="F2504" s="12">
        <v>2000</v>
      </c>
      <c r="G2504" s="5">
        <v>87.628865979381445</v>
      </c>
      <c r="H2504" s="6">
        <v>100</v>
      </c>
      <c r="I2504" s="19">
        <v>100</v>
      </c>
      <c r="J2504" s="13">
        <v>100</v>
      </c>
      <c r="K2504" s="14">
        <v>100</v>
      </c>
      <c r="L2504" s="22">
        <v>96.907216494845358</v>
      </c>
      <c r="M2504" s="1">
        <f t="shared" si="78"/>
        <v>96.907216494845358</v>
      </c>
      <c r="N2504" s="1" t="str">
        <f t="shared" si="79"/>
        <v>EQUAL</v>
      </c>
    </row>
    <row r="2505" spans="1:14" ht="15">
      <c r="A2505" s="11" t="s">
        <v>270</v>
      </c>
      <c r="B2505" s="11"/>
      <c r="C2505" s="11" t="s">
        <v>271</v>
      </c>
      <c r="D2505" s="11" t="str">
        <f>VLOOKUP(E2505,[1]region!$A:$B,2,FALSE)</f>
        <v>CH</v>
      </c>
      <c r="E2505" s="11" t="str">
        <f>IFERROR(VLOOKUP(C2505,Sheet1!C:D,2,FALSE),C2505)</f>
        <v>Switzerland</v>
      </c>
      <c r="F2505" s="12">
        <v>2001</v>
      </c>
      <c r="G2505" s="5">
        <v>87.628865979381445</v>
      </c>
      <c r="H2505" s="6">
        <v>100</v>
      </c>
      <c r="I2505" s="19">
        <v>100</v>
      </c>
      <c r="J2505" s="13">
        <v>100</v>
      </c>
      <c r="K2505" s="14">
        <v>100</v>
      </c>
      <c r="L2505" s="22">
        <v>96.907216494845358</v>
      </c>
      <c r="M2505" s="1">
        <f t="shared" si="78"/>
        <v>96.907216494845358</v>
      </c>
      <c r="N2505" s="1" t="str">
        <f t="shared" si="79"/>
        <v>EQUAL</v>
      </c>
    </row>
    <row r="2506" spans="1:14" ht="15">
      <c r="A2506" s="11" t="s">
        <v>270</v>
      </c>
      <c r="B2506" s="11"/>
      <c r="C2506" s="11" t="s">
        <v>271</v>
      </c>
      <c r="D2506" s="11" t="str">
        <f>VLOOKUP(E2506,[1]region!$A:$B,2,FALSE)</f>
        <v>CH</v>
      </c>
      <c r="E2506" s="11" t="str">
        <f>IFERROR(VLOOKUP(C2506,Sheet1!C:D,2,FALSE),C2506)</f>
        <v>Switzerland</v>
      </c>
      <c r="F2506" s="12">
        <v>2002</v>
      </c>
      <c r="G2506" s="5">
        <v>87.628865979381445</v>
      </c>
      <c r="H2506" s="6">
        <v>100</v>
      </c>
      <c r="I2506" s="19">
        <v>100</v>
      </c>
      <c r="J2506" s="13">
        <v>100</v>
      </c>
      <c r="K2506" s="14">
        <v>100</v>
      </c>
      <c r="L2506" s="22">
        <v>96.907216494845358</v>
      </c>
      <c r="M2506" s="1">
        <f t="shared" si="78"/>
        <v>96.907216494845358</v>
      </c>
      <c r="N2506" s="1" t="str">
        <f t="shared" si="79"/>
        <v>EQUAL</v>
      </c>
    </row>
    <row r="2507" spans="1:14" ht="15">
      <c r="A2507" s="11" t="s">
        <v>270</v>
      </c>
      <c r="B2507" s="11"/>
      <c r="C2507" s="11" t="s">
        <v>271</v>
      </c>
      <c r="D2507" s="11" t="str">
        <f>VLOOKUP(E2507,[1]region!$A:$B,2,FALSE)</f>
        <v>CH</v>
      </c>
      <c r="E2507" s="11" t="str">
        <f>IFERROR(VLOOKUP(C2507,Sheet1!C:D,2,FALSE),C2507)</f>
        <v>Switzerland</v>
      </c>
      <c r="F2507" s="12">
        <v>2003</v>
      </c>
      <c r="G2507" s="5">
        <v>90.721649484536087</v>
      </c>
      <c r="H2507" s="6">
        <v>100</v>
      </c>
      <c r="I2507" s="19">
        <v>100</v>
      </c>
      <c r="J2507" s="13">
        <v>100</v>
      </c>
      <c r="K2507" s="14">
        <v>100</v>
      </c>
      <c r="L2507" s="22">
        <v>97.680412371134025</v>
      </c>
      <c r="M2507" s="1">
        <f t="shared" si="78"/>
        <v>97.680412371134025</v>
      </c>
      <c r="N2507" s="1" t="str">
        <f t="shared" si="79"/>
        <v>EQUAL</v>
      </c>
    </row>
    <row r="2508" spans="1:14" ht="15">
      <c r="A2508" s="11" t="s">
        <v>270</v>
      </c>
      <c r="B2508" s="11"/>
      <c r="C2508" s="11" t="s">
        <v>271</v>
      </c>
      <c r="D2508" s="11" t="str">
        <f>VLOOKUP(E2508,[1]region!$A:$B,2,FALSE)</f>
        <v>CH</v>
      </c>
      <c r="E2508" s="11" t="str">
        <f>IFERROR(VLOOKUP(C2508,Sheet1!C:D,2,FALSE),C2508)</f>
        <v>Switzerland</v>
      </c>
      <c r="F2508" s="12">
        <v>2004</v>
      </c>
      <c r="G2508" s="5">
        <v>93.814432989690715</v>
      </c>
      <c r="H2508" s="6">
        <v>100</v>
      </c>
      <c r="I2508" s="19">
        <v>100</v>
      </c>
      <c r="J2508" s="13">
        <v>100</v>
      </c>
      <c r="K2508" s="14">
        <v>100</v>
      </c>
      <c r="L2508" s="22">
        <v>98.453608247422679</v>
      </c>
      <c r="M2508" s="1">
        <f t="shared" si="78"/>
        <v>98.453608247422679</v>
      </c>
      <c r="N2508" s="1" t="str">
        <f t="shared" si="79"/>
        <v>EQUAL</v>
      </c>
    </row>
    <row r="2509" spans="1:14" ht="15">
      <c r="A2509" s="11" t="s">
        <v>270</v>
      </c>
      <c r="B2509" s="11"/>
      <c r="C2509" s="11" t="s">
        <v>271</v>
      </c>
      <c r="D2509" s="11" t="str">
        <f>VLOOKUP(E2509,[1]region!$A:$B,2,FALSE)</f>
        <v>CH</v>
      </c>
      <c r="E2509" s="11" t="str">
        <f>IFERROR(VLOOKUP(C2509,Sheet1!C:D,2,FALSE),C2509)</f>
        <v>Switzerland</v>
      </c>
      <c r="F2509" s="12">
        <v>2005</v>
      </c>
      <c r="G2509" s="5">
        <v>93.814432989690715</v>
      </c>
      <c r="H2509" s="6">
        <v>99</v>
      </c>
      <c r="I2509" s="19">
        <v>100</v>
      </c>
      <c r="J2509" s="13">
        <v>100</v>
      </c>
      <c r="K2509" s="14">
        <v>100</v>
      </c>
      <c r="L2509" s="22">
        <v>98.203608247422679</v>
      </c>
      <c r="M2509" s="1">
        <f t="shared" si="78"/>
        <v>98.203608247422679</v>
      </c>
      <c r="N2509" s="1" t="str">
        <f t="shared" si="79"/>
        <v>EQUAL</v>
      </c>
    </row>
    <row r="2510" spans="1:14" ht="15">
      <c r="A2510" s="11" t="s">
        <v>270</v>
      </c>
      <c r="B2510" s="11"/>
      <c r="C2510" s="11" t="s">
        <v>271</v>
      </c>
      <c r="D2510" s="11" t="str">
        <f>VLOOKUP(E2510,[1]region!$A:$B,2,FALSE)</f>
        <v>CH</v>
      </c>
      <c r="E2510" s="11" t="str">
        <f>IFERROR(VLOOKUP(C2510,Sheet1!C:D,2,FALSE),C2510)</f>
        <v>Switzerland</v>
      </c>
      <c r="F2510" s="12">
        <v>2006</v>
      </c>
      <c r="G2510" s="5">
        <v>93.814432989690715</v>
      </c>
      <c r="H2510" s="6">
        <v>99</v>
      </c>
      <c r="I2510" s="19">
        <v>100</v>
      </c>
      <c r="J2510" s="13">
        <v>100</v>
      </c>
      <c r="K2510" s="14">
        <v>100</v>
      </c>
      <c r="L2510" s="22">
        <v>98.203608247422679</v>
      </c>
      <c r="M2510" s="1">
        <f t="shared" si="78"/>
        <v>98.203608247422679</v>
      </c>
      <c r="N2510" s="1" t="str">
        <f t="shared" si="79"/>
        <v>EQUAL</v>
      </c>
    </row>
    <row r="2511" spans="1:14" ht="15">
      <c r="A2511" s="11" t="s">
        <v>270</v>
      </c>
      <c r="B2511" s="11"/>
      <c r="C2511" s="11" t="s">
        <v>271</v>
      </c>
      <c r="D2511" s="11" t="str">
        <f>VLOOKUP(E2511,[1]region!$A:$B,2,FALSE)</f>
        <v>CH</v>
      </c>
      <c r="E2511" s="11" t="str">
        <f>IFERROR(VLOOKUP(C2511,Sheet1!C:D,2,FALSE),C2511)</f>
        <v>Switzerland</v>
      </c>
      <c r="F2511" s="12">
        <v>2007</v>
      </c>
      <c r="G2511" s="5">
        <v>92.783505154639172</v>
      </c>
      <c r="H2511" s="6">
        <v>97</v>
      </c>
      <c r="I2511" s="19">
        <v>100</v>
      </c>
      <c r="J2511" s="13">
        <v>100</v>
      </c>
      <c r="K2511" s="14">
        <v>100</v>
      </c>
      <c r="L2511" s="22">
        <v>97.44587628865979</v>
      </c>
      <c r="M2511" s="1">
        <f t="shared" si="78"/>
        <v>97.44587628865979</v>
      </c>
      <c r="N2511" s="1" t="str">
        <f t="shared" si="79"/>
        <v>EQUAL</v>
      </c>
    </row>
    <row r="2512" spans="1:14" ht="15">
      <c r="A2512" s="11" t="s">
        <v>270</v>
      </c>
      <c r="B2512" s="11"/>
      <c r="C2512" s="11" t="s">
        <v>271</v>
      </c>
      <c r="D2512" s="11" t="str">
        <f>VLOOKUP(E2512,[1]region!$A:$B,2,FALSE)</f>
        <v>CH</v>
      </c>
      <c r="E2512" s="11" t="str">
        <f>IFERROR(VLOOKUP(C2512,Sheet1!C:D,2,FALSE),C2512)</f>
        <v>Switzerland</v>
      </c>
      <c r="F2512" s="12">
        <v>2008</v>
      </c>
      <c r="G2512" s="5">
        <v>92.783505154639172</v>
      </c>
      <c r="H2512" s="6">
        <v>97</v>
      </c>
      <c r="I2512" s="19">
        <v>100</v>
      </c>
      <c r="J2512" s="13">
        <v>100</v>
      </c>
      <c r="K2512" s="14">
        <v>100</v>
      </c>
      <c r="L2512" s="22">
        <v>97.44587628865979</v>
      </c>
      <c r="M2512" s="1">
        <f t="shared" si="78"/>
        <v>97.44587628865979</v>
      </c>
      <c r="N2512" s="1" t="str">
        <f t="shared" si="79"/>
        <v>EQUAL</v>
      </c>
    </row>
    <row r="2513" spans="1:14" ht="15">
      <c r="A2513" s="11" t="s">
        <v>270</v>
      </c>
      <c r="B2513" s="11"/>
      <c r="C2513" s="11" t="s">
        <v>271</v>
      </c>
      <c r="D2513" s="11" t="str">
        <f>VLOOKUP(E2513,[1]region!$A:$B,2,FALSE)</f>
        <v>CH</v>
      </c>
      <c r="E2513" s="11" t="str">
        <f>IFERROR(VLOOKUP(C2513,Sheet1!C:D,2,FALSE),C2513)</f>
        <v>Switzerland</v>
      </c>
      <c r="F2513" s="12">
        <v>2009</v>
      </c>
      <c r="G2513" s="5">
        <v>92.783505154639172</v>
      </c>
      <c r="H2513" s="6">
        <v>96</v>
      </c>
      <c r="I2513" s="19">
        <v>100</v>
      </c>
      <c r="J2513" s="13">
        <v>100</v>
      </c>
      <c r="K2513" s="14">
        <v>100</v>
      </c>
      <c r="L2513" s="22">
        <v>97.19587628865979</v>
      </c>
      <c r="M2513" s="1">
        <f t="shared" si="78"/>
        <v>97.19587628865979</v>
      </c>
      <c r="N2513" s="1" t="str">
        <f t="shared" si="79"/>
        <v>EQUAL</v>
      </c>
    </row>
    <row r="2514" spans="1:14" ht="15">
      <c r="A2514" s="11" t="s">
        <v>270</v>
      </c>
      <c r="B2514" s="11"/>
      <c r="C2514" s="11" t="s">
        <v>271</v>
      </c>
      <c r="D2514" s="11" t="str">
        <f>VLOOKUP(E2514,[1]region!$A:$B,2,FALSE)</f>
        <v>CH</v>
      </c>
      <c r="E2514" s="11" t="str">
        <f>IFERROR(VLOOKUP(C2514,Sheet1!C:D,2,FALSE),C2514)</f>
        <v>Switzerland</v>
      </c>
      <c r="F2514" s="12">
        <v>2010</v>
      </c>
      <c r="G2514" s="5">
        <v>89.690721649484544</v>
      </c>
      <c r="H2514" s="6">
        <v>96</v>
      </c>
      <c r="I2514" s="19">
        <v>100</v>
      </c>
      <c r="J2514" s="13">
        <v>100</v>
      </c>
      <c r="K2514" s="14">
        <v>100</v>
      </c>
      <c r="L2514" s="22">
        <v>96.422680412371136</v>
      </c>
      <c r="M2514" s="1">
        <f t="shared" si="78"/>
        <v>96.422680412371136</v>
      </c>
      <c r="N2514" s="1" t="str">
        <f t="shared" si="79"/>
        <v>EQUAL</v>
      </c>
    </row>
    <row r="2515" spans="1:14" ht="15">
      <c r="A2515" s="11" t="s">
        <v>270</v>
      </c>
      <c r="B2515" s="11"/>
      <c r="C2515" s="11" t="s">
        <v>271</v>
      </c>
      <c r="D2515" s="11" t="str">
        <f>VLOOKUP(E2515,[1]region!$A:$B,2,FALSE)</f>
        <v>CH</v>
      </c>
      <c r="E2515" s="11" t="str">
        <f>IFERROR(VLOOKUP(C2515,Sheet1!C:D,2,FALSE),C2515)</f>
        <v>Switzerland</v>
      </c>
      <c r="F2515" s="12">
        <v>2011</v>
      </c>
      <c r="G2515" s="5">
        <v>90.738907216494852</v>
      </c>
      <c r="H2515" s="6">
        <v>96</v>
      </c>
      <c r="I2515" s="19">
        <v>100</v>
      </c>
      <c r="J2515" s="13">
        <v>100</v>
      </c>
      <c r="K2515" s="14">
        <v>100</v>
      </c>
      <c r="L2515" s="22">
        <v>96.684726804123713</v>
      </c>
      <c r="M2515" s="1">
        <f t="shared" si="78"/>
        <v>96.684726804123713</v>
      </c>
      <c r="N2515" s="1" t="str">
        <f t="shared" si="79"/>
        <v>EQUAL</v>
      </c>
    </row>
    <row r="2516" spans="1:14" ht="15">
      <c r="A2516" s="11" t="s">
        <v>270</v>
      </c>
      <c r="B2516" s="11"/>
      <c r="C2516" s="11" t="s">
        <v>271</v>
      </c>
      <c r="D2516" s="11" t="str">
        <f>VLOOKUP(E2516,[1]region!$A:$B,2,FALSE)</f>
        <v>CH</v>
      </c>
      <c r="E2516" s="11" t="str">
        <f>IFERROR(VLOOKUP(C2516,Sheet1!C:D,2,FALSE),C2516)</f>
        <v>Switzerland</v>
      </c>
      <c r="F2516" s="12">
        <v>2012</v>
      </c>
      <c r="G2516" s="5">
        <v>88.659793814432987</v>
      </c>
      <c r="H2516" s="6">
        <v>96</v>
      </c>
      <c r="I2516" s="19">
        <v>100</v>
      </c>
      <c r="J2516" s="13">
        <v>100</v>
      </c>
      <c r="K2516" s="14">
        <v>100</v>
      </c>
      <c r="L2516" s="22">
        <v>96.164948453608247</v>
      </c>
      <c r="M2516" s="1">
        <f t="shared" si="78"/>
        <v>96.164948453608247</v>
      </c>
      <c r="N2516" s="1" t="str">
        <f t="shared" si="79"/>
        <v>EQUAL</v>
      </c>
    </row>
    <row r="2517" spans="1:14" ht="15">
      <c r="A2517" s="11" t="s">
        <v>270</v>
      </c>
      <c r="B2517" s="11"/>
      <c r="C2517" s="11" t="s">
        <v>271</v>
      </c>
      <c r="D2517" s="11" t="str">
        <f>VLOOKUP(E2517,[1]region!$A:$B,2,FALSE)</f>
        <v>CH</v>
      </c>
      <c r="E2517" s="11" t="str">
        <f>IFERROR(VLOOKUP(C2517,Sheet1!C:D,2,FALSE),C2517)</f>
        <v>Switzerland</v>
      </c>
      <c r="F2517" s="12">
        <v>2013</v>
      </c>
      <c r="G2517" s="5">
        <v>87.628865979381445</v>
      </c>
      <c r="H2517" s="6">
        <v>96</v>
      </c>
      <c r="I2517" s="19">
        <v>100</v>
      </c>
      <c r="J2517" s="13">
        <v>100</v>
      </c>
      <c r="K2517" s="14">
        <v>100</v>
      </c>
      <c r="L2517" s="22">
        <v>95.907216494845358</v>
      </c>
      <c r="M2517" s="1">
        <f t="shared" si="78"/>
        <v>95.907216494845358</v>
      </c>
      <c r="N2517" s="1" t="str">
        <f t="shared" si="79"/>
        <v>EQUAL</v>
      </c>
    </row>
    <row r="2518" spans="1:14" ht="15">
      <c r="A2518" s="11" t="s">
        <v>270</v>
      </c>
      <c r="B2518" s="11"/>
      <c r="C2518" s="11" t="s">
        <v>271</v>
      </c>
      <c r="D2518" s="11" t="str">
        <f>VLOOKUP(E2518,[1]region!$A:$B,2,FALSE)</f>
        <v>CH</v>
      </c>
      <c r="E2518" s="11" t="str">
        <f>IFERROR(VLOOKUP(C2518,Sheet1!C:D,2,FALSE),C2518)</f>
        <v>Switzerland</v>
      </c>
      <c r="F2518" s="12">
        <v>2014</v>
      </c>
      <c r="G2518" s="5">
        <v>88.659793814432987</v>
      </c>
      <c r="H2518" s="6">
        <v>96</v>
      </c>
      <c r="I2518" s="19">
        <v>100</v>
      </c>
      <c r="J2518" s="13">
        <v>100</v>
      </c>
      <c r="K2518" s="14">
        <v>100</v>
      </c>
      <c r="L2518" s="22">
        <v>96.164948453608247</v>
      </c>
      <c r="M2518" s="1">
        <f t="shared" si="78"/>
        <v>96.164948453608247</v>
      </c>
      <c r="N2518" s="1" t="str">
        <f t="shared" si="79"/>
        <v>EQUAL</v>
      </c>
    </row>
    <row r="2519" spans="1:14" ht="15">
      <c r="A2519" s="11" t="s">
        <v>270</v>
      </c>
      <c r="B2519" s="11"/>
      <c r="C2519" s="11" t="s">
        <v>271</v>
      </c>
      <c r="D2519" s="11" t="str">
        <f>VLOOKUP(E2519,[1]region!$A:$B,2,FALSE)</f>
        <v>CH</v>
      </c>
      <c r="E2519" s="11" t="str">
        <f>IFERROR(VLOOKUP(C2519,Sheet1!C:D,2,FALSE),C2519)</f>
        <v>Switzerland</v>
      </c>
      <c r="F2519" s="12">
        <v>2015</v>
      </c>
      <c r="G2519" s="5">
        <v>88.659793814432987</v>
      </c>
      <c r="H2519" s="6">
        <v>96</v>
      </c>
      <c r="I2519" s="19">
        <v>100</v>
      </c>
      <c r="J2519" s="13">
        <v>100</v>
      </c>
      <c r="K2519" s="14">
        <v>100</v>
      </c>
      <c r="L2519" s="22">
        <v>96.164948453608247</v>
      </c>
      <c r="M2519" s="1">
        <f t="shared" si="78"/>
        <v>96.164948453608247</v>
      </c>
      <c r="N2519" s="1" t="str">
        <f t="shared" si="79"/>
        <v>EQUAL</v>
      </c>
    </row>
    <row r="2520" spans="1:14" ht="15">
      <c r="A2520" s="11" t="s">
        <v>270</v>
      </c>
      <c r="B2520" s="11"/>
      <c r="C2520" s="11" t="s">
        <v>271</v>
      </c>
      <c r="D2520" s="11" t="str">
        <f>VLOOKUP(E2520,[1]region!$A:$B,2,FALSE)</f>
        <v>CH</v>
      </c>
      <c r="E2520" s="11" t="str">
        <f>IFERROR(VLOOKUP(C2520,Sheet1!C:D,2,FALSE),C2520)</f>
        <v>Switzerland</v>
      </c>
      <c r="F2520" s="12">
        <v>2016</v>
      </c>
      <c r="G2520" s="5">
        <v>88.659793814432987</v>
      </c>
      <c r="H2520" s="6">
        <v>96</v>
      </c>
      <c r="I2520" s="19">
        <v>100</v>
      </c>
      <c r="J2520" s="13">
        <v>100</v>
      </c>
      <c r="K2520" s="14">
        <v>100</v>
      </c>
      <c r="L2520" s="22">
        <v>96.164948453608247</v>
      </c>
      <c r="M2520" s="1">
        <f t="shared" si="78"/>
        <v>96.164948453608247</v>
      </c>
      <c r="N2520" s="1" t="str">
        <f t="shared" si="79"/>
        <v>EQUAL</v>
      </c>
    </row>
    <row r="2521" spans="1:14" ht="15">
      <c r="A2521" s="11" t="s">
        <v>270</v>
      </c>
      <c r="B2521" s="11"/>
      <c r="C2521" s="11" t="s">
        <v>271</v>
      </c>
      <c r="D2521" s="11" t="str">
        <f>VLOOKUP(E2521,[1]region!$A:$B,2,FALSE)</f>
        <v>CH</v>
      </c>
      <c r="E2521" s="11" t="str">
        <f>IFERROR(VLOOKUP(C2521,Sheet1!C:D,2,FALSE),C2521)</f>
        <v>Switzerland</v>
      </c>
      <c r="F2521" s="12">
        <v>2017</v>
      </c>
      <c r="G2521" s="5">
        <v>87.628865979381445</v>
      </c>
      <c r="H2521" s="15">
        <v>96</v>
      </c>
      <c r="I2521" s="19">
        <v>100</v>
      </c>
      <c r="J2521" s="13">
        <v>100</v>
      </c>
      <c r="K2521" s="14">
        <v>100</v>
      </c>
      <c r="L2521" s="22">
        <v>95.907216494845358</v>
      </c>
      <c r="M2521" s="1">
        <f t="shared" si="78"/>
        <v>95.907216494845358</v>
      </c>
      <c r="N2521" s="1" t="str">
        <f t="shared" si="79"/>
        <v>EQUAL</v>
      </c>
    </row>
    <row r="2522" spans="1:14" ht="15">
      <c r="A2522" s="11" t="s">
        <v>272</v>
      </c>
      <c r="B2522" s="11"/>
      <c r="C2522" s="11" t="s">
        <v>273</v>
      </c>
      <c r="D2522" s="11" t="str">
        <f>VLOOKUP(E2522,[1]region!$A:$B,2,FALSE)</f>
        <v>SY</v>
      </c>
      <c r="E2522" s="11" t="str">
        <f>IFERROR(VLOOKUP(C2522,Sheet1!C:D,2,FALSE),C2522)</f>
        <v>Syrian Arab Republic</v>
      </c>
      <c r="F2522" s="12">
        <v>2000</v>
      </c>
      <c r="G2522" s="5">
        <v>35.051546391752574</v>
      </c>
      <c r="H2522" s="6">
        <v>6</v>
      </c>
      <c r="I2522" s="19">
        <v>15</v>
      </c>
      <c r="J2522" s="13">
        <v>44</v>
      </c>
      <c r="K2522" s="14">
        <v>100</v>
      </c>
      <c r="L2522" s="22">
        <v>30.612886597938143</v>
      </c>
      <c r="M2522" s="1">
        <f t="shared" si="78"/>
        <v>30.612886597938143</v>
      </c>
      <c r="N2522" s="1" t="str">
        <f t="shared" si="79"/>
        <v>EQUAL</v>
      </c>
    </row>
    <row r="2523" spans="1:14" ht="15">
      <c r="A2523" s="11" t="s">
        <v>272</v>
      </c>
      <c r="B2523" s="11"/>
      <c r="C2523" s="11" t="s">
        <v>273</v>
      </c>
      <c r="D2523" s="11" t="str">
        <f>VLOOKUP(E2523,[1]region!$A:$B,2,FALSE)</f>
        <v>SY</v>
      </c>
      <c r="E2523" s="11" t="str">
        <f>IFERROR(VLOOKUP(C2523,Sheet1!C:D,2,FALSE),C2523)</f>
        <v>Syrian Arab Republic</v>
      </c>
      <c r="F2523" s="12">
        <v>2001</v>
      </c>
      <c r="G2523" s="5">
        <v>35.051546391752574</v>
      </c>
      <c r="H2523" s="6">
        <v>6</v>
      </c>
      <c r="I2523" s="19">
        <v>15</v>
      </c>
      <c r="J2523" s="13">
        <v>44</v>
      </c>
      <c r="K2523" s="14">
        <v>100</v>
      </c>
      <c r="L2523" s="22">
        <v>30.612886597938143</v>
      </c>
      <c r="M2523" s="1">
        <f t="shared" si="78"/>
        <v>30.612886597938143</v>
      </c>
      <c r="N2523" s="1" t="str">
        <f t="shared" si="79"/>
        <v>EQUAL</v>
      </c>
    </row>
    <row r="2524" spans="1:14" ht="15">
      <c r="A2524" s="11" t="s">
        <v>272</v>
      </c>
      <c r="B2524" s="11"/>
      <c r="C2524" s="11" t="s">
        <v>273</v>
      </c>
      <c r="D2524" s="11" t="str">
        <f>VLOOKUP(E2524,[1]region!$A:$B,2,FALSE)</f>
        <v>SY</v>
      </c>
      <c r="E2524" s="11" t="str">
        <f>IFERROR(VLOOKUP(C2524,Sheet1!C:D,2,FALSE),C2524)</f>
        <v>Syrian Arab Republic</v>
      </c>
      <c r="F2524" s="12">
        <v>2002</v>
      </c>
      <c r="G2524" s="5">
        <v>35.051546391752574</v>
      </c>
      <c r="H2524" s="6">
        <v>6</v>
      </c>
      <c r="I2524" s="19">
        <v>15</v>
      </c>
      <c r="J2524" s="13">
        <v>44</v>
      </c>
      <c r="K2524" s="14">
        <v>100</v>
      </c>
      <c r="L2524" s="22">
        <v>30.612886597938143</v>
      </c>
      <c r="M2524" s="1">
        <f t="shared" si="78"/>
        <v>30.612886597938143</v>
      </c>
      <c r="N2524" s="1" t="str">
        <f t="shared" si="79"/>
        <v>EQUAL</v>
      </c>
    </row>
    <row r="2525" spans="1:14" ht="15">
      <c r="A2525" s="11" t="s">
        <v>272</v>
      </c>
      <c r="B2525" s="11"/>
      <c r="C2525" s="11" t="s">
        <v>273</v>
      </c>
      <c r="D2525" s="11" t="str">
        <f>VLOOKUP(E2525,[1]region!$A:$B,2,FALSE)</f>
        <v>SY</v>
      </c>
      <c r="E2525" s="11" t="str">
        <f>IFERROR(VLOOKUP(C2525,Sheet1!C:D,2,FALSE),C2525)</f>
        <v>Syrian Arab Republic</v>
      </c>
      <c r="F2525" s="12">
        <v>2003</v>
      </c>
      <c r="G2525" s="5">
        <v>35.051546391752574</v>
      </c>
      <c r="H2525" s="6">
        <v>7</v>
      </c>
      <c r="I2525" s="19">
        <v>15</v>
      </c>
      <c r="J2525" s="13">
        <v>44</v>
      </c>
      <c r="K2525" s="14">
        <v>100</v>
      </c>
      <c r="L2525" s="22">
        <v>30.862886597938143</v>
      </c>
      <c r="M2525" s="1">
        <f t="shared" si="78"/>
        <v>30.862886597938143</v>
      </c>
      <c r="N2525" s="1" t="str">
        <f t="shared" si="79"/>
        <v>EQUAL</v>
      </c>
    </row>
    <row r="2526" spans="1:14" ht="15">
      <c r="A2526" s="11" t="s">
        <v>272</v>
      </c>
      <c r="B2526" s="11"/>
      <c r="C2526" s="11" t="s">
        <v>273</v>
      </c>
      <c r="D2526" s="11" t="str">
        <f>VLOOKUP(E2526,[1]region!$A:$B,2,FALSE)</f>
        <v>SY</v>
      </c>
      <c r="E2526" s="11" t="str">
        <f>IFERROR(VLOOKUP(C2526,Sheet1!C:D,2,FALSE),C2526)</f>
        <v>Syrian Arab Republic</v>
      </c>
      <c r="F2526" s="12">
        <v>2004</v>
      </c>
      <c r="G2526" s="5">
        <v>35.051546391752574</v>
      </c>
      <c r="H2526" s="6">
        <v>8</v>
      </c>
      <c r="I2526" s="19">
        <v>15</v>
      </c>
      <c r="J2526" s="13">
        <v>44</v>
      </c>
      <c r="K2526" s="14">
        <v>100</v>
      </c>
      <c r="L2526" s="22">
        <v>31.112886597938143</v>
      </c>
      <c r="M2526" s="1">
        <f t="shared" si="78"/>
        <v>31.112886597938143</v>
      </c>
      <c r="N2526" s="1" t="str">
        <f t="shared" si="79"/>
        <v>EQUAL</v>
      </c>
    </row>
    <row r="2527" spans="1:14" ht="15">
      <c r="A2527" s="11" t="s">
        <v>272</v>
      </c>
      <c r="B2527" s="11"/>
      <c r="C2527" s="11" t="s">
        <v>273</v>
      </c>
      <c r="D2527" s="11" t="str">
        <f>VLOOKUP(E2527,[1]region!$A:$B,2,FALSE)</f>
        <v>SY</v>
      </c>
      <c r="E2527" s="11" t="str">
        <f>IFERROR(VLOOKUP(C2527,Sheet1!C:D,2,FALSE),C2527)</f>
        <v>Syrian Arab Republic</v>
      </c>
      <c r="F2527" s="12">
        <v>2005</v>
      </c>
      <c r="G2527" s="5">
        <v>35.051546391752574</v>
      </c>
      <c r="H2527" s="6">
        <v>8</v>
      </c>
      <c r="I2527" s="19">
        <v>15</v>
      </c>
      <c r="J2527" s="13">
        <v>44</v>
      </c>
      <c r="K2527" s="14">
        <v>100</v>
      </c>
      <c r="L2527" s="22">
        <v>31.112886597938143</v>
      </c>
      <c r="M2527" s="1">
        <f t="shared" si="78"/>
        <v>31.112886597938143</v>
      </c>
      <c r="N2527" s="1" t="str">
        <f t="shared" si="79"/>
        <v>EQUAL</v>
      </c>
    </row>
    <row r="2528" spans="1:14" ht="15">
      <c r="A2528" s="11" t="s">
        <v>272</v>
      </c>
      <c r="B2528" s="11"/>
      <c r="C2528" s="11" t="s">
        <v>273</v>
      </c>
      <c r="D2528" s="11" t="str">
        <f>VLOOKUP(E2528,[1]region!$A:$B,2,FALSE)</f>
        <v>SY</v>
      </c>
      <c r="E2528" s="11" t="str">
        <f>IFERROR(VLOOKUP(C2528,Sheet1!C:D,2,FALSE),C2528)</f>
        <v>Syrian Arab Republic</v>
      </c>
      <c r="F2528" s="12">
        <v>2006</v>
      </c>
      <c r="G2528" s="5">
        <v>29.896907216494846</v>
      </c>
      <c r="H2528" s="6">
        <v>9</v>
      </c>
      <c r="I2528" s="19">
        <v>15</v>
      </c>
      <c r="J2528" s="13">
        <v>44</v>
      </c>
      <c r="K2528" s="14">
        <v>100</v>
      </c>
      <c r="L2528" s="22">
        <v>30.074226804123711</v>
      </c>
      <c r="M2528" s="1">
        <f t="shared" si="78"/>
        <v>30.074226804123711</v>
      </c>
      <c r="N2528" s="1" t="str">
        <f t="shared" si="79"/>
        <v>EQUAL</v>
      </c>
    </row>
    <row r="2529" spans="1:14" ht="15">
      <c r="A2529" s="11" t="s">
        <v>272</v>
      </c>
      <c r="B2529" s="11"/>
      <c r="C2529" s="11" t="s">
        <v>273</v>
      </c>
      <c r="D2529" s="11" t="str">
        <f>VLOOKUP(E2529,[1]region!$A:$B,2,FALSE)</f>
        <v>SY</v>
      </c>
      <c r="E2529" s="11" t="str">
        <f>IFERROR(VLOOKUP(C2529,Sheet1!C:D,2,FALSE),C2529)</f>
        <v>Syrian Arab Republic</v>
      </c>
      <c r="F2529" s="12">
        <v>2007</v>
      </c>
      <c r="G2529" s="5">
        <v>24.742268041237114</v>
      </c>
      <c r="H2529" s="6">
        <v>9</v>
      </c>
      <c r="I2529" s="19">
        <v>15</v>
      </c>
      <c r="J2529" s="13">
        <v>44</v>
      </c>
      <c r="K2529" s="14">
        <v>100</v>
      </c>
      <c r="L2529" s="22">
        <v>28.785567010309279</v>
      </c>
      <c r="M2529" s="1">
        <f t="shared" si="78"/>
        <v>28.785567010309279</v>
      </c>
      <c r="N2529" s="1" t="str">
        <f t="shared" si="79"/>
        <v>EQUAL</v>
      </c>
    </row>
    <row r="2530" spans="1:14" ht="15">
      <c r="A2530" s="11" t="s">
        <v>272</v>
      </c>
      <c r="B2530" s="11"/>
      <c r="C2530" s="11" t="s">
        <v>273</v>
      </c>
      <c r="D2530" s="11" t="str">
        <f>VLOOKUP(E2530,[1]region!$A:$B,2,FALSE)</f>
        <v>SY</v>
      </c>
      <c r="E2530" s="11" t="str">
        <f>IFERROR(VLOOKUP(C2530,Sheet1!C:D,2,FALSE),C2530)</f>
        <v>Syrian Arab Republic</v>
      </c>
      <c r="F2530" s="12">
        <v>2008</v>
      </c>
      <c r="G2530" s="5">
        <v>21.649484536082475</v>
      </c>
      <c r="H2530" s="6">
        <v>9</v>
      </c>
      <c r="I2530" s="19">
        <v>15</v>
      </c>
      <c r="J2530" s="13">
        <v>44</v>
      </c>
      <c r="K2530" s="14">
        <v>100</v>
      </c>
      <c r="L2530" s="22">
        <v>28.012371134020619</v>
      </c>
      <c r="M2530" s="1">
        <f t="shared" si="78"/>
        <v>28.012371134020619</v>
      </c>
      <c r="N2530" s="1" t="str">
        <f t="shared" si="79"/>
        <v>EQUAL</v>
      </c>
    </row>
    <row r="2531" spans="1:14" ht="15">
      <c r="A2531" s="11" t="s">
        <v>272</v>
      </c>
      <c r="B2531" s="11"/>
      <c r="C2531" s="11" t="s">
        <v>273</v>
      </c>
      <c r="D2531" s="11" t="str">
        <f>VLOOKUP(E2531,[1]region!$A:$B,2,FALSE)</f>
        <v>SY</v>
      </c>
      <c r="E2531" s="11" t="str">
        <f>IFERROR(VLOOKUP(C2531,Sheet1!C:D,2,FALSE),C2531)</f>
        <v>Syrian Arab Republic</v>
      </c>
      <c r="F2531" s="12">
        <v>2009</v>
      </c>
      <c r="G2531" s="5">
        <v>26.804123711340207</v>
      </c>
      <c r="H2531" s="6">
        <v>9</v>
      </c>
      <c r="I2531" s="19">
        <v>15</v>
      </c>
      <c r="J2531" s="13">
        <v>44</v>
      </c>
      <c r="K2531" s="14">
        <v>100</v>
      </c>
      <c r="L2531" s="22">
        <v>29.30103092783505</v>
      </c>
      <c r="M2531" s="1">
        <f t="shared" si="78"/>
        <v>29.30103092783505</v>
      </c>
      <c r="N2531" s="1" t="str">
        <f t="shared" si="79"/>
        <v>EQUAL</v>
      </c>
    </row>
    <row r="2532" spans="1:14" ht="15">
      <c r="A2532" s="11" t="s">
        <v>272</v>
      </c>
      <c r="B2532" s="11"/>
      <c r="C2532" s="11" t="s">
        <v>273</v>
      </c>
      <c r="D2532" s="11" t="str">
        <f>VLOOKUP(E2532,[1]region!$A:$B,2,FALSE)</f>
        <v>SY</v>
      </c>
      <c r="E2532" s="11" t="str">
        <f>IFERROR(VLOOKUP(C2532,Sheet1!C:D,2,FALSE),C2532)</f>
        <v>Syrian Arab Republic</v>
      </c>
      <c r="F2532" s="12">
        <v>2010</v>
      </c>
      <c r="G2532" s="5">
        <v>25.773195876288657</v>
      </c>
      <c r="H2532" s="6">
        <v>9</v>
      </c>
      <c r="I2532" s="19">
        <v>15</v>
      </c>
      <c r="J2532" s="13">
        <v>44</v>
      </c>
      <c r="K2532" s="14">
        <v>100</v>
      </c>
      <c r="L2532" s="22">
        <v>29.043298969072161</v>
      </c>
      <c r="M2532" s="1">
        <f t="shared" si="78"/>
        <v>29.043298969072161</v>
      </c>
      <c r="N2532" s="1" t="str">
        <f t="shared" si="79"/>
        <v>EQUAL</v>
      </c>
    </row>
    <row r="2533" spans="1:14" ht="15">
      <c r="A2533" s="11" t="s">
        <v>272</v>
      </c>
      <c r="B2533" s="11"/>
      <c r="C2533" s="11" t="s">
        <v>273</v>
      </c>
      <c r="D2533" s="11" t="str">
        <f>VLOOKUP(E2533,[1]region!$A:$B,2,FALSE)</f>
        <v>SY</v>
      </c>
      <c r="E2533" s="11" t="str">
        <f>IFERROR(VLOOKUP(C2533,Sheet1!C:D,2,FALSE),C2533)</f>
        <v>Syrian Arab Republic</v>
      </c>
      <c r="F2533" s="12">
        <v>2011</v>
      </c>
      <c r="G2533" s="5">
        <v>26.369257731958768</v>
      </c>
      <c r="H2533" s="6">
        <v>6</v>
      </c>
      <c r="I2533" s="19">
        <v>15</v>
      </c>
      <c r="J2533" s="13">
        <v>44</v>
      </c>
      <c r="K2533" s="14">
        <v>40</v>
      </c>
      <c r="L2533" s="22">
        <v>22.44231443298969</v>
      </c>
      <c r="M2533" s="1">
        <f t="shared" si="78"/>
        <v>22.44231443298969</v>
      </c>
      <c r="N2533" s="1" t="str">
        <f t="shared" si="79"/>
        <v>EQUAL</v>
      </c>
    </row>
    <row r="2534" spans="1:14" ht="15">
      <c r="A2534" s="11" t="s">
        <v>272</v>
      </c>
      <c r="B2534" s="11"/>
      <c r="C2534" s="11" t="s">
        <v>273</v>
      </c>
      <c r="D2534" s="11" t="str">
        <f>VLOOKUP(E2534,[1]region!$A:$B,2,FALSE)</f>
        <v>SY</v>
      </c>
      <c r="E2534" s="11" t="str">
        <f>IFERROR(VLOOKUP(C2534,Sheet1!C:D,2,FALSE),C2534)</f>
        <v>Syrian Arab Republic</v>
      </c>
      <c r="F2534" s="12">
        <v>2012</v>
      </c>
      <c r="G2534" s="5">
        <v>26.804123711340207</v>
      </c>
      <c r="H2534" s="6">
        <v>5</v>
      </c>
      <c r="I2534" s="19">
        <v>5</v>
      </c>
      <c r="J2534" s="13">
        <v>16</v>
      </c>
      <c r="K2534" s="14">
        <v>40</v>
      </c>
      <c r="L2534" s="22">
        <v>15.601030927835053</v>
      </c>
      <c r="M2534" s="1">
        <f t="shared" si="78"/>
        <v>15.601030927835053</v>
      </c>
      <c r="N2534" s="1" t="str">
        <f t="shared" si="79"/>
        <v>EQUAL</v>
      </c>
    </row>
    <row r="2535" spans="1:14" ht="15">
      <c r="A2535" s="11" t="s">
        <v>272</v>
      </c>
      <c r="B2535" s="11"/>
      <c r="C2535" s="11" t="s">
        <v>273</v>
      </c>
      <c r="D2535" s="11" t="str">
        <f>VLOOKUP(E2535,[1]region!$A:$B,2,FALSE)</f>
        <v>SY</v>
      </c>
      <c r="E2535" s="11" t="str">
        <f>IFERROR(VLOOKUP(C2535,Sheet1!C:D,2,FALSE),C2535)</f>
        <v>Syrian Arab Republic</v>
      </c>
      <c r="F2535" s="12">
        <v>2013</v>
      </c>
      <c r="G2535" s="5">
        <v>17.525773195876287</v>
      </c>
      <c r="H2535" s="6">
        <v>1</v>
      </c>
      <c r="I2535" s="19">
        <v>5</v>
      </c>
      <c r="J2535" s="13">
        <v>16</v>
      </c>
      <c r="K2535" s="14">
        <v>40</v>
      </c>
      <c r="L2535" s="22">
        <v>12.281443298969071</v>
      </c>
      <c r="M2535" s="1">
        <f t="shared" si="78"/>
        <v>12.281443298969071</v>
      </c>
      <c r="N2535" s="1" t="str">
        <f t="shared" si="79"/>
        <v>EQUAL</v>
      </c>
    </row>
    <row r="2536" spans="1:14" ht="15">
      <c r="A2536" s="11" t="s">
        <v>272</v>
      </c>
      <c r="B2536" s="11"/>
      <c r="C2536" s="11" t="s">
        <v>273</v>
      </c>
      <c r="D2536" s="11" t="str">
        <f>VLOOKUP(E2536,[1]region!$A:$B,2,FALSE)</f>
        <v>SY</v>
      </c>
      <c r="E2536" s="11" t="str">
        <f>IFERROR(VLOOKUP(C2536,Sheet1!C:D,2,FALSE),C2536)</f>
        <v>Syrian Arab Republic</v>
      </c>
      <c r="F2536" s="12">
        <v>2014</v>
      </c>
      <c r="G2536" s="5">
        <v>20.618556701030926</v>
      </c>
      <c r="H2536" s="6">
        <v>1</v>
      </c>
      <c r="I2536" s="19">
        <v>5</v>
      </c>
      <c r="J2536" s="13">
        <v>16</v>
      </c>
      <c r="K2536" s="14">
        <v>40</v>
      </c>
      <c r="L2536" s="22">
        <v>13.054639175257732</v>
      </c>
      <c r="M2536" s="1">
        <f t="shared" si="78"/>
        <v>13.054639175257732</v>
      </c>
      <c r="N2536" s="1" t="str">
        <f t="shared" si="79"/>
        <v>EQUAL</v>
      </c>
    </row>
    <row r="2537" spans="1:14" ht="15">
      <c r="A2537" s="11" t="s">
        <v>272</v>
      </c>
      <c r="B2537" s="11"/>
      <c r="C2537" s="11" t="s">
        <v>273</v>
      </c>
      <c r="D2537" s="11" t="str">
        <f>VLOOKUP(E2537,[1]region!$A:$B,2,FALSE)</f>
        <v>SY</v>
      </c>
      <c r="E2537" s="11" t="str">
        <f>IFERROR(VLOOKUP(C2537,Sheet1!C:D,2,FALSE),C2537)</f>
        <v>Syrian Arab Republic</v>
      </c>
      <c r="F2537" s="12">
        <v>2015</v>
      </c>
      <c r="G2537" s="5">
        <v>18.556701030927837</v>
      </c>
      <c r="H2537" s="6">
        <v>1</v>
      </c>
      <c r="I2537" s="19">
        <v>5</v>
      </c>
      <c r="J2537" s="13">
        <v>16</v>
      </c>
      <c r="K2537" s="14">
        <v>40</v>
      </c>
      <c r="L2537" s="22">
        <v>12.539175257731959</v>
      </c>
      <c r="M2537" s="1">
        <f t="shared" si="78"/>
        <v>12.539175257731959</v>
      </c>
      <c r="N2537" s="1" t="str">
        <f t="shared" si="79"/>
        <v>EQUAL</v>
      </c>
    </row>
    <row r="2538" spans="1:14" ht="15">
      <c r="A2538" s="11" t="s">
        <v>272</v>
      </c>
      <c r="B2538" s="11"/>
      <c r="C2538" s="11" t="s">
        <v>273</v>
      </c>
      <c r="D2538" s="11" t="str">
        <f>VLOOKUP(E2538,[1]region!$A:$B,2,FALSE)</f>
        <v>SY</v>
      </c>
      <c r="E2538" s="11" t="str">
        <f>IFERROR(VLOOKUP(C2538,Sheet1!C:D,2,FALSE),C2538)</f>
        <v>Syrian Arab Republic</v>
      </c>
      <c r="F2538" s="12">
        <v>2016</v>
      </c>
      <c r="G2538" s="5">
        <v>13.402061855670103</v>
      </c>
      <c r="H2538" s="6">
        <v>1</v>
      </c>
      <c r="I2538" s="19">
        <v>5</v>
      </c>
      <c r="J2538" s="13">
        <v>16</v>
      </c>
      <c r="K2538" s="14">
        <v>40</v>
      </c>
      <c r="L2538" s="22">
        <v>11.250515463917527</v>
      </c>
      <c r="M2538" s="1">
        <f t="shared" si="78"/>
        <v>11.250515463917527</v>
      </c>
      <c r="N2538" s="1" t="str">
        <f t="shared" si="79"/>
        <v>EQUAL</v>
      </c>
    </row>
    <row r="2539" spans="1:14" ht="15">
      <c r="A2539" s="11" t="s">
        <v>272</v>
      </c>
      <c r="B2539" s="11"/>
      <c r="C2539" s="11" t="s">
        <v>273</v>
      </c>
      <c r="D2539" s="11" t="str">
        <f>VLOOKUP(E2539,[1]region!$A:$B,2,FALSE)</f>
        <v>SY</v>
      </c>
      <c r="E2539" s="11" t="str">
        <f>IFERROR(VLOOKUP(C2539,Sheet1!C:D,2,FALSE),C2539)</f>
        <v>Syrian Arab Republic</v>
      </c>
      <c r="F2539" s="12">
        <v>2017</v>
      </c>
      <c r="G2539" s="5">
        <v>14.432989690721648</v>
      </c>
      <c r="H2539" s="15">
        <v>1</v>
      </c>
      <c r="I2539" s="19">
        <v>5</v>
      </c>
      <c r="J2539" s="13">
        <v>16</v>
      </c>
      <c r="K2539" s="14">
        <v>40</v>
      </c>
      <c r="L2539" s="22">
        <v>11.508247422680412</v>
      </c>
      <c r="M2539" s="1">
        <f t="shared" si="78"/>
        <v>11.508247422680412</v>
      </c>
      <c r="N2539" s="1" t="str">
        <f t="shared" si="79"/>
        <v>EQUAL</v>
      </c>
    </row>
    <row r="2540" spans="1:14" ht="15">
      <c r="A2540" s="11" t="s">
        <v>274</v>
      </c>
      <c r="B2540" s="11"/>
      <c r="C2540" s="11" t="s">
        <v>275</v>
      </c>
      <c r="D2540" s="11" t="str">
        <f>VLOOKUP(E2540,[1]region!$A:$B,2,FALSE)</f>
        <v>TJ</v>
      </c>
      <c r="E2540" s="11" t="str">
        <f>IFERROR(VLOOKUP(C2540,Sheet1!C:D,2,FALSE),C2540)</f>
        <v>Tajikistan</v>
      </c>
      <c r="F2540" s="12">
        <v>2000</v>
      </c>
      <c r="G2540" s="5">
        <v>20.618556701030926</v>
      </c>
      <c r="H2540" s="6">
        <v>27</v>
      </c>
      <c r="I2540" s="19">
        <v>45</v>
      </c>
      <c r="J2540" s="13">
        <v>58</v>
      </c>
      <c r="K2540" s="14">
        <v>100</v>
      </c>
      <c r="L2540" s="22">
        <v>41.854639175257731</v>
      </c>
      <c r="M2540" s="1">
        <f t="shared" si="78"/>
        <v>41.854639175257731</v>
      </c>
      <c r="N2540" s="1" t="str">
        <f t="shared" si="79"/>
        <v>EQUAL</v>
      </c>
    </row>
    <row r="2541" spans="1:14" ht="15">
      <c r="A2541" s="11" t="s">
        <v>274</v>
      </c>
      <c r="B2541" s="11"/>
      <c r="C2541" s="11" t="s">
        <v>275</v>
      </c>
      <c r="D2541" s="11" t="str">
        <f>VLOOKUP(E2541,[1]region!$A:$B,2,FALSE)</f>
        <v>TJ</v>
      </c>
      <c r="E2541" s="11" t="str">
        <f>IFERROR(VLOOKUP(C2541,Sheet1!C:D,2,FALSE),C2541)</f>
        <v>Tajikistan</v>
      </c>
      <c r="F2541" s="12">
        <v>2001</v>
      </c>
      <c r="G2541" s="5">
        <v>20.618556701030926</v>
      </c>
      <c r="H2541" s="6">
        <v>27</v>
      </c>
      <c r="I2541" s="19">
        <v>45</v>
      </c>
      <c r="J2541" s="13">
        <v>58</v>
      </c>
      <c r="K2541" s="14">
        <v>100</v>
      </c>
      <c r="L2541" s="22">
        <v>41.854639175257731</v>
      </c>
      <c r="M2541" s="1">
        <f t="shared" si="78"/>
        <v>41.854639175257731</v>
      </c>
      <c r="N2541" s="1" t="str">
        <f t="shared" si="79"/>
        <v>EQUAL</v>
      </c>
    </row>
    <row r="2542" spans="1:14" ht="15">
      <c r="A2542" s="11" t="s">
        <v>274</v>
      </c>
      <c r="B2542" s="11"/>
      <c r="C2542" s="11" t="s">
        <v>275</v>
      </c>
      <c r="D2542" s="11" t="str">
        <f>VLOOKUP(E2542,[1]region!$A:$B,2,FALSE)</f>
        <v>TJ</v>
      </c>
      <c r="E2542" s="11" t="str">
        <f>IFERROR(VLOOKUP(C2542,Sheet1!C:D,2,FALSE),C2542)</f>
        <v>Tajikistan</v>
      </c>
      <c r="F2542" s="12">
        <v>2002</v>
      </c>
      <c r="G2542" s="5">
        <v>18.556701030927837</v>
      </c>
      <c r="H2542" s="6">
        <v>28</v>
      </c>
      <c r="I2542" s="19">
        <v>45</v>
      </c>
      <c r="J2542" s="13">
        <v>58</v>
      </c>
      <c r="K2542" s="14">
        <v>100</v>
      </c>
      <c r="L2542" s="22">
        <v>41.589175257731959</v>
      </c>
      <c r="M2542" s="1">
        <f t="shared" si="78"/>
        <v>41.589175257731959</v>
      </c>
      <c r="N2542" s="1" t="str">
        <f t="shared" si="79"/>
        <v>EQUAL</v>
      </c>
    </row>
    <row r="2543" spans="1:14" ht="15">
      <c r="A2543" s="11" t="s">
        <v>274</v>
      </c>
      <c r="B2543" s="11"/>
      <c r="C2543" s="11" t="s">
        <v>275</v>
      </c>
      <c r="D2543" s="11" t="str">
        <f>VLOOKUP(E2543,[1]region!$A:$B,2,FALSE)</f>
        <v>TJ</v>
      </c>
      <c r="E2543" s="11" t="str">
        <f>IFERROR(VLOOKUP(C2543,Sheet1!C:D,2,FALSE),C2543)</f>
        <v>Tajikistan</v>
      </c>
      <c r="F2543" s="12">
        <v>2003</v>
      </c>
      <c r="G2543" s="5">
        <v>18.556701030927837</v>
      </c>
      <c r="H2543" s="6">
        <v>28</v>
      </c>
      <c r="I2543" s="19">
        <v>35</v>
      </c>
      <c r="J2543" s="13">
        <v>44</v>
      </c>
      <c r="K2543" s="14">
        <v>100</v>
      </c>
      <c r="L2543" s="22">
        <v>36.989175257731958</v>
      </c>
      <c r="M2543" s="1">
        <f t="shared" si="78"/>
        <v>36.989175257731958</v>
      </c>
      <c r="N2543" s="1" t="str">
        <f t="shared" si="79"/>
        <v>EQUAL</v>
      </c>
    </row>
    <row r="2544" spans="1:14" ht="15">
      <c r="A2544" s="11" t="s">
        <v>274</v>
      </c>
      <c r="B2544" s="11"/>
      <c r="C2544" s="11" t="s">
        <v>275</v>
      </c>
      <c r="D2544" s="11" t="str">
        <f>VLOOKUP(E2544,[1]region!$A:$B,2,FALSE)</f>
        <v>TJ</v>
      </c>
      <c r="E2544" s="11" t="str">
        <f>IFERROR(VLOOKUP(C2544,Sheet1!C:D,2,FALSE),C2544)</f>
        <v>Tajikistan</v>
      </c>
      <c r="F2544" s="12">
        <v>2004</v>
      </c>
      <c r="G2544" s="5">
        <v>18.556701030927837</v>
      </c>
      <c r="H2544" s="6">
        <v>28</v>
      </c>
      <c r="I2544" s="19">
        <v>35</v>
      </c>
      <c r="J2544" s="13">
        <v>44</v>
      </c>
      <c r="K2544" s="14">
        <v>100</v>
      </c>
      <c r="L2544" s="22">
        <v>36.989175257731958</v>
      </c>
      <c r="M2544" s="1">
        <f t="shared" si="78"/>
        <v>36.989175257731958</v>
      </c>
      <c r="N2544" s="1" t="str">
        <f t="shared" si="79"/>
        <v>EQUAL</v>
      </c>
    </row>
    <row r="2545" spans="1:14" ht="15">
      <c r="A2545" s="11" t="s">
        <v>274</v>
      </c>
      <c r="B2545" s="11"/>
      <c r="C2545" s="11" t="s">
        <v>275</v>
      </c>
      <c r="D2545" s="11" t="str">
        <f>VLOOKUP(E2545,[1]region!$A:$B,2,FALSE)</f>
        <v>TJ</v>
      </c>
      <c r="E2545" s="11" t="str">
        <f>IFERROR(VLOOKUP(C2545,Sheet1!C:D,2,FALSE),C2545)</f>
        <v>Tajikistan</v>
      </c>
      <c r="F2545" s="12">
        <v>2005</v>
      </c>
      <c r="G2545" s="5">
        <v>18.556701030927837</v>
      </c>
      <c r="H2545" s="6">
        <v>29</v>
      </c>
      <c r="I2545" s="19">
        <v>35</v>
      </c>
      <c r="J2545" s="13">
        <v>44</v>
      </c>
      <c r="K2545" s="14">
        <v>100</v>
      </c>
      <c r="L2545" s="22">
        <v>37.239175257731958</v>
      </c>
      <c r="M2545" s="1">
        <f t="shared" si="78"/>
        <v>37.239175257731958</v>
      </c>
      <c r="N2545" s="1" t="str">
        <f t="shared" si="79"/>
        <v>EQUAL</v>
      </c>
    </row>
    <row r="2546" spans="1:14" ht="15">
      <c r="A2546" s="11" t="s">
        <v>274</v>
      </c>
      <c r="B2546" s="11"/>
      <c r="C2546" s="11" t="s">
        <v>275</v>
      </c>
      <c r="D2546" s="11" t="str">
        <f>VLOOKUP(E2546,[1]region!$A:$B,2,FALSE)</f>
        <v>TJ</v>
      </c>
      <c r="E2546" s="11" t="str">
        <f>IFERROR(VLOOKUP(C2546,Sheet1!C:D,2,FALSE),C2546)</f>
        <v>Tajikistan</v>
      </c>
      <c r="F2546" s="12">
        <v>2006</v>
      </c>
      <c r="G2546" s="5">
        <v>20.618556701030926</v>
      </c>
      <c r="H2546" s="6">
        <v>30</v>
      </c>
      <c r="I2546" s="19">
        <v>35</v>
      </c>
      <c r="J2546" s="13">
        <v>44</v>
      </c>
      <c r="K2546" s="14">
        <v>100</v>
      </c>
      <c r="L2546" s="22">
        <v>38.004639175257729</v>
      </c>
      <c r="M2546" s="1">
        <f t="shared" si="78"/>
        <v>38.004639175257729</v>
      </c>
      <c r="N2546" s="1" t="str">
        <f t="shared" si="79"/>
        <v>EQUAL</v>
      </c>
    </row>
    <row r="2547" spans="1:14" ht="15">
      <c r="A2547" s="11" t="s">
        <v>274</v>
      </c>
      <c r="B2547" s="11"/>
      <c r="C2547" s="11" t="s">
        <v>275</v>
      </c>
      <c r="D2547" s="11" t="str">
        <f>VLOOKUP(E2547,[1]region!$A:$B,2,FALSE)</f>
        <v>TJ</v>
      </c>
      <c r="E2547" s="11" t="str">
        <f>IFERROR(VLOOKUP(C2547,Sheet1!C:D,2,FALSE),C2547)</f>
        <v>Tajikistan</v>
      </c>
      <c r="F2547" s="12">
        <v>2007</v>
      </c>
      <c r="G2547" s="5">
        <v>21.649484536082475</v>
      </c>
      <c r="H2547" s="6">
        <v>30</v>
      </c>
      <c r="I2547" s="19">
        <v>35</v>
      </c>
      <c r="J2547" s="13">
        <v>44</v>
      </c>
      <c r="K2547" s="14">
        <v>100</v>
      </c>
      <c r="L2547" s="22">
        <v>38.262371134020619</v>
      </c>
      <c r="M2547" s="1">
        <f t="shared" si="78"/>
        <v>38.262371134020619</v>
      </c>
      <c r="N2547" s="1" t="str">
        <f t="shared" si="79"/>
        <v>EQUAL</v>
      </c>
    </row>
    <row r="2548" spans="1:14" ht="15">
      <c r="A2548" s="11" t="s">
        <v>274</v>
      </c>
      <c r="B2548" s="11"/>
      <c r="C2548" s="11" t="s">
        <v>275</v>
      </c>
      <c r="D2548" s="11" t="str">
        <f>VLOOKUP(E2548,[1]region!$A:$B,2,FALSE)</f>
        <v>TJ</v>
      </c>
      <c r="E2548" s="11" t="str">
        <f>IFERROR(VLOOKUP(C2548,Sheet1!C:D,2,FALSE),C2548)</f>
        <v>Tajikistan</v>
      </c>
      <c r="F2548" s="12">
        <v>2008</v>
      </c>
      <c r="G2548" s="5">
        <v>22.680412371134022</v>
      </c>
      <c r="H2548" s="6">
        <v>28</v>
      </c>
      <c r="I2548" s="19">
        <v>35</v>
      </c>
      <c r="J2548" s="13">
        <v>44</v>
      </c>
      <c r="K2548" s="14">
        <v>100</v>
      </c>
      <c r="L2548" s="22">
        <v>38.020103092783508</v>
      </c>
      <c r="M2548" s="1">
        <f t="shared" si="78"/>
        <v>38.020103092783508</v>
      </c>
      <c r="N2548" s="1" t="str">
        <f t="shared" si="79"/>
        <v>EQUAL</v>
      </c>
    </row>
    <row r="2549" spans="1:14" ht="15">
      <c r="A2549" s="11" t="s">
        <v>274</v>
      </c>
      <c r="B2549" s="11"/>
      <c r="C2549" s="11" t="s">
        <v>275</v>
      </c>
      <c r="D2549" s="11" t="str">
        <f>VLOOKUP(E2549,[1]region!$A:$B,2,FALSE)</f>
        <v>TJ</v>
      </c>
      <c r="E2549" s="11" t="str">
        <f>IFERROR(VLOOKUP(C2549,Sheet1!C:D,2,FALSE),C2549)</f>
        <v>Tajikistan</v>
      </c>
      <c r="F2549" s="12">
        <v>2009</v>
      </c>
      <c r="G2549" s="5">
        <v>21.649484536082475</v>
      </c>
      <c r="H2549" s="6">
        <v>28</v>
      </c>
      <c r="I2549" s="19">
        <v>35</v>
      </c>
      <c r="J2549" s="13">
        <v>44</v>
      </c>
      <c r="K2549" s="14">
        <v>100</v>
      </c>
      <c r="L2549" s="22">
        <v>37.762371134020619</v>
      </c>
      <c r="M2549" s="1">
        <f t="shared" si="78"/>
        <v>37.762371134020619</v>
      </c>
      <c r="N2549" s="1" t="str">
        <f t="shared" si="79"/>
        <v>EQUAL</v>
      </c>
    </row>
    <row r="2550" spans="1:14" ht="15">
      <c r="A2550" s="11" t="s">
        <v>274</v>
      </c>
      <c r="B2550" s="11"/>
      <c r="C2550" s="11" t="s">
        <v>275</v>
      </c>
      <c r="D2550" s="11" t="str">
        <f>VLOOKUP(E2550,[1]region!$A:$B,2,FALSE)</f>
        <v>TJ</v>
      </c>
      <c r="E2550" s="11" t="str">
        <f>IFERROR(VLOOKUP(C2550,Sheet1!C:D,2,FALSE),C2550)</f>
        <v>Tajikistan</v>
      </c>
      <c r="F2550" s="12">
        <v>2010</v>
      </c>
      <c r="G2550" s="5">
        <v>21.649484536082475</v>
      </c>
      <c r="H2550" s="6">
        <v>26</v>
      </c>
      <c r="I2550" s="19">
        <v>35</v>
      </c>
      <c r="J2550" s="13">
        <v>44</v>
      </c>
      <c r="K2550" s="14">
        <v>100</v>
      </c>
      <c r="L2550" s="22">
        <v>37.262371134020619</v>
      </c>
      <c r="M2550" s="1">
        <f t="shared" si="78"/>
        <v>37.262371134020619</v>
      </c>
      <c r="N2550" s="1" t="str">
        <f t="shared" si="79"/>
        <v>EQUAL</v>
      </c>
    </row>
    <row r="2551" spans="1:14" ht="15">
      <c r="A2551" s="11" t="s">
        <v>274</v>
      </c>
      <c r="B2551" s="11"/>
      <c r="C2551" s="11" t="s">
        <v>275</v>
      </c>
      <c r="D2551" s="11" t="str">
        <f>VLOOKUP(E2551,[1]region!$A:$B,2,FALSE)</f>
        <v>TJ</v>
      </c>
      <c r="E2551" s="11" t="str">
        <f>IFERROR(VLOOKUP(C2551,Sheet1!C:D,2,FALSE),C2551)</f>
        <v>Tajikistan</v>
      </c>
      <c r="F2551" s="12">
        <v>2011</v>
      </c>
      <c r="G2551" s="5">
        <v>23.419474226804123</v>
      </c>
      <c r="H2551" s="6">
        <v>26</v>
      </c>
      <c r="I2551" s="19">
        <v>35</v>
      </c>
      <c r="J2551" s="13">
        <v>44</v>
      </c>
      <c r="K2551" s="14">
        <v>100</v>
      </c>
      <c r="L2551" s="22">
        <v>37.70486855670103</v>
      </c>
      <c r="M2551" s="1">
        <f t="shared" si="78"/>
        <v>37.70486855670103</v>
      </c>
      <c r="N2551" s="1" t="str">
        <f t="shared" si="79"/>
        <v>EQUAL</v>
      </c>
    </row>
    <row r="2552" spans="1:14" ht="15">
      <c r="A2552" s="11" t="s">
        <v>274</v>
      </c>
      <c r="B2552" s="11"/>
      <c r="C2552" s="11" t="s">
        <v>275</v>
      </c>
      <c r="D2552" s="11" t="str">
        <f>VLOOKUP(E2552,[1]region!$A:$B,2,FALSE)</f>
        <v>TJ</v>
      </c>
      <c r="E2552" s="11" t="str">
        <f>IFERROR(VLOOKUP(C2552,Sheet1!C:D,2,FALSE),C2552)</f>
        <v>Tajikistan</v>
      </c>
      <c r="F2552" s="12">
        <v>2012</v>
      </c>
      <c r="G2552" s="5">
        <v>22.680412371134022</v>
      </c>
      <c r="H2552" s="6">
        <v>24</v>
      </c>
      <c r="I2552" s="19">
        <v>35</v>
      </c>
      <c r="J2552" s="13">
        <v>44</v>
      </c>
      <c r="K2552" s="14">
        <v>100</v>
      </c>
      <c r="L2552" s="22">
        <v>37.020103092783508</v>
      </c>
      <c r="M2552" s="1">
        <f t="shared" si="78"/>
        <v>37.020103092783508</v>
      </c>
      <c r="N2552" s="1" t="str">
        <f t="shared" si="79"/>
        <v>EQUAL</v>
      </c>
    </row>
    <row r="2553" spans="1:14" ht="15">
      <c r="A2553" s="11" t="s">
        <v>274</v>
      </c>
      <c r="B2553" s="11"/>
      <c r="C2553" s="11" t="s">
        <v>275</v>
      </c>
      <c r="D2553" s="11" t="str">
        <f>VLOOKUP(E2553,[1]region!$A:$B,2,FALSE)</f>
        <v>TJ</v>
      </c>
      <c r="E2553" s="11" t="str">
        <f>IFERROR(VLOOKUP(C2553,Sheet1!C:D,2,FALSE),C2553)</f>
        <v>Tajikistan</v>
      </c>
      <c r="F2553" s="12">
        <v>2013</v>
      </c>
      <c r="G2553" s="5">
        <v>22.680412371134022</v>
      </c>
      <c r="H2553" s="6">
        <v>24</v>
      </c>
      <c r="I2553" s="19">
        <v>35</v>
      </c>
      <c r="J2553" s="13">
        <v>44</v>
      </c>
      <c r="K2553" s="14">
        <v>100</v>
      </c>
      <c r="L2553" s="22">
        <v>37.020103092783508</v>
      </c>
      <c r="M2553" s="1">
        <f t="shared" si="78"/>
        <v>37.020103092783508</v>
      </c>
      <c r="N2553" s="1" t="str">
        <f t="shared" si="79"/>
        <v>EQUAL</v>
      </c>
    </row>
    <row r="2554" spans="1:14" ht="15">
      <c r="A2554" s="11" t="s">
        <v>274</v>
      </c>
      <c r="B2554" s="11"/>
      <c r="C2554" s="11" t="s">
        <v>275</v>
      </c>
      <c r="D2554" s="11" t="str">
        <f>VLOOKUP(E2554,[1]region!$A:$B,2,FALSE)</f>
        <v>TJ</v>
      </c>
      <c r="E2554" s="11" t="str">
        <f>IFERROR(VLOOKUP(C2554,Sheet1!C:D,2,FALSE),C2554)</f>
        <v>Tajikistan</v>
      </c>
      <c r="F2554" s="12">
        <v>2014</v>
      </c>
      <c r="G2554" s="5">
        <v>23.711340206185564</v>
      </c>
      <c r="H2554" s="6">
        <v>22</v>
      </c>
      <c r="I2554" s="19">
        <v>35</v>
      </c>
      <c r="J2554" s="13">
        <v>44</v>
      </c>
      <c r="K2554" s="14">
        <v>100</v>
      </c>
      <c r="L2554" s="22">
        <v>36.77783505154639</v>
      </c>
      <c r="M2554" s="1">
        <f t="shared" si="78"/>
        <v>36.77783505154639</v>
      </c>
      <c r="N2554" s="1" t="str">
        <f t="shared" si="79"/>
        <v>EQUAL</v>
      </c>
    </row>
    <row r="2555" spans="1:14" ht="15">
      <c r="A2555" s="11" t="s">
        <v>274</v>
      </c>
      <c r="B2555" s="11"/>
      <c r="C2555" s="11" t="s">
        <v>275</v>
      </c>
      <c r="D2555" s="11" t="str">
        <f>VLOOKUP(E2555,[1]region!$A:$B,2,FALSE)</f>
        <v>TJ</v>
      </c>
      <c r="E2555" s="11" t="str">
        <f>IFERROR(VLOOKUP(C2555,Sheet1!C:D,2,FALSE),C2555)</f>
        <v>Tajikistan</v>
      </c>
      <c r="F2555" s="12">
        <v>2015</v>
      </c>
      <c r="G2555" s="5">
        <v>26.804123711340207</v>
      </c>
      <c r="H2555" s="6">
        <v>16</v>
      </c>
      <c r="I2555" s="19">
        <v>35</v>
      </c>
      <c r="J2555" s="13">
        <v>44</v>
      </c>
      <c r="K2555" s="14">
        <v>100</v>
      </c>
      <c r="L2555" s="22">
        <v>36.05103092783505</v>
      </c>
      <c r="M2555" s="1">
        <f t="shared" si="78"/>
        <v>36.05103092783505</v>
      </c>
      <c r="N2555" s="1" t="str">
        <f t="shared" si="79"/>
        <v>EQUAL</v>
      </c>
    </row>
    <row r="2556" spans="1:14" ht="15">
      <c r="A2556" s="11" t="s">
        <v>274</v>
      </c>
      <c r="B2556" s="11"/>
      <c r="C2556" s="11" t="s">
        <v>275</v>
      </c>
      <c r="D2556" s="11" t="str">
        <f>VLOOKUP(E2556,[1]region!$A:$B,2,FALSE)</f>
        <v>TJ</v>
      </c>
      <c r="E2556" s="11" t="str">
        <f>IFERROR(VLOOKUP(C2556,Sheet1!C:D,2,FALSE),C2556)</f>
        <v>Tajikistan</v>
      </c>
      <c r="F2556" s="12">
        <v>2016</v>
      </c>
      <c r="G2556" s="5">
        <v>25.773195876288657</v>
      </c>
      <c r="H2556" s="6">
        <v>11</v>
      </c>
      <c r="I2556" s="19">
        <v>35</v>
      </c>
      <c r="J2556" s="13">
        <v>44</v>
      </c>
      <c r="K2556" s="14">
        <v>100</v>
      </c>
      <c r="L2556" s="22">
        <v>34.543298969072161</v>
      </c>
      <c r="M2556" s="1">
        <f t="shared" si="78"/>
        <v>34.543298969072161</v>
      </c>
      <c r="N2556" s="1" t="str">
        <f t="shared" si="79"/>
        <v>EQUAL</v>
      </c>
    </row>
    <row r="2557" spans="1:14" ht="15">
      <c r="A2557" s="11" t="s">
        <v>274</v>
      </c>
      <c r="B2557" s="11"/>
      <c r="C2557" s="11" t="s">
        <v>275</v>
      </c>
      <c r="D2557" s="11" t="str">
        <f>VLOOKUP(E2557,[1]region!$A:$B,2,FALSE)</f>
        <v>TJ</v>
      </c>
      <c r="E2557" s="11" t="str">
        <f>IFERROR(VLOOKUP(C2557,Sheet1!C:D,2,FALSE),C2557)</f>
        <v>Tajikistan</v>
      </c>
      <c r="F2557" s="12">
        <v>2017</v>
      </c>
      <c r="G2557" s="5">
        <v>21.649484536082475</v>
      </c>
      <c r="H2557" s="15">
        <v>11</v>
      </c>
      <c r="I2557" s="19">
        <v>35</v>
      </c>
      <c r="J2557" s="13">
        <v>44</v>
      </c>
      <c r="K2557" s="14">
        <v>100</v>
      </c>
      <c r="L2557" s="22">
        <v>33.512371134020619</v>
      </c>
      <c r="M2557" s="1">
        <f t="shared" si="78"/>
        <v>33.512371134020619</v>
      </c>
      <c r="N2557" s="1" t="str">
        <f t="shared" si="79"/>
        <v>EQUAL</v>
      </c>
    </row>
    <row r="2558" spans="1:14" ht="15">
      <c r="A2558" s="11" t="s">
        <v>276</v>
      </c>
      <c r="B2558" s="11"/>
      <c r="C2558" s="11" t="s">
        <v>277</v>
      </c>
      <c r="D2558" s="11" t="str">
        <f>VLOOKUP(E2558,[1]region!$A:$B,2,FALSE)</f>
        <v>TZ</v>
      </c>
      <c r="E2558" s="11" t="str">
        <f>IFERROR(VLOOKUP(C2558,Sheet1!C:D,2,FALSE),C2558)</f>
        <v>Tanzania</v>
      </c>
      <c r="F2558" s="12">
        <v>2000</v>
      </c>
      <c r="G2558" s="5">
        <v>27.835051546391753</v>
      </c>
      <c r="H2558" s="6">
        <v>58</v>
      </c>
      <c r="I2558" s="19">
        <v>45</v>
      </c>
      <c r="J2558" s="13">
        <v>44</v>
      </c>
      <c r="K2558" s="14">
        <v>100</v>
      </c>
      <c r="L2558" s="22">
        <v>49.30876288659794</v>
      </c>
      <c r="M2558" s="1">
        <f t="shared" si="78"/>
        <v>49.30876288659794</v>
      </c>
      <c r="N2558" s="1" t="str">
        <f t="shared" si="79"/>
        <v>EQUAL</v>
      </c>
    </row>
    <row r="2559" spans="1:14" ht="15">
      <c r="A2559" s="11" t="s">
        <v>276</v>
      </c>
      <c r="B2559" s="11"/>
      <c r="C2559" s="11" t="s">
        <v>277</v>
      </c>
      <c r="D2559" s="11" t="str">
        <f>VLOOKUP(E2559,[1]region!$A:$B,2,FALSE)</f>
        <v>TZ</v>
      </c>
      <c r="E2559" s="11" t="str">
        <f>IFERROR(VLOOKUP(C2559,Sheet1!C:D,2,FALSE),C2559)</f>
        <v>Tanzania</v>
      </c>
      <c r="F2559" s="12">
        <v>2001</v>
      </c>
      <c r="G2559" s="5">
        <v>27.835051546391753</v>
      </c>
      <c r="H2559" s="6">
        <v>58</v>
      </c>
      <c r="I2559" s="19">
        <v>45</v>
      </c>
      <c r="J2559" s="13">
        <v>44</v>
      </c>
      <c r="K2559" s="14">
        <v>100</v>
      </c>
      <c r="L2559" s="22">
        <v>49.30876288659794</v>
      </c>
      <c r="M2559" s="1">
        <f t="shared" si="78"/>
        <v>49.30876288659794</v>
      </c>
      <c r="N2559" s="1" t="str">
        <f t="shared" si="79"/>
        <v>EQUAL</v>
      </c>
    </row>
    <row r="2560" spans="1:14" ht="15">
      <c r="A2560" s="11" t="s">
        <v>276</v>
      </c>
      <c r="B2560" s="11"/>
      <c r="C2560" s="11" t="s">
        <v>277</v>
      </c>
      <c r="D2560" s="11" t="str">
        <f>VLOOKUP(E2560,[1]region!$A:$B,2,FALSE)</f>
        <v>TZ</v>
      </c>
      <c r="E2560" s="11" t="str">
        <f>IFERROR(VLOOKUP(C2560,Sheet1!C:D,2,FALSE),C2560)</f>
        <v>Tanzania</v>
      </c>
      <c r="F2560" s="12">
        <v>2002</v>
      </c>
      <c r="G2560" s="5">
        <v>27.835051546391753</v>
      </c>
      <c r="H2560" s="6">
        <v>58</v>
      </c>
      <c r="I2560" s="19">
        <v>45</v>
      </c>
      <c r="J2560" s="13">
        <v>44</v>
      </c>
      <c r="K2560" s="14">
        <v>100</v>
      </c>
      <c r="L2560" s="22">
        <v>49.30876288659794</v>
      </c>
      <c r="M2560" s="1">
        <f t="shared" si="78"/>
        <v>49.30876288659794</v>
      </c>
      <c r="N2560" s="1" t="str">
        <f t="shared" si="79"/>
        <v>EQUAL</v>
      </c>
    </row>
    <row r="2561" spans="1:14" ht="15">
      <c r="A2561" s="11" t="s">
        <v>276</v>
      </c>
      <c r="B2561" s="11"/>
      <c r="C2561" s="11" t="s">
        <v>277</v>
      </c>
      <c r="D2561" s="11" t="str">
        <f>VLOOKUP(E2561,[1]region!$A:$B,2,FALSE)</f>
        <v>TZ</v>
      </c>
      <c r="E2561" s="11" t="str">
        <f>IFERROR(VLOOKUP(C2561,Sheet1!C:D,2,FALSE),C2561)</f>
        <v>Tanzania</v>
      </c>
      <c r="F2561" s="12">
        <v>2003</v>
      </c>
      <c r="G2561" s="5">
        <v>25.773195876288657</v>
      </c>
      <c r="H2561" s="6">
        <v>58</v>
      </c>
      <c r="I2561" s="19">
        <v>45</v>
      </c>
      <c r="J2561" s="13">
        <v>44</v>
      </c>
      <c r="K2561" s="14">
        <v>100</v>
      </c>
      <c r="L2561" s="22">
        <v>48.793298969072161</v>
      </c>
      <c r="M2561" s="1">
        <f t="shared" si="78"/>
        <v>48.793298969072161</v>
      </c>
      <c r="N2561" s="1" t="str">
        <f t="shared" si="79"/>
        <v>EQUAL</v>
      </c>
    </row>
    <row r="2562" spans="1:14" ht="15">
      <c r="A2562" s="11" t="s">
        <v>276</v>
      </c>
      <c r="B2562" s="11"/>
      <c r="C2562" s="11" t="s">
        <v>277</v>
      </c>
      <c r="D2562" s="11" t="str">
        <f>VLOOKUP(E2562,[1]region!$A:$B,2,FALSE)</f>
        <v>TZ</v>
      </c>
      <c r="E2562" s="11" t="str">
        <f>IFERROR(VLOOKUP(C2562,Sheet1!C:D,2,FALSE),C2562)</f>
        <v>Tanzania</v>
      </c>
      <c r="F2562" s="12">
        <v>2004</v>
      </c>
      <c r="G2562" s="5">
        <v>28.865979381443296</v>
      </c>
      <c r="H2562" s="6">
        <v>58</v>
      </c>
      <c r="I2562" s="19">
        <v>45</v>
      </c>
      <c r="J2562" s="13">
        <v>44</v>
      </c>
      <c r="K2562" s="14">
        <v>100</v>
      </c>
      <c r="L2562" s="22">
        <v>49.566494845360829</v>
      </c>
      <c r="M2562" s="1">
        <f t="shared" si="78"/>
        <v>49.566494845360829</v>
      </c>
      <c r="N2562" s="1" t="str">
        <f t="shared" si="79"/>
        <v>EQUAL</v>
      </c>
    </row>
    <row r="2563" spans="1:14" ht="15">
      <c r="A2563" s="11" t="s">
        <v>276</v>
      </c>
      <c r="B2563" s="11"/>
      <c r="C2563" s="11" t="s">
        <v>277</v>
      </c>
      <c r="D2563" s="11" t="str">
        <f>VLOOKUP(E2563,[1]region!$A:$B,2,FALSE)</f>
        <v>TZ</v>
      </c>
      <c r="E2563" s="11" t="str">
        <f>IFERROR(VLOOKUP(C2563,Sheet1!C:D,2,FALSE),C2563)</f>
        <v>Tanzania</v>
      </c>
      <c r="F2563" s="12">
        <v>2005</v>
      </c>
      <c r="G2563" s="5">
        <v>29.896907216494846</v>
      </c>
      <c r="H2563" s="6">
        <v>58</v>
      </c>
      <c r="I2563" s="19">
        <v>45</v>
      </c>
      <c r="J2563" s="13">
        <v>44</v>
      </c>
      <c r="K2563" s="14">
        <v>100</v>
      </c>
      <c r="L2563" s="22">
        <v>49.824226804123711</v>
      </c>
      <c r="M2563" s="1">
        <f t="shared" ref="M2563:M2626" si="80">G2563*0.25+H2563*0.25+I2563*0.25+J2563*0.15+K2563*0.1</f>
        <v>49.824226804123711</v>
      </c>
      <c r="N2563" s="1" t="str">
        <f t="shared" ref="N2563:N2626" si="81">IF(ABS(M2563-L2563)&lt;0.5,"EQUAL", "NOT EQUAL")</f>
        <v>EQUAL</v>
      </c>
    </row>
    <row r="2564" spans="1:14" ht="15">
      <c r="A2564" s="11" t="s">
        <v>276</v>
      </c>
      <c r="B2564" s="11"/>
      <c r="C2564" s="11" t="s">
        <v>277</v>
      </c>
      <c r="D2564" s="11" t="str">
        <f>VLOOKUP(E2564,[1]region!$A:$B,2,FALSE)</f>
        <v>TZ</v>
      </c>
      <c r="E2564" s="11" t="str">
        <f>IFERROR(VLOOKUP(C2564,Sheet1!C:D,2,FALSE),C2564)</f>
        <v>Tanzania</v>
      </c>
      <c r="F2564" s="12">
        <v>2006</v>
      </c>
      <c r="G2564" s="5">
        <v>29.896907216494846</v>
      </c>
      <c r="H2564" s="6">
        <v>58</v>
      </c>
      <c r="I2564" s="19">
        <v>45</v>
      </c>
      <c r="J2564" s="13">
        <v>44</v>
      </c>
      <c r="K2564" s="14">
        <v>100</v>
      </c>
      <c r="L2564" s="22">
        <v>49.824226804123711</v>
      </c>
      <c r="M2564" s="1">
        <f t="shared" si="80"/>
        <v>49.824226804123711</v>
      </c>
      <c r="N2564" s="1" t="str">
        <f t="shared" si="81"/>
        <v>EQUAL</v>
      </c>
    </row>
    <row r="2565" spans="1:14" ht="15">
      <c r="A2565" s="11" t="s">
        <v>276</v>
      </c>
      <c r="B2565" s="11"/>
      <c r="C2565" s="11" t="s">
        <v>277</v>
      </c>
      <c r="D2565" s="11" t="str">
        <f>VLOOKUP(E2565,[1]region!$A:$B,2,FALSE)</f>
        <v>TZ</v>
      </c>
      <c r="E2565" s="11" t="str">
        <f>IFERROR(VLOOKUP(C2565,Sheet1!C:D,2,FALSE),C2565)</f>
        <v>Tanzania</v>
      </c>
      <c r="F2565" s="12">
        <v>2007</v>
      </c>
      <c r="G2565" s="5">
        <v>32.989690721649481</v>
      </c>
      <c r="H2565" s="6">
        <v>58</v>
      </c>
      <c r="I2565" s="19">
        <v>45</v>
      </c>
      <c r="J2565" s="13">
        <v>44</v>
      </c>
      <c r="K2565" s="14">
        <v>100</v>
      </c>
      <c r="L2565" s="22">
        <v>50.597422680412372</v>
      </c>
      <c r="M2565" s="1">
        <f t="shared" si="80"/>
        <v>50.597422680412372</v>
      </c>
      <c r="N2565" s="1" t="str">
        <f t="shared" si="81"/>
        <v>EQUAL</v>
      </c>
    </row>
    <row r="2566" spans="1:14" ht="15">
      <c r="A2566" s="11" t="s">
        <v>276</v>
      </c>
      <c r="B2566" s="11"/>
      <c r="C2566" s="11" t="s">
        <v>277</v>
      </c>
      <c r="D2566" s="11" t="str">
        <f>VLOOKUP(E2566,[1]region!$A:$B,2,FALSE)</f>
        <v>TZ</v>
      </c>
      <c r="E2566" s="11" t="str">
        <f>IFERROR(VLOOKUP(C2566,Sheet1!C:D,2,FALSE),C2566)</f>
        <v>Tanzania</v>
      </c>
      <c r="F2566" s="12">
        <v>2008</v>
      </c>
      <c r="G2566" s="5">
        <v>30.927835051546392</v>
      </c>
      <c r="H2566" s="6">
        <v>58</v>
      </c>
      <c r="I2566" s="19">
        <v>45</v>
      </c>
      <c r="J2566" s="13">
        <v>44</v>
      </c>
      <c r="K2566" s="14">
        <v>100</v>
      </c>
      <c r="L2566" s="22">
        <v>50.0819587628866</v>
      </c>
      <c r="M2566" s="1">
        <f t="shared" si="80"/>
        <v>50.0819587628866</v>
      </c>
      <c r="N2566" s="1" t="str">
        <f t="shared" si="81"/>
        <v>EQUAL</v>
      </c>
    </row>
    <row r="2567" spans="1:14" ht="15">
      <c r="A2567" s="11" t="s">
        <v>276</v>
      </c>
      <c r="B2567" s="11"/>
      <c r="C2567" s="11" t="s">
        <v>277</v>
      </c>
      <c r="D2567" s="11" t="str">
        <f>VLOOKUP(E2567,[1]region!$A:$B,2,FALSE)</f>
        <v>TZ</v>
      </c>
      <c r="E2567" s="11" t="str">
        <f>IFERROR(VLOOKUP(C2567,Sheet1!C:D,2,FALSE),C2567)</f>
        <v>Tanzania</v>
      </c>
      <c r="F2567" s="12">
        <v>2009</v>
      </c>
      <c r="G2567" s="5">
        <v>26.804123711340207</v>
      </c>
      <c r="H2567" s="6">
        <v>57</v>
      </c>
      <c r="I2567" s="19">
        <v>45</v>
      </c>
      <c r="J2567" s="13">
        <v>44</v>
      </c>
      <c r="K2567" s="14">
        <v>100</v>
      </c>
      <c r="L2567" s="22">
        <v>48.80103092783505</v>
      </c>
      <c r="M2567" s="1">
        <f t="shared" si="80"/>
        <v>48.80103092783505</v>
      </c>
      <c r="N2567" s="1" t="str">
        <f t="shared" si="81"/>
        <v>EQUAL</v>
      </c>
    </row>
    <row r="2568" spans="1:14" ht="15">
      <c r="A2568" s="11" t="s">
        <v>276</v>
      </c>
      <c r="B2568" s="11"/>
      <c r="C2568" s="11" t="s">
        <v>277</v>
      </c>
      <c r="D2568" s="11" t="str">
        <f>VLOOKUP(E2568,[1]region!$A:$B,2,FALSE)</f>
        <v>TZ</v>
      </c>
      <c r="E2568" s="11" t="str">
        <f>IFERROR(VLOOKUP(C2568,Sheet1!C:D,2,FALSE),C2568)</f>
        <v>Tanzania</v>
      </c>
      <c r="F2568" s="12">
        <v>2010</v>
      </c>
      <c r="G2568" s="5">
        <v>27.835051546391753</v>
      </c>
      <c r="H2568" s="6">
        <v>64</v>
      </c>
      <c r="I2568" s="19">
        <v>45</v>
      </c>
      <c r="J2568" s="13">
        <v>44</v>
      </c>
      <c r="K2568" s="14">
        <v>100</v>
      </c>
      <c r="L2568" s="22">
        <v>50.80876288659794</v>
      </c>
      <c r="M2568" s="1">
        <f t="shared" si="80"/>
        <v>50.80876288659794</v>
      </c>
      <c r="N2568" s="1" t="str">
        <f t="shared" si="81"/>
        <v>EQUAL</v>
      </c>
    </row>
    <row r="2569" spans="1:14" ht="15">
      <c r="A2569" s="11" t="s">
        <v>276</v>
      </c>
      <c r="B2569" s="11"/>
      <c r="C2569" s="11" t="s">
        <v>277</v>
      </c>
      <c r="D2569" s="11" t="str">
        <f>VLOOKUP(E2569,[1]region!$A:$B,2,FALSE)</f>
        <v>TZ</v>
      </c>
      <c r="E2569" s="11" t="str">
        <f>IFERROR(VLOOKUP(C2569,Sheet1!C:D,2,FALSE),C2569)</f>
        <v>Tanzania</v>
      </c>
      <c r="F2569" s="12">
        <v>2011</v>
      </c>
      <c r="G2569" s="5">
        <v>30.41779381443299</v>
      </c>
      <c r="H2569" s="6">
        <v>64</v>
      </c>
      <c r="I2569" s="19">
        <v>45</v>
      </c>
      <c r="J2569" s="13">
        <v>44</v>
      </c>
      <c r="K2569" s="14">
        <v>100</v>
      </c>
      <c r="L2569" s="22">
        <v>51.454448453608251</v>
      </c>
      <c r="M2569" s="1">
        <f t="shared" si="80"/>
        <v>51.454448453608251</v>
      </c>
      <c r="N2569" s="1" t="str">
        <f t="shared" si="81"/>
        <v>EQUAL</v>
      </c>
    </row>
    <row r="2570" spans="1:14" ht="15">
      <c r="A2570" s="11" t="s">
        <v>276</v>
      </c>
      <c r="B2570" s="11"/>
      <c r="C2570" s="11" t="s">
        <v>277</v>
      </c>
      <c r="D2570" s="11" t="str">
        <f>VLOOKUP(E2570,[1]region!$A:$B,2,FALSE)</f>
        <v>TZ</v>
      </c>
      <c r="E2570" s="11" t="str">
        <f>IFERROR(VLOOKUP(C2570,Sheet1!C:D,2,FALSE),C2570)</f>
        <v>Tanzania</v>
      </c>
      <c r="F2570" s="12">
        <v>2012</v>
      </c>
      <c r="G2570" s="5">
        <v>36.082474226804123</v>
      </c>
      <c r="H2570" s="6">
        <v>66</v>
      </c>
      <c r="I2570" s="19">
        <v>45</v>
      </c>
      <c r="J2570" s="13">
        <v>44</v>
      </c>
      <c r="K2570" s="14">
        <v>100</v>
      </c>
      <c r="L2570" s="22">
        <v>53.370618556701032</v>
      </c>
      <c r="M2570" s="1">
        <f t="shared" si="80"/>
        <v>53.370618556701032</v>
      </c>
      <c r="N2570" s="1" t="str">
        <f t="shared" si="81"/>
        <v>EQUAL</v>
      </c>
    </row>
    <row r="2571" spans="1:14" ht="15">
      <c r="A2571" s="11" t="s">
        <v>276</v>
      </c>
      <c r="B2571" s="11"/>
      <c r="C2571" s="11" t="s">
        <v>277</v>
      </c>
      <c r="D2571" s="11" t="str">
        <f>VLOOKUP(E2571,[1]region!$A:$B,2,FALSE)</f>
        <v>TZ</v>
      </c>
      <c r="E2571" s="11" t="str">
        <f>IFERROR(VLOOKUP(C2571,Sheet1!C:D,2,FALSE),C2571)</f>
        <v>Tanzania</v>
      </c>
      <c r="F2571" s="12">
        <v>2013</v>
      </c>
      <c r="G2571" s="5">
        <v>34.020618556701031</v>
      </c>
      <c r="H2571" s="6">
        <v>64</v>
      </c>
      <c r="I2571" s="19">
        <v>45</v>
      </c>
      <c r="J2571" s="13">
        <v>44</v>
      </c>
      <c r="K2571" s="14">
        <v>100</v>
      </c>
      <c r="L2571" s="22">
        <v>52.355154639175261</v>
      </c>
      <c r="M2571" s="1">
        <f t="shared" si="80"/>
        <v>52.355154639175261</v>
      </c>
      <c r="N2571" s="1" t="str">
        <f t="shared" si="81"/>
        <v>EQUAL</v>
      </c>
    </row>
    <row r="2572" spans="1:14" ht="15">
      <c r="A2572" s="11" t="s">
        <v>276</v>
      </c>
      <c r="B2572" s="11"/>
      <c r="C2572" s="11" t="s">
        <v>277</v>
      </c>
      <c r="D2572" s="11" t="str">
        <f>VLOOKUP(E2572,[1]region!$A:$B,2,FALSE)</f>
        <v>TZ</v>
      </c>
      <c r="E2572" s="11" t="str">
        <f>IFERROR(VLOOKUP(C2572,Sheet1!C:D,2,FALSE),C2572)</f>
        <v>Tanzania</v>
      </c>
      <c r="F2572" s="12">
        <v>2014</v>
      </c>
      <c r="G2572" s="5">
        <v>31.958762886597935</v>
      </c>
      <c r="H2572" s="6">
        <v>63</v>
      </c>
      <c r="I2572" s="19">
        <v>45</v>
      </c>
      <c r="J2572" s="13">
        <v>44</v>
      </c>
      <c r="K2572" s="14">
        <v>100</v>
      </c>
      <c r="L2572" s="22">
        <v>51.589690721649482</v>
      </c>
      <c r="M2572" s="1">
        <f t="shared" si="80"/>
        <v>51.589690721649482</v>
      </c>
      <c r="N2572" s="1" t="str">
        <f t="shared" si="81"/>
        <v>EQUAL</v>
      </c>
    </row>
    <row r="2573" spans="1:14" ht="15">
      <c r="A2573" s="11" t="s">
        <v>276</v>
      </c>
      <c r="B2573" s="11"/>
      <c r="C2573" s="11" t="s">
        <v>277</v>
      </c>
      <c r="D2573" s="11" t="str">
        <f>VLOOKUP(E2573,[1]region!$A:$B,2,FALSE)</f>
        <v>TZ</v>
      </c>
      <c r="E2573" s="11" t="str">
        <f>IFERROR(VLOOKUP(C2573,Sheet1!C:D,2,FALSE),C2573)</f>
        <v>Tanzania</v>
      </c>
      <c r="F2573" s="12">
        <v>2015</v>
      </c>
      <c r="G2573" s="5">
        <v>30.927835051546392</v>
      </c>
      <c r="H2573" s="6">
        <v>60</v>
      </c>
      <c r="I2573" s="19">
        <v>65</v>
      </c>
      <c r="J2573" s="13">
        <v>58</v>
      </c>
      <c r="K2573" s="14">
        <v>100</v>
      </c>
      <c r="L2573" s="22">
        <v>57.681958762886595</v>
      </c>
      <c r="M2573" s="1">
        <f t="shared" si="80"/>
        <v>57.681958762886595</v>
      </c>
      <c r="N2573" s="1" t="str">
        <f t="shared" si="81"/>
        <v>EQUAL</v>
      </c>
    </row>
    <row r="2574" spans="1:14" ht="15">
      <c r="A2574" s="11" t="s">
        <v>276</v>
      </c>
      <c r="B2574" s="11"/>
      <c r="C2574" s="11" t="s">
        <v>277</v>
      </c>
      <c r="D2574" s="11" t="str">
        <f>VLOOKUP(E2574,[1]region!$A:$B,2,FALSE)</f>
        <v>TZ</v>
      </c>
      <c r="E2574" s="11" t="str">
        <f>IFERROR(VLOOKUP(C2574,Sheet1!C:D,2,FALSE),C2574)</f>
        <v>Tanzania</v>
      </c>
      <c r="F2574" s="12">
        <v>2016</v>
      </c>
      <c r="G2574" s="5">
        <v>32.989690721649481</v>
      </c>
      <c r="H2574" s="6">
        <v>58</v>
      </c>
      <c r="I2574" s="19">
        <v>65</v>
      </c>
      <c r="J2574" s="13">
        <v>58</v>
      </c>
      <c r="K2574" s="14">
        <v>100</v>
      </c>
      <c r="L2574" s="22">
        <v>57.697422680412373</v>
      </c>
      <c r="M2574" s="1">
        <f t="shared" si="80"/>
        <v>57.697422680412373</v>
      </c>
      <c r="N2574" s="1" t="str">
        <f t="shared" si="81"/>
        <v>EQUAL</v>
      </c>
    </row>
    <row r="2575" spans="1:14" ht="15">
      <c r="A2575" s="11" t="s">
        <v>276</v>
      </c>
      <c r="B2575" s="11"/>
      <c r="C2575" s="11" t="s">
        <v>277</v>
      </c>
      <c r="D2575" s="11" t="str">
        <f>VLOOKUP(E2575,[1]region!$A:$B,2,FALSE)</f>
        <v>TZ</v>
      </c>
      <c r="E2575" s="11" t="str">
        <f>IFERROR(VLOOKUP(C2575,Sheet1!C:D,2,FALSE),C2575)</f>
        <v>Tanzania</v>
      </c>
      <c r="F2575" s="12">
        <v>2017</v>
      </c>
      <c r="G2575" s="5">
        <v>37.113402061855673</v>
      </c>
      <c r="H2575" s="15">
        <v>52</v>
      </c>
      <c r="I2575" s="19">
        <v>65</v>
      </c>
      <c r="J2575" s="13">
        <v>58</v>
      </c>
      <c r="K2575" s="14">
        <v>100</v>
      </c>
      <c r="L2575" s="22">
        <v>57.228350515463916</v>
      </c>
      <c r="M2575" s="1">
        <f t="shared" si="80"/>
        <v>57.228350515463916</v>
      </c>
      <c r="N2575" s="1" t="str">
        <f t="shared" si="81"/>
        <v>EQUAL</v>
      </c>
    </row>
    <row r="2576" spans="1:14" ht="15">
      <c r="A2576" s="11" t="s">
        <v>278</v>
      </c>
      <c r="B2576" s="11"/>
      <c r="C2576" s="11" t="s">
        <v>279</v>
      </c>
      <c r="D2576" s="11" t="str">
        <f>VLOOKUP(E2576,[1]region!$A:$B,2,FALSE)</f>
        <v>TH</v>
      </c>
      <c r="E2576" s="11" t="str">
        <f>IFERROR(VLOOKUP(C2576,Sheet1!C:D,2,FALSE),C2576)</f>
        <v>Thailand</v>
      </c>
      <c r="F2576" s="12">
        <v>2000</v>
      </c>
      <c r="G2576" s="5">
        <v>32.989690721649481</v>
      </c>
      <c r="H2576" s="6">
        <v>72</v>
      </c>
      <c r="I2576" s="19">
        <v>95</v>
      </c>
      <c r="J2576" s="13">
        <v>100</v>
      </c>
      <c r="K2576" s="14">
        <v>100</v>
      </c>
      <c r="L2576" s="22">
        <v>74.99742268041237</v>
      </c>
      <c r="M2576" s="1">
        <f t="shared" si="80"/>
        <v>74.99742268041237</v>
      </c>
      <c r="N2576" s="1" t="str">
        <f t="shared" si="81"/>
        <v>EQUAL</v>
      </c>
    </row>
    <row r="2577" spans="1:14" ht="15">
      <c r="A2577" s="11" t="s">
        <v>278</v>
      </c>
      <c r="B2577" s="11"/>
      <c r="C2577" s="11" t="s">
        <v>279</v>
      </c>
      <c r="D2577" s="11" t="str">
        <f>VLOOKUP(E2577,[1]region!$A:$B,2,FALSE)</f>
        <v>TH</v>
      </c>
      <c r="E2577" s="11" t="str">
        <f>IFERROR(VLOOKUP(C2577,Sheet1!C:D,2,FALSE),C2577)</f>
        <v>Thailand</v>
      </c>
      <c r="F2577" s="12">
        <v>2001</v>
      </c>
      <c r="G2577" s="5">
        <v>32.989690721649481</v>
      </c>
      <c r="H2577" s="6">
        <v>72</v>
      </c>
      <c r="I2577" s="19">
        <v>95</v>
      </c>
      <c r="J2577" s="13">
        <v>100</v>
      </c>
      <c r="K2577" s="14">
        <v>100</v>
      </c>
      <c r="L2577" s="22">
        <v>74.99742268041237</v>
      </c>
      <c r="M2577" s="1">
        <f t="shared" si="80"/>
        <v>74.99742268041237</v>
      </c>
      <c r="N2577" s="1" t="str">
        <f t="shared" si="81"/>
        <v>EQUAL</v>
      </c>
    </row>
    <row r="2578" spans="1:14" ht="15">
      <c r="A2578" s="11" t="s">
        <v>278</v>
      </c>
      <c r="B2578" s="11"/>
      <c r="C2578" s="11" t="s">
        <v>279</v>
      </c>
      <c r="D2578" s="11" t="str">
        <f>VLOOKUP(E2578,[1]region!$A:$B,2,FALSE)</f>
        <v>TH</v>
      </c>
      <c r="E2578" s="11" t="str">
        <f>IFERROR(VLOOKUP(C2578,Sheet1!C:D,2,FALSE),C2578)</f>
        <v>Thailand</v>
      </c>
      <c r="F2578" s="12">
        <v>2002</v>
      </c>
      <c r="G2578" s="5">
        <v>32.989690721649481</v>
      </c>
      <c r="H2578" s="6">
        <v>72</v>
      </c>
      <c r="I2578" s="19">
        <v>95</v>
      </c>
      <c r="J2578" s="13">
        <v>100</v>
      </c>
      <c r="K2578" s="14">
        <v>100</v>
      </c>
      <c r="L2578" s="22">
        <v>74.99742268041237</v>
      </c>
      <c r="M2578" s="1">
        <f t="shared" si="80"/>
        <v>74.99742268041237</v>
      </c>
      <c r="N2578" s="1" t="str">
        <f t="shared" si="81"/>
        <v>EQUAL</v>
      </c>
    </row>
    <row r="2579" spans="1:14" ht="15">
      <c r="A2579" s="11" t="s">
        <v>278</v>
      </c>
      <c r="B2579" s="11"/>
      <c r="C2579" s="11" t="s">
        <v>279</v>
      </c>
      <c r="D2579" s="11" t="str">
        <f>VLOOKUP(E2579,[1]region!$A:$B,2,FALSE)</f>
        <v>TH</v>
      </c>
      <c r="E2579" s="11" t="str">
        <f>IFERROR(VLOOKUP(C2579,Sheet1!C:D,2,FALSE),C2579)</f>
        <v>Thailand</v>
      </c>
      <c r="F2579" s="12">
        <v>2003</v>
      </c>
      <c r="G2579" s="5">
        <v>34.020618556701031</v>
      </c>
      <c r="H2579" s="6">
        <v>73</v>
      </c>
      <c r="I2579" s="19">
        <v>95</v>
      </c>
      <c r="J2579" s="13">
        <v>100</v>
      </c>
      <c r="K2579" s="14">
        <v>90</v>
      </c>
      <c r="L2579" s="22">
        <v>74.505154639175259</v>
      </c>
      <c r="M2579" s="1">
        <f t="shared" si="80"/>
        <v>74.505154639175259</v>
      </c>
      <c r="N2579" s="1" t="str">
        <f t="shared" si="81"/>
        <v>EQUAL</v>
      </c>
    </row>
    <row r="2580" spans="1:14" ht="15">
      <c r="A2580" s="11" t="s">
        <v>278</v>
      </c>
      <c r="B2580" s="11"/>
      <c r="C2580" s="11" t="s">
        <v>279</v>
      </c>
      <c r="D2580" s="11" t="str">
        <f>VLOOKUP(E2580,[1]region!$A:$B,2,FALSE)</f>
        <v>TH</v>
      </c>
      <c r="E2580" s="11" t="str">
        <f>IFERROR(VLOOKUP(C2580,Sheet1!C:D,2,FALSE),C2580)</f>
        <v>Thailand</v>
      </c>
      <c r="F2580" s="12">
        <v>2004</v>
      </c>
      <c r="G2580" s="5">
        <v>37.113402061855673</v>
      </c>
      <c r="H2580" s="6">
        <v>69</v>
      </c>
      <c r="I2580" s="19">
        <v>95</v>
      </c>
      <c r="J2580" s="13">
        <v>100</v>
      </c>
      <c r="K2580" s="14">
        <v>90</v>
      </c>
      <c r="L2580" s="22">
        <v>74.278350515463927</v>
      </c>
      <c r="M2580" s="1">
        <f t="shared" si="80"/>
        <v>74.278350515463927</v>
      </c>
      <c r="N2580" s="1" t="str">
        <f t="shared" si="81"/>
        <v>EQUAL</v>
      </c>
    </row>
    <row r="2581" spans="1:14" ht="15">
      <c r="A2581" s="11" t="s">
        <v>278</v>
      </c>
      <c r="B2581" s="11"/>
      <c r="C2581" s="11" t="s">
        <v>279</v>
      </c>
      <c r="D2581" s="11" t="str">
        <f>VLOOKUP(E2581,[1]region!$A:$B,2,FALSE)</f>
        <v>TH</v>
      </c>
      <c r="E2581" s="11" t="str">
        <f>IFERROR(VLOOKUP(C2581,Sheet1!C:D,2,FALSE),C2581)</f>
        <v>Thailand</v>
      </c>
      <c r="F2581" s="12">
        <v>2005</v>
      </c>
      <c r="G2581" s="5">
        <v>39.175257731958766</v>
      </c>
      <c r="H2581" s="6">
        <v>67</v>
      </c>
      <c r="I2581" s="19">
        <v>95</v>
      </c>
      <c r="J2581" s="13">
        <v>100</v>
      </c>
      <c r="K2581" s="14">
        <v>90</v>
      </c>
      <c r="L2581" s="22">
        <v>74.293814432989691</v>
      </c>
      <c r="M2581" s="1">
        <f t="shared" si="80"/>
        <v>74.293814432989691</v>
      </c>
      <c r="N2581" s="1" t="str">
        <f t="shared" si="81"/>
        <v>EQUAL</v>
      </c>
    </row>
    <row r="2582" spans="1:14" ht="15">
      <c r="A2582" s="11" t="s">
        <v>278</v>
      </c>
      <c r="B2582" s="11"/>
      <c r="C2582" s="11" t="s">
        <v>279</v>
      </c>
      <c r="D2582" s="11" t="str">
        <f>VLOOKUP(E2582,[1]region!$A:$B,2,FALSE)</f>
        <v>TH</v>
      </c>
      <c r="E2582" s="11" t="str">
        <f>IFERROR(VLOOKUP(C2582,Sheet1!C:D,2,FALSE),C2582)</f>
        <v>Thailand</v>
      </c>
      <c r="F2582" s="12">
        <v>2006</v>
      </c>
      <c r="G2582" s="5">
        <v>37.113402061855673</v>
      </c>
      <c r="H2582" s="6">
        <v>36</v>
      </c>
      <c r="I2582" s="19">
        <v>25</v>
      </c>
      <c r="J2582" s="13">
        <v>44</v>
      </c>
      <c r="K2582" s="14">
        <v>90</v>
      </c>
      <c r="L2582" s="22">
        <v>40.128350515463922</v>
      </c>
      <c r="M2582" s="1">
        <f t="shared" si="80"/>
        <v>40.128350515463922</v>
      </c>
      <c r="N2582" s="1" t="str">
        <f t="shared" si="81"/>
        <v>EQUAL</v>
      </c>
    </row>
    <row r="2583" spans="1:14" ht="15">
      <c r="A2583" s="11" t="s">
        <v>278</v>
      </c>
      <c r="B2583" s="11"/>
      <c r="C2583" s="11" t="s">
        <v>279</v>
      </c>
      <c r="D2583" s="11" t="str">
        <f>VLOOKUP(E2583,[1]region!$A:$B,2,FALSE)</f>
        <v>TH</v>
      </c>
      <c r="E2583" s="11" t="str">
        <f>IFERROR(VLOOKUP(C2583,Sheet1!C:D,2,FALSE),C2583)</f>
        <v>Thailand</v>
      </c>
      <c r="F2583" s="12">
        <v>2007</v>
      </c>
      <c r="G2583" s="5">
        <v>34.020618556701031</v>
      </c>
      <c r="H2583" s="6">
        <v>39</v>
      </c>
      <c r="I2583" s="19">
        <v>45</v>
      </c>
      <c r="J2583" s="13">
        <v>58</v>
      </c>
      <c r="K2583" s="14">
        <v>90</v>
      </c>
      <c r="L2583" s="22">
        <v>47.205154639175262</v>
      </c>
      <c r="M2583" s="1">
        <f t="shared" si="80"/>
        <v>47.205154639175262</v>
      </c>
      <c r="N2583" s="1" t="str">
        <f t="shared" si="81"/>
        <v>EQUAL</v>
      </c>
    </row>
    <row r="2584" spans="1:14" ht="15">
      <c r="A2584" s="11" t="s">
        <v>278</v>
      </c>
      <c r="B2584" s="11"/>
      <c r="C2584" s="11" t="s">
        <v>279</v>
      </c>
      <c r="D2584" s="11" t="str">
        <f>VLOOKUP(E2584,[1]region!$A:$B,2,FALSE)</f>
        <v>TH</v>
      </c>
      <c r="E2584" s="11" t="str">
        <f>IFERROR(VLOOKUP(C2584,Sheet1!C:D,2,FALSE),C2584)</f>
        <v>Thailand</v>
      </c>
      <c r="F2584" s="12">
        <v>2008</v>
      </c>
      <c r="G2584" s="5">
        <v>36.082474226804123</v>
      </c>
      <c r="H2584" s="6">
        <v>44</v>
      </c>
      <c r="I2584" s="19">
        <v>70</v>
      </c>
      <c r="J2584" s="13">
        <v>72</v>
      </c>
      <c r="K2584" s="14">
        <v>90</v>
      </c>
      <c r="L2584" s="22">
        <v>57.320618556701028</v>
      </c>
      <c r="M2584" s="1">
        <f t="shared" si="80"/>
        <v>57.320618556701028</v>
      </c>
      <c r="N2584" s="1" t="str">
        <f t="shared" si="81"/>
        <v>EQUAL</v>
      </c>
    </row>
    <row r="2585" spans="1:14" ht="15">
      <c r="A2585" s="11" t="s">
        <v>278</v>
      </c>
      <c r="B2585" s="11"/>
      <c r="C2585" s="11" t="s">
        <v>279</v>
      </c>
      <c r="D2585" s="11" t="str">
        <f>VLOOKUP(E2585,[1]region!$A:$B,2,FALSE)</f>
        <v>TH</v>
      </c>
      <c r="E2585" s="11" t="str">
        <f>IFERROR(VLOOKUP(C2585,Sheet1!C:D,2,FALSE),C2585)</f>
        <v>Thailand</v>
      </c>
      <c r="F2585" s="12">
        <v>2009</v>
      </c>
      <c r="G2585" s="5">
        <v>35.051546391752574</v>
      </c>
      <c r="H2585" s="6">
        <v>44</v>
      </c>
      <c r="I2585" s="19">
        <v>70</v>
      </c>
      <c r="J2585" s="13">
        <v>72</v>
      </c>
      <c r="K2585" s="14">
        <v>90</v>
      </c>
      <c r="L2585" s="22">
        <v>57.062886597938139</v>
      </c>
      <c r="M2585" s="1">
        <f t="shared" si="80"/>
        <v>57.062886597938139</v>
      </c>
      <c r="N2585" s="1" t="str">
        <f t="shared" si="81"/>
        <v>EQUAL</v>
      </c>
    </row>
    <row r="2586" spans="1:14" ht="15">
      <c r="A2586" s="11" t="s">
        <v>278</v>
      </c>
      <c r="B2586" s="11"/>
      <c r="C2586" s="11" t="s">
        <v>279</v>
      </c>
      <c r="D2586" s="11" t="str">
        <f>VLOOKUP(E2586,[1]region!$A:$B,2,FALSE)</f>
        <v>TH</v>
      </c>
      <c r="E2586" s="11" t="str">
        <f>IFERROR(VLOOKUP(C2586,Sheet1!C:D,2,FALSE),C2586)</f>
        <v>Thailand</v>
      </c>
      <c r="F2586" s="12">
        <v>2010</v>
      </c>
      <c r="G2586" s="5">
        <v>36.082474226804123</v>
      </c>
      <c r="H2586" s="6">
        <v>42</v>
      </c>
      <c r="I2586" s="19">
        <v>70</v>
      </c>
      <c r="J2586" s="13">
        <v>72</v>
      </c>
      <c r="K2586" s="14">
        <v>90</v>
      </c>
      <c r="L2586" s="22">
        <v>56.820618556701028</v>
      </c>
      <c r="M2586" s="1">
        <f t="shared" si="80"/>
        <v>56.820618556701028</v>
      </c>
      <c r="N2586" s="1" t="str">
        <f t="shared" si="81"/>
        <v>EQUAL</v>
      </c>
    </row>
    <row r="2587" spans="1:14" ht="15">
      <c r="A2587" s="11" t="s">
        <v>278</v>
      </c>
      <c r="B2587" s="11"/>
      <c r="C2587" s="11" t="s">
        <v>279</v>
      </c>
      <c r="D2587" s="11" t="str">
        <f>VLOOKUP(E2587,[1]region!$A:$B,2,FALSE)</f>
        <v>TH</v>
      </c>
      <c r="E2587" s="11" t="str">
        <f>IFERROR(VLOOKUP(C2587,Sheet1!C:D,2,FALSE),C2587)</f>
        <v>Thailand</v>
      </c>
      <c r="F2587" s="12">
        <v>2011</v>
      </c>
      <c r="G2587" s="5">
        <v>34.855711340206184</v>
      </c>
      <c r="H2587" s="6">
        <v>52</v>
      </c>
      <c r="I2587" s="19">
        <v>85</v>
      </c>
      <c r="J2587" s="13">
        <v>86</v>
      </c>
      <c r="K2587" s="14">
        <v>90</v>
      </c>
      <c r="L2587" s="22">
        <v>64.863927835051555</v>
      </c>
      <c r="M2587" s="1">
        <f t="shared" si="80"/>
        <v>64.863927835051555</v>
      </c>
      <c r="N2587" s="1" t="str">
        <f t="shared" si="81"/>
        <v>EQUAL</v>
      </c>
    </row>
    <row r="2588" spans="1:14" ht="15">
      <c r="A2588" s="11" t="s">
        <v>278</v>
      </c>
      <c r="B2588" s="11"/>
      <c r="C2588" s="11" t="s">
        <v>279</v>
      </c>
      <c r="D2588" s="11" t="str">
        <f>VLOOKUP(E2588,[1]region!$A:$B,2,FALSE)</f>
        <v>TH</v>
      </c>
      <c r="E2588" s="11" t="str">
        <f>IFERROR(VLOOKUP(C2588,Sheet1!C:D,2,FALSE),C2588)</f>
        <v>Thailand</v>
      </c>
      <c r="F2588" s="12">
        <v>2012</v>
      </c>
      <c r="G2588" s="5">
        <v>38.144329896907216</v>
      </c>
      <c r="H2588" s="6">
        <v>53</v>
      </c>
      <c r="I2588" s="19">
        <v>85</v>
      </c>
      <c r="J2588" s="13">
        <v>86</v>
      </c>
      <c r="K2588" s="14">
        <v>90</v>
      </c>
      <c r="L2588" s="22">
        <v>65.936082474226794</v>
      </c>
      <c r="M2588" s="1">
        <f t="shared" si="80"/>
        <v>65.936082474226794</v>
      </c>
      <c r="N2588" s="1" t="str">
        <f t="shared" si="81"/>
        <v>EQUAL</v>
      </c>
    </row>
    <row r="2589" spans="1:14" ht="15">
      <c r="A2589" s="11" t="s">
        <v>278</v>
      </c>
      <c r="B2589" s="11"/>
      <c r="C2589" s="11" t="s">
        <v>279</v>
      </c>
      <c r="D2589" s="11" t="str">
        <f>VLOOKUP(E2589,[1]region!$A:$B,2,FALSE)</f>
        <v>TH</v>
      </c>
      <c r="E2589" s="11" t="str">
        <f>IFERROR(VLOOKUP(C2589,Sheet1!C:D,2,FALSE),C2589)</f>
        <v>Thailand</v>
      </c>
      <c r="F2589" s="12">
        <v>2013</v>
      </c>
      <c r="G2589" s="5">
        <v>36.082474226804123</v>
      </c>
      <c r="H2589" s="6">
        <v>54</v>
      </c>
      <c r="I2589" s="19">
        <v>85</v>
      </c>
      <c r="J2589" s="13">
        <v>86</v>
      </c>
      <c r="K2589" s="14">
        <v>90</v>
      </c>
      <c r="L2589" s="22">
        <v>65.670618556701029</v>
      </c>
      <c r="M2589" s="1">
        <f t="shared" si="80"/>
        <v>65.670618556701029</v>
      </c>
      <c r="N2589" s="1" t="str">
        <f t="shared" si="81"/>
        <v>EQUAL</v>
      </c>
    </row>
    <row r="2590" spans="1:14" ht="15">
      <c r="A2590" s="11" t="s">
        <v>278</v>
      </c>
      <c r="B2590" s="11"/>
      <c r="C2590" s="11" t="s">
        <v>279</v>
      </c>
      <c r="D2590" s="11" t="str">
        <f>VLOOKUP(E2590,[1]region!$A:$B,2,FALSE)</f>
        <v>TH</v>
      </c>
      <c r="E2590" s="11" t="str">
        <f>IFERROR(VLOOKUP(C2590,Sheet1!C:D,2,FALSE),C2590)</f>
        <v>Thailand</v>
      </c>
      <c r="F2590" s="12">
        <v>2014</v>
      </c>
      <c r="G2590" s="5">
        <v>39.175257731958766</v>
      </c>
      <c r="H2590" s="6">
        <v>33</v>
      </c>
      <c r="I2590" s="19">
        <v>35</v>
      </c>
      <c r="J2590" s="13">
        <v>44</v>
      </c>
      <c r="K2590" s="14">
        <v>90</v>
      </c>
      <c r="L2590" s="22">
        <v>42.393814432989693</v>
      </c>
      <c r="M2590" s="1">
        <f t="shared" si="80"/>
        <v>42.393814432989693</v>
      </c>
      <c r="N2590" s="1" t="str">
        <f t="shared" si="81"/>
        <v>EQUAL</v>
      </c>
    </row>
    <row r="2591" spans="1:14" ht="15">
      <c r="A2591" s="11" t="s">
        <v>278</v>
      </c>
      <c r="B2591" s="11"/>
      <c r="C2591" s="11" t="s">
        <v>279</v>
      </c>
      <c r="D2591" s="11" t="str">
        <f>VLOOKUP(E2591,[1]region!$A:$B,2,FALSE)</f>
        <v>TH</v>
      </c>
      <c r="E2591" s="11" t="str">
        <f>IFERROR(VLOOKUP(C2591,Sheet1!C:D,2,FALSE),C2591)</f>
        <v>Thailand</v>
      </c>
      <c r="F2591" s="12">
        <v>2015</v>
      </c>
      <c r="G2591" s="5">
        <v>39.175257731958766</v>
      </c>
      <c r="H2591" s="6">
        <v>32</v>
      </c>
      <c r="I2591" s="19">
        <v>35</v>
      </c>
      <c r="J2591" s="13">
        <v>44</v>
      </c>
      <c r="K2591" s="14">
        <v>90</v>
      </c>
      <c r="L2591" s="22">
        <v>42.143814432989693</v>
      </c>
      <c r="M2591" s="1">
        <f t="shared" si="80"/>
        <v>42.143814432989693</v>
      </c>
      <c r="N2591" s="1" t="str">
        <f t="shared" si="81"/>
        <v>EQUAL</v>
      </c>
    </row>
    <row r="2592" spans="1:14" ht="15">
      <c r="A2592" s="11" t="s">
        <v>278</v>
      </c>
      <c r="B2592" s="11"/>
      <c r="C2592" s="11" t="s">
        <v>279</v>
      </c>
      <c r="D2592" s="11" t="str">
        <f>VLOOKUP(E2592,[1]region!$A:$B,2,FALSE)</f>
        <v>TH</v>
      </c>
      <c r="E2592" s="11" t="str">
        <f>IFERROR(VLOOKUP(C2592,Sheet1!C:D,2,FALSE),C2592)</f>
        <v>Thailand</v>
      </c>
      <c r="F2592" s="12">
        <v>2016</v>
      </c>
      <c r="G2592" s="5">
        <v>36.082474226804123</v>
      </c>
      <c r="H2592" s="6">
        <v>32</v>
      </c>
      <c r="I2592" s="19">
        <v>35</v>
      </c>
      <c r="J2592" s="13">
        <v>44</v>
      </c>
      <c r="K2592" s="14">
        <v>90</v>
      </c>
      <c r="L2592" s="22">
        <v>41.370618556701032</v>
      </c>
      <c r="M2592" s="1">
        <f t="shared" si="80"/>
        <v>41.370618556701032</v>
      </c>
      <c r="N2592" s="1" t="str">
        <f t="shared" si="81"/>
        <v>EQUAL</v>
      </c>
    </row>
    <row r="2593" spans="1:14" ht="15">
      <c r="A2593" s="11" t="s">
        <v>278</v>
      </c>
      <c r="B2593" s="11"/>
      <c r="C2593" s="11" t="s">
        <v>279</v>
      </c>
      <c r="D2593" s="11" t="str">
        <f>VLOOKUP(E2593,[1]region!$A:$B,2,FALSE)</f>
        <v>TH</v>
      </c>
      <c r="E2593" s="11" t="str">
        <f>IFERROR(VLOOKUP(C2593,Sheet1!C:D,2,FALSE),C2593)</f>
        <v>Thailand</v>
      </c>
      <c r="F2593" s="12">
        <v>2017</v>
      </c>
      <c r="G2593" s="5">
        <v>38.144329896907216</v>
      </c>
      <c r="H2593" s="15">
        <v>31</v>
      </c>
      <c r="I2593" s="19">
        <v>35</v>
      </c>
      <c r="J2593" s="13">
        <v>44</v>
      </c>
      <c r="K2593" s="14">
        <v>90</v>
      </c>
      <c r="L2593" s="22">
        <v>41.636082474226804</v>
      </c>
      <c r="M2593" s="1">
        <f t="shared" si="80"/>
        <v>41.636082474226804</v>
      </c>
      <c r="N2593" s="1" t="str">
        <f t="shared" si="81"/>
        <v>EQUAL</v>
      </c>
    </row>
    <row r="2594" spans="1:14" ht="15">
      <c r="A2594" s="11" t="s">
        <v>91</v>
      </c>
      <c r="B2594" s="11"/>
      <c r="C2594" s="11" t="s">
        <v>92</v>
      </c>
      <c r="D2594" s="11" t="str">
        <f>VLOOKUP(E2594,[1]region!$A:$B,2,FALSE)</f>
        <v>TL</v>
      </c>
      <c r="E2594" s="11" t="str">
        <f>IFERROR(VLOOKUP(C2594,Sheet1!C:D,2,FALSE),C2594)</f>
        <v>Timor-Leste</v>
      </c>
      <c r="F2594" s="12">
        <v>2000</v>
      </c>
      <c r="G2594" s="5">
        <v>26.804123711340207</v>
      </c>
      <c r="H2594" s="6">
        <v>69</v>
      </c>
      <c r="I2594" s="19">
        <v>80</v>
      </c>
      <c r="J2594" s="13">
        <v>100</v>
      </c>
      <c r="K2594" s="14">
        <v>100</v>
      </c>
      <c r="L2594" s="22">
        <v>68.951030927835049</v>
      </c>
      <c r="M2594" s="1">
        <f t="shared" si="80"/>
        <v>68.951030927835049</v>
      </c>
      <c r="N2594" s="1" t="str">
        <f t="shared" si="81"/>
        <v>EQUAL</v>
      </c>
    </row>
    <row r="2595" spans="1:14" ht="15">
      <c r="A2595" s="11" t="s">
        <v>91</v>
      </c>
      <c r="B2595" s="11"/>
      <c r="C2595" s="11" t="s">
        <v>92</v>
      </c>
      <c r="D2595" s="11" t="str">
        <f>VLOOKUP(E2595,[1]region!$A:$B,2,FALSE)</f>
        <v>TL</v>
      </c>
      <c r="E2595" s="11" t="str">
        <f>IFERROR(VLOOKUP(C2595,Sheet1!C:D,2,FALSE),C2595)</f>
        <v>Timor-Leste</v>
      </c>
      <c r="F2595" s="12">
        <v>2001</v>
      </c>
      <c r="G2595" s="5">
        <v>26.804123711340207</v>
      </c>
      <c r="H2595" s="6">
        <v>69</v>
      </c>
      <c r="I2595" s="19">
        <v>80</v>
      </c>
      <c r="J2595" s="13">
        <v>100</v>
      </c>
      <c r="K2595" s="14">
        <v>100</v>
      </c>
      <c r="L2595" s="22">
        <v>68.951030927835049</v>
      </c>
      <c r="M2595" s="1">
        <f t="shared" si="80"/>
        <v>68.951030927835049</v>
      </c>
      <c r="N2595" s="1" t="str">
        <f t="shared" si="81"/>
        <v>EQUAL</v>
      </c>
    </row>
    <row r="2596" spans="1:14" ht="15">
      <c r="A2596" s="11" t="s">
        <v>91</v>
      </c>
      <c r="B2596" s="11"/>
      <c r="C2596" s="11" t="s">
        <v>92</v>
      </c>
      <c r="D2596" s="11" t="str">
        <f>VLOOKUP(E2596,[1]region!$A:$B,2,FALSE)</f>
        <v>TL</v>
      </c>
      <c r="E2596" s="11" t="str">
        <f>IFERROR(VLOOKUP(C2596,Sheet1!C:D,2,FALSE),C2596)</f>
        <v>Timor-Leste</v>
      </c>
      <c r="F2596" s="12">
        <v>2002</v>
      </c>
      <c r="G2596" s="5">
        <v>26.804123711340207</v>
      </c>
      <c r="H2596" s="6">
        <v>69</v>
      </c>
      <c r="I2596" s="19">
        <v>80</v>
      </c>
      <c r="J2596" s="13">
        <v>100</v>
      </c>
      <c r="K2596" s="14">
        <v>100</v>
      </c>
      <c r="L2596" s="22">
        <v>68.951030927835049</v>
      </c>
      <c r="M2596" s="1">
        <f t="shared" si="80"/>
        <v>68.951030927835049</v>
      </c>
      <c r="N2596" s="1" t="str">
        <f t="shared" si="81"/>
        <v>EQUAL</v>
      </c>
    </row>
    <row r="2597" spans="1:14" ht="15">
      <c r="A2597" s="11" t="s">
        <v>91</v>
      </c>
      <c r="B2597" s="11"/>
      <c r="C2597" s="11" t="s">
        <v>92</v>
      </c>
      <c r="D2597" s="11" t="str">
        <f>VLOOKUP(E2597,[1]region!$A:$B,2,FALSE)</f>
        <v>TL</v>
      </c>
      <c r="E2597" s="11" t="str">
        <f>IFERROR(VLOOKUP(C2597,Sheet1!C:D,2,FALSE),C2597)</f>
        <v>Timor-Leste</v>
      </c>
      <c r="F2597" s="12">
        <v>2003</v>
      </c>
      <c r="G2597" s="5">
        <v>26.804123711340207</v>
      </c>
      <c r="H2597" s="6">
        <v>67</v>
      </c>
      <c r="I2597" s="19">
        <v>80</v>
      </c>
      <c r="J2597" s="13">
        <v>100</v>
      </c>
      <c r="K2597" s="14">
        <v>100</v>
      </c>
      <c r="L2597" s="22">
        <v>68.451030927835049</v>
      </c>
      <c r="M2597" s="1">
        <f t="shared" si="80"/>
        <v>68.451030927835049</v>
      </c>
      <c r="N2597" s="1" t="str">
        <f t="shared" si="81"/>
        <v>EQUAL</v>
      </c>
    </row>
    <row r="2598" spans="1:14" ht="15">
      <c r="A2598" s="11" t="s">
        <v>91</v>
      </c>
      <c r="B2598" s="11"/>
      <c r="C2598" s="11" t="s">
        <v>92</v>
      </c>
      <c r="D2598" s="11" t="str">
        <f>VLOOKUP(E2598,[1]region!$A:$B,2,FALSE)</f>
        <v>TL</v>
      </c>
      <c r="E2598" s="11" t="str">
        <f>IFERROR(VLOOKUP(C2598,Sheet1!C:D,2,FALSE),C2598)</f>
        <v>Timor-Leste</v>
      </c>
      <c r="F2598" s="12">
        <v>2004</v>
      </c>
      <c r="G2598" s="5">
        <v>26.804123711340207</v>
      </c>
      <c r="H2598" s="6">
        <v>64</v>
      </c>
      <c r="I2598" s="19">
        <v>80</v>
      </c>
      <c r="J2598" s="13">
        <v>100</v>
      </c>
      <c r="K2598" s="14">
        <v>100</v>
      </c>
      <c r="L2598" s="22">
        <v>67.701030927835049</v>
      </c>
      <c r="M2598" s="1">
        <f t="shared" si="80"/>
        <v>67.701030927835049</v>
      </c>
      <c r="N2598" s="1" t="str">
        <f t="shared" si="81"/>
        <v>EQUAL</v>
      </c>
    </row>
    <row r="2599" spans="1:14" ht="15">
      <c r="A2599" s="11" t="s">
        <v>91</v>
      </c>
      <c r="B2599" s="11"/>
      <c r="C2599" s="11" t="s">
        <v>92</v>
      </c>
      <c r="D2599" s="11" t="str">
        <f>VLOOKUP(E2599,[1]region!$A:$B,2,FALSE)</f>
        <v>TL</v>
      </c>
      <c r="E2599" s="11" t="str">
        <f>IFERROR(VLOOKUP(C2599,Sheet1!C:D,2,FALSE),C2599)</f>
        <v>Timor-Leste</v>
      </c>
      <c r="F2599" s="12">
        <v>2005</v>
      </c>
      <c r="G2599" s="5">
        <v>26.804123711340207</v>
      </c>
      <c r="H2599" s="6">
        <v>67</v>
      </c>
      <c r="I2599" s="19">
        <v>80</v>
      </c>
      <c r="J2599" s="13">
        <v>100</v>
      </c>
      <c r="K2599" s="14">
        <v>100</v>
      </c>
      <c r="L2599" s="22">
        <v>68.451030927835049</v>
      </c>
      <c r="M2599" s="1">
        <f t="shared" si="80"/>
        <v>68.451030927835049</v>
      </c>
      <c r="N2599" s="1" t="str">
        <f t="shared" si="81"/>
        <v>EQUAL</v>
      </c>
    </row>
    <row r="2600" spans="1:14" ht="15">
      <c r="A2600" s="11" t="s">
        <v>91</v>
      </c>
      <c r="B2600" s="11"/>
      <c r="C2600" s="11" t="s">
        <v>92</v>
      </c>
      <c r="D2600" s="11" t="str">
        <f>VLOOKUP(E2600,[1]region!$A:$B,2,FALSE)</f>
        <v>TL</v>
      </c>
      <c r="E2600" s="11" t="str">
        <f>IFERROR(VLOOKUP(C2600,Sheet1!C:D,2,FALSE),C2600)</f>
        <v>Timor-Leste</v>
      </c>
      <c r="F2600" s="12">
        <v>2006</v>
      </c>
      <c r="G2600" s="5">
        <v>26.804123711340207</v>
      </c>
      <c r="H2600" s="6">
        <v>59</v>
      </c>
      <c r="I2600" s="19">
        <v>85</v>
      </c>
      <c r="J2600" s="13">
        <v>100</v>
      </c>
      <c r="K2600" s="14">
        <v>100</v>
      </c>
      <c r="L2600" s="22">
        <v>67.701030927835049</v>
      </c>
      <c r="M2600" s="1">
        <f t="shared" si="80"/>
        <v>67.701030927835049</v>
      </c>
      <c r="N2600" s="1" t="str">
        <f t="shared" si="81"/>
        <v>EQUAL</v>
      </c>
    </row>
    <row r="2601" spans="1:14" ht="15">
      <c r="A2601" s="11" t="s">
        <v>91</v>
      </c>
      <c r="B2601" s="11"/>
      <c r="C2601" s="11" t="s">
        <v>92</v>
      </c>
      <c r="D2601" s="11" t="str">
        <f>VLOOKUP(E2601,[1]region!$A:$B,2,FALSE)</f>
        <v>TL</v>
      </c>
      <c r="E2601" s="11" t="str">
        <f>IFERROR(VLOOKUP(C2601,Sheet1!C:D,2,FALSE),C2601)</f>
        <v>Timor-Leste</v>
      </c>
      <c r="F2601" s="12">
        <v>2007</v>
      </c>
      <c r="G2601" s="5">
        <v>26.804123711340207</v>
      </c>
      <c r="H2601" s="6">
        <v>62</v>
      </c>
      <c r="I2601" s="19">
        <v>85</v>
      </c>
      <c r="J2601" s="13">
        <v>100</v>
      </c>
      <c r="K2601" s="14">
        <v>100</v>
      </c>
      <c r="L2601" s="22">
        <v>68.451030927835049</v>
      </c>
      <c r="M2601" s="1">
        <f t="shared" si="80"/>
        <v>68.451030927835049</v>
      </c>
      <c r="N2601" s="1" t="str">
        <f t="shared" si="81"/>
        <v>EQUAL</v>
      </c>
    </row>
    <row r="2602" spans="1:14" ht="15">
      <c r="A2602" s="11" t="s">
        <v>91</v>
      </c>
      <c r="B2602" s="11"/>
      <c r="C2602" s="11" t="s">
        <v>92</v>
      </c>
      <c r="D2602" s="11" t="str">
        <f>VLOOKUP(E2602,[1]region!$A:$B,2,FALSE)</f>
        <v>TL</v>
      </c>
      <c r="E2602" s="11" t="str">
        <f>IFERROR(VLOOKUP(C2602,Sheet1!C:D,2,FALSE),C2602)</f>
        <v>Timor-Leste</v>
      </c>
      <c r="F2602" s="12">
        <v>2008</v>
      </c>
      <c r="G2602" s="5">
        <v>22.680412371134022</v>
      </c>
      <c r="H2602" s="6">
        <v>62</v>
      </c>
      <c r="I2602" s="19">
        <v>85</v>
      </c>
      <c r="J2602" s="13">
        <v>100</v>
      </c>
      <c r="K2602" s="14">
        <v>100</v>
      </c>
      <c r="L2602" s="22">
        <v>67.420103092783506</v>
      </c>
      <c r="M2602" s="1">
        <f t="shared" si="80"/>
        <v>67.420103092783506</v>
      </c>
      <c r="N2602" s="1" t="str">
        <f t="shared" si="81"/>
        <v>EQUAL</v>
      </c>
    </row>
    <row r="2603" spans="1:14" ht="15">
      <c r="A2603" s="11" t="s">
        <v>91</v>
      </c>
      <c r="B2603" s="11"/>
      <c r="C2603" s="11" t="s">
        <v>92</v>
      </c>
      <c r="D2603" s="11" t="str">
        <f>VLOOKUP(E2603,[1]region!$A:$B,2,FALSE)</f>
        <v>TL</v>
      </c>
      <c r="E2603" s="11" t="str">
        <f>IFERROR(VLOOKUP(C2603,Sheet1!C:D,2,FALSE),C2603)</f>
        <v>Timor-Leste</v>
      </c>
      <c r="F2603" s="12">
        <v>2009</v>
      </c>
      <c r="G2603" s="5">
        <v>22.680412371134022</v>
      </c>
      <c r="H2603" s="6">
        <v>62</v>
      </c>
      <c r="I2603" s="19">
        <v>85</v>
      </c>
      <c r="J2603" s="13">
        <v>100</v>
      </c>
      <c r="K2603" s="14">
        <v>100</v>
      </c>
      <c r="L2603" s="22">
        <v>67.420103092783506</v>
      </c>
      <c r="M2603" s="1">
        <f t="shared" si="80"/>
        <v>67.420103092783506</v>
      </c>
      <c r="N2603" s="1" t="str">
        <f t="shared" si="81"/>
        <v>EQUAL</v>
      </c>
    </row>
    <row r="2604" spans="1:14" ht="15">
      <c r="A2604" s="11" t="s">
        <v>91</v>
      </c>
      <c r="B2604" s="11"/>
      <c r="C2604" s="11" t="s">
        <v>92</v>
      </c>
      <c r="D2604" s="11" t="str">
        <f>VLOOKUP(E2604,[1]region!$A:$B,2,FALSE)</f>
        <v>TL</v>
      </c>
      <c r="E2604" s="11" t="str">
        <f>IFERROR(VLOOKUP(C2604,Sheet1!C:D,2,FALSE),C2604)</f>
        <v>Timor-Leste</v>
      </c>
      <c r="F2604" s="12">
        <v>2010</v>
      </c>
      <c r="G2604" s="5">
        <v>25.773195876288657</v>
      </c>
      <c r="H2604" s="6">
        <v>62</v>
      </c>
      <c r="I2604" s="19">
        <v>85</v>
      </c>
      <c r="J2604" s="13">
        <v>100</v>
      </c>
      <c r="K2604" s="14">
        <v>100</v>
      </c>
      <c r="L2604" s="22">
        <v>68.19329896907216</v>
      </c>
      <c r="M2604" s="1">
        <f t="shared" si="80"/>
        <v>68.19329896907216</v>
      </c>
      <c r="N2604" s="1" t="str">
        <f t="shared" si="81"/>
        <v>EQUAL</v>
      </c>
    </row>
    <row r="2605" spans="1:14" ht="15">
      <c r="A2605" s="11" t="s">
        <v>91</v>
      </c>
      <c r="B2605" s="11"/>
      <c r="C2605" s="11" t="s">
        <v>92</v>
      </c>
      <c r="D2605" s="11" t="str">
        <f>VLOOKUP(E2605,[1]region!$A:$B,2,FALSE)</f>
        <v>TL</v>
      </c>
      <c r="E2605" s="11" t="str">
        <f>IFERROR(VLOOKUP(C2605,Sheet1!C:D,2,FALSE),C2605)</f>
        <v>Timor-Leste</v>
      </c>
      <c r="F2605" s="12">
        <v>2011</v>
      </c>
      <c r="G2605" s="5">
        <v>24.49623711340206</v>
      </c>
      <c r="H2605" s="6">
        <v>62</v>
      </c>
      <c r="I2605" s="19">
        <v>85</v>
      </c>
      <c r="J2605" s="13">
        <v>100</v>
      </c>
      <c r="K2605" s="14">
        <v>100</v>
      </c>
      <c r="L2605" s="22">
        <v>67.874059278350515</v>
      </c>
      <c r="M2605" s="1">
        <f t="shared" si="80"/>
        <v>67.874059278350515</v>
      </c>
      <c r="N2605" s="1" t="str">
        <f t="shared" si="81"/>
        <v>EQUAL</v>
      </c>
    </row>
    <row r="2606" spans="1:14" ht="15">
      <c r="A2606" s="11" t="s">
        <v>91</v>
      </c>
      <c r="B2606" s="11"/>
      <c r="C2606" s="11" t="s">
        <v>92</v>
      </c>
      <c r="D2606" s="11" t="str">
        <f>VLOOKUP(E2606,[1]region!$A:$B,2,FALSE)</f>
        <v>TL</v>
      </c>
      <c r="E2606" s="11" t="str">
        <f>IFERROR(VLOOKUP(C2606,Sheet1!C:D,2,FALSE),C2606)</f>
        <v>Timor-Leste</v>
      </c>
      <c r="F2606" s="12">
        <v>2012</v>
      </c>
      <c r="G2606" s="5">
        <v>34.020618556701031</v>
      </c>
      <c r="H2606" s="6">
        <v>63</v>
      </c>
      <c r="I2606" s="19">
        <v>90</v>
      </c>
      <c r="J2606" s="13">
        <v>100</v>
      </c>
      <c r="K2606" s="14">
        <v>100</v>
      </c>
      <c r="L2606" s="22">
        <v>71.755154639175259</v>
      </c>
      <c r="M2606" s="1">
        <f t="shared" si="80"/>
        <v>71.755154639175259</v>
      </c>
      <c r="N2606" s="1" t="str">
        <f t="shared" si="81"/>
        <v>EQUAL</v>
      </c>
    </row>
    <row r="2607" spans="1:14" ht="15">
      <c r="A2607" s="11" t="s">
        <v>91</v>
      </c>
      <c r="B2607" s="11"/>
      <c r="C2607" s="11" t="s">
        <v>92</v>
      </c>
      <c r="D2607" s="11" t="str">
        <f>VLOOKUP(E2607,[1]region!$A:$B,2,FALSE)</f>
        <v>TL</v>
      </c>
      <c r="E2607" s="11" t="str">
        <f>IFERROR(VLOOKUP(C2607,Sheet1!C:D,2,FALSE),C2607)</f>
        <v>Timor-Leste</v>
      </c>
      <c r="F2607" s="12">
        <v>2013</v>
      </c>
      <c r="G2607" s="5">
        <v>30.927835051546392</v>
      </c>
      <c r="H2607" s="6">
        <v>63</v>
      </c>
      <c r="I2607" s="19">
        <v>90</v>
      </c>
      <c r="J2607" s="13">
        <v>100</v>
      </c>
      <c r="K2607" s="14">
        <v>100</v>
      </c>
      <c r="L2607" s="22">
        <v>70.981958762886592</v>
      </c>
      <c r="M2607" s="1">
        <f t="shared" si="80"/>
        <v>70.981958762886592</v>
      </c>
      <c r="N2607" s="1" t="str">
        <f t="shared" si="81"/>
        <v>EQUAL</v>
      </c>
    </row>
    <row r="2608" spans="1:14" ht="15">
      <c r="A2608" s="11" t="s">
        <v>91</v>
      </c>
      <c r="B2608" s="11"/>
      <c r="C2608" s="11" t="s">
        <v>92</v>
      </c>
      <c r="D2608" s="11" t="str">
        <f>VLOOKUP(E2608,[1]region!$A:$B,2,FALSE)</f>
        <v>TL</v>
      </c>
      <c r="E2608" s="11" t="str">
        <f>IFERROR(VLOOKUP(C2608,Sheet1!C:D,2,FALSE),C2608)</f>
        <v>Timor-Leste</v>
      </c>
      <c r="F2608" s="12">
        <v>2014</v>
      </c>
      <c r="G2608" s="5">
        <v>28.865979381443296</v>
      </c>
      <c r="H2608" s="6">
        <v>65</v>
      </c>
      <c r="I2608" s="19">
        <v>90</v>
      </c>
      <c r="J2608" s="13">
        <v>100</v>
      </c>
      <c r="K2608" s="14">
        <v>100</v>
      </c>
      <c r="L2608" s="22">
        <v>70.966494845360828</v>
      </c>
      <c r="M2608" s="1">
        <f t="shared" si="80"/>
        <v>70.966494845360828</v>
      </c>
      <c r="N2608" s="1" t="str">
        <f t="shared" si="81"/>
        <v>EQUAL</v>
      </c>
    </row>
    <row r="2609" spans="1:14" ht="15">
      <c r="A2609" s="11" t="s">
        <v>91</v>
      </c>
      <c r="B2609" s="11"/>
      <c r="C2609" s="11" t="s">
        <v>92</v>
      </c>
      <c r="D2609" s="11" t="str">
        <f>VLOOKUP(E2609,[1]region!$A:$B,2,FALSE)</f>
        <v>TL</v>
      </c>
      <c r="E2609" s="11" t="str">
        <f>IFERROR(VLOOKUP(C2609,Sheet1!C:D,2,FALSE),C2609)</f>
        <v>Timor-Leste</v>
      </c>
      <c r="F2609" s="12">
        <v>2015</v>
      </c>
      <c r="G2609" s="5">
        <v>28.865979381443296</v>
      </c>
      <c r="H2609" s="6">
        <v>65</v>
      </c>
      <c r="I2609" s="19">
        <v>90</v>
      </c>
      <c r="J2609" s="13">
        <v>100</v>
      </c>
      <c r="K2609" s="14">
        <v>100</v>
      </c>
      <c r="L2609" s="22">
        <v>70.966494845360828</v>
      </c>
      <c r="M2609" s="1">
        <f t="shared" si="80"/>
        <v>70.966494845360828</v>
      </c>
      <c r="N2609" s="1" t="str">
        <f t="shared" si="81"/>
        <v>EQUAL</v>
      </c>
    </row>
    <row r="2610" spans="1:14" ht="15">
      <c r="A2610" s="11" t="s">
        <v>91</v>
      </c>
      <c r="B2610" s="11"/>
      <c r="C2610" s="11" t="s">
        <v>92</v>
      </c>
      <c r="D2610" s="11" t="str">
        <f>VLOOKUP(E2610,[1]region!$A:$B,2,FALSE)</f>
        <v>TL</v>
      </c>
      <c r="E2610" s="11" t="str">
        <f>IFERROR(VLOOKUP(C2610,Sheet1!C:D,2,FALSE),C2610)</f>
        <v>Timor-Leste</v>
      </c>
      <c r="F2610" s="12">
        <v>2016</v>
      </c>
      <c r="G2610" s="5">
        <v>36.082474226804123</v>
      </c>
      <c r="H2610" s="6">
        <v>65</v>
      </c>
      <c r="I2610" s="19">
        <v>90</v>
      </c>
      <c r="J2610" s="13">
        <v>100</v>
      </c>
      <c r="K2610" s="14">
        <v>100</v>
      </c>
      <c r="L2610" s="22">
        <v>72.770618556701038</v>
      </c>
      <c r="M2610" s="1">
        <f t="shared" si="80"/>
        <v>72.770618556701038</v>
      </c>
      <c r="N2610" s="1" t="str">
        <f t="shared" si="81"/>
        <v>EQUAL</v>
      </c>
    </row>
    <row r="2611" spans="1:14" ht="15">
      <c r="A2611" s="11" t="s">
        <v>91</v>
      </c>
      <c r="B2611" s="11"/>
      <c r="C2611" s="11" t="s">
        <v>92</v>
      </c>
      <c r="D2611" s="11" t="str">
        <f>VLOOKUP(E2611,[1]region!$A:$B,2,FALSE)</f>
        <v>TL</v>
      </c>
      <c r="E2611" s="11" t="str">
        <f>IFERROR(VLOOKUP(C2611,Sheet1!C:D,2,FALSE),C2611)</f>
        <v>Timor-Leste</v>
      </c>
      <c r="F2611" s="12">
        <v>2017</v>
      </c>
      <c r="G2611" s="5">
        <v>39.175257731958766</v>
      </c>
      <c r="H2611" s="15">
        <v>69</v>
      </c>
      <c r="I2611" s="19">
        <v>90</v>
      </c>
      <c r="J2611" s="13">
        <v>100</v>
      </c>
      <c r="K2611" s="14">
        <v>100</v>
      </c>
      <c r="L2611" s="22">
        <v>74.543814432989691</v>
      </c>
      <c r="M2611" s="1">
        <f t="shared" si="80"/>
        <v>74.543814432989691</v>
      </c>
      <c r="N2611" s="1" t="str">
        <f t="shared" si="81"/>
        <v>EQUAL</v>
      </c>
    </row>
    <row r="2612" spans="1:14" ht="15">
      <c r="A2612" s="11" t="s">
        <v>282</v>
      </c>
      <c r="B2612" s="11"/>
      <c r="C2612" s="11" t="s">
        <v>283</v>
      </c>
      <c r="D2612" s="11" t="str">
        <f>VLOOKUP(E2612,[1]region!$A:$B,2,FALSE)</f>
        <v>TG</v>
      </c>
      <c r="E2612" s="11" t="str">
        <f>IFERROR(VLOOKUP(C2612,Sheet1!C:D,2,FALSE),C2612)</f>
        <v>Togo</v>
      </c>
      <c r="F2612" s="12">
        <v>2000</v>
      </c>
      <c r="G2612" s="5">
        <v>24.742268041237114</v>
      </c>
      <c r="H2612" s="6">
        <v>33</v>
      </c>
      <c r="I2612" s="19">
        <v>40</v>
      </c>
      <c r="J2612" s="13">
        <v>30</v>
      </c>
      <c r="K2612" s="14">
        <v>100</v>
      </c>
      <c r="L2612" s="22">
        <v>38.935567010309278</v>
      </c>
      <c r="M2612" s="1">
        <f t="shared" si="80"/>
        <v>38.935567010309278</v>
      </c>
      <c r="N2612" s="1" t="str">
        <f t="shared" si="81"/>
        <v>EQUAL</v>
      </c>
    </row>
    <row r="2613" spans="1:14" ht="15">
      <c r="A2613" s="11" t="s">
        <v>282</v>
      </c>
      <c r="B2613" s="11"/>
      <c r="C2613" s="11" t="s">
        <v>283</v>
      </c>
      <c r="D2613" s="11" t="str">
        <f>VLOOKUP(E2613,[1]region!$A:$B,2,FALSE)</f>
        <v>TG</v>
      </c>
      <c r="E2613" s="11" t="str">
        <f>IFERROR(VLOOKUP(C2613,Sheet1!C:D,2,FALSE),C2613)</f>
        <v>Togo</v>
      </c>
      <c r="F2613" s="12">
        <v>2001</v>
      </c>
      <c r="G2613" s="5">
        <v>24.742268041237114</v>
      </c>
      <c r="H2613" s="6">
        <v>33</v>
      </c>
      <c r="I2613" s="19">
        <v>40</v>
      </c>
      <c r="J2613" s="13">
        <v>30</v>
      </c>
      <c r="K2613" s="14">
        <v>100</v>
      </c>
      <c r="L2613" s="22">
        <v>38.935567010309278</v>
      </c>
      <c r="M2613" s="1">
        <f t="shared" si="80"/>
        <v>38.935567010309278</v>
      </c>
      <c r="N2613" s="1" t="str">
        <f t="shared" si="81"/>
        <v>EQUAL</v>
      </c>
    </row>
    <row r="2614" spans="1:14" ht="15">
      <c r="A2614" s="11" t="s">
        <v>282</v>
      </c>
      <c r="B2614" s="11"/>
      <c r="C2614" s="11" t="s">
        <v>283</v>
      </c>
      <c r="D2614" s="11" t="str">
        <f>VLOOKUP(E2614,[1]region!$A:$B,2,FALSE)</f>
        <v>TG</v>
      </c>
      <c r="E2614" s="11" t="str">
        <f>IFERROR(VLOOKUP(C2614,Sheet1!C:D,2,FALSE),C2614)</f>
        <v>Togo</v>
      </c>
      <c r="F2614" s="12">
        <v>2002</v>
      </c>
      <c r="G2614" s="5">
        <v>24.742268041237114</v>
      </c>
      <c r="H2614" s="6">
        <v>33</v>
      </c>
      <c r="I2614" s="19">
        <v>40</v>
      </c>
      <c r="J2614" s="13">
        <v>30</v>
      </c>
      <c r="K2614" s="14">
        <v>100</v>
      </c>
      <c r="L2614" s="22">
        <v>38.935567010309278</v>
      </c>
      <c r="M2614" s="1">
        <f t="shared" si="80"/>
        <v>38.935567010309278</v>
      </c>
      <c r="N2614" s="1" t="str">
        <f t="shared" si="81"/>
        <v>EQUAL</v>
      </c>
    </row>
    <row r="2615" spans="1:14" ht="15">
      <c r="A2615" s="11" t="s">
        <v>282</v>
      </c>
      <c r="B2615" s="11"/>
      <c r="C2615" s="11" t="s">
        <v>283</v>
      </c>
      <c r="D2615" s="11" t="str">
        <f>VLOOKUP(E2615,[1]region!$A:$B,2,FALSE)</f>
        <v>TG</v>
      </c>
      <c r="E2615" s="11" t="str">
        <f>IFERROR(VLOOKUP(C2615,Sheet1!C:D,2,FALSE),C2615)</f>
        <v>Togo</v>
      </c>
      <c r="F2615" s="12">
        <v>2003</v>
      </c>
      <c r="G2615" s="5">
        <v>24.742268041237114</v>
      </c>
      <c r="H2615" s="6">
        <v>32</v>
      </c>
      <c r="I2615" s="19">
        <v>40</v>
      </c>
      <c r="J2615" s="13">
        <v>30</v>
      </c>
      <c r="K2615" s="14">
        <v>100</v>
      </c>
      <c r="L2615" s="22">
        <v>38.685567010309278</v>
      </c>
      <c r="M2615" s="1">
        <f t="shared" si="80"/>
        <v>38.685567010309278</v>
      </c>
      <c r="N2615" s="1" t="str">
        <f t="shared" si="81"/>
        <v>EQUAL</v>
      </c>
    </row>
    <row r="2616" spans="1:14" ht="15">
      <c r="A2616" s="11" t="s">
        <v>282</v>
      </c>
      <c r="B2616" s="11"/>
      <c r="C2616" s="11" t="s">
        <v>283</v>
      </c>
      <c r="D2616" s="11" t="str">
        <f>VLOOKUP(E2616,[1]region!$A:$B,2,FALSE)</f>
        <v>TG</v>
      </c>
      <c r="E2616" s="11" t="str">
        <f>IFERROR(VLOOKUP(C2616,Sheet1!C:D,2,FALSE),C2616)</f>
        <v>Togo</v>
      </c>
      <c r="F2616" s="12">
        <v>2004</v>
      </c>
      <c r="G2616" s="5">
        <v>24.742268041237114</v>
      </c>
      <c r="H2616" s="6">
        <v>33</v>
      </c>
      <c r="I2616" s="19">
        <v>40</v>
      </c>
      <c r="J2616" s="13">
        <v>30</v>
      </c>
      <c r="K2616" s="14">
        <v>100</v>
      </c>
      <c r="L2616" s="22">
        <v>38.935567010309278</v>
      </c>
      <c r="M2616" s="1">
        <f t="shared" si="80"/>
        <v>38.935567010309278</v>
      </c>
      <c r="N2616" s="1" t="str">
        <f t="shared" si="81"/>
        <v>EQUAL</v>
      </c>
    </row>
    <row r="2617" spans="1:14" ht="15">
      <c r="A2617" s="11" t="s">
        <v>282</v>
      </c>
      <c r="B2617" s="11"/>
      <c r="C2617" s="11" t="s">
        <v>283</v>
      </c>
      <c r="D2617" s="11" t="str">
        <f>VLOOKUP(E2617,[1]region!$A:$B,2,FALSE)</f>
        <v>TG</v>
      </c>
      <c r="E2617" s="11" t="str">
        <f>IFERROR(VLOOKUP(C2617,Sheet1!C:D,2,FALSE),C2617)</f>
        <v>Togo</v>
      </c>
      <c r="F2617" s="12">
        <v>2005</v>
      </c>
      <c r="G2617" s="5">
        <v>24.742268041237114</v>
      </c>
      <c r="H2617" s="6">
        <v>25</v>
      </c>
      <c r="I2617" s="19">
        <v>30</v>
      </c>
      <c r="J2617" s="13">
        <v>30</v>
      </c>
      <c r="K2617" s="14">
        <v>100</v>
      </c>
      <c r="L2617" s="22">
        <v>34.435567010309278</v>
      </c>
      <c r="M2617" s="1">
        <f t="shared" si="80"/>
        <v>34.435567010309278</v>
      </c>
      <c r="N2617" s="1" t="str">
        <f t="shared" si="81"/>
        <v>EQUAL</v>
      </c>
    </row>
    <row r="2618" spans="1:14" ht="15">
      <c r="A2618" s="11" t="s">
        <v>282</v>
      </c>
      <c r="B2618" s="11"/>
      <c r="C2618" s="11" t="s">
        <v>283</v>
      </c>
      <c r="D2618" s="11" t="str">
        <f>VLOOKUP(E2618,[1]region!$A:$B,2,FALSE)</f>
        <v>TG</v>
      </c>
      <c r="E2618" s="11" t="str">
        <f>IFERROR(VLOOKUP(C2618,Sheet1!C:D,2,FALSE),C2618)</f>
        <v>Togo</v>
      </c>
      <c r="F2618" s="12">
        <v>2006</v>
      </c>
      <c r="G2618" s="5">
        <v>24.742268041237114</v>
      </c>
      <c r="H2618" s="6">
        <v>29</v>
      </c>
      <c r="I2618" s="19">
        <v>30</v>
      </c>
      <c r="J2618" s="13">
        <v>30</v>
      </c>
      <c r="K2618" s="14">
        <v>100</v>
      </c>
      <c r="L2618" s="22">
        <v>35.435567010309278</v>
      </c>
      <c r="M2618" s="1">
        <f t="shared" si="80"/>
        <v>35.435567010309278</v>
      </c>
      <c r="N2618" s="1" t="str">
        <f t="shared" si="81"/>
        <v>EQUAL</v>
      </c>
    </row>
    <row r="2619" spans="1:14" ht="15">
      <c r="A2619" s="11" t="s">
        <v>282</v>
      </c>
      <c r="B2619" s="11"/>
      <c r="C2619" s="11" t="s">
        <v>283</v>
      </c>
      <c r="D2619" s="11" t="str">
        <f>VLOOKUP(E2619,[1]region!$A:$B,2,FALSE)</f>
        <v>TG</v>
      </c>
      <c r="E2619" s="11" t="str">
        <f>IFERROR(VLOOKUP(C2619,Sheet1!C:D,2,FALSE),C2619)</f>
        <v>Togo</v>
      </c>
      <c r="F2619" s="12">
        <v>2007</v>
      </c>
      <c r="G2619" s="5">
        <v>23.711340206185564</v>
      </c>
      <c r="H2619" s="6">
        <v>38</v>
      </c>
      <c r="I2619" s="19">
        <v>30</v>
      </c>
      <c r="J2619" s="13">
        <v>30</v>
      </c>
      <c r="K2619" s="14">
        <v>100</v>
      </c>
      <c r="L2619" s="22">
        <v>37.427835051546396</v>
      </c>
      <c r="M2619" s="1">
        <f t="shared" si="80"/>
        <v>37.427835051546396</v>
      </c>
      <c r="N2619" s="1" t="str">
        <f t="shared" si="81"/>
        <v>EQUAL</v>
      </c>
    </row>
    <row r="2620" spans="1:14" ht="15">
      <c r="A2620" s="11" t="s">
        <v>282</v>
      </c>
      <c r="B2620" s="11"/>
      <c r="C2620" s="11" t="s">
        <v>283</v>
      </c>
      <c r="D2620" s="11" t="str">
        <f>VLOOKUP(E2620,[1]region!$A:$B,2,FALSE)</f>
        <v>TG</v>
      </c>
      <c r="E2620" s="11" t="str">
        <f>IFERROR(VLOOKUP(C2620,Sheet1!C:D,2,FALSE),C2620)</f>
        <v>Togo</v>
      </c>
      <c r="F2620" s="12">
        <v>2008</v>
      </c>
      <c r="G2620" s="5">
        <v>27.835051546391753</v>
      </c>
      <c r="H2620" s="6">
        <v>39</v>
      </c>
      <c r="I2620" s="19">
        <v>30</v>
      </c>
      <c r="J2620" s="13">
        <v>30</v>
      </c>
      <c r="K2620" s="14">
        <v>100</v>
      </c>
      <c r="L2620" s="22">
        <v>38.708762886597938</v>
      </c>
      <c r="M2620" s="1">
        <f t="shared" si="80"/>
        <v>38.708762886597938</v>
      </c>
      <c r="N2620" s="1" t="str">
        <f t="shared" si="81"/>
        <v>EQUAL</v>
      </c>
    </row>
    <row r="2621" spans="1:14" ht="15">
      <c r="A2621" s="11" t="s">
        <v>282</v>
      </c>
      <c r="B2621" s="11"/>
      <c r="C2621" s="11" t="s">
        <v>283</v>
      </c>
      <c r="D2621" s="11" t="str">
        <f>VLOOKUP(E2621,[1]region!$A:$B,2,FALSE)</f>
        <v>TG</v>
      </c>
      <c r="E2621" s="11" t="str">
        <f>IFERROR(VLOOKUP(C2621,Sheet1!C:D,2,FALSE),C2621)</f>
        <v>Togo</v>
      </c>
      <c r="F2621" s="12">
        <v>2009</v>
      </c>
      <c r="G2621" s="5">
        <v>28.865979381443296</v>
      </c>
      <c r="H2621" s="6">
        <v>43</v>
      </c>
      <c r="I2621" s="19">
        <v>30</v>
      </c>
      <c r="J2621" s="13">
        <v>30</v>
      </c>
      <c r="K2621" s="14">
        <v>100</v>
      </c>
      <c r="L2621" s="22">
        <v>39.966494845360828</v>
      </c>
      <c r="M2621" s="1">
        <f t="shared" si="80"/>
        <v>39.966494845360828</v>
      </c>
      <c r="N2621" s="1" t="str">
        <f t="shared" si="81"/>
        <v>EQUAL</v>
      </c>
    </row>
    <row r="2622" spans="1:14" ht="15">
      <c r="A2622" s="11" t="s">
        <v>282</v>
      </c>
      <c r="B2622" s="11"/>
      <c r="C2622" s="11" t="s">
        <v>283</v>
      </c>
      <c r="D2622" s="11" t="str">
        <f>VLOOKUP(E2622,[1]region!$A:$B,2,FALSE)</f>
        <v>TG</v>
      </c>
      <c r="E2622" s="11" t="str">
        <f>IFERROR(VLOOKUP(C2622,Sheet1!C:D,2,FALSE),C2622)</f>
        <v>Togo</v>
      </c>
      <c r="F2622" s="12">
        <v>2010</v>
      </c>
      <c r="G2622" s="5">
        <v>24.742268041237114</v>
      </c>
      <c r="H2622" s="6">
        <v>42</v>
      </c>
      <c r="I2622" s="19">
        <v>40</v>
      </c>
      <c r="J2622" s="13">
        <v>44</v>
      </c>
      <c r="K2622" s="14">
        <v>100</v>
      </c>
      <c r="L2622" s="22">
        <v>43.285567010309279</v>
      </c>
      <c r="M2622" s="1">
        <f t="shared" si="80"/>
        <v>43.285567010309279</v>
      </c>
      <c r="N2622" s="1" t="str">
        <f t="shared" si="81"/>
        <v>EQUAL</v>
      </c>
    </row>
    <row r="2623" spans="1:14" ht="15">
      <c r="A2623" s="11" t="s">
        <v>282</v>
      </c>
      <c r="B2623" s="11"/>
      <c r="C2623" s="11" t="s">
        <v>283</v>
      </c>
      <c r="D2623" s="11" t="str">
        <f>VLOOKUP(E2623,[1]region!$A:$B,2,FALSE)</f>
        <v>TG</v>
      </c>
      <c r="E2623" s="11" t="str">
        <f>IFERROR(VLOOKUP(C2623,Sheet1!C:D,2,FALSE),C2623)</f>
        <v>Togo</v>
      </c>
      <c r="F2623" s="12">
        <v>2011</v>
      </c>
      <c r="G2623" s="5">
        <v>24.558123711340205</v>
      </c>
      <c r="H2623" s="6">
        <v>44</v>
      </c>
      <c r="I2623" s="19">
        <v>40</v>
      </c>
      <c r="J2623" s="13">
        <v>44</v>
      </c>
      <c r="K2623" s="14">
        <v>100</v>
      </c>
      <c r="L2623" s="22">
        <v>43.739530927835048</v>
      </c>
      <c r="M2623" s="1">
        <f t="shared" si="80"/>
        <v>43.739530927835048</v>
      </c>
      <c r="N2623" s="1" t="str">
        <f t="shared" si="81"/>
        <v>EQUAL</v>
      </c>
    </row>
    <row r="2624" spans="1:14" ht="15">
      <c r="A2624" s="11" t="s">
        <v>282</v>
      </c>
      <c r="B2624" s="11"/>
      <c r="C2624" s="11" t="s">
        <v>283</v>
      </c>
      <c r="D2624" s="11" t="str">
        <f>VLOOKUP(E2624,[1]region!$A:$B,2,FALSE)</f>
        <v>TG</v>
      </c>
      <c r="E2624" s="11" t="str">
        <f>IFERROR(VLOOKUP(C2624,Sheet1!C:D,2,FALSE),C2624)</f>
        <v>Togo</v>
      </c>
      <c r="F2624" s="12">
        <v>2012</v>
      </c>
      <c r="G2624" s="5">
        <v>30.927835051546392</v>
      </c>
      <c r="H2624" s="6">
        <v>43</v>
      </c>
      <c r="I2624" s="19">
        <v>40</v>
      </c>
      <c r="J2624" s="13">
        <v>44</v>
      </c>
      <c r="K2624" s="14">
        <v>100</v>
      </c>
      <c r="L2624" s="22">
        <v>45.0819587628866</v>
      </c>
      <c r="M2624" s="1">
        <f t="shared" si="80"/>
        <v>45.0819587628866</v>
      </c>
      <c r="N2624" s="1" t="str">
        <f t="shared" si="81"/>
        <v>EQUAL</v>
      </c>
    </row>
    <row r="2625" spans="1:14" ht="15">
      <c r="A2625" s="11" t="s">
        <v>282</v>
      </c>
      <c r="B2625" s="11"/>
      <c r="C2625" s="11" t="s">
        <v>283</v>
      </c>
      <c r="D2625" s="11" t="str">
        <f>VLOOKUP(E2625,[1]region!$A:$B,2,FALSE)</f>
        <v>TG</v>
      </c>
      <c r="E2625" s="11" t="str">
        <f>IFERROR(VLOOKUP(C2625,Sheet1!C:D,2,FALSE),C2625)</f>
        <v>Togo</v>
      </c>
      <c r="F2625" s="12">
        <v>2013</v>
      </c>
      <c r="G2625" s="5">
        <v>29.896907216494846</v>
      </c>
      <c r="H2625" s="6">
        <v>47</v>
      </c>
      <c r="I2625" s="19">
        <v>40</v>
      </c>
      <c r="J2625" s="13">
        <v>44</v>
      </c>
      <c r="K2625" s="14">
        <v>100</v>
      </c>
      <c r="L2625" s="22">
        <v>45.824226804123711</v>
      </c>
      <c r="M2625" s="1">
        <f t="shared" si="80"/>
        <v>45.824226804123711</v>
      </c>
      <c r="N2625" s="1" t="str">
        <f t="shared" si="81"/>
        <v>EQUAL</v>
      </c>
    </row>
    <row r="2626" spans="1:14" ht="15">
      <c r="A2626" s="11" t="s">
        <v>282</v>
      </c>
      <c r="B2626" s="11"/>
      <c r="C2626" s="11" t="s">
        <v>283</v>
      </c>
      <c r="D2626" s="11" t="str">
        <f>VLOOKUP(E2626,[1]region!$A:$B,2,FALSE)</f>
        <v>TG</v>
      </c>
      <c r="E2626" s="11" t="str">
        <f>IFERROR(VLOOKUP(C2626,Sheet1!C:D,2,FALSE),C2626)</f>
        <v>Togo</v>
      </c>
      <c r="F2626" s="12">
        <v>2014</v>
      </c>
      <c r="G2626" s="5">
        <v>29.896907216494846</v>
      </c>
      <c r="H2626" s="6">
        <v>47</v>
      </c>
      <c r="I2626" s="19">
        <v>40</v>
      </c>
      <c r="J2626" s="13">
        <v>44</v>
      </c>
      <c r="K2626" s="14">
        <v>100</v>
      </c>
      <c r="L2626" s="22">
        <v>45.824226804123711</v>
      </c>
      <c r="M2626" s="1">
        <f t="shared" si="80"/>
        <v>45.824226804123711</v>
      </c>
      <c r="N2626" s="1" t="str">
        <f t="shared" si="81"/>
        <v>EQUAL</v>
      </c>
    </row>
    <row r="2627" spans="1:14" ht="15">
      <c r="A2627" s="11" t="s">
        <v>282</v>
      </c>
      <c r="B2627" s="11"/>
      <c r="C2627" s="11" t="s">
        <v>283</v>
      </c>
      <c r="D2627" s="11" t="str">
        <f>VLOOKUP(E2627,[1]region!$A:$B,2,FALSE)</f>
        <v>TG</v>
      </c>
      <c r="E2627" s="11" t="str">
        <f>IFERROR(VLOOKUP(C2627,Sheet1!C:D,2,FALSE),C2627)</f>
        <v>Togo</v>
      </c>
      <c r="F2627" s="12">
        <v>2015</v>
      </c>
      <c r="G2627" s="5">
        <v>32.989690721649481</v>
      </c>
      <c r="H2627" s="6">
        <v>48</v>
      </c>
      <c r="I2627" s="19">
        <v>40</v>
      </c>
      <c r="J2627" s="13">
        <v>44</v>
      </c>
      <c r="K2627" s="14">
        <v>100</v>
      </c>
      <c r="L2627" s="22">
        <v>46.847422680412372</v>
      </c>
      <c r="M2627" s="1">
        <f t="shared" ref="M2627:M2690" si="82">G2627*0.25+H2627*0.25+I2627*0.25+J2627*0.15+K2627*0.1</f>
        <v>46.847422680412372</v>
      </c>
      <c r="N2627" s="1" t="str">
        <f t="shared" ref="N2627:N2690" si="83">IF(ABS(M2627-L2627)&lt;0.5,"EQUAL", "NOT EQUAL")</f>
        <v>EQUAL</v>
      </c>
    </row>
    <row r="2628" spans="1:14" ht="15">
      <c r="A2628" s="11" t="s">
        <v>282</v>
      </c>
      <c r="B2628" s="11"/>
      <c r="C2628" s="11" t="s">
        <v>283</v>
      </c>
      <c r="D2628" s="11" t="str">
        <f>VLOOKUP(E2628,[1]region!$A:$B,2,FALSE)</f>
        <v>TG</v>
      </c>
      <c r="E2628" s="11" t="str">
        <f>IFERROR(VLOOKUP(C2628,Sheet1!C:D,2,FALSE),C2628)</f>
        <v>Togo</v>
      </c>
      <c r="F2628" s="12">
        <v>2016</v>
      </c>
      <c r="G2628" s="5">
        <v>32.989690721649481</v>
      </c>
      <c r="H2628" s="6">
        <v>48</v>
      </c>
      <c r="I2628" s="19">
        <v>40</v>
      </c>
      <c r="J2628" s="13">
        <v>44</v>
      </c>
      <c r="K2628" s="14">
        <v>100</v>
      </c>
      <c r="L2628" s="22">
        <v>46.847422680412372</v>
      </c>
      <c r="M2628" s="1">
        <f t="shared" si="82"/>
        <v>46.847422680412372</v>
      </c>
      <c r="N2628" s="1" t="str">
        <f t="shared" si="83"/>
        <v>EQUAL</v>
      </c>
    </row>
    <row r="2629" spans="1:14" ht="15">
      <c r="A2629" s="11" t="s">
        <v>282</v>
      </c>
      <c r="B2629" s="11"/>
      <c r="C2629" s="11" t="s">
        <v>283</v>
      </c>
      <c r="D2629" s="11" t="str">
        <f>VLOOKUP(E2629,[1]region!$A:$B,2,FALSE)</f>
        <v>TG</v>
      </c>
      <c r="E2629" s="11" t="str">
        <f>IFERROR(VLOOKUP(C2629,Sheet1!C:D,2,FALSE),C2629)</f>
        <v>Togo</v>
      </c>
      <c r="F2629" s="12">
        <v>2017</v>
      </c>
      <c r="G2629" s="5">
        <v>32.989690721649481</v>
      </c>
      <c r="H2629" s="15">
        <v>47</v>
      </c>
      <c r="I2629" s="19">
        <v>40</v>
      </c>
      <c r="J2629" s="13">
        <v>44</v>
      </c>
      <c r="K2629" s="14">
        <v>100</v>
      </c>
      <c r="L2629" s="22">
        <v>46.597422680412372</v>
      </c>
      <c r="M2629" s="1">
        <f t="shared" si="82"/>
        <v>46.597422680412372</v>
      </c>
      <c r="N2629" s="1" t="str">
        <f t="shared" si="83"/>
        <v>EQUAL</v>
      </c>
    </row>
    <row r="2630" spans="1:14" ht="15">
      <c r="A2630" s="11" t="s">
        <v>284</v>
      </c>
      <c r="B2630" s="11"/>
      <c r="C2630" s="11" t="s">
        <v>285</v>
      </c>
      <c r="D2630" s="11" t="str">
        <f>VLOOKUP(E2630,[1]region!$A:$B,2,FALSE)</f>
        <v>TT</v>
      </c>
      <c r="E2630" s="11" t="str">
        <f>IFERROR(VLOOKUP(C2630,Sheet1!C:D,2,FALSE),C2630)</f>
        <v>Trinidad and Tobago</v>
      </c>
      <c r="F2630" s="12">
        <v>2000</v>
      </c>
      <c r="G2630" s="5">
        <v>50.515463917525771</v>
      </c>
      <c r="H2630" s="6">
        <v>72</v>
      </c>
      <c r="I2630" s="19">
        <v>100</v>
      </c>
      <c r="J2630" s="13">
        <v>100</v>
      </c>
      <c r="K2630" s="14">
        <v>100</v>
      </c>
      <c r="L2630" s="22">
        <v>80.628865979381445</v>
      </c>
      <c r="M2630" s="1">
        <f t="shared" si="82"/>
        <v>80.628865979381445</v>
      </c>
      <c r="N2630" s="1" t="str">
        <f t="shared" si="83"/>
        <v>EQUAL</v>
      </c>
    </row>
    <row r="2631" spans="1:14" ht="15">
      <c r="A2631" s="11" t="s">
        <v>284</v>
      </c>
      <c r="B2631" s="11"/>
      <c r="C2631" s="11" t="s">
        <v>285</v>
      </c>
      <c r="D2631" s="11" t="str">
        <f>VLOOKUP(E2631,[1]region!$A:$B,2,FALSE)</f>
        <v>TT</v>
      </c>
      <c r="E2631" s="11" t="str">
        <f>IFERROR(VLOOKUP(C2631,Sheet1!C:D,2,FALSE),C2631)</f>
        <v>Trinidad and Tobago</v>
      </c>
      <c r="F2631" s="12">
        <v>2001</v>
      </c>
      <c r="G2631" s="5">
        <v>50.515463917525771</v>
      </c>
      <c r="H2631" s="6">
        <v>72</v>
      </c>
      <c r="I2631" s="19">
        <v>100</v>
      </c>
      <c r="J2631" s="13">
        <v>100</v>
      </c>
      <c r="K2631" s="14">
        <v>100</v>
      </c>
      <c r="L2631" s="22">
        <v>80.628865979381445</v>
      </c>
      <c r="M2631" s="1">
        <f t="shared" si="82"/>
        <v>80.628865979381445</v>
      </c>
      <c r="N2631" s="1" t="str">
        <f t="shared" si="83"/>
        <v>EQUAL</v>
      </c>
    </row>
    <row r="2632" spans="1:14" ht="15">
      <c r="A2632" s="11" t="s">
        <v>284</v>
      </c>
      <c r="B2632" s="11"/>
      <c r="C2632" s="11" t="s">
        <v>285</v>
      </c>
      <c r="D2632" s="11" t="str">
        <f>VLOOKUP(E2632,[1]region!$A:$B,2,FALSE)</f>
        <v>TT</v>
      </c>
      <c r="E2632" s="11" t="str">
        <f>IFERROR(VLOOKUP(C2632,Sheet1!C:D,2,FALSE),C2632)</f>
        <v>Trinidad and Tobago</v>
      </c>
      <c r="F2632" s="12">
        <v>2002</v>
      </c>
      <c r="G2632" s="5">
        <v>50.515463917525771</v>
      </c>
      <c r="H2632" s="6">
        <v>72</v>
      </c>
      <c r="I2632" s="19">
        <v>100</v>
      </c>
      <c r="J2632" s="13">
        <v>100</v>
      </c>
      <c r="K2632" s="14">
        <v>100</v>
      </c>
      <c r="L2632" s="22">
        <v>80.628865979381445</v>
      </c>
      <c r="M2632" s="1">
        <f t="shared" si="82"/>
        <v>80.628865979381445</v>
      </c>
      <c r="N2632" s="1" t="str">
        <f t="shared" si="83"/>
        <v>EQUAL</v>
      </c>
    </row>
    <row r="2633" spans="1:14" ht="15">
      <c r="A2633" s="11" t="s">
        <v>284</v>
      </c>
      <c r="B2633" s="11"/>
      <c r="C2633" s="11" t="s">
        <v>285</v>
      </c>
      <c r="D2633" s="11" t="str">
        <f>VLOOKUP(E2633,[1]region!$A:$B,2,FALSE)</f>
        <v>TT</v>
      </c>
      <c r="E2633" s="11" t="str">
        <f>IFERROR(VLOOKUP(C2633,Sheet1!C:D,2,FALSE),C2633)</f>
        <v>Trinidad and Tobago</v>
      </c>
      <c r="F2633" s="12">
        <v>2003</v>
      </c>
      <c r="G2633" s="5">
        <v>47.422680412371129</v>
      </c>
      <c r="H2633" s="6">
        <v>72</v>
      </c>
      <c r="I2633" s="19">
        <v>100</v>
      </c>
      <c r="J2633" s="13">
        <v>100</v>
      </c>
      <c r="K2633" s="14">
        <v>100</v>
      </c>
      <c r="L2633" s="22">
        <v>79.855670103092791</v>
      </c>
      <c r="M2633" s="1">
        <f t="shared" si="82"/>
        <v>79.855670103092791</v>
      </c>
      <c r="N2633" s="1" t="str">
        <f t="shared" si="83"/>
        <v>EQUAL</v>
      </c>
    </row>
    <row r="2634" spans="1:14" ht="15">
      <c r="A2634" s="11" t="s">
        <v>284</v>
      </c>
      <c r="B2634" s="11"/>
      <c r="C2634" s="11" t="s">
        <v>285</v>
      </c>
      <c r="D2634" s="11" t="str">
        <f>VLOOKUP(E2634,[1]region!$A:$B,2,FALSE)</f>
        <v>TT</v>
      </c>
      <c r="E2634" s="11" t="str">
        <f>IFERROR(VLOOKUP(C2634,Sheet1!C:D,2,FALSE),C2634)</f>
        <v>Trinidad and Tobago</v>
      </c>
      <c r="F2634" s="12">
        <v>2004</v>
      </c>
      <c r="G2634" s="5">
        <v>43.298969072164951</v>
      </c>
      <c r="H2634" s="6">
        <v>71</v>
      </c>
      <c r="I2634" s="19">
        <v>100</v>
      </c>
      <c r="J2634" s="13">
        <v>100</v>
      </c>
      <c r="K2634" s="14">
        <v>100</v>
      </c>
      <c r="L2634" s="22">
        <v>78.574742268041234</v>
      </c>
      <c r="M2634" s="1">
        <f t="shared" si="82"/>
        <v>78.574742268041234</v>
      </c>
      <c r="N2634" s="1" t="str">
        <f t="shared" si="83"/>
        <v>EQUAL</v>
      </c>
    </row>
    <row r="2635" spans="1:14" ht="15">
      <c r="A2635" s="11" t="s">
        <v>284</v>
      </c>
      <c r="B2635" s="11"/>
      <c r="C2635" s="11" t="s">
        <v>285</v>
      </c>
      <c r="D2635" s="11" t="str">
        <f>VLOOKUP(E2635,[1]region!$A:$B,2,FALSE)</f>
        <v>TT</v>
      </c>
      <c r="E2635" s="11" t="str">
        <f>IFERROR(VLOOKUP(C2635,Sheet1!C:D,2,FALSE),C2635)</f>
        <v>Trinidad and Tobago</v>
      </c>
      <c r="F2635" s="12">
        <v>2005</v>
      </c>
      <c r="G2635" s="5">
        <v>39.175257731958766</v>
      </c>
      <c r="H2635" s="6">
        <v>74</v>
      </c>
      <c r="I2635" s="19">
        <v>100</v>
      </c>
      <c r="J2635" s="13">
        <v>100</v>
      </c>
      <c r="K2635" s="14">
        <v>100</v>
      </c>
      <c r="L2635" s="22">
        <v>78.293814432989691</v>
      </c>
      <c r="M2635" s="1">
        <f t="shared" si="82"/>
        <v>78.293814432989691</v>
      </c>
      <c r="N2635" s="1" t="str">
        <f t="shared" si="83"/>
        <v>EQUAL</v>
      </c>
    </row>
    <row r="2636" spans="1:14" ht="15">
      <c r="A2636" s="11" t="s">
        <v>284</v>
      </c>
      <c r="B2636" s="11"/>
      <c r="C2636" s="11" t="s">
        <v>285</v>
      </c>
      <c r="D2636" s="11" t="str">
        <f>VLOOKUP(E2636,[1]region!$A:$B,2,FALSE)</f>
        <v>TT</v>
      </c>
      <c r="E2636" s="11" t="str">
        <f>IFERROR(VLOOKUP(C2636,Sheet1!C:D,2,FALSE),C2636)</f>
        <v>Trinidad and Tobago</v>
      </c>
      <c r="F2636" s="12">
        <v>2006</v>
      </c>
      <c r="G2636" s="5">
        <v>32.989690721649481</v>
      </c>
      <c r="H2636" s="6">
        <v>80</v>
      </c>
      <c r="I2636" s="19">
        <v>100</v>
      </c>
      <c r="J2636" s="13">
        <v>100</v>
      </c>
      <c r="K2636" s="14">
        <v>100</v>
      </c>
      <c r="L2636" s="22">
        <v>78.24742268041237</v>
      </c>
      <c r="M2636" s="1">
        <f t="shared" si="82"/>
        <v>78.24742268041237</v>
      </c>
      <c r="N2636" s="1" t="str">
        <f t="shared" si="83"/>
        <v>EQUAL</v>
      </c>
    </row>
    <row r="2637" spans="1:14" ht="15">
      <c r="A2637" s="11" t="s">
        <v>284</v>
      </c>
      <c r="B2637" s="11"/>
      <c r="C2637" s="11" t="s">
        <v>285</v>
      </c>
      <c r="D2637" s="11" t="str">
        <f>VLOOKUP(E2637,[1]region!$A:$B,2,FALSE)</f>
        <v>TT</v>
      </c>
      <c r="E2637" s="11" t="str">
        <f>IFERROR(VLOOKUP(C2637,Sheet1!C:D,2,FALSE),C2637)</f>
        <v>Trinidad and Tobago</v>
      </c>
      <c r="F2637" s="12">
        <v>2007</v>
      </c>
      <c r="G2637" s="5">
        <v>35.051546391752574</v>
      </c>
      <c r="H2637" s="6">
        <v>81</v>
      </c>
      <c r="I2637" s="19">
        <v>100</v>
      </c>
      <c r="J2637" s="13">
        <v>100</v>
      </c>
      <c r="K2637" s="14">
        <v>100</v>
      </c>
      <c r="L2637" s="22">
        <v>79.012886597938149</v>
      </c>
      <c r="M2637" s="1">
        <f t="shared" si="82"/>
        <v>79.012886597938149</v>
      </c>
      <c r="N2637" s="1" t="str">
        <f t="shared" si="83"/>
        <v>EQUAL</v>
      </c>
    </row>
    <row r="2638" spans="1:14" ht="15">
      <c r="A2638" s="11" t="s">
        <v>284</v>
      </c>
      <c r="B2638" s="11"/>
      <c r="C2638" s="11" t="s">
        <v>285</v>
      </c>
      <c r="D2638" s="11" t="str">
        <f>VLOOKUP(E2638,[1]region!$A:$B,2,FALSE)</f>
        <v>TT</v>
      </c>
      <c r="E2638" s="11" t="str">
        <f>IFERROR(VLOOKUP(C2638,Sheet1!C:D,2,FALSE),C2638)</f>
        <v>Trinidad and Tobago</v>
      </c>
      <c r="F2638" s="12">
        <v>2008</v>
      </c>
      <c r="G2638" s="5">
        <v>37.113402061855673</v>
      </c>
      <c r="H2638" s="6">
        <v>81</v>
      </c>
      <c r="I2638" s="19">
        <v>100</v>
      </c>
      <c r="J2638" s="13">
        <v>100</v>
      </c>
      <c r="K2638" s="14">
        <v>100</v>
      </c>
      <c r="L2638" s="22">
        <v>79.528350515463927</v>
      </c>
      <c r="M2638" s="1">
        <f t="shared" si="82"/>
        <v>79.528350515463927</v>
      </c>
      <c r="N2638" s="1" t="str">
        <f t="shared" si="83"/>
        <v>EQUAL</v>
      </c>
    </row>
    <row r="2639" spans="1:14" ht="15">
      <c r="A2639" s="11" t="s">
        <v>284</v>
      </c>
      <c r="B2639" s="11"/>
      <c r="C2639" s="11" t="s">
        <v>285</v>
      </c>
      <c r="D2639" s="11" t="str">
        <f>VLOOKUP(E2639,[1]region!$A:$B,2,FALSE)</f>
        <v>TT</v>
      </c>
      <c r="E2639" s="11" t="str">
        <f>IFERROR(VLOOKUP(C2639,Sheet1!C:D,2,FALSE),C2639)</f>
        <v>Trinidad and Tobago</v>
      </c>
      <c r="F2639" s="12">
        <v>2009</v>
      </c>
      <c r="G2639" s="5">
        <v>37.113402061855673</v>
      </c>
      <c r="H2639" s="6">
        <v>81</v>
      </c>
      <c r="I2639" s="19">
        <v>100</v>
      </c>
      <c r="J2639" s="13">
        <v>100</v>
      </c>
      <c r="K2639" s="14">
        <v>100</v>
      </c>
      <c r="L2639" s="22">
        <v>79.528350515463927</v>
      </c>
      <c r="M2639" s="1">
        <f t="shared" si="82"/>
        <v>79.528350515463927</v>
      </c>
      <c r="N2639" s="1" t="str">
        <f t="shared" si="83"/>
        <v>EQUAL</v>
      </c>
    </row>
    <row r="2640" spans="1:14" ht="15">
      <c r="A2640" s="11" t="s">
        <v>284</v>
      </c>
      <c r="B2640" s="11"/>
      <c r="C2640" s="11" t="s">
        <v>285</v>
      </c>
      <c r="D2640" s="11" t="str">
        <f>VLOOKUP(E2640,[1]region!$A:$B,2,FALSE)</f>
        <v>TT</v>
      </c>
      <c r="E2640" s="11" t="str">
        <f>IFERROR(VLOOKUP(C2640,Sheet1!C:D,2,FALSE),C2640)</f>
        <v>Trinidad and Tobago</v>
      </c>
      <c r="F2640" s="12">
        <v>2010</v>
      </c>
      <c r="G2640" s="5">
        <v>37.113402061855673</v>
      </c>
      <c r="H2640" s="6">
        <v>82</v>
      </c>
      <c r="I2640" s="19">
        <v>100</v>
      </c>
      <c r="J2640" s="13">
        <v>100</v>
      </c>
      <c r="K2640" s="14">
        <v>100</v>
      </c>
      <c r="L2640" s="22">
        <v>79.778350515463927</v>
      </c>
      <c r="M2640" s="1">
        <f t="shared" si="82"/>
        <v>79.778350515463927</v>
      </c>
      <c r="N2640" s="1" t="str">
        <f t="shared" si="83"/>
        <v>EQUAL</v>
      </c>
    </row>
    <row r="2641" spans="1:14" ht="15">
      <c r="A2641" s="11" t="s">
        <v>284</v>
      </c>
      <c r="B2641" s="11"/>
      <c r="C2641" s="11" t="s">
        <v>285</v>
      </c>
      <c r="D2641" s="11" t="str">
        <f>VLOOKUP(E2641,[1]region!$A:$B,2,FALSE)</f>
        <v>TT</v>
      </c>
      <c r="E2641" s="11" t="str">
        <f>IFERROR(VLOOKUP(C2641,Sheet1!C:D,2,FALSE),C2641)</f>
        <v>Trinidad and Tobago</v>
      </c>
      <c r="F2641" s="12">
        <v>2011</v>
      </c>
      <c r="G2641" s="5">
        <v>32.683226804123713</v>
      </c>
      <c r="H2641" s="6">
        <v>81</v>
      </c>
      <c r="I2641" s="19">
        <v>100</v>
      </c>
      <c r="J2641" s="13">
        <v>100</v>
      </c>
      <c r="K2641" s="14">
        <v>100</v>
      </c>
      <c r="L2641" s="22">
        <v>78.420806701030926</v>
      </c>
      <c r="M2641" s="1">
        <f t="shared" si="82"/>
        <v>78.420806701030926</v>
      </c>
      <c r="N2641" s="1" t="str">
        <f t="shared" si="83"/>
        <v>EQUAL</v>
      </c>
    </row>
    <row r="2642" spans="1:14" ht="15">
      <c r="A2642" s="11" t="s">
        <v>284</v>
      </c>
      <c r="B2642" s="11"/>
      <c r="C2642" s="11" t="s">
        <v>285</v>
      </c>
      <c r="D2642" s="11" t="str">
        <f>VLOOKUP(E2642,[1]region!$A:$B,2,FALSE)</f>
        <v>TT</v>
      </c>
      <c r="E2642" s="11" t="str">
        <f>IFERROR(VLOOKUP(C2642,Sheet1!C:D,2,FALSE),C2642)</f>
        <v>Trinidad and Tobago</v>
      </c>
      <c r="F2642" s="12">
        <v>2012</v>
      </c>
      <c r="G2642" s="5">
        <v>40.206185567010309</v>
      </c>
      <c r="H2642" s="6">
        <v>81</v>
      </c>
      <c r="I2642" s="19">
        <v>100</v>
      </c>
      <c r="J2642" s="13">
        <v>100</v>
      </c>
      <c r="K2642" s="14">
        <v>100</v>
      </c>
      <c r="L2642" s="22">
        <v>80.301546391752581</v>
      </c>
      <c r="M2642" s="1">
        <f t="shared" si="82"/>
        <v>80.301546391752581</v>
      </c>
      <c r="N2642" s="1" t="str">
        <f t="shared" si="83"/>
        <v>EQUAL</v>
      </c>
    </row>
    <row r="2643" spans="1:14" ht="15">
      <c r="A2643" s="11" t="s">
        <v>284</v>
      </c>
      <c r="B2643" s="11"/>
      <c r="C2643" s="11" t="s">
        <v>285</v>
      </c>
      <c r="D2643" s="11" t="str">
        <f>VLOOKUP(E2643,[1]region!$A:$B,2,FALSE)</f>
        <v>TT</v>
      </c>
      <c r="E2643" s="11" t="str">
        <f>IFERROR(VLOOKUP(C2643,Sheet1!C:D,2,FALSE),C2643)</f>
        <v>Trinidad and Tobago</v>
      </c>
      <c r="F2643" s="12">
        <v>2013</v>
      </c>
      <c r="G2643" s="5">
        <v>39.175257731958766</v>
      </c>
      <c r="H2643" s="6">
        <v>81</v>
      </c>
      <c r="I2643" s="19">
        <v>100</v>
      </c>
      <c r="J2643" s="13">
        <v>100</v>
      </c>
      <c r="K2643" s="14">
        <v>100</v>
      </c>
      <c r="L2643" s="22">
        <v>80.043814432989691</v>
      </c>
      <c r="M2643" s="1">
        <f t="shared" si="82"/>
        <v>80.043814432989691</v>
      </c>
      <c r="N2643" s="1" t="str">
        <f t="shared" si="83"/>
        <v>EQUAL</v>
      </c>
    </row>
    <row r="2644" spans="1:14" ht="15">
      <c r="A2644" s="11" t="s">
        <v>284</v>
      </c>
      <c r="B2644" s="11"/>
      <c r="C2644" s="11" t="s">
        <v>285</v>
      </c>
      <c r="D2644" s="11" t="str">
        <f>VLOOKUP(E2644,[1]region!$A:$B,2,FALSE)</f>
        <v>TT</v>
      </c>
      <c r="E2644" s="11" t="str">
        <f>IFERROR(VLOOKUP(C2644,Sheet1!C:D,2,FALSE),C2644)</f>
        <v>Trinidad and Tobago</v>
      </c>
      <c r="F2644" s="12">
        <v>2014</v>
      </c>
      <c r="G2644" s="5">
        <v>39.175257731958766</v>
      </c>
      <c r="H2644" s="6">
        <v>81</v>
      </c>
      <c r="I2644" s="19">
        <v>100</v>
      </c>
      <c r="J2644" s="13">
        <v>100</v>
      </c>
      <c r="K2644" s="14">
        <v>100</v>
      </c>
      <c r="L2644" s="22">
        <v>80.043814432989691</v>
      </c>
      <c r="M2644" s="1">
        <f t="shared" si="82"/>
        <v>80.043814432989691</v>
      </c>
      <c r="N2644" s="1" t="str">
        <f t="shared" si="83"/>
        <v>EQUAL</v>
      </c>
    </row>
    <row r="2645" spans="1:14" ht="15">
      <c r="A2645" s="11" t="s">
        <v>284</v>
      </c>
      <c r="B2645" s="11"/>
      <c r="C2645" s="11" t="s">
        <v>285</v>
      </c>
      <c r="D2645" s="11" t="str">
        <f>VLOOKUP(E2645,[1]region!$A:$B,2,FALSE)</f>
        <v>TT</v>
      </c>
      <c r="E2645" s="11" t="str">
        <f>IFERROR(VLOOKUP(C2645,Sheet1!C:D,2,FALSE),C2645)</f>
        <v>Trinidad and Tobago</v>
      </c>
      <c r="F2645" s="12">
        <v>2015</v>
      </c>
      <c r="G2645" s="5">
        <v>40.206185567010309</v>
      </c>
      <c r="H2645" s="6">
        <v>81</v>
      </c>
      <c r="I2645" s="19">
        <v>100</v>
      </c>
      <c r="J2645" s="13">
        <v>100</v>
      </c>
      <c r="K2645" s="14">
        <v>100</v>
      </c>
      <c r="L2645" s="22">
        <v>80.301546391752581</v>
      </c>
      <c r="M2645" s="1">
        <f t="shared" si="82"/>
        <v>80.301546391752581</v>
      </c>
      <c r="N2645" s="1" t="str">
        <f t="shared" si="83"/>
        <v>EQUAL</v>
      </c>
    </row>
    <row r="2646" spans="1:14" ht="15">
      <c r="A2646" s="11" t="s">
        <v>284</v>
      </c>
      <c r="B2646" s="11"/>
      <c r="C2646" s="11" t="s">
        <v>285</v>
      </c>
      <c r="D2646" s="11" t="str">
        <f>VLOOKUP(E2646,[1]region!$A:$B,2,FALSE)</f>
        <v>TT</v>
      </c>
      <c r="E2646" s="11" t="str">
        <f>IFERROR(VLOOKUP(C2646,Sheet1!C:D,2,FALSE),C2646)</f>
        <v>Trinidad and Tobago</v>
      </c>
      <c r="F2646" s="12">
        <v>2016</v>
      </c>
      <c r="G2646" s="5">
        <v>36.082474226804123</v>
      </c>
      <c r="H2646" s="6">
        <v>81</v>
      </c>
      <c r="I2646" s="19">
        <v>100</v>
      </c>
      <c r="J2646" s="13">
        <v>100</v>
      </c>
      <c r="K2646" s="14">
        <v>100</v>
      </c>
      <c r="L2646" s="22">
        <v>79.270618556701038</v>
      </c>
      <c r="M2646" s="1">
        <f t="shared" si="82"/>
        <v>79.270618556701038</v>
      </c>
      <c r="N2646" s="1" t="str">
        <f t="shared" si="83"/>
        <v>EQUAL</v>
      </c>
    </row>
    <row r="2647" spans="1:14" ht="15">
      <c r="A2647" s="11" t="s">
        <v>284</v>
      </c>
      <c r="B2647" s="11"/>
      <c r="C2647" s="11" t="s">
        <v>285</v>
      </c>
      <c r="D2647" s="11" t="str">
        <f>VLOOKUP(E2647,[1]region!$A:$B,2,FALSE)</f>
        <v>TT</v>
      </c>
      <c r="E2647" s="11" t="str">
        <f>IFERROR(VLOOKUP(C2647,Sheet1!C:D,2,FALSE),C2647)</f>
        <v>Trinidad and Tobago</v>
      </c>
      <c r="F2647" s="12">
        <v>2017</v>
      </c>
      <c r="G2647" s="5">
        <v>42.268041237113401</v>
      </c>
      <c r="H2647" s="15">
        <v>81</v>
      </c>
      <c r="I2647" s="19">
        <v>100</v>
      </c>
      <c r="J2647" s="13">
        <v>100</v>
      </c>
      <c r="K2647" s="14">
        <v>100</v>
      </c>
      <c r="L2647" s="22">
        <v>80.817010309278345</v>
      </c>
      <c r="M2647" s="1">
        <f t="shared" si="82"/>
        <v>80.817010309278345</v>
      </c>
      <c r="N2647" s="1" t="str">
        <f t="shared" si="83"/>
        <v>EQUAL</v>
      </c>
    </row>
    <row r="2648" spans="1:14" ht="15">
      <c r="A2648" s="11" t="s">
        <v>286</v>
      </c>
      <c r="B2648" s="11"/>
      <c r="C2648" s="11" t="s">
        <v>287</v>
      </c>
      <c r="D2648" s="11" t="str">
        <f>VLOOKUP(E2648,[1]region!$A:$B,2,FALSE)</f>
        <v>TN</v>
      </c>
      <c r="E2648" s="11" t="str">
        <f>IFERROR(VLOOKUP(C2648,Sheet1!C:D,2,FALSE),C2648)</f>
        <v>Tunisia</v>
      </c>
      <c r="F2648" s="12">
        <v>2000</v>
      </c>
      <c r="G2648" s="5">
        <v>49.484536082474229</v>
      </c>
      <c r="H2648" s="6">
        <v>28</v>
      </c>
      <c r="I2648" s="19">
        <v>35</v>
      </c>
      <c r="J2648" s="13">
        <v>44</v>
      </c>
      <c r="K2648" s="14">
        <v>100</v>
      </c>
      <c r="L2648" s="22">
        <v>44.721134020618557</v>
      </c>
      <c r="M2648" s="1">
        <f t="shared" si="82"/>
        <v>44.721134020618557</v>
      </c>
      <c r="N2648" s="1" t="str">
        <f t="shared" si="83"/>
        <v>EQUAL</v>
      </c>
    </row>
    <row r="2649" spans="1:14" ht="15">
      <c r="A2649" s="11" t="s">
        <v>286</v>
      </c>
      <c r="B2649" s="11"/>
      <c r="C2649" s="11" t="s">
        <v>287</v>
      </c>
      <c r="D2649" s="11" t="str">
        <f>VLOOKUP(E2649,[1]region!$A:$B,2,FALSE)</f>
        <v>TN</v>
      </c>
      <c r="E2649" s="11" t="str">
        <f>IFERROR(VLOOKUP(C2649,Sheet1!C:D,2,FALSE),C2649)</f>
        <v>Tunisia</v>
      </c>
      <c r="F2649" s="12">
        <v>2001</v>
      </c>
      <c r="G2649" s="5">
        <v>49.484536082474229</v>
      </c>
      <c r="H2649" s="6">
        <v>28</v>
      </c>
      <c r="I2649" s="19">
        <v>35</v>
      </c>
      <c r="J2649" s="13">
        <v>44</v>
      </c>
      <c r="K2649" s="14">
        <v>100</v>
      </c>
      <c r="L2649" s="22">
        <v>44.721134020618557</v>
      </c>
      <c r="M2649" s="1">
        <f t="shared" si="82"/>
        <v>44.721134020618557</v>
      </c>
      <c r="N2649" s="1" t="str">
        <f t="shared" si="83"/>
        <v>EQUAL</v>
      </c>
    </row>
    <row r="2650" spans="1:14" ht="15">
      <c r="A2650" s="11" t="s">
        <v>286</v>
      </c>
      <c r="B2650" s="11"/>
      <c r="C2650" s="11" t="s">
        <v>287</v>
      </c>
      <c r="D2650" s="11" t="str">
        <f>VLOOKUP(E2650,[1]region!$A:$B,2,FALSE)</f>
        <v>TN</v>
      </c>
      <c r="E2650" s="11" t="str">
        <f>IFERROR(VLOOKUP(C2650,Sheet1!C:D,2,FALSE),C2650)</f>
        <v>Tunisia</v>
      </c>
      <c r="F2650" s="12">
        <v>2002</v>
      </c>
      <c r="G2650" s="5">
        <v>49.484536082474229</v>
      </c>
      <c r="H2650" s="6">
        <v>28</v>
      </c>
      <c r="I2650" s="19">
        <v>30</v>
      </c>
      <c r="J2650" s="13">
        <v>30</v>
      </c>
      <c r="K2650" s="14">
        <v>100</v>
      </c>
      <c r="L2650" s="22">
        <v>41.371134020618555</v>
      </c>
      <c r="M2650" s="1">
        <f t="shared" si="82"/>
        <v>41.371134020618555</v>
      </c>
      <c r="N2650" s="1" t="str">
        <f t="shared" si="83"/>
        <v>EQUAL</v>
      </c>
    </row>
    <row r="2651" spans="1:14" ht="15">
      <c r="A2651" s="11" t="s">
        <v>286</v>
      </c>
      <c r="B2651" s="11"/>
      <c r="C2651" s="11" t="s">
        <v>287</v>
      </c>
      <c r="D2651" s="11" t="str">
        <f>VLOOKUP(E2651,[1]region!$A:$B,2,FALSE)</f>
        <v>TN</v>
      </c>
      <c r="E2651" s="11" t="str">
        <f>IFERROR(VLOOKUP(C2651,Sheet1!C:D,2,FALSE),C2651)</f>
        <v>Tunisia</v>
      </c>
      <c r="F2651" s="12">
        <v>2003</v>
      </c>
      <c r="G2651" s="5">
        <v>50.515463917525771</v>
      </c>
      <c r="H2651" s="6">
        <v>27</v>
      </c>
      <c r="I2651" s="19">
        <v>30</v>
      </c>
      <c r="J2651" s="13">
        <v>30</v>
      </c>
      <c r="K2651" s="14">
        <v>100</v>
      </c>
      <c r="L2651" s="22">
        <v>41.378865979381445</v>
      </c>
      <c r="M2651" s="1">
        <f t="shared" si="82"/>
        <v>41.378865979381445</v>
      </c>
      <c r="N2651" s="1" t="str">
        <f t="shared" si="83"/>
        <v>EQUAL</v>
      </c>
    </row>
    <row r="2652" spans="1:14" ht="15">
      <c r="A2652" s="11" t="s">
        <v>286</v>
      </c>
      <c r="B2652" s="11"/>
      <c r="C2652" s="11" t="s">
        <v>287</v>
      </c>
      <c r="D2652" s="11" t="str">
        <f>VLOOKUP(E2652,[1]region!$A:$B,2,FALSE)</f>
        <v>TN</v>
      </c>
      <c r="E2652" s="11" t="str">
        <f>IFERROR(VLOOKUP(C2652,Sheet1!C:D,2,FALSE),C2652)</f>
        <v>Tunisia</v>
      </c>
      <c r="F2652" s="12">
        <v>2004</v>
      </c>
      <c r="G2652" s="5">
        <v>51.546391752577314</v>
      </c>
      <c r="H2652" s="6">
        <v>26</v>
      </c>
      <c r="I2652" s="19">
        <v>30</v>
      </c>
      <c r="J2652" s="13">
        <v>30</v>
      </c>
      <c r="K2652" s="14">
        <v>100</v>
      </c>
      <c r="L2652" s="22">
        <v>41.386597938144327</v>
      </c>
      <c r="M2652" s="1">
        <f t="shared" si="82"/>
        <v>41.386597938144327</v>
      </c>
      <c r="N2652" s="1" t="str">
        <f t="shared" si="83"/>
        <v>EQUAL</v>
      </c>
    </row>
    <row r="2653" spans="1:14" ht="15">
      <c r="A2653" s="11" t="s">
        <v>286</v>
      </c>
      <c r="B2653" s="11"/>
      <c r="C2653" s="11" t="s">
        <v>287</v>
      </c>
      <c r="D2653" s="11" t="str">
        <f>VLOOKUP(E2653,[1]region!$A:$B,2,FALSE)</f>
        <v>TN</v>
      </c>
      <c r="E2653" s="11" t="str">
        <f>IFERROR(VLOOKUP(C2653,Sheet1!C:D,2,FALSE),C2653)</f>
        <v>Tunisia</v>
      </c>
      <c r="F2653" s="12">
        <v>2005</v>
      </c>
      <c r="G2653" s="5">
        <v>50.515463917525771</v>
      </c>
      <c r="H2653" s="6">
        <v>24</v>
      </c>
      <c r="I2653" s="19">
        <v>30</v>
      </c>
      <c r="J2653" s="13">
        <v>30</v>
      </c>
      <c r="K2653" s="14">
        <v>100</v>
      </c>
      <c r="L2653" s="22">
        <v>40.628865979381445</v>
      </c>
      <c r="M2653" s="1">
        <f t="shared" si="82"/>
        <v>40.628865979381445</v>
      </c>
      <c r="N2653" s="1" t="str">
        <f t="shared" si="83"/>
        <v>EQUAL</v>
      </c>
    </row>
    <row r="2654" spans="1:14" ht="15">
      <c r="A2654" s="11" t="s">
        <v>286</v>
      </c>
      <c r="B2654" s="11"/>
      <c r="C2654" s="11" t="s">
        <v>287</v>
      </c>
      <c r="D2654" s="11" t="str">
        <f>VLOOKUP(E2654,[1]region!$A:$B,2,FALSE)</f>
        <v>TN</v>
      </c>
      <c r="E2654" s="11" t="str">
        <f>IFERROR(VLOOKUP(C2654,Sheet1!C:D,2,FALSE),C2654)</f>
        <v>Tunisia</v>
      </c>
      <c r="F2654" s="12">
        <v>2006</v>
      </c>
      <c r="G2654" s="5">
        <v>47.422680412371129</v>
      </c>
      <c r="H2654" s="6">
        <v>24</v>
      </c>
      <c r="I2654" s="19">
        <v>30</v>
      </c>
      <c r="J2654" s="13">
        <v>30</v>
      </c>
      <c r="K2654" s="14">
        <v>100</v>
      </c>
      <c r="L2654" s="22">
        <v>39.855670103092784</v>
      </c>
      <c r="M2654" s="1">
        <f t="shared" si="82"/>
        <v>39.855670103092784</v>
      </c>
      <c r="N2654" s="1" t="str">
        <f t="shared" si="83"/>
        <v>EQUAL</v>
      </c>
    </row>
    <row r="2655" spans="1:14" ht="15">
      <c r="A2655" s="11" t="s">
        <v>286</v>
      </c>
      <c r="B2655" s="11"/>
      <c r="C2655" s="11" t="s">
        <v>287</v>
      </c>
      <c r="D2655" s="11" t="str">
        <f>VLOOKUP(E2655,[1]region!$A:$B,2,FALSE)</f>
        <v>TN</v>
      </c>
      <c r="E2655" s="11" t="str">
        <f>IFERROR(VLOOKUP(C2655,Sheet1!C:D,2,FALSE),C2655)</f>
        <v>Tunisia</v>
      </c>
      <c r="F2655" s="12">
        <v>2007</v>
      </c>
      <c r="G2655" s="5">
        <v>43.298969072164951</v>
      </c>
      <c r="H2655" s="6">
        <v>23</v>
      </c>
      <c r="I2655" s="19">
        <v>30</v>
      </c>
      <c r="J2655" s="13">
        <v>30</v>
      </c>
      <c r="K2655" s="14">
        <v>100</v>
      </c>
      <c r="L2655" s="22">
        <v>38.574742268041234</v>
      </c>
      <c r="M2655" s="1">
        <f t="shared" si="82"/>
        <v>38.574742268041234</v>
      </c>
      <c r="N2655" s="1" t="str">
        <f t="shared" si="83"/>
        <v>EQUAL</v>
      </c>
    </row>
    <row r="2656" spans="1:14" ht="15">
      <c r="A2656" s="11" t="s">
        <v>286</v>
      </c>
      <c r="B2656" s="11"/>
      <c r="C2656" s="11" t="s">
        <v>287</v>
      </c>
      <c r="D2656" s="11" t="str">
        <f>VLOOKUP(E2656,[1]region!$A:$B,2,FALSE)</f>
        <v>TN</v>
      </c>
      <c r="E2656" s="11" t="str">
        <f>IFERROR(VLOOKUP(C2656,Sheet1!C:D,2,FALSE),C2656)</f>
        <v>Tunisia</v>
      </c>
      <c r="F2656" s="12">
        <v>2008</v>
      </c>
      <c r="G2656" s="5">
        <v>45.360824742268044</v>
      </c>
      <c r="H2656" s="6">
        <v>23</v>
      </c>
      <c r="I2656" s="19">
        <v>30</v>
      </c>
      <c r="J2656" s="13">
        <v>30</v>
      </c>
      <c r="K2656" s="14">
        <v>100</v>
      </c>
      <c r="L2656" s="22">
        <v>39.090206185567013</v>
      </c>
      <c r="M2656" s="1">
        <f t="shared" si="82"/>
        <v>39.090206185567013</v>
      </c>
      <c r="N2656" s="1" t="str">
        <f t="shared" si="83"/>
        <v>EQUAL</v>
      </c>
    </row>
    <row r="2657" spans="1:14" ht="15">
      <c r="A2657" s="11" t="s">
        <v>286</v>
      </c>
      <c r="B2657" s="11"/>
      <c r="C2657" s="11" t="s">
        <v>287</v>
      </c>
      <c r="D2657" s="11" t="str">
        <f>VLOOKUP(E2657,[1]region!$A:$B,2,FALSE)</f>
        <v>TN</v>
      </c>
      <c r="E2657" s="11" t="str">
        <f>IFERROR(VLOOKUP(C2657,Sheet1!C:D,2,FALSE),C2657)</f>
        <v>Tunisia</v>
      </c>
      <c r="F2657" s="12">
        <v>2009</v>
      </c>
      <c r="G2657" s="5">
        <v>43.298969072164951</v>
      </c>
      <c r="H2657" s="6">
        <v>23</v>
      </c>
      <c r="I2657" s="19">
        <v>30</v>
      </c>
      <c r="J2657" s="13">
        <v>30</v>
      </c>
      <c r="K2657" s="14">
        <v>100</v>
      </c>
      <c r="L2657" s="22">
        <v>38.574742268041234</v>
      </c>
      <c r="M2657" s="1">
        <f t="shared" si="82"/>
        <v>38.574742268041234</v>
      </c>
      <c r="N2657" s="1" t="str">
        <f t="shared" si="83"/>
        <v>EQUAL</v>
      </c>
    </row>
    <row r="2658" spans="1:14" ht="15">
      <c r="A2658" s="11" t="s">
        <v>286</v>
      </c>
      <c r="B2658" s="11"/>
      <c r="C2658" s="11" t="s">
        <v>287</v>
      </c>
      <c r="D2658" s="11" t="str">
        <f>VLOOKUP(E2658,[1]region!$A:$B,2,FALSE)</f>
        <v>TN</v>
      </c>
      <c r="E2658" s="11" t="str">
        <f>IFERROR(VLOOKUP(C2658,Sheet1!C:D,2,FALSE),C2658)</f>
        <v>Tunisia</v>
      </c>
      <c r="F2658" s="12">
        <v>2010</v>
      </c>
      <c r="G2658" s="5">
        <v>44.329896907216494</v>
      </c>
      <c r="H2658" s="6">
        <v>23</v>
      </c>
      <c r="I2658" s="19">
        <v>30</v>
      </c>
      <c r="J2658" s="13">
        <v>30</v>
      </c>
      <c r="K2658" s="14">
        <v>100</v>
      </c>
      <c r="L2658" s="22">
        <v>38.832474226804123</v>
      </c>
      <c r="M2658" s="1">
        <f t="shared" si="82"/>
        <v>38.832474226804123</v>
      </c>
      <c r="N2658" s="1" t="str">
        <f t="shared" si="83"/>
        <v>EQUAL</v>
      </c>
    </row>
    <row r="2659" spans="1:14" ht="15">
      <c r="A2659" s="11" t="s">
        <v>286</v>
      </c>
      <c r="B2659" s="11"/>
      <c r="C2659" s="11" t="s">
        <v>287</v>
      </c>
      <c r="D2659" s="11" t="str">
        <f>VLOOKUP(E2659,[1]region!$A:$B,2,FALSE)</f>
        <v>TN</v>
      </c>
      <c r="E2659" s="11" t="str">
        <f>IFERROR(VLOOKUP(C2659,Sheet1!C:D,2,FALSE),C2659)</f>
        <v>Tunisia</v>
      </c>
      <c r="F2659" s="12">
        <v>2011</v>
      </c>
      <c r="G2659" s="5">
        <v>38.755659793814431</v>
      </c>
      <c r="H2659" s="6">
        <v>58</v>
      </c>
      <c r="I2659" s="19">
        <v>70</v>
      </c>
      <c r="J2659" s="13">
        <v>30</v>
      </c>
      <c r="K2659" s="14">
        <v>100</v>
      </c>
      <c r="L2659" s="22">
        <v>56.188914948453608</v>
      </c>
      <c r="M2659" s="1">
        <f t="shared" si="82"/>
        <v>56.188914948453608</v>
      </c>
      <c r="N2659" s="1" t="str">
        <f t="shared" si="83"/>
        <v>EQUAL</v>
      </c>
    </row>
    <row r="2660" spans="1:14" ht="15">
      <c r="A2660" s="11" t="s">
        <v>286</v>
      </c>
      <c r="B2660" s="11"/>
      <c r="C2660" s="11" t="s">
        <v>287</v>
      </c>
      <c r="D2660" s="11" t="str">
        <f>VLOOKUP(E2660,[1]region!$A:$B,2,FALSE)</f>
        <v>TN</v>
      </c>
      <c r="E2660" s="11" t="str">
        <f>IFERROR(VLOOKUP(C2660,Sheet1!C:D,2,FALSE),C2660)</f>
        <v>Tunisia</v>
      </c>
      <c r="F2660" s="12">
        <v>2012</v>
      </c>
      <c r="G2660" s="5">
        <v>42.268041237113401</v>
      </c>
      <c r="H2660" s="6">
        <v>58</v>
      </c>
      <c r="I2660" s="19">
        <v>75</v>
      </c>
      <c r="J2660" s="13">
        <v>30</v>
      </c>
      <c r="K2660" s="14">
        <v>100</v>
      </c>
      <c r="L2660" s="22">
        <v>58.317010309278352</v>
      </c>
      <c r="M2660" s="1">
        <f t="shared" si="82"/>
        <v>58.317010309278352</v>
      </c>
      <c r="N2660" s="1" t="str">
        <f t="shared" si="83"/>
        <v>EQUAL</v>
      </c>
    </row>
    <row r="2661" spans="1:14" ht="15">
      <c r="A2661" s="11" t="s">
        <v>286</v>
      </c>
      <c r="B2661" s="11"/>
      <c r="C2661" s="11" t="s">
        <v>287</v>
      </c>
      <c r="D2661" s="11" t="str">
        <f>VLOOKUP(E2661,[1]region!$A:$B,2,FALSE)</f>
        <v>TN</v>
      </c>
      <c r="E2661" s="11" t="str">
        <f>IFERROR(VLOOKUP(C2661,Sheet1!C:D,2,FALSE),C2661)</f>
        <v>Tunisia</v>
      </c>
      <c r="F2661" s="12">
        <v>2013</v>
      </c>
      <c r="G2661" s="5">
        <v>42.268041237113401</v>
      </c>
      <c r="H2661" s="6">
        <v>63</v>
      </c>
      <c r="I2661" s="19">
        <v>80</v>
      </c>
      <c r="J2661" s="13">
        <v>30</v>
      </c>
      <c r="K2661" s="14">
        <v>100</v>
      </c>
      <c r="L2661" s="22">
        <v>60.817010309278352</v>
      </c>
      <c r="M2661" s="1">
        <f t="shared" si="82"/>
        <v>60.817010309278352</v>
      </c>
      <c r="N2661" s="1" t="str">
        <f t="shared" si="83"/>
        <v>EQUAL</v>
      </c>
    </row>
    <row r="2662" spans="1:14" ht="15">
      <c r="A2662" s="11" t="s">
        <v>286</v>
      </c>
      <c r="B2662" s="11"/>
      <c r="C2662" s="11" t="s">
        <v>287</v>
      </c>
      <c r="D2662" s="11" t="str">
        <f>VLOOKUP(E2662,[1]region!$A:$B,2,FALSE)</f>
        <v>TN</v>
      </c>
      <c r="E2662" s="11" t="str">
        <f>IFERROR(VLOOKUP(C2662,Sheet1!C:D,2,FALSE),C2662)</f>
        <v>Tunisia</v>
      </c>
      <c r="F2662" s="12">
        <v>2014</v>
      </c>
      <c r="G2662" s="5">
        <v>41.237113402061851</v>
      </c>
      <c r="H2662" s="6">
        <v>79</v>
      </c>
      <c r="I2662" s="19">
        <v>85</v>
      </c>
      <c r="J2662" s="13">
        <v>86</v>
      </c>
      <c r="K2662" s="14">
        <v>100</v>
      </c>
      <c r="L2662" s="22">
        <v>74.209278350515461</v>
      </c>
      <c r="M2662" s="1">
        <f t="shared" si="82"/>
        <v>74.209278350515461</v>
      </c>
      <c r="N2662" s="1" t="str">
        <f t="shared" si="83"/>
        <v>EQUAL</v>
      </c>
    </row>
    <row r="2663" spans="1:14" ht="15">
      <c r="A2663" s="11" t="s">
        <v>286</v>
      </c>
      <c r="B2663" s="11"/>
      <c r="C2663" s="11" t="s">
        <v>287</v>
      </c>
      <c r="D2663" s="11" t="str">
        <f>VLOOKUP(E2663,[1]region!$A:$B,2,FALSE)</f>
        <v>TN</v>
      </c>
      <c r="E2663" s="11" t="str">
        <f>IFERROR(VLOOKUP(C2663,Sheet1!C:D,2,FALSE),C2663)</f>
        <v>Tunisia</v>
      </c>
      <c r="F2663" s="12">
        <v>2015</v>
      </c>
      <c r="G2663" s="5">
        <v>39.175257731958766</v>
      </c>
      <c r="H2663" s="6">
        <v>79</v>
      </c>
      <c r="I2663" s="19">
        <v>85</v>
      </c>
      <c r="J2663" s="13">
        <v>86</v>
      </c>
      <c r="K2663" s="14">
        <v>100</v>
      </c>
      <c r="L2663" s="22">
        <v>73.693814432989683</v>
      </c>
      <c r="M2663" s="1">
        <f t="shared" si="82"/>
        <v>73.693814432989683</v>
      </c>
      <c r="N2663" s="1" t="str">
        <f t="shared" si="83"/>
        <v>EQUAL</v>
      </c>
    </row>
    <row r="2664" spans="1:14" ht="15">
      <c r="A2664" s="11" t="s">
        <v>286</v>
      </c>
      <c r="B2664" s="11"/>
      <c r="C2664" s="11" t="s">
        <v>287</v>
      </c>
      <c r="D2664" s="11" t="str">
        <f>VLOOKUP(E2664,[1]region!$A:$B,2,FALSE)</f>
        <v>TN</v>
      </c>
      <c r="E2664" s="11" t="str">
        <f>IFERROR(VLOOKUP(C2664,Sheet1!C:D,2,FALSE),C2664)</f>
        <v>Tunisia</v>
      </c>
      <c r="F2664" s="12">
        <v>2016</v>
      </c>
      <c r="G2664" s="5">
        <v>42.268041237113401</v>
      </c>
      <c r="H2664" s="6">
        <v>78</v>
      </c>
      <c r="I2664" s="19">
        <v>85</v>
      </c>
      <c r="J2664" s="13">
        <v>86</v>
      </c>
      <c r="K2664" s="14">
        <v>100</v>
      </c>
      <c r="L2664" s="22">
        <v>74.217010309278351</v>
      </c>
      <c r="M2664" s="1">
        <f t="shared" si="82"/>
        <v>74.217010309278351</v>
      </c>
      <c r="N2664" s="1" t="str">
        <f t="shared" si="83"/>
        <v>EQUAL</v>
      </c>
    </row>
    <row r="2665" spans="1:14" ht="15">
      <c r="A2665" s="11" t="s">
        <v>286</v>
      </c>
      <c r="B2665" s="11"/>
      <c r="C2665" s="11" t="s">
        <v>287</v>
      </c>
      <c r="D2665" s="11" t="str">
        <f>VLOOKUP(E2665,[1]region!$A:$B,2,FALSE)</f>
        <v>TN</v>
      </c>
      <c r="E2665" s="11" t="str">
        <f>IFERROR(VLOOKUP(C2665,Sheet1!C:D,2,FALSE),C2665)</f>
        <v>Tunisia</v>
      </c>
      <c r="F2665" s="12">
        <v>2017</v>
      </c>
      <c r="G2665" s="5">
        <v>43.298969072164951</v>
      </c>
      <c r="H2665" s="15">
        <v>70</v>
      </c>
      <c r="I2665" s="19">
        <v>85</v>
      </c>
      <c r="J2665" s="13">
        <v>86</v>
      </c>
      <c r="K2665" s="14">
        <v>100</v>
      </c>
      <c r="L2665" s="22">
        <v>72.47474226804124</v>
      </c>
      <c r="M2665" s="1">
        <f t="shared" si="82"/>
        <v>72.47474226804124</v>
      </c>
      <c r="N2665" s="1" t="str">
        <f t="shared" si="83"/>
        <v>EQUAL</v>
      </c>
    </row>
    <row r="2666" spans="1:14" s="31" customFormat="1" ht="15">
      <c r="A2666" s="23" t="s">
        <v>288</v>
      </c>
      <c r="B2666" s="23"/>
      <c r="C2666" s="23" t="s">
        <v>289</v>
      </c>
      <c r="D2666" s="11" t="str">
        <f>VLOOKUP(E2666,[1]region!$A:$B,2,FALSE)</f>
        <v>TR</v>
      </c>
      <c r="E2666" s="11" t="str">
        <f>IFERROR(VLOOKUP(C2666,Sheet1!C:D,2,FALSE),C2666)</f>
        <v>Turkey</v>
      </c>
      <c r="F2666" s="24">
        <v>2000</v>
      </c>
      <c r="G2666" s="25">
        <v>32.989690721649481</v>
      </c>
      <c r="H2666" s="26">
        <v>53</v>
      </c>
      <c r="I2666" s="27">
        <v>85</v>
      </c>
      <c r="J2666" s="28">
        <v>100</v>
      </c>
      <c r="K2666" s="29">
        <v>100</v>
      </c>
      <c r="L2666" s="30">
        <v>67.74742268041237</v>
      </c>
      <c r="M2666" s="1">
        <f t="shared" si="82"/>
        <v>67.74742268041237</v>
      </c>
      <c r="N2666" s="1" t="str">
        <f t="shared" si="83"/>
        <v>EQUAL</v>
      </c>
    </row>
    <row r="2667" spans="1:14" s="31" customFormat="1" ht="15">
      <c r="A2667" s="23" t="s">
        <v>288</v>
      </c>
      <c r="B2667" s="23"/>
      <c r="C2667" s="23" t="s">
        <v>289</v>
      </c>
      <c r="D2667" s="11" t="str">
        <f>VLOOKUP(E2667,[1]region!$A:$B,2,FALSE)</f>
        <v>TR</v>
      </c>
      <c r="E2667" s="11" t="str">
        <f>IFERROR(VLOOKUP(C2667,Sheet1!C:D,2,FALSE),C2667)</f>
        <v>Turkey</v>
      </c>
      <c r="F2667" s="24">
        <v>2001</v>
      </c>
      <c r="G2667" s="25">
        <v>32.989690721649481</v>
      </c>
      <c r="H2667" s="26">
        <v>53</v>
      </c>
      <c r="I2667" s="27">
        <v>85</v>
      </c>
      <c r="J2667" s="28">
        <v>100</v>
      </c>
      <c r="K2667" s="29">
        <v>100</v>
      </c>
      <c r="L2667" s="30">
        <v>67.74742268041237</v>
      </c>
      <c r="M2667" s="1">
        <f t="shared" si="82"/>
        <v>67.74742268041237</v>
      </c>
      <c r="N2667" s="1" t="str">
        <f t="shared" si="83"/>
        <v>EQUAL</v>
      </c>
    </row>
    <row r="2668" spans="1:14" s="31" customFormat="1" ht="15">
      <c r="A2668" s="23" t="s">
        <v>288</v>
      </c>
      <c r="B2668" s="23"/>
      <c r="C2668" s="23" t="s">
        <v>289</v>
      </c>
      <c r="D2668" s="11" t="str">
        <f>VLOOKUP(E2668,[1]region!$A:$B,2,FALSE)</f>
        <v>TR</v>
      </c>
      <c r="E2668" s="11" t="str">
        <f>IFERROR(VLOOKUP(C2668,Sheet1!C:D,2,FALSE),C2668)</f>
        <v>Turkey</v>
      </c>
      <c r="F2668" s="24">
        <v>2002</v>
      </c>
      <c r="G2668" s="25">
        <v>32.989690721649481</v>
      </c>
      <c r="H2668" s="26">
        <v>53</v>
      </c>
      <c r="I2668" s="27">
        <v>85</v>
      </c>
      <c r="J2668" s="28">
        <v>100</v>
      </c>
      <c r="K2668" s="29">
        <v>100</v>
      </c>
      <c r="L2668" s="30">
        <v>67.74742268041237</v>
      </c>
      <c r="M2668" s="1">
        <f t="shared" si="82"/>
        <v>67.74742268041237</v>
      </c>
      <c r="N2668" s="1" t="str">
        <f t="shared" si="83"/>
        <v>EQUAL</v>
      </c>
    </row>
    <row r="2669" spans="1:14" s="31" customFormat="1" ht="15">
      <c r="A2669" s="23" t="s">
        <v>288</v>
      </c>
      <c r="B2669" s="23"/>
      <c r="C2669" s="23" t="s">
        <v>289</v>
      </c>
      <c r="D2669" s="11" t="str">
        <f>VLOOKUP(E2669,[1]region!$A:$B,2,FALSE)</f>
        <v>TR</v>
      </c>
      <c r="E2669" s="11" t="str">
        <f>IFERROR(VLOOKUP(C2669,Sheet1!C:D,2,FALSE),C2669)</f>
        <v>Turkey</v>
      </c>
      <c r="F2669" s="24">
        <v>2003</v>
      </c>
      <c r="G2669" s="25">
        <v>31.958762886597935</v>
      </c>
      <c r="H2669" s="26">
        <v>59</v>
      </c>
      <c r="I2669" s="27">
        <v>85</v>
      </c>
      <c r="J2669" s="28">
        <v>100</v>
      </c>
      <c r="K2669" s="29">
        <v>100</v>
      </c>
      <c r="L2669" s="30">
        <v>68.989690721649481</v>
      </c>
      <c r="M2669" s="1">
        <f t="shared" si="82"/>
        <v>68.989690721649481</v>
      </c>
      <c r="N2669" s="1" t="str">
        <f t="shared" si="83"/>
        <v>EQUAL</v>
      </c>
    </row>
    <row r="2670" spans="1:14" s="31" customFormat="1" ht="15">
      <c r="A2670" s="23" t="s">
        <v>288</v>
      </c>
      <c r="B2670" s="23"/>
      <c r="C2670" s="23" t="s">
        <v>289</v>
      </c>
      <c r="D2670" s="11" t="str">
        <f>VLOOKUP(E2670,[1]region!$A:$B,2,FALSE)</f>
        <v>TR</v>
      </c>
      <c r="E2670" s="11" t="str">
        <f>IFERROR(VLOOKUP(C2670,Sheet1!C:D,2,FALSE),C2670)</f>
        <v>Turkey</v>
      </c>
      <c r="F2670" s="24">
        <v>2004</v>
      </c>
      <c r="G2670" s="25">
        <v>32.989690721649481</v>
      </c>
      <c r="H2670" s="26">
        <v>65</v>
      </c>
      <c r="I2670" s="27">
        <v>85</v>
      </c>
      <c r="J2670" s="28">
        <v>100</v>
      </c>
      <c r="K2670" s="29">
        <v>80</v>
      </c>
      <c r="L2670" s="30">
        <v>68.74742268041237</v>
      </c>
      <c r="M2670" s="1">
        <f t="shared" si="82"/>
        <v>68.74742268041237</v>
      </c>
      <c r="N2670" s="1" t="str">
        <f t="shared" si="83"/>
        <v>EQUAL</v>
      </c>
    </row>
    <row r="2671" spans="1:14" s="31" customFormat="1" ht="15">
      <c r="A2671" s="23" t="s">
        <v>288</v>
      </c>
      <c r="B2671" s="23"/>
      <c r="C2671" s="23" t="s">
        <v>289</v>
      </c>
      <c r="D2671" s="11" t="str">
        <f>VLOOKUP(E2671,[1]region!$A:$B,2,FALSE)</f>
        <v>TR</v>
      </c>
      <c r="E2671" s="11" t="str">
        <f>IFERROR(VLOOKUP(C2671,Sheet1!C:D,2,FALSE),C2671)</f>
        <v>Turkey</v>
      </c>
      <c r="F2671" s="24">
        <v>2005</v>
      </c>
      <c r="G2671" s="25">
        <v>36.082474226804123</v>
      </c>
      <c r="H2671" s="26">
        <v>65</v>
      </c>
      <c r="I2671" s="27">
        <v>85</v>
      </c>
      <c r="J2671" s="28">
        <v>100</v>
      </c>
      <c r="K2671" s="29">
        <v>80</v>
      </c>
      <c r="L2671" s="30">
        <v>69.520618556701038</v>
      </c>
      <c r="M2671" s="1">
        <f t="shared" si="82"/>
        <v>69.520618556701038</v>
      </c>
      <c r="N2671" s="1" t="str">
        <f t="shared" si="83"/>
        <v>EQUAL</v>
      </c>
    </row>
    <row r="2672" spans="1:14" s="31" customFormat="1" ht="15">
      <c r="A2672" s="23" t="s">
        <v>288</v>
      </c>
      <c r="B2672" s="23"/>
      <c r="C2672" s="23" t="s">
        <v>289</v>
      </c>
      <c r="D2672" s="11" t="str">
        <f>VLOOKUP(E2672,[1]region!$A:$B,2,FALSE)</f>
        <v>TR</v>
      </c>
      <c r="E2672" s="11" t="str">
        <f>IFERROR(VLOOKUP(C2672,Sheet1!C:D,2,FALSE),C2672)</f>
        <v>Turkey</v>
      </c>
      <c r="F2672" s="24">
        <v>2006</v>
      </c>
      <c r="G2672" s="25">
        <v>39.175257731958766</v>
      </c>
      <c r="H2672" s="26">
        <v>65</v>
      </c>
      <c r="I2672" s="27">
        <v>85</v>
      </c>
      <c r="J2672" s="28">
        <v>100</v>
      </c>
      <c r="K2672" s="29">
        <v>80</v>
      </c>
      <c r="L2672" s="30">
        <v>70.293814432989691</v>
      </c>
      <c r="M2672" s="1">
        <f t="shared" si="82"/>
        <v>70.293814432989691</v>
      </c>
      <c r="N2672" s="1" t="str">
        <f t="shared" si="83"/>
        <v>EQUAL</v>
      </c>
    </row>
    <row r="2673" spans="1:14" s="31" customFormat="1" ht="15">
      <c r="A2673" s="23" t="s">
        <v>288</v>
      </c>
      <c r="B2673" s="23"/>
      <c r="C2673" s="23" t="s">
        <v>289</v>
      </c>
      <c r="D2673" s="11" t="str">
        <f>VLOOKUP(E2673,[1]region!$A:$B,2,FALSE)</f>
        <v>TR</v>
      </c>
      <c r="E2673" s="11" t="str">
        <f>IFERROR(VLOOKUP(C2673,Sheet1!C:D,2,FALSE),C2673)</f>
        <v>Turkey</v>
      </c>
      <c r="F2673" s="24">
        <v>2007</v>
      </c>
      <c r="G2673" s="25">
        <v>42.268041237113401</v>
      </c>
      <c r="H2673" s="26">
        <v>66</v>
      </c>
      <c r="I2673" s="27">
        <v>85</v>
      </c>
      <c r="J2673" s="28">
        <v>100</v>
      </c>
      <c r="K2673" s="29">
        <v>80</v>
      </c>
      <c r="L2673" s="30">
        <v>71.317010309278345</v>
      </c>
      <c r="M2673" s="1">
        <f t="shared" si="82"/>
        <v>71.317010309278345</v>
      </c>
      <c r="N2673" s="1" t="str">
        <f t="shared" si="83"/>
        <v>EQUAL</v>
      </c>
    </row>
    <row r="2674" spans="1:14" s="31" customFormat="1" ht="15">
      <c r="A2674" s="23" t="s">
        <v>288</v>
      </c>
      <c r="B2674" s="23"/>
      <c r="C2674" s="23" t="s">
        <v>289</v>
      </c>
      <c r="D2674" s="11" t="str">
        <f>VLOOKUP(E2674,[1]region!$A:$B,2,FALSE)</f>
        <v>TR</v>
      </c>
      <c r="E2674" s="11" t="str">
        <f>IFERROR(VLOOKUP(C2674,Sheet1!C:D,2,FALSE),C2674)</f>
        <v>Turkey</v>
      </c>
      <c r="F2674" s="24">
        <v>2008</v>
      </c>
      <c r="G2674" s="25">
        <v>47.422680412371129</v>
      </c>
      <c r="H2674" s="26">
        <v>65</v>
      </c>
      <c r="I2674" s="27">
        <v>85</v>
      </c>
      <c r="J2674" s="28">
        <v>100</v>
      </c>
      <c r="K2674" s="29">
        <v>80</v>
      </c>
      <c r="L2674" s="30">
        <v>72.355670103092791</v>
      </c>
      <c r="M2674" s="1">
        <f t="shared" si="82"/>
        <v>72.355670103092791</v>
      </c>
      <c r="N2674" s="1" t="str">
        <f t="shared" si="83"/>
        <v>EQUAL</v>
      </c>
    </row>
    <row r="2675" spans="1:14" s="31" customFormat="1" ht="15">
      <c r="A2675" s="23" t="s">
        <v>288</v>
      </c>
      <c r="B2675" s="23"/>
      <c r="C2675" s="23" t="s">
        <v>289</v>
      </c>
      <c r="D2675" s="11" t="str">
        <f>VLOOKUP(E2675,[1]region!$A:$B,2,FALSE)</f>
        <v>TR</v>
      </c>
      <c r="E2675" s="11" t="str">
        <f>IFERROR(VLOOKUP(C2675,Sheet1!C:D,2,FALSE),C2675)</f>
        <v>Turkey</v>
      </c>
      <c r="F2675" s="24">
        <v>2009</v>
      </c>
      <c r="G2675" s="25">
        <v>45.360824742268044</v>
      </c>
      <c r="H2675" s="26">
        <v>63</v>
      </c>
      <c r="I2675" s="27">
        <v>85</v>
      </c>
      <c r="J2675" s="28">
        <v>100</v>
      </c>
      <c r="K2675" s="29">
        <v>80</v>
      </c>
      <c r="L2675" s="30">
        <v>71.340206185567013</v>
      </c>
      <c r="M2675" s="1">
        <f t="shared" si="82"/>
        <v>71.340206185567013</v>
      </c>
      <c r="N2675" s="1" t="str">
        <f t="shared" si="83"/>
        <v>EQUAL</v>
      </c>
    </row>
    <row r="2676" spans="1:14" s="31" customFormat="1" ht="15">
      <c r="A2676" s="23" t="s">
        <v>288</v>
      </c>
      <c r="B2676" s="23"/>
      <c r="C2676" s="23" t="s">
        <v>289</v>
      </c>
      <c r="D2676" s="11" t="str">
        <f>VLOOKUP(E2676,[1]region!$A:$B,2,FALSE)</f>
        <v>TR</v>
      </c>
      <c r="E2676" s="11" t="str">
        <f>IFERROR(VLOOKUP(C2676,Sheet1!C:D,2,FALSE),C2676)</f>
        <v>Turkey</v>
      </c>
      <c r="F2676" s="24">
        <v>2010</v>
      </c>
      <c r="G2676" s="25">
        <v>45.360824742268044</v>
      </c>
      <c r="H2676" s="26">
        <v>63</v>
      </c>
      <c r="I2676" s="27">
        <v>85</v>
      </c>
      <c r="J2676" s="28">
        <v>100</v>
      </c>
      <c r="K2676" s="29">
        <v>80</v>
      </c>
      <c r="L2676" s="30">
        <v>71.340206185567013</v>
      </c>
      <c r="M2676" s="1">
        <f t="shared" si="82"/>
        <v>71.340206185567013</v>
      </c>
      <c r="N2676" s="1" t="str">
        <f t="shared" si="83"/>
        <v>EQUAL</v>
      </c>
    </row>
    <row r="2677" spans="1:14" s="31" customFormat="1" ht="15">
      <c r="A2677" s="23" t="s">
        <v>288</v>
      </c>
      <c r="B2677" s="23"/>
      <c r="C2677" s="23" t="s">
        <v>289</v>
      </c>
      <c r="D2677" s="11" t="str">
        <f>VLOOKUP(E2677,[1]region!$A:$B,2,FALSE)</f>
        <v>TR</v>
      </c>
      <c r="E2677" s="11" t="str">
        <f>IFERROR(VLOOKUP(C2677,Sheet1!C:D,2,FALSE),C2677)</f>
        <v>Turkey</v>
      </c>
      <c r="F2677" s="24">
        <v>2011</v>
      </c>
      <c r="G2677" s="25">
        <v>43.369701030927828</v>
      </c>
      <c r="H2677" s="26">
        <v>63</v>
      </c>
      <c r="I2677" s="27">
        <v>95</v>
      </c>
      <c r="J2677" s="28">
        <v>100</v>
      </c>
      <c r="K2677" s="29">
        <v>80</v>
      </c>
      <c r="L2677" s="30">
        <v>73.342425257731961</v>
      </c>
      <c r="M2677" s="1">
        <f t="shared" si="82"/>
        <v>73.342425257731961</v>
      </c>
      <c r="N2677" s="1" t="str">
        <f t="shared" si="83"/>
        <v>EQUAL</v>
      </c>
    </row>
    <row r="2678" spans="1:14" s="31" customFormat="1" ht="15">
      <c r="A2678" s="23" t="s">
        <v>288</v>
      </c>
      <c r="B2678" s="23"/>
      <c r="C2678" s="23" t="s">
        <v>289</v>
      </c>
      <c r="D2678" s="11" t="str">
        <f>VLOOKUP(E2678,[1]region!$A:$B,2,FALSE)</f>
        <v>TR</v>
      </c>
      <c r="E2678" s="11" t="str">
        <f>IFERROR(VLOOKUP(C2678,Sheet1!C:D,2,FALSE),C2678)</f>
        <v>Turkey</v>
      </c>
      <c r="F2678" s="24">
        <v>2012</v>
      </c>
      <c r="G2678" s="25">
        <v>50.515463917525771</v>
      </c>
      <c r="H2678" s="26">
        <v>61</v>
      </c>
      <c r="I2678" s="27">
        <v>95</v>
      </c>
      <c r="J2678" s="28">
        <v>100</v>
      </c>
      <c r="K2678" s="29">
        <v>80</v>
      </c>
      <c r="L2678" s="30">
        <v>74.628865979381445</v>
      </c>
      <c r="M2678" s="1">
        <f t="shared" si="82"/>
        <v>74.628865979381445</v>
      </c>
      <c r="N2678" s="1" t="str">
        <f t="shared" si="83"/>
        <v>EQUAL</v>
      </c>
    </row>
    <row r="2679" spans="1:14" s="31" customFormat="1" ht="15">
      <c r="A2679" s="23" t="s">
        <v>288</v>
      </c>
      <c r="B2679" s="23"/>
      <c r="C2679" s="23" t="s">
        <v>289</v>
      </c>
      <c r="D2679" s="11" t="str">
        <f>VLOOKUP(E2679,[1]region!$A:$B,2,FALSE)</f>
        <v>TR</v>
      </c>
      <c r="E2679" s="11" t="str">
        <f>IFERROR(VLOOKUP(C2679,Sheet1!C:D,2,FALSE),C2679)</f>
        <v>Turkey</v>
      </c>
      <c r="F2679" s="24">
        <v>2013</v>
      </c>
      <c r="G2679" s="25">
        <v>51.546391752577314</v>
      </c>
      <c r="H2679" s="26">
        <v>60</v>
      </c>
      <c r="I2679" s="27">
        <v>95</v>
      </c>
      <c r="J2679" s="28">
        <v>100</v>
      </c>
      <c r="K2679" s="29">
        <v>80</v>
      </c>
      <c r="L2679" s="30">
        <v>74.63659793814432</v>
      </c>
      <c r="M2679" s="1">
        <f t="shared" si="82"/>
        <v>74.63659793814432</v>
      </c>
      <c r="N2679" s="1" t="str">
        <f t="shared" si="83"/>
        <v>EQUAL</v>
      </c>
    </row>
    <row r="2680" spans="1:14" s="31" customFormat="1" ht="15">
      <c r="A2680" s="23" t="s">
        <v>288</v>
      </c>
      <c r="B2680" s="23"/>
      <c r="C2680" s="23" t="s">
        <v>289</v>
      </c>
      <c r="D2680" s="11" t="str">
        <f>VLOOKUP(E2680,[1]region!$A:$B,2,FALSE)</f>
        <v>TR</v>
      </c>
      <c r="E2680" s="11" t="str">
        <f>IFERROR(VLOOKUP(C2680,Sheet1!C:D,2,FALSE),C2680)</f>
        <v>Turkey</v>
      </c>
      <c r="F2680" s="24">
        <v>2014</v>
      </c>
      <c r="G2680" s="25">
        <v>46.391752577319586</v>
      </c>
      <c r="H2680" s="26">
        <v>55</v>
      </c>
      <c r="I2680" s="27">
        <v>65</v>
      </c>
      <c r="J2680" s="28">
        <v>72</v>
      </c>
      <c r="K2680" s="29">
        <v>80</v>
      </c>
      <c r="L2680" s="30">
        <v>60.397938144329892</v>
      </c>
      <c r="M2680" s="1">
        <f t="shared" si="82"/>
        <v>60.397938144329892</v>
      </c>
      <c r="N2680" s="1" t="str">
        <f t="shared" si="83"/>
        <v>EQUAL</v>
      </c>
    </row>
    <row r="2681" spans="1:14" s="31" customFormat="1" ht="15">
      <c r="A2681" s="23" t="s">
        <v>288</v>
      </c>
      <c r="B2681" s="23"/>
      <c r="C2681" s="23" t="s">
        <v>289</v>
      </c>
      <c r="D2681" s="11" t="str">
        <f>VLOOKUP(E2681,[1]region!$A:$B,2,FALSE)</f>
        <v>TR</v>
      </c>
      <c r="E2681" s="11" t="str">
        <f>IFERROR(VLOOKUP(C2681,Sheet1!C:D,2,FALSE),C2681)</f>
        <v>Turkey</v>
      </c>
      <c r="F2681" s="24">
        <v>2015</v>
      </c>
      <c r="G2681" s="25">
        <v>43.298969072164951</v>
      </c>
      <c r="H2681" s="26">
        <v>53</v>
      </c>
      <c r="I2681" s="27">
        <v>65</v>
      </c>
      <c r="J2681" s="28">
        <v>72</v>
      </c>
      <c r="K2681" s="29">
        <v>80</v>
      </c>
      <c r="L2681" s="30">
        <v>59.124742268041231</v>
      </c>
      <c r="M2681" s="1">
        <f t="shared" si="82"/>
        <v>59.124742268041231</v>
      </c>
      <c r="N2681" s="1" t="str">
        <f t="shared" si="83"/>
        <v>EQUAL</v>
      </c>
    </row>
    <row r="2682" spans="1:14" s="31" customFormat="1" ht="15">
      <c r="A2682" s="23" t="s">
        <v>288</v>
      </c>
      <c r="B2682" s="23"/>
      <c r="C2682" s="23" t="s">
        <v>289</v>
      </c>
      <c r="D2682" s="11" t="str">
        <f>VLOOKUP(E2682,[1]region!$A:$B,2,FALSE)</f>
        <v>TR</v>
      </c>
      <c r="E2682" s="11" t="str">
        <f>IFERROR(VLOOKUP(C2682,Sheet1!C:D,2,FALSE),C2682)</f>
        <v>Turkey</v>
      </c>
      <c r="F2682" s="24">
        <v>2016</v>
      </c>
      <c r="G2682" s="25">
        <v>42.268041237113401</v>
      </c>
      <c r="H2682" s="26">
        <v>38</v>
      </c>
      <c r="I2682" s="27">
        <v>30</v>
      </c>
      <c r="J2682" s="28">
        <v>44</v>
      </c>
      <c r="K2682" s="29">
        <v>80</v>
      </c>
      <c r="L2682" s="30">
        <v>42.167010309278353</v>
      </c>
      <c r="M2682" s="1">
        <f t="shared" si="82"/>
        <v>42.167010309278353</v>
      </c>
      <c r="N2682" s="1" t="str">
        <f t="shared" si="83"/>
        <v>EQUAL</v>
      </c>
    </row>
    <row r="2683" spans="1:14" s="31" customFormat="1" ht="15">
      <c r="A2683" s="23" t="s">
        <v>288</v>
      </c>
      <c r="B2683" s="23"/>
      <c r="C2683" s="23" t="s">
        <v>289</v>
      </c>
      <c r="D2683" s="11" t="str">
        <f>VLOOKUP(E2683,[1]region!$A:$B,2,FALSE)</f>
        <v>TR</v>
      </c>
      <c r="E2683" s="11" t="str">
        <f>IFERROR(VLOOKUP(C2683,Sheet1!C:D,2,FALSE),C2683)</f>
        <v>Turkey</v>
      </c>
      <c r="F2683" s="24">
        <v>2017</v>
      </c>
      <c r="G2683" s="25">
        <v>41.237113402061851</v>
      </c>
      <c r="H2683" s="32">
        <v>32</v>
      </c>
      <c r="I2683" s="27">
        <v>30</v>
      </c>
      <c r="J2683" s="28">
        <v>44</v>
      </c>
      <c r="K2683" s="29">
        <v>80</v>
      </c>
      <c r="L2683" s="30">
        <v>40.409278350515464</v>
      </c>
      <c r="M2683" s="1">
        <f t="shared" si="82"/>
        <v>40.409278350515464</v>
      </c>
      <c r="N2683" s="1" t="str">
        <f t="shared" si="83"/>
        <v>EQUAL</v>
      </c>
    </row>
    <row r="2684" spans="1:14" ht="15">
      <c r="A2684" s="11" t="s">
        <v>280</v>
      </c>
      <c r="B2684" s="11"/>
      <c r="C2684" s="11" t="s">
        <v>281</v>
      </c>
      <c r="D2684" s="11" t="str">
        <f>VLOOKUP(E2684,[1]region!$A:$B,2,FALSE)</f>
        <v>TM</v>
      </c>
      <c r="E2684" s="11" t="str">
        <f>IFERROR(VLOOKUP(C2684,Sheet1!C:D,2,FALSE),C2684)</f>
        <v>Turkmenistan</v>
      </c>
      <c r="F2684" s="12">
        <v>2000</v>
      </c>
      <c r="G2684" s="5">
        <v>20.618556701030926</v>
      </c>
      <c r="H2684" s="6">
        <v>4</v>
      </c>
      <c r="I2684" s="19">
        <v>5</v>
      </c>
      <c r="J2684" s="13">
        <v>16</v>
      </c>
      <c r="K2684" s="14">
        <v>100</v>
      </c>
      <c r="L2684" s="22">
        <v>19.804639175257734</v>
      </c>
      <c r="M2684" s="1">
        <f t="shared" si="82"/>
        <v>19.804639175257734</v>
      </c>
      <c r="N2684" s="1" t="str">
        <f t="shared" si="83"/>
        <v>EQUAL</v>
      </c>
    </row>
    <row r="2685" spans="1:14" ht="15">
      <c r="A2685" s="11" t="s">
        <v>280</v>
      </c>
      <c r="B2685" s="11"/>
      <c r="C2685" s="11" t="s">
        <v>281</v>
      </c>
      <c r="D2685" s="11" t="str">
        <f>VLOOKUP(E2685,[1]region!$A:$B,2,FALSE)</f>
        <v>TM</v>
      </c>
      <c r="E2685" s="11" t="str">
        <f>IFERROR(VLOOKUP(C2685,Sheet1!C:D,2,FALSE),C2685)</f>
        <v>Turkmenistan</v>
      </c>
      <c r="F2685" s="12">
        <v>2001</v>
      </c>
      <c r="G2685" s="5">
        <v>20.618556701030926</v>
      </c>
      <c r="H2685" s="6">
        <v>4</v>
      </c>
      <c r="I2685" s="19">
        <v>5</v>
      </c>
      <c r="J2685" s="13">
        <v>16</v>
      </c>
      <c r="K2685" s="14">
        <v>100</v>
      </c>
      <c r="L2685" s="22">
        <v>19.804639175257734</v>
      </c>
      <c r="M2685" s="1">
        <f t="shared" si="82"/>
        <v>19.804639175257734</v>
      </c>
      <c r="N2685" s="1" t="str">
        <f t="shared" si="83"/>
        <v>EQUAL</v>
      </c>
    </row>
    <row r="2686" spans="1:14" ht="15">
      <c r="A2686" s="11" t="s">
        <v>280</v>
      </c>
      <c r="B2686" s="11"/>
      <c r="C2686" s="11" t="s">
        <v>281</v>
      </c>
      <c r="D2686" s="11" t="str">
        <f>VLOOKUP(E2686,[1]region!$A:$B,2,FALSE)</f>
        <v>TM</v>
      </c>
      <c r="E2686" s="11" t="str">
        <f>IFERROR(VLOOKUP(C2686,Sheet1!C:D,2,FALSE),C2686)</f>
        <v>Turkmenistan</v>
      </c>
      <c r="F2686" s="12">
        <v>2002</v>
      </c>
      <c r="G2686" s="5">
        <v>20.618556701030926</v>
      </c>
      <c r="H2686" s="6">
        <v>4</v>
      </c>
      <c r="I2686" s="19">
        <v>5</v>
      </c>
      <c r="J2686" s="13">
        <v>16</v>
      </c>
      <c r="K2686" s="14">
        <v>100</v>
      </c>
      <c r="L2686" s="22">
        <v>19.804639175257734</v>
      </c>
      <c r="M2686" s="1">
        <f t="shared" si="82"/>
        <v>19.804639175257734</v>
      </c>
      <c r="N2686" s="1" t="str">
        <f t="shared" si="83"/>
        <v>EQUAL</v>
      </c>
    </row>
    <row r="2687" spans="1:14" ht="15">
      <c r="A2687" s="11" t="s">
        <v>280</v>
      </c>
      <c r="B2687" s="11"/>
      <c r="C2687" s="11" t="s">
        <v>281</v>
      </c>
      <c r="D2687" s="11" t="str">
        <f>VLOOKUP(E2687,[1]region!$A:$B,2,FALSE)</f>
        <v>TM</v>
      </c>
      <c r="E2687" s="11" t="str">
        <f>IFERROR(VLOOKUP(C2687,Sheet1!C:D,2,FALSE),C2687)</f>
        <v>Turkmenistan</v>
      </c>
      <c r="F2687" s="12">
        <v>2003</v>
      </c>
      <c r="G2687" s="5">
        <v>20.618556701030926</v>
      </c>
      <c r="H2687" s="6">
        <v>2</v>
      </c>
      <c r="I2687" s="19">
        <v>5</v>
      </c>
      <c r="J2687" s="13">
        <v>16</v>
      </c>
      <c r="K2687" s="14">
        <v>100</v>
      </c>
      <c r="L2687" s="22">
        <v>19.304639175257734</v>
      </c>
      <c r="M2687" s="1">
        <f t="shared" si="82"/>
        <v>19.304639175257734</v>
      </c>
      <c r="N2687" s="1" t="str">
        <f t="shared" si="83"/>
        <v>EQUAL</v>
      </c>
    </row>
    <row r="2688" spans="1:14" ht="15">
      <c r="A2688" s="11" t="s">
        <v>280</v>
      </c>
      <c r="B2688" s="11"/>
      <c r="C2688" s="11" t="s">
        <v>281</v>
      </c>
      <c r="D2688" s="11" t="str">
        <f>VLOOKUP(E2688,[1]region!$A:$B,2,FALSE)</f>
        <v>TM</v>
      </c>
      <c r="E2688" s="11" t="str">
        <f>IFERROR(VLOOKUP(C2688,Sheet1!C:D,2,FALSE),C2688)</f>
        <v>Turkmenistan</v>
      </c>
      <c r="F2688" s="12">
        <v>2004</v>
      </c>
      <c r="G2688" s="5">
        <v>20.618556701030926</v>
      </c>
      <c r="H2688" s="6">
        <v>2</v>
      </c>
      <c r="I2688" s="19">
        <v>5</v>
      </c>
      <c r="J2688" s="13">
        <v>16</v>
      </c>
      <c r="K2688" s="14">
        <v>100</v>
      </c>
      <c r="L2688" s="22">
        <v>19.304639175257734</v>
      </c>
      <c r="M2688" s="1">
        <f t="shared" si="82"/>
        <v>19.304639175257734</v>
      </c>
      <c r="N2688" s="1" t="str">
        <f t="shared" si="83"/>
        <v>EQUAL</v>
      </c>
    </row>
    <row r="2689" spans="1:14" ht="15">
      <c r="A2689" s="11" t="s">
        <v>280</v>
      </c>
      <c r="B2689" s="11"/>
      <c r="C2689" s="11" t="s">
        <v>281</v>
      </c>
      <c r="D2689" s="11" t="str">
        <f>VLOOKUP(E2689,[1]region!$A:$B,2,FALSE)</f>
        <v>TM</v>
      </c>
      <c r="E2689" s="11" t="str">
        <f>IFERROR(VLOOKUP(C2689,Sheet1!C:D,2,FALSE),C2689)</f>
        <v>Turkmenistan</v>
      </c>
      <c r="F2689" s="12">
        <v>2005</v>
      </c>
      <c r="G2689" s="5">
        <v>18.556701030927837</v>
      </c>
      <c r="H2689" s="6">
        <v>1</v>
      </c>
      <c r="I2689" s="19">
        <v>5</v>
      </c>
      <c r="J2689" s="13">
        <v>16</v>
      </c>
      <c r="K2689" s="14">
        <v>100</v>
      </c>
      <c r="L2689" s="22">
        <v>18.539175257731959</v>
      </c>
      <c r="M2689" s="1">
        <f t="shared" si="82"/>
        <v>18.539175257731959</v>
      </c>
      <c r="N2689" s="1" t="str">
        <f t="shared" si="83"/>
        <v>EQUAL</v>
      </c>
    </row>
    <row r="2690" spans="1:14" ht="15">
      <c r="A2690" s="11" t="s">
        <v>280</v>
      </c>
      <c r="B2690" s="11"/>
      <c r="C2690" s="11" t="s">
        <v>281</v>
      </c>
      <c r="D2690" s="11" t="str">
        <f>VLOOKUP(E2690,[1]region!$A:$B,2,FALSE)</f>
        <v>TM</v>
      </c>
      <c r="E2690" s="11" t="str">
        <f>IFERROR(VLOOKUP(C2690,Sheet1!C:D,2,FALSE),C2690)</f>
        <v>Turkmenistan</v>
      </c>
      <c r="F2690" s="12">
        <v>2006</v>
      </c>
      <c r="G2690" s="5">
        <v>22.680412371134022</v>
      </c>
      <c r="H2690" s="6">
        <v>1</v>
      </c>
      <c r="I2690" s="19">
        <v>5</v>
      </c>
      <c r="J2690" s="13">
        <v>16</v>
      </c>
      <c r="K2690" s="14">
        <v>100</v>
      </c>
      <c r="L2690" s="22">
        <v>19.570103092783505</v>
      </c>
      <c r="M2690" s="1">
        <f t="shared" si="82"/>
        <v>19.570103092783505</v>
      </c>
      <c r="N2690" s="1" t="str">
        <f t="shared" si="83"/>
        <v>EQUAL</v>
      </c>
    </row>
    <row r="2691" spans="1:14" ht="15">
      <c r="A2691" s="11" t="s">
        <v>280</v>
      </c>
      <c r="B2691" s="11"/>
      <c r="C2691" s="11" t="s">
        <v>281</v>
      </c>
      <c r="D2691" s="11" t="str">
        <f>VLOOKUP(E2691,[1]region!$A:$B,2,FALSE)</f>
        <v>TM</v>
      </c>
      <c r="E2691" s="11" t="str">
        <f>IFERROR(VLOOKUP(C2691,Sheet1!C:D,2,FALSE),C2691)</f>
        <v>Turkmenistan</v>
      </c>
      <c r="F2691" s="12">
        <v>2007</v>
      </c>
      <c r="G2691" s="5">
        <v>20.618556701030926</v>
      </c>
      <c r="H2691" s="6">
        <v>5</v>
      </c>
      <c r="I2691" s="19">
        <v>5</v>
      </c>
      <c r="J2691" s="13">
        <v>16</v>
      </c>
      <c r="K2691" s="14">
        <v>100</v>
      </c>
      <c r="L2691" s="22">
        <v>20.054639175257734</v>
      </c>
      <c r="M2691" s="1">
        <f t="shared" ref="M2691:M2754" si="84">G2691*0.25+H2691*0.25+I2691*0.25+J2691*0.15+K2691*0.1</f>
        <v>20.054639175257734</v>
      </c>
      <c r="N2691" s="1" t="str">
        <f t="shared" ref="N2691:N2754" si="85">IF(ABS(M2691-L2691)&lt;0.5,"EQUAL", "NOT EQUAL")</f>
        <v>EQUAL</v>
      </c>
    </row>
    <row r="2692" spans="1:14" ht="15">
      <c r="A2692" s="11" t="s">
        <v>280</v>
      </c>
      <c r="B2692" s="11"/>
      <c r="C2692" s="11" t="s">
        <v>281</v>
      </c>
      <c r="D2692" s="11" t="str">
        <f>VLOOKUP(E2692,[1]region!$A:$B,2,FALSE)</f>
        <v>TM</v>
      </c>
      <c r="E2692" s="11" t="str">
        <f>IFERROR(VLOOKUP(C2692,Sheet1!C:D,2,FALSE),C2692)</f>
        <v>Turkmenistan</v>
      </c>
      <c r="F2692" s="12">
        <v>2008</v>
      </c>
      <c r="G2692" s="5">
        <v>18.556701030927837</v>
      </c>
      <c r="H2692" s="6">
        <v>6</v>
      </c>
      <c r="I2692" s="19">
        <v>5</v>
      </c>
      <c r="J2692" s="13">
        <v>16</v>
      </c>
      <c r="K2692" s="14">
        <v>100</v>
      </c>
      <c r="L2692" s="22">
        <v>19.789175257731959</v>
      </c>
      <c r="M2692" s="1">
        <f t="shared" si="84"/>
        <v>19.789175257731959</v>
      </c>
      <c r="N2692" s="1" t="str">
        <f t="shared" si="85"/>
        <v>EQUAL</v>
      </c>
    </row>
    <row r="2693" spans="1:14" ht="15">
      <c r="A2693" s="11" t="s">
        <v>280</v>
      </c>
      <c r="B2693" s="11"/>
      <c r="C2693" s="11" t="s">
        <v>281</v>
      </c>
      <c r="D2693" s="11" t="str">
        <f>VLOOKUP(E2693,[1]region!$A:$B,2,FALSE)</f>
        <v>TM</v>
      </c>
      <c r="E2693" s="11" t="str">
        <f>IFERROR(VLOOKUP(C2693,Sheet1!C:D,2,FALSE),C2693)</f>
        <v>Turkmenistan</v>
      </c>
      <c r="F2693" s="12">
        <v>2009</v>
      </c>
      <c r="G2693" s="5">
        <v>18.556701030927837</v>
      </c>
      <c r="H2693" s="6">
        <v>8</v>
      </c>
      <c r="I2693" s="19">
        <v>5</v>
      </c>
      <c r="J2693" s="13">
        <v>16</v>
      </c>
      <c r="K2693" s="14">
        <v>100</v>
      </c>
      <c r="L2693" s="22">
        <v>20.289175257731959</v>
      </c>
      <c r="M2693" s="1">
        <f t="shared" si="84"/>
        <v>20.289175257731959</v>
      </c>
      <c r="N2693" s="1" t="str">
        <f t="shared" si="85"/>
        <v>EQUAL</v>
      </c>
    </row>
    <row r="2694" spans="1:14" ht="15">
      <c r="A2694" s="11" t="s">
        <v>280</v>
      </c>
      <c r="B2694" s="11"/>
      <c r="C2694" s="11" t="s">
        <v>281</v>
      </c>
      <c r="D2694" s="11" t="str">
        <f>VLOOKUP(E2694,[1]region!$A:$B,2,FALSE)</f>
        <v>TM</v>
      </c>
      <c r="E2694" s="11" t="str">
        <f>IFERROR(VLOOKUP(C2694,Sheet1!C:D,2,FALSE),C2694)</f>
        <v>Turkmenistan</v>
      </c>
      <c r="F2694" s="12">
        <v>2010</v>
      </c>
      <c r="G2694" s="5">
        <v>16.494845360824741</v>
      </c>
      <c r="H2694" s="6">
        <v>8</v>
      </c>
      <c r="I2694" s="19">
        <v>5</v>
      </c>
      <c r="J2694" s="13">
        <v>16</v>
      </c>
      <c r="K2694" s="14">
        <v>100</v>
      </c>
      <c r="L2694" s="22">
        <v>19.773711340206184</v>
      </c>
      <c r="M2694" s="1">
        <f t="shared" si="84"/>
        <v>19.773711340206184</v>
      </c>
      <c r="N2694" s="1" t="str">
        <f t="shared" si="85"/>
        <v>EQUAL</v>
      </c>
    </row>
    <row r="2695" spans="1:14" ht="15">
      <c r="A2695" s="11" t="s">
        <v>280</v>
      </c>
      <c r="B2695" s="11"/>
      <c r="C2695" s="11" t="s">
        <v>281</v>
      </c>
      <c r="D2695" s="11" t="str">
        <f>VLOOKUP(E2695,[1]region!$A:$B,2,FALSE)</f>
        <v>TM</v>
      </c>
      <c r="E2695" s="11" t="str">
        <f>IFERROR(VLOOKUP(C2695,Sheet1!C:D,2,FALSE),C2695)</f>
        <v>Turkmenistan</v>
      </c>
      <c r="F2695" s="12">
        <v>2011</v>
      </c>
      <c r="G2695" s="5">
        <v>16.527556701030928</v>
      </c>
      <c r="H2695" s="6">
        <v>7</v>
      </c>
      <c r="I2695" s="19">
        <v>5</v>
      </c>
      <c r="J2695" s="13">
        <v>16</v>
      </c>
      <c r="K2695" s="14">
        <v>100</v>
      </c>
      <c r="L2695" s="22">
        <v>19.531889175257731</v>
      </c>
      <c r="M2695" s="1">
        <f t="shared" si="84"/>
        <v>19.531889175257731</v>
      </c>
      <c r="N2695" s="1" t="str">
        <f t="shared" si="85"/>
        <v>EQUAL</v>
      </c>
    </row>
    <row r="2696" spans="1:14" ht="15">
      <c r="A2696" s="11" t="s">
        <v>280</v>
      </c>
      <c r="B2696" s="11"/>
      <c r="C2696" s="11" t="s">
        <v>281</v>
      </c>
      <c r="D2696" s="11" t="str">
        <f>VLOOKUP(E2696,[1]region!$A:$B,2,FALSE)</f>
        <v>TM</v>
      </c>
      <c r="E2696" s="11" t="str">
        <f>IFERROR(VLOOKUP(C2696,Sheet1!C:D,2,FALSE),C2696)</f>
        <v>Turkmenistan</v>
      </c>
      <c r="F2696" s="12">
        <v>2012</v>
      </c>
      <c r="G2696" s="5">
        <v>17.525773195876287</v>
      </c>
      <c r="H2696" s="6">
        <v>7</v>
      </c>
      <c r="I2696" s="19">
        <v>5</v>
      </c>
      <c r="J2696" s="13">
        <v>16</v>
      </c>
      <c r="K2696" s="14">
        <v>100</v>
      </c>
      <c r="L2696" s="22">
        <v>19.781443298969073</v>
      </c>
      <c r="M2696" s="1">
        <f t="shared" si="84"/>
        <v>19.781443298969073</v>
      </c>
      <c r="N2696" s="1" t="str">
        <f t="shared" si="85"/>
        <v>EQUAL</v>
      </c>
    </row>
    <row r="2697" spans="1:14" ht="15">
      <c r="A2697" s="11" t="s">
        <v>280</v>
      </c>
      <c r="B2697" s="11"/>
      <c r="C2697" s="11" t="s">
        <v>281</v>
      </c>
      <c r="D2697" s="11" t="str">
        <f>VLOOKUP(E2697,[1]region!$A:$B,2,FALSE)</f>
        <v>TM</v>
      </c>
      <c r="E2697" s="11" t="str">
        <f>IFERROR(VLOOKUP(C2697,Sheet1!C:D,2,FALSE),C2697)</f>
        <v>Turkmenistan</v>
      </c>
      <c r="F2697" s="12">
        <v>2013</v>
      </c>
      <c r="G2697" s="5">
        <v>17.525773195876287</v>
      </c>
      <c r="H2697" s="6">
        <v>7</v>
      </c>
      <c r="I2697" s="19">
        <v>10</v>
      </c>
      <c r="J2697" s="13">
        <v>16</v>
      </c>
      <c r="K2697" s="14">
        <v>100</v>
      </c>
      <c r="L2697" s="22">
        <v>21.031443298969073</v>
      </c>
      <c r="M2697" s="1">
        <f t="shared" si="84"/>
        <v>21.031443298969073</v>
      </c>
      <c r="N2697" s="1" t="str">
        <f t="shared" si="85"/>
        <v>EQUAL</v>
      </c>
    </row>
    <row r="2698" spans="1:14" ht="15">
      <c r="A2698" s="11" t="s">
        <v>280</v>
      </c>
      <c r="B2698" s="11"/>
      <c r="C2698" s="11" t="s">
        <v>281</v>
      </c>
      <c r="D2698" s="11" t="str">
        <f>VLOOKUP(E2698,[1]region!$A:$B,2,FALSE)</f>
        <v>TM</v>
      </c>
      <c r="E2698" s="11" t="str">
        <f>IFERROR(VLOOKUP(C2698,Sheet1!C:D,2,FALSE),C2698)</f>
        <v>Turkmenistan</v>
      </c>
      <c r="F2698" s="12">
        <v>2014</v>
      </c>
      <c r="G2698" s="5">
        <v>17.525773195876287</v>
      </c>
      <c r="H2698" s="6">
        <v>6</v>
      </c>
      <c r="I2698" s="19">
        <v>10</v>
      </c>
      <c r="J2698" s="13">
        <v>16</v>
      </c>
      <c r="K2698" s="14">
        <v>100</v>
      </c>
      <c r="L2698" s="22">
        <v>20.781443298969073</v>
      </c>
      <c r="M2698" s="1">
        <f t="shared" si="84"/>
        <v>20.781443298969073</v>
      </c>
      <c r="N2698" s="1" t="str">
        <f t="shared" si="85"/>
        <v>EQUAL</v>
      </c>
    </row>
    <row r="2699" spans="1:14" ht="15">
      <c r="A2699" s="11" t="s">
        <v>280</v>
      </c>
      <c r="B2699" s="11"/>
      <c r="C2699" s="11" t="s">
        <v>281</v>
      </c>
      <c r="D2699" s="11" t="str">
        <f>VLOOKUP(E2699,[1]region!$A:$B,2,FALSE)</f>
        <v>TM</v>
      </c>
      <c r="E2699" s="11" t="str">
        <f>IFERROR(VLOOKUP(C2699,Sheet1!C:D,2,FALSE),C2699)</f>
        <v>Turkmenistan</v>
      </c>
      <c r="F2699" s="12">
        <v>2015</v>
      </c>
      <c r="G2699" s="5">
        <v>18.556701030927837</v>
      </c>
      <c r="H2699" s="6">
        <v>4</v>
      </c>
      <c r="I2699" s="19">
        <v>10</v>
      </c>
      <c r="J2699" s="13">
        <v>16</v>
      </c>
      <c r="K2699" s="14">
        <v>100</v>
      </c>
      <c r="L2699" s="22">
        <v>20.539175257731962</v>
      </c>
      <c r="M2699" s="1">
        <f t="shared" si="84"/>
        <v>20.539175257731962</v>
      </c>
      <c r="N2699" s="1" t="str">
        <f t="shared" si="85"/>
        <v>EQUAL</v>
      </c>
    </row>
    <row r="2700" spans="1:14" ht="15">
      <c r="A2700" s="11" t="s">
        <v>280</v>
      </c>
      <c r="B2700" s="11"/>
      <c r="C2700" s="11" t="s">
        <v>281</v>
      </c>
      <c r="D2700" s="11" t="str">
        <f>VLOOKUP(E2700,[1]region!$A:$B,2,FALSE)</f>
        <v>TM</v>
      </c>
      <c r="E2700" s="11" t="str">
        <f>IFERROR(VLOOKUP(C2700,Sheet1!C:D,2,FALSE),C2700)</f>
        <v>Turkmenistan</v>
      </c>
      <c r="F2700" s="12">
        <v>2016</v>
      </c>
      <c r="G2700" s="5">
        <v>22.680412371134022</v>
      </c>
      <c r="H2700" s="6">
        <v>4</v>
      </c>
      <c r="I2700" s="19">
        <v>10</v>
      </c>
      <c r="J2700" s="13">
        <v>16</v>
      </c>
      <c r="K2700" s="14">
        <v>100</v>
      </c>
      <c r="L2700" s="22">
        <v>21.570103092783505</v>
      </c>
      <c r="M2700" s="1">
        <f t="shared" si="84"/>
        <v>21.570103092783505</v>
      </c>
      <c r="N2700" s="1" t="str">
        <f t="shared" si="85"/>
        <v>EQUAL</v>
      </c>
    </row>
    <row r="2701" spans="1:14" ht="15">
      <c r="A2701" s="11" t="s">
        <v>280</v>
      </c>
      <c r="B2701" s="11"/>
      <c r="C2701" s="11" t="s">
        <v>281</v>
      </c>
      <c r="D2701" s="11" t="str">
        <f>VLOOKUP(E2701,[1]region!$A:$B,2,FALSE)</f>
        <v>TM</v>
      </c>
      <c r="E2701" s="11" t="str">
        <f>IFERROR(VLOOKUP(C2701,Sheet1!C:D,2,FALSE),C2701)</f>
        <v>Turkmenistan</v>
      </c>
      <c r="F2701" s="12">
        <v>2017</v>
      </c>
      <c r="G2701" s="5">
        <v>19.587628865979383</v>
      </c>
      <c r="H2701" s="15">
        <v>4</v>
      </c>
      <c r="I2701" s="19">
        <v>10</v>
      </c>
      <c r="J2701" s="13">
        <v>16</v>
      </c>
      <c r="K2701" s="14">
        <v>100</v>
      </c>
      <c r="L2701" s="22">
        <v>20.796907216494844</v>
      </c>
      <c r="M2701" s="1">
        <f t="shared" si="84"/>
        <v>20.796907216494844</v>
      </c>
      <c r="N2701" s="1" t="str">
        <f t="shared" si="85"/>
        <v>EQUAL</v>
      </c>
    </row>
    <row r="2702" spans="1:14" ht="15">
      <c r="A2702" s="11" t="s">
        <v>291</v>
      </c>
      <c r="B2702" s="11"/>
      <c r="C2702" s="11" t="s">
        <v>292</v>
      </c>
      <c r="D2702" s="11" t="str">
        <f>VLOOKUP(E2702,[1]region!$A:$B,2,FALSE)</f>
        <v>UG</v>
      </c>
      <c r="E2702" s="11" t="str">
        <f>IFERROR(VLOOKUP(C2702,Sheet1!C:D,2,FALSE),C2702)</f>
        <v>Uganda</v>
      </c>
      <c r="F2702" s="12">
        <v>2000</v>
      </c>
      <c r="G2702" s="5">
        <v>21.649484536082475</v>
      </c>
      <c r="H2702" s="6">
        <v>39</v>
      </c>
      <c r="I2702" s="19">
        <v>30</v>
      </c>
      <c r="J2702" s="13">
        <v>44</v>
      </c>
      <c r="K2702" s="14">
        <v>70</v>
      </c>
      <c r="L2702" s="22">
        <v>36.262371134020619</v>
      </c>
      <c r="M2702" s="1">
        <f t="shared" si="84"/>
        <v>36.262371134020619</v>
      </c>
      <c r="N2702" s="1" t="str">
        <f t="shared" si="85"/>
        <v>EQUAL</v>
      </c>
    </row>
    <row r="2703" spans="1:14" ht="15">
      <c r="A2703" s="11" t="s">
        <v>291</v>
      </c>
      <c r="B2703" s="11"/>
      <c r="C2703" s="11" t="s">
        <v>292</v>
      </c>
      <c r="D2703" s="11" t="str">
        <f>VLOOKUP(E2703,[1]region!$A:$B,2,FALSE)</f>
        <v>UG</v>
      </c>
      <c r="E2703" s="11" t="str">
        <f>IFERROR(VLOOKUP(C2703,Sheet1!C:D,2,FALSE),C2703)</f>
        <v>Uganda</v>
      </c>
      <c r="F2703" s="12">
        <v>2001</v>
      </c>
      <c r="G2703" s="5">
        <v>21.649484536082475</v>
      </c>
      <c r="H2703" s="6">
        <v>39</v>
      </c>
      <c r="I2703" s="19">
        <v>30</v>
      </c>
      <c r="J2703" s="13">
        <v>44</v>
      </c>
      <c r="K2703" s="14">
        <v>70</v>
      </c>
      <c r="L2703" s="22">
        <v>36.262371134020619</v>
      </c>
      <c r="M2703" s="1">
        <f t="shared" si="84"/>
        <v>36.262371134020619</v>
      </c>
      <c r="N2703" s="1" t="str">
        <f t="shared" si="85"/>
        <v>EQUAL</v>
      </c>
    </row>
    <row r="2704" spans="1:14" ht="15">
      <c r="A2704" s="11" t="s">
        <v>291</v>
      </c>
      <c r="B2704" s="11"/>
      <c r="C2704" s="11" t="s">
        <v>292</v>
      </c>
      <c r="D2704" s="11" t="str">
        <f>VLOOKUP(E2704,[1]region!$A:$B,2,FALSE)</f>
        <v>UG</v>
      </c>
      <c r="E2704" s="11" t="str">
        <f>IFERROR(VLOOKUP(C2704,Sheet1!C:D,2,FALSE),C2704)</f>
        <v>Uganda</v>
      </c>
      <c r="F2704" s="12">
        <v>2002</v>
      </c>
      <c r="G2704" s="5">
        <v>21.649484536082475</v>
      </c>
      <c r="H2704" s="6">
        <v>39</v>
      </c>
      <c r="I2704" s="19">
        <v>30</v>
      </c>
      <c r="J2704" s="13">
        <v>44</v>
      </c>
      <c r="K2704" s="14">
        <v>70</v>
      </c>
      <c r="L2704" s="22">
        <v>36.262371134020619</v>
      </c>
      <c r="M2704" s="1">
        <f t="shared" si="84"/>
        <v>36.262371134020619</v>
      </c>
      <c r="N2704" s="1" t="str">
        <f t="shared" si="85"/>
        <v>EQUAL</v>
      </c>
    </row>
    <row r="2705" spans="1:14" ht="15">
      <c r="A2705" s="11" t="s">
        <v>291</v>
      </c>
      <c r="B2705" s="11"/>
      <c r="C2705" s="11" t="s">
        <v>292</v>
      </c>
      <c r="D2705" s="11" t="str">
        <f>VLOOKUP(E2705,[1]region!$A:$B,2,FALSE)</f>
        <v>UG</v>
      </c>
      <c r="E2705" s="11" t="str">
        <f>IFERROR(VLOOKUP(C2705,Sheet1!C:D,2,FALSE),C2705)</f>
        <v>Uganda</v>
      </c>
      <c r="F2705" s="12">
        <v>2003</v>
      </c>
      <c r="G2705" s="5">
        <v>22.680412371134022</v>
      </c>
      <c r="H2705" s="6">
        <v>42</v>
      </c>
      <c r="I2705" s="19">
        <v>30</v>
      </c>
      <c r="J2705" s="13">
        <v>44</v>
      </c>
      <c r="K2705" s="14">
        <v>80</v>
      </c>
      <c r="L2705" s="22">
        <v>38.270103092783508</v>
      </c>
      <c r="M2705" s="1">
        <f t="shared" si="84"/>
        <v>38.270103092783508</v>
      </c>
      <c r="N2705" s="1" t="str">
        <f t="shared" si="85"/>
        <v>EQUAL</v>
      </c>
    </row>
    <row r="2706" spans="1:14" ht="15">
      <c r="A2706" s="11" t="s">
        <v>291</v>
      </c>
      <c r="B2706" s="11"/>
      <c r="C2706" s="11" t="s">
        <v>292</v>
      </c>
      <c r="D2706" s="11" t="str">
        <f>VLOOKUP(E2706,[1]region!$A:$B,2,FALSE)</f>
        <v>UG</v>
      </c>
      <c r="E2706" s="11" t="str">
        <f>IFERROR(VLOOKUP(C2706,Sheet1!C:D,2,FALSE),C2706)</f>
        <v>Uganda</v>
      </c>
      <c r="F2706" s="12">
        <v>2004</v>
      </c>
      <c r="G2706" s="5">
        <v>26.804123711340207</v>
      </c>
      <c r="H2706" s="6">
        <v>43</v>
      </c>
      <c r="I2706" s="19">
        <v>30</v>
      </c>
      <c r="J2706" s="13">
        <v>44</v>
      </c>
      <c r="K2706" s="14">
        <v>80</v>
      </c>
      <c r="L2706" s="22">
        <v>39.55103092783505</v>
      </c>
      <c r="M2706" s="1">
        <f t="shared" si="84"/>
        <v>39.55103092783505</v>
      </c>
      <c r="N2706" s="1" t="str">
        <f t="shared" si="85"/>
        <v>EQUAL</v>
      </c>
    </row>
    <row r="2707" spans="1:14" ht="15">
      <c r="A2707" s="11" t="s">
        <v>291</v>
      </c>
      <c r="B2707" s="11"/>
      <c r="C2707" s="11" t="s">
        <v>292</v>
      </c>
      <c r="D2707" s="11" t="str">
        <f>VLOOKUP(E2707,[1]region!$A:$B,2,FALSE)</f>
        <v>UG</v>
      </c>
      <c r="E2707" s="11" t="str">
        <f>IFERROR(VLOOKUP(C2707,Sheet1!C:D,2,FALSE),C2707)</f>
        <v>Uganda</v>
      </c>
      <c r="F2707" s="12">
        <v>2005</v>
      </c>
      <c r="G2707" s="5">
        <v>25.773195876288657</v>
      </c>
      <c r="H2707" s="6">
        <v>45</v>
      </c>
      <c r="I2707" s="19">
        <v>45</v>
      </c>
      <c r="J2707" s="13">
        <v>44</v>
      </c>
      <c r="K2707" s="14">
        <v>80</v>
      </c>
      <c r="L2707" s="22">
        <v>43.543298969072161</v>
      </c>
      <c r="M2707" s="1">
        <f t="shared" si="84"/>
        <v>43.543298969072161</v>
      </c>
      <c r="N2707" s="1" t="str">
        <f t="shared" si="85"/>
        <v>EQUAL</v>
      </c>
    </row>
    <row r="2708" spans="1:14" ht="15">
      <c r="A2708" s="11" t="s">
        <v>291</v>
      </c>
      <c r="B2708" s="11"/>
      <c r="C2708" s="11" t="s">
        <v>292</v>
      </c>
      <c r="D2708" s="11" t="str">
        <f>VLOOKUP(E2708,[1]region!$A:$B,2,FALSE)</f>
        <v>UG</v>
      </c>
      <c r="E2708" s="11" t="str">
        <f>IFERROR(VLOOKUP(C2708,Sheet1!C:D,2,FALSE),C2708)</f>
        <v>Uganda</v>
      </c>
      <c r="F2708" s="12">
        <v>2006</v>
      </c>
      <c r="G2708" s="5">
        <v>27.835051546391753</v>
      </c>
      <c r="H2708" s="6">
        <v>46</v>
      </c>
      <c r="I2708" s="19">
        <v>45</v>
      </c>
      <c r="J2708" s="13">
        <v>44</v>
      </c>
      <c r="K2708" s="14">
        <v>80</v>
      </c>
      <c r="L2708" s="22">
        <v>44.30876288659794</v>
      </c>
      <c r="M2708" s="1">
        <f t="shared" si="84"/>
        <v>44.30876288659794</v>
      </c>
      <c r="N2708" s="1" t="str">
        <f t="shared" si="85"/>
        <v>EQUAL</v>
      </c>
    </row>
    <row r="2709" spans="1:14" ht="15">
      <c r="A2709" s="11" t="s">
        <v>291</v>
      </c>
      <c r="B2709" s="11"/>
      <c r="C2709" s="11" t="s">
        <v>292</v>
      </c>
      <c r="D2709" s="11" t="str">
        <f>VLOOKUP(E2709,[1]region!$A:$B,2,FALSE)</f>
        <v>UG</v>
      </c>
      <c r="E2709" s="11" t="str">
        <f>IFERROR(VLOOKUP(C2709,Sheet1!C:D,2,FALSE),C2709)</f>
        <v>Uganda</v>
      </c>
      <c r="F2709" s="12">
        <v>2007</v>
      </c>
      <c r="G2709" s="5">
        <v>28.865979381443296</v>
      </c>
      <c r="H2709" s="6">
        <v>45</v>
      </c>
      <c r="I2709" s="19">
        <v>45</v>
      </c>
      <c r="J2709" s="13">
        <v>44</v>
      </c>
      <c r="K2709" s="14">
        <v>100</v>
      </c>
      <c r="L2709" s="22">
        <v>46.316494845360822</v>
      </c>
      <c r="M2709" s="1">
        <f t="shared" si="84"/>
        <v>46.316494845360822</v>
      </c>
      <c r="N2709" s="1" t="str">
        <f t="shared" si="85"/>
        <v>EQUAL</v>
      </c>
    </row>
    <row r="2710" spans="1:14" ht="15">
      <c r="A2710" s="11" t="s">
        <v>291</v>
      </c>
      <c r="B2710" s="11"/>
      <c r="C2710" s="11" t="s">
        <v>292</v>
      </c>
      <c r="D2710" s="11" t="str">
        <f>VLOOKUP(E2710,[1]region!$A:$B,2,FALSE)</f>
        <v>UG</v>
      </c>
      <c r="E2710" s="11" t="str">
        <f>IFERROR(VLOOKUP(C2710,Sheet1!C:D,2,FALSE),C2710)</f>
        <v>Uganda</v>
      </c>
      <c r="F2710" s="12">
        <v>2008</v>
      </c>
      <c r="G2710" s="5">
        <v>26.804123711340207</v>
      </c>
      <c r="H2710" s="6">
        <v>45</v>
      </c>
      <c r="I2710" s="19">
        <v>45</v>
      </c>
      <c r="J2710" s="13">
        <v>44</v>
      </c>
      <c r="K2710" s="14">
        <v>100</v>
      </c>
      <c r="L2710" s="22">
        <v>45.80103092783505</v>
      </c>
      <c r="M2710" s="1">
        <f t="shared" si="84"/>
        <v>45.80103092783505</v>
      </c>
      <c r="N2710" s="1" t="str">
        <f t="shared" si="85"/>
        <v>EQUAL</v>
      </c>
    </row>
    <row r="2711" spans="1:14" ht="15">
      <c r="A2711" s="11" t="s">
        <v>291</v>
      </c>
      <c r="B2711" s="11"/>
      <c r="C2711" s="11" t="s">
        <v>292</v>
      </c>
      <c r="D2711" s="11" t="str">
        <f>VLOOKUP(E2711,[1]region!$A:$B,2,FALSE)</f>
        <v>UG</v>
      </c>
      <c r="E2711" s="11" t="str">
        <f>IFERROR(VLOOKUP(C2711,Sheet1!C:D,2,FALSE),C2711)</f>
        <v>Uganda</v>
      </c>
      <c r="F2711" s="12">
        <v>2009</v>
      </c>
      <c r="G2711" s="5">
        <v>25.773195876288657</v>
      </c>
      <c r="H2711" s="6">
        <v>45</v>
      </c>
      <c r="I2711" s="19">
        <v>45</v>
      </c>
      <c r="J2711" s="13">
        <v>44</v>
      </c>
      <c r="K2711" s="14">
        <v>100</v>
      </c>
      <c r="L2711" s="22">
        <v>45.543298969072161</v>
      </c>
      <c r="M2711" s="1">
        <f t="shared" si="84"/>
        <v>45.543298969072161</v>
      </c>
      <c r="N2711" s="1" t="str">
        <f t="shared" si="85"/>
        <v>EQUAL</v>
      </c>
    </row>
    <row r="2712" spans="1:14" ht="15">
      <c r="A2712" s="11" t="s">
        <v>291</v>
      </c>
      <c r="B2712" s="11"/>
      <c r="C2712" s="11" t="s">
        <v>292</v>
      </c>
      <c r="D2712" s="11" t="str">
        <f>VLOOKUP(E2712,[1]region!$A:$B,2,FALSE)</f>
        <v>UG</v>
      </c>
      <c r="E2712" s="11" t="str">
        <f>IFERROR(VLOOKUP(C2712,Sheet1!C:D,2,FALSE),C2712)</f>
        <v>Uganda</v>
      </c>
      <c r="F2712" s="12">
        <v>2010</v>
      </c>
      <c r="G2712" s="5">
        <v>25.773195876288657</v>
      </c>
      <c r="H2712" s="6">
        <v>45</v>
      </c>
      <c r="I2712" s="19">
        <v>45</v>
      </c>
      <c r="J2712" s="13">
        <v>44</v>
      </c>
      <c r="K2712" s="14">
        <v>100</v>
      </c>
      <c r="L2712" s="22">
        <v>45.543298969072161</v>
      </c>
      <c r="M2712" s="1">
        <f t="shared" si="84"/>
        <v>45.543298969072161</v>
      </c>
      <c r="N2712" s="1" t="str">
        <f t="shared" si="85"/>
        <v>EQUAL</v>
      </c>
    </row>
    <row r="2713" spans="1:14" ht="15">
      <c r="A2713" s="11" t="s">
        <v>291</v>
      </c>
      <c r="B2713" s="11"/>
      <c r="C2713" s="11" t="s">
        <v>292</v>
      </c>
      <c r="D2713" s="11" t="str">
        <f>VLOOKUP(E2713,[1]region!$A:$B,2,FALSE)</f>
        <v>UG</v>
      </c>
      <c r="E2713" s="11" t="str">
        <f>IFERROR(VLOOKUP(C2713,Sheet1!C:D,2,FALSE),C2713)</f>
        <v>Uganda</v>
      </c>
      <c r="F2713" s="12">
        <v>2011</v>
      </c>
      <c r="G2713" s="5">
        <v>25.091721649484537</v>
      </c>
      <c r="H2713" s="6">
        <v>42</v>
      </c>
      <c r="I2713" s="19">
        <v>45</v>
      </c>
      <c r="J2713" s="13">
        <v>44</v>
      </c>
      <c r="K2713" s="14">
        <v>100</v>
      </c>
      <c r="L2713" s="22">
        <v>44.622930412371133</v>
      </c>
      <c r="M2713" s="1">
        <f t="shared" si="84"/>
        <v>44.622930412371133</v>
      </c>
      <c r="N2713" s="1" t="str">
        <f t="shared" si="85"/>
        <v>EQUAL</v>
      </c>
    </row>
    <row r="2714" spans="1:14" ht="15">
      <c r="A2714" s="11" t="s">
        <v>291</v>
      </c>
      <c r="B2714" s="11"/>
      <c r="C2714" s="11" t="s">
        <v>292</v>
      </c>
      <c r="D2714" s="11" t="str">
        <f>VLOOKUP(E2714,[1]region!$A:$B,2,FALSE)</f>
        <v>UG</v>
      </c>
      <c r="E2714" s="11" t="str">
        <f>IFERROR(VLOOKUP(C2714,Sheet1!C:D,2,FALSE),C2714)</f>
        <v>Uganda</v>
      </c>
      <c r="F2714" s="12">
        <v>2012</v>
      </c>
      <c r="G2714" s="5">
        <v>29.896907216494846</v>
      </c>
      <c r="H2714" s="6">
        <v>40</v>
      </c>
      <c r="I2714" s="19">
        <v>45</v>
      </c>
      <c r="J2714" s="13">
        <v>44</v>
      </c>
      <c r="K2714" s="14">
        <v>100</v>
      </c>
      <c r="L2714" s="22">
        <v>45.324226804123711</v>
      </c>
      <c r="M2714" s="1">
        <f t="shared" si="84"/>
        <v>45.324226804123711</v>
      </c>
      <c r="N2714" s="1" t="str">
        <f t="shared" si="85"/>
        <v>EQUAL</v>
      </c>
    </row>
    <row r="2715" spans="1:14" ht="15">
      <c r="A2715" s="11" t="s">
        <v>291</v>
      </c>
      <c r="B2715" s="11"/>
      <c r="C2715" s="11" t="s">
        <v>292</v>
      </c>
      <c r="D2715" s="11" t="str">
        <f>VLOOKUP(E2715,[1]region!$A:$B,2,FALSE)</f>
        <v>UG</v>
      </c>
      <c r="E2715" s="11" t="str">
        <f>IFERROR(VLOOKUP(C2715,Sheet1!C:D,2,FALSE),C2715)</f>
        <v>Uganda</v>
      </c>
      <c r="F2715" s="12">
        <v>2013</v>
      </c>
      <c r="G2715" s="5">
        <v>26.804123711340207</v>
      </c>
      <c r="H2715" s="6">
        <v>37</v>
      </c>
      <c r="I2715" s="19">
        <v>45</v>
      </c>
      <c r="J2715" s="13">
        <v>44</v>
      </c>
      <c r="K2715" s="14">
        <v>100</v>
      </c>
      <c r="L2715" s="22">
        <v>43.80103092783505</v>
      </c>
      <c r="M2715" s="1">
        <f t="shared" si="84"/>
        <v>43.80103092783505</v>
      </c>
      <c r="N2715" s="1" t="str">
        <f t="shared" si="85"/>
        <v>EQUAL</v>
      </c>
    </row>
    <row r="2716" spans="1:14" ht="15">
      <c r="A2716" s="11" t="s">
        <v>291</v>
      </c>
      <c r="B2716" s="11"/>
      <c r="C2716" s="11" t="s">
        <v>292</v>
      </c>
      <c r="D2716" s="11" t="str">
        <f>VLOOKUP(E2716,[1]region!$A:$B,2,FALSE)</f>
        <v>UG</v>
      </c>
      <c r="E2716" s="11" t="str">
        <f>IFERROR(VLOOKUP(C2716,Sheet1!C:D,2,FALSE),C2716)</f>
        <v>Uganda</v>
      </c>
      <c r="F2716" s="12">
        <v>2014</v>
      </c>
      <c r="G2716" s="5">
        <v>26.804123711340207</v>
      </c>
      <c r="H2716" s="6">
        <v>36</v>
      </c>
      <c r="I2716" s="19">
        <v>45</v>
      </c>
      <c r="J2716" s="13">
        <v>44</v>
      </c>
      <c r="K2716" s="14">
        <v>100</v>
      </c>
      <c r="L2716" s="22">
        <v>43.55103092783505</v>
      </c>
      <c r="M2716" s="1">
        <f t="shared" si="84"/>
        <v>43.55103092783505</v>
      </c>
      <c r="N2716" s="1" t="str">
        <f t="shared" si="85"/>
        <v>EQUAL</v>
      </c>
    </row>
    <row r="2717" spans="1:14" ht="15">
      <c r="A2717" s="11" t="s">
        <v>291</v>
      </c>
      <c r="B2717" s="11"/>
      <c r="C2717" s="11" t="s">
        <v>292</v>
      </c>
      <c r="D2717" s="11" t="str">
        <f>VLOOKUP(E2717,[1]region!$A:$B,2,FALSE)</f>
        <v>UG</v>
      </c>
      <c r="E2717" s="11" t="str">
        <f>IFERROR(VLOOKUP(C2717,Sheet1!C:D,2,FALSE),C2717)</f>
        <v>Uganda</v>
      </c>
      <c r="F2717" s="12">
        <v>2015</v>
      </c>
      <c r="G2717" s="5">
        <v>25.773195876288657</v>
      </c>
      <c r="H2717" s="6">
        <v>36</v>
      </c>
      <c r="I2717" s="19">
        <v>45</v>
      </c>
      <c r="J2717" s="13">
        <v>44</v>
      </c>
      <c r="K2717" s="14">
        <v>100</v>
      </c>
      <c r="L2717" s="22">
        <v>43.293298969072161</v>
      </c>
      <c r="M2717" s="1">
        <f t="shared" si="84"/>
        <v>43.293298969072161</v>
      </c>
      <c r="N2717" s="1" t="str">
        <f t="shared" si="85"/>
        <v>EQUAL</v>
      </c>
    </row>
    <row r="2718" spans="1:14" ht="15">
      <c r="A2718" s="11" t="s">
        <v>291</v>
      </c>
      <c r="B2718" s="11"/>
      <c r="C2718" s="11" t="s">
        <v>292</v>
      </c>
      <c r="D2718" s="11" t="str">
        <f>VLOOKUP(E2718,[1]region!$A:$B,2,FALSE)</f>
        <v>UG</v>
      </c>
      <c r="E2718" s="11" t="str">
        <f>IFERROR(VLOOKUP(C2718,Sheet1!C:D,2,FALSE),C2718)</f>
        <v>Uganda</v>
      </c>
      <c r="F2718" s="12">
        <v>2016</v>
      </c>
      <c r="G2718" s="5">
        <v>25.773195876288657</v>
      </c>
      <c r="H2718" s="6">
        <v>35</v>
      </c>
      <c r="I2718" s="19">
        <v>45</v>
      </c>
      <c r="J2718" s="13">
        <v>44</v>
      </c>
      <c r="K2718" s="14">
        <v>100</v>
      </c>
      <c r="L2718" s="22">
        <v>43.043298969072161</v>
      </c>
      <c r="M2718" s="1">
        <f t="shared" si="84"/>
        <v>43.043298969072161</v>
      </c>
      <c r="N2718" s="1" t="str">
        <f t="shared" si="85"/>
        <v>EQUAL</v>
      </c>
    </row>
    <row r="2719" spans="1:14" ht="15">
      <c r="A2719" s="11" t="s">
        <v>291</v>
      </c>
      <c r="B2719" s="11"/>
      <c r="C2719" s="11" t="s">
        <v>292</v>
      </c>
      <c r="D2719" s="11" t="str">
        <f>VLOOKUP(E2719,[1]region!$A:$B,2,FALSE)</f>
        <v>UG</v>
      </c>
      <c r="E2719" s="11" t="str">
        <f>IFERROR(VLOOKUP(C2719,Sheet1!C:D,2,FALSE),C2719)</f>
        <v>Uganda</v>
      </c>
      <c r="F2719" s="12">
        <v>2017</v>
      </c>
      <c r="G2719" s="5">
        <v>26.804123711340207</v>
      </c>
      <c r="H2719" s="15">
        <v>37</v>
      </c>
      <c r="I2719" s="19">
        <v>45</v>
      </c>
      <c r="J2719" s="13">
        <v>44</v>
      </c>
      <c r="K2719" s="14">
        <v>100</v>
      </c>
      <c r="L2719" s="22">
        <v>43.80103092783505</v>
      </c>
      <c r="M2719" s="1">
        <f t="shared" si="84"/>
        <v>43.80103092783505</v>
      </c>
      <c r="N2719" s="1" t="str">
        <f t="shared" si="85"/>
        <v>EQUAL</v>
      </c>
    </row>
    <row r="2720" spans="1:14" ht="15">
      <c r="A2720" s="11" t="s">
        <v>295</v>
      </c>
      <c r="B2720" s="11"/>
      <c r="C2720" s="11" t="s">
        <v>296</v>
      </c>
      <c r="D2720" s="11" t="str">
        <f>VLOOKUP(E2720,[1]region!$A:$B,2,FALSE)</f>
        <v>UA</v>
      </c>
      <c r="E2720" s="11" t="str">
        <f>IFERROR(VLOOKUP(C2720,Sheet1!C:D,2,FALSE),C2720)</f>
        <v>Ukraine</v>
      </c>
      <c r="F2720" s="12">
        <v>2000</v>
      </c>
      <c r="G2720" s="5">
        <v>24.742268041237114</v>
      </c>
      <c r="H2720" s="6">
        <v>52</v>
      </c>
      <c r="I2720" s="19">
        <v>80</v>
      </c>
      <c r="J2720" s="13">
        <v>72</v>
      </c>
      <c r="K2720" s="14">
        <v>100</v>
      </c>
      <c r="L2720" s="22">
        <v>59.985567010309275</v>
      </c>
      <c r="M2720" s="1">
        <f t="shared" si="84"/>
        <v>59.985567010309275</v>
      </c>
      <c r="N2720" s="1" t="str">
        <f t="shared" si="85"/>
        <v>EQUAL</v>
      </c>
    </row>
    <row r="2721" spans="1:14" ht="15">
      <c r="A2721" s="11" t="s">
        <v>295</v>
      </c>
      <c r="B2721" s="11"/>
      <c r="C2721" s="11" t="s">
        <v>296</v>
      </c>
      <c r="D2721" s="11" t="str">
        <f>VLOOKUP(E2721,[1]region!$A:$B,2,FALSE)</f>
        <v>UA</v>
      </c>
      <c r="E2721" s="11" t="str">
        <f>IFERROR(VLOOKUP(C2721,Sheet1!C:D,2,FALSE),C2721)</f>
        <v>Ukraine</v>
      </c>
      <c r="F2721" s="12">
        <v>2001</v>
      </c>
      <c r="G2721" s="5">
        <v>24.742268041237114</v>
      </c>
      <c r="H2721" s="6">
        <v>52</v>
      </c>
      <c r="I2721" s="19">
        <v>80</v>
      </c>
      <c r="J2721" s="13">
        <v>72</v>
      </c>
      <c r="K2721" s="14">
        <v>100</v>
      </c>
      <c r="L2721" s="22">
        <v>59.985567010309275</v>
      </c>
      <c r="M2721" s="1">
        <f t="shared" si="84"/>
        <v>59.985567010309275</v>
      </c>
      <c r="N2721" s="1" t="str">
        <f t="shared" si="85"/>
        <v>EQUAL</v>
      </c>
    </row>
    <row r="2722" spans="1:14" ht="15">
      <c r="A2722" s="11" t="s">
        <v>295</v>
      </c>
      <c r="B2722" s="11"/>
      <c r="C2722" s="11" t="s">
        <v>296</v>
      </c>
      <c r="D2722" s="11" t="str">
        <f>VLOOKUP(E2722,[1]region!$A:$B,2,FALSE)</f>
        <v>UA</v>
      </c>
      <c r="E2722" s="11" t="str">
        <f>IFERROR(VLOOKUP(C2722,Sheet1!C:D,2,FALSE),C2722)</f>
        <v>Ukraine</v>
      </c>
      <c r="F2722" s="12">
        <v>2002</v>
      </c>
      <c r="G2722" s="5">
        <v>24.742268041237114</v>
      </c>
      <c r="H2722" s="6">
        <v>52</v>
      </c>
      <c r="I2722" s="19">
        <v>80</v>
      </c>
      <c r="J2722" s="13">
        <v>72</v>
      </c>
      <c r="K2722" s="14">
        <v>100</v>
      </c>
      <c r="L2722" s="22">
        <v>59.985567010309275</v>
      </c>
      <c r="M2722" s="1">
        <f t="shared" si="84"/>
        <v>59.985567010309275</v>
      </c>
      <c r="N2722" s="1" t="str">
        <f t="shared" si="85"/>
        <v>EQUAL</v>
      </c>
    </row>
    <row r="2723" spans="1:14" ht="15">
      <c r="A2723" s="11" t="s">
        <v>295</v>
      </c>
      <c r="B2723" s="11"/>
      <c r="C2723" s="11" t="s">
        <v>296</v>
      </c>
      <c r="D2723" s="11" t="str">
        <f>VLOOKUP(E2723,[1]region!$A:$B,2,FALSE)</f>
        <v>UA</v>
      </c>
      <c r="E2723" s="11" t="str">
        <f>IFERROR(VLOOKUP(C2723,Sheet1!C:D,2,FALSE),C2723)</f>
        <v>Ukraine</v>
      </c>
      <c r="F2723" s="12">
        <v>2003</v>
      </c>
      <c r="G2723" s="5">
        <v>23.711340206185564</v>
      </c>
      <c r="H2723" s="6">
        <v>50</v>
      </c>
      <c r="I2723" s="19">
        <v>80</v>
      </c>
      <c r="J2723" s="13">
        <v>72</v>
      </c>
      <c r="K2723" s="14">
        <v>100</v>
      </c>
      <c r="L2723" s="22">
        <v>59.227835051546393</v>
      </c>
      <c r="M2723" s="1">
        <f t="shared" si="84"/>
        <v>59.227835051546393</v>
      </c>
      <c r="N2723" s="1" t="str">
        <f t="shared" si="85"/>
        <v>EQUAL</v>
      </c>
    </row>
    <row r="2724" spans="1:14" ht="15">
      <c r="A2724" s="11" t="s">
        <v>295</v>
      </c>
      <c r="B2724" s="11"/>
      <c r="C2724" s="11" t="s">
        <v>296</v>
      </c>
      <c r="D2724" s="11" t="str">
        <f>VLOOKUP(E2724,[1]region!$A:$B,2,FALSE)</f>
        <v>UA</v>
      </c>
      <c r="E2724" s="11" t="str">
        <f>IFERROR(VLOOKUP(C2724,Sheet1!C:D,2,FALSE),C2724)</f>
        <v>Ukraine</v>
      </c>
      <c r="F2724" s="12">
        <v>2004</v>
      </c>
      <c r="G2724" s="5">
        <v>22.680412371134022</v>
      </c>
      <c r="H2724" s="6">
        <v>55</v>
      </c>
      <c r="I2724" s="19">
        <v>80</v>
      </c>
      <c r="J2724" s="13">
        <v>72</v>
      </c>
      <c r="K2724" s="14">
        <v>100</v>
      </c>
      <c r="L2724" s="22">
        <v>60.220103092783503</v>
      </c>
      <c r="M2724" s="1">
        <f t="shared" si="84"/>
        <v>60.220103092783503</v>
      </c>
      <c r="N2724" s="1" t="str">
        <f t="shared" si="85"/>
        <v>EQUAL</v>
      </c>
    </row>
    <row r="2725" spans="1:14" ht="15">
      <c r="A2725" s="11" t="s">
        <v>295</v>
      </c>
      <c r="B2725" s="11"/>
      <c r="C2725" s="11" t="s">
        <v>296</v>
      </c>
      <c r="D2725" s="11" t="str">
        <f>VLOOKUP(E2725,[1]region!$A:$B,2,FALSE)</f>
        <v>UA</v>
      </c>
      <c r="E2725" s="11" t="str">
        <f>IFERROR(VLOOKUP(C2725,Sheet1!C:D,2,FALSE),C2725)</f>
        <v>Ukraine</v>
      </c>
      <c r="F2725" s="12">
        <v>2005</v>
      </c>
      <c r="G2725" s="5">
        <v>26.804123711340207</v>
      </c>
      <c r="H2725" s="6">
        <v>72</v>
      </c>
      <c r="I2725" s="19">
        <v>80</v>
      </c>
      <c r="J2725" s="13">
        <v>72</v>
      </c>
      <c r="K2725" s="14">
        <v>100</v>
      </c>
      <c r="L2725" s="22">
        <v>65.501030927835046</v>
      </c>
      <c r="M2725" s="1">
        <f t="shared" si="84"/>
        <v>65.501030927835046</v>
      </c>
      <c r="N2725" s="1" t="str">
        <f t="shared" si="85"/>
        <v>EQUAL</v>
      </c>
    </row>
    <row r="2726" spans="1:14" ht="15">
      <c r="A2726" s="11" t="s">
        <v>295</v>
      </c>
      <c r="B2726" s="11"/>
      <c r="C2726" s="11" t="s">
        <v>296</v>
      </c>
      <c r="D2726" s="11" t="str">
        <f>VLOOKUP(E2726,[1]region!$A:$B,2,FALSE)</f>
        <v>UA</v>
      </c>
      <c r="E2726" s="11" t="str">
        <f>IFERROR(VLOOKUP(C2726,Sheet1!C:D,2,FALSE),C2726)</f>
        <v>Ukraine</v>
      </c>
      <c r="F2726" s="12">
        <v>2006</v>
      </c>
      <c r="G2726" s="5">
        <v>28.865979381443296</v>
      </c>
      <c r="H2726" s="6">
        <v>73</v>
      </c>
      <c r="I2726" s="19">
        <v>85</v>
      </c>
      <c r="J2726" s="13">
        <v>86</v>
      </c>
      <c r="K2726" s="14">
        <v>100</v>
      </c>
      <c r="L2726" s="22">
        <v>69.616494845360819</v>
      </c>
      <c r="M2726" s="1">
        <f t="shared" si="84"/>
        <v>69.616494845360819</v>
      </c>
      <c r="N2726" s="1" t="str">
        <f t="shared" si="85"/>
        <v>EQUAL</v>
      </c>
    </row>
    <row r="2727" spans="1:14" ht="15">
      <c r="A2727" s="11" t="s">
        <v>295</v>
      </c>
      <c r="B2727" s="11"/>
      <c r="C2727" s="11" t="s">
        <v>296</v>
      </c>
      <c r="D2727" s="11" t="str">
        <f>VLOOKUP(E2727,[1]region!$A:$B,2,FALSE)</f>
        <v>UA</v>
      </c>
      <c r="E2727" s="11" t="str">
        <f>IFERROR(VLOOKUP(C2727,Sheet1!C:D,2,FALSE),C2727)</f>
        <v>Ukraine</v>
      </c>
      <c r="F2727" s="12">
        <v>2007</v>
      </c>
      <c r="G2727" s="5">
        <v>27.835051546391753</v>
      </c>
      <c r="H2727" s="6">
        <v>73</v>
      </c>
      <c r="I2727" s="19">
        <v>85</v>
      </c>
      <c r="J2727" s="13">
        <v>86</v>
      </c>
      <c r="K2727" s="14">
        <v>100</v>
      </c>
      <c r="L2727" s="22">
        <v>69.35876288659793</v>
      </c>
      <c r="M2727" s="1">
        <f t="shared" si="84"/>
        <v>69.35876288659793</v>
      </c>
      <c r="N2727" s="1" t="str">
        <f t="shared" si="85"/>
        <v>EQUAL</v>
      </c>
    </row>
    <row r="2728" spans="1:14" ht="15">
      <c r="A2728" s="11" t="s">
        <v>295</v>
      </c>
      <c r="B2728" s="11"/>
      <c r="C2728" s="11" t="s">
        <v>296</v>
      </c>
      <c r="D2728" s="11" t="str">
        <f>VLOOKUP(E2728,[1]region!$A:$B,2,FALSE)</f>
        <v>UA</v>
      </c>
      <c r="E2728" s="11" t="str">
        <f>IFERROR(VLOOKUP(C2728,Sheet1!C:D,2,FALSE),C2728)</f>
        <v>Ukraine</v>
      </c>
      <c r="F2728" s="12">
        <v>2008</v>
      </c>
      <c r="G2728" s="5">
        <v>25.773195876288657</v>
      </c>
      <c r="H2728" s="6">
        <v>73</v>
      </c>
      <c r="I2728" s="19">
        <v>85</v>
      </c>
      <c r="J2728" s="13">
        <v>86</v>
      </c>
      <c r="K2728" s="14">
        <v>100</v>
      </c>
      <c r="L2728" s="22">
        <v>68.843298969072151</v>
      </c>
      <c r="M2728" s="1">
        <f t="shared" si="84"/>
        <v>68.843298969072151</v>
      </c>
      <c r="N2728" s="1" t="str">
        <f t="shared" si="85"/>
        <v>EQUAL</v>
      </c>
    </row>
    <row r="2729" spans="1:14" ht="15">
      <c r="A2729" s="11" t="s">
        <v>295</v>
      </c>
      <c r="B2729" s="11"/>
      <c r="C2729" s="11" t="s">
        <v>296</v>
      </c>
      <c r="D2729" s="11" t="str">
        <f>VLOOKUP(E2729,[1]region!$A:$B,2,FALSE)</f>
        <v>UA</v>
      </c>
      <c r="E2729" s="11" t="str">
        <f>IFERROR(VLOOKUP(C2729,Sheet1!C:D,2,FALSE),C2729)</f>
        <v>Ukraine</v>
      </c>
      <c r="F2729" s="12">
        <v>2009</v>
      </c>
      <c r="G2729" s="5">
        <v>22.680412371134022</v>
      </c>
      <c r="H2729" s="6">
        <v>73</v>
      </c>
      <c r="I2729" s="19">
        <v>85</v>
      </c>
      <c r="J2729" s="13">
        <v>86</v>
      </c>
      <c r="K2729" s="14">
        <v>100</v>
      </c>
      <c r="L2729" s="22">
        <v>68.070103092783512</v>
      </c>
      <c r="M2729" s="1">
        <f t="shared" si="84"/>
        <v>68.070103092783512</v>
      </c>
      <c r="N2729" s="1" t="str">
        <f t="shared" si="85"/>
        <v>EQUAL</v>
      </c>
    </row>
    <row r="2730" spans="1:14" ht="15">
      <c r="A2730" s="11" t="s">
        <v>295</v>
      </c>
      <c r="B2730" s="11"/>
      <c r="C2730" s="11" t="s">
        <v>296</v>
      </c>
      <c r="D2730" s="11" t="str">
        <f>VLOOKUP(E2730,[1]region!$A:$B,2,FALSE)</f>
        <v>UA</v>
      </c>
      <c r="E2730" s="11" t="str">
        <f>IFERROR(VLOOKUP(C2730,Sheet1!C:D,2,FALSE),C2730)</f>
        <v>Ukraine</v>
      </c>
      <c r="F2730" s="12">
        <v>2010</v>
      </c>
      <c r="G2730" s="5">
        <v>24.742268041237114</v>
      </c>
      <c r="H2730" s="6">
        <v>67</v>
      </c>
      <c r="I2730" s="19">
        <v>80</v>
      </c>
      <c r="J2730" s="13">
        <v>72</v>
      </c>
      <c r="K2730" s="14">
        <v>100</v>
      </c>
      <c r="L2730" s="22">
        <v>63.735567010309275</v>
      </c>
      <c r="M2730" s="1">
        <f t="shared" si="84"/>
        <v>63.735567010309275</v>
      </c>
      <c r="N2730" s="1" t="str">
        <f t="shared" si="85"/>
        <v>EQUAL</v>
      </c>
    </row>
    <row r="2731" spans="1:14" ht="15">
      <c r="A2731" s="11" t="s">
        <v>295</v>
      </c>
      <c r="B2731" s="11"/>
      <c r="C2731" s="11" t="s">
        <v>296</v>
      </c>
      <c r="D2731" s="11" t="str">
        <f>VLOOKUP(E2731,[1]region!$A:$B,2,FALSE)</f>
        <v>UA</v>
      </c>
      <c r="E2731" s="11" t="str">
        <f>IFERROR(VLOOKUP(C2731,Sheet1!C:D,2,FALSE),C2731)</f>
        <v>Ukraine</v>
      </c>
      <c r="F2731" s="12">
        <v>2011</v>
      </c>
      <c r="G2731" s="5">
        <v>23.679123711340207</v>
      </c>
      <c r="H2731" s="6">
        <v>60</v>
      </c>
      <c r="I2731" s="19">
        <v>80</v>
      </c>
      <c r="J2731" s="13">
        <v>72</v>
      </c>
      <c r="K2731" s="14">
        <v>100</v>
      </c>
      <c r="L2731" s="22">
        <v>61.719780927835046</v>
      </c>
      <c r="M2731" s="1">
        <f t="shared" si="84"/>
        <v>61.719780927835046</v>
      </c>
      <c r="N2731" s="1" t="str">
        <f t="shared" si="85"/>
        <v>EQUAL</v>
      </c>
    </row>
    <row r="2732" spans="1:14" ht="15">
      <c r="A2732" s="11" t="s">
        <v>295</v>
      </c>
      <c r="B2732" s="11"/>
      <c r="C2732" s="11" t="s">
        <v>296</v>
      </c>
      <c r="D2732" s="11" t="str">
        <f>VLOOKUP(E2732,[1]region!$A:$B,2,FALSE)</f>
        <v>UA</v>
      </c>
      <c r="E2732" s="11" t="str">
        <f>IFERROR(VLOOKUP(C2732,Sheet1!C:D,2,FALSE),C2732)</f>
        <v>Ukraine</v>
      </c>
      <c r="F2732" s="12">
        <v>2012</v>
      </c>
      <c r="G2732" s="5">
        <v>26.804123711340207</v>
      </c>
      <c r="H2732" s="6">
        <v>57</v>
      </c>
      <c r="I2732" s="19">
        <v>80</v>
      </c>
      <c r="J2732" s="13">
        <v>72</v>
      </c>
      <c r="K2732" s="14">
        <v>100</v>
      </c>
      <c r="L2732" s="22">
        <v>61.751030927835046</v>
      </c>
      <c r="M2732" s="1">
        <f t="shared" si="84"/>
        <v>61.751030927835046</v>
      </c>
      <c r="N2732" s="1" t="str">
        <f t="shared" si="85"/>
        <v>EQUAL</v>
      </c>
    </row>
    <row r="2733" spans="1:14" ht="15">
      <c r="A2733" s="11" t="s">
        <v>295</v>
      </c>
      <c r="B2733" s="11"/>
      <c r="C2733" s="11" t="s">
        <v>296</v>
      </c>
      <c r="D2733" s="11" t="str">
        <f>VLOOKUP(E2733,[1]region!$A:$B,2,FALSE)</f>
        <v>UA</v>
      </c>
      <c r="E2733" s="11" t="str">
        <f>IFERROR(VLOOKUP(C2733,Sheet1!C:D,2,FALSE),C2733)</f>
        <v>Ukraine</v>
      </c>
      <c r="F2733" s="12">
        <v>2013</v>
      </c>
      <c r="G2733" s="5">
        <v>25.773195876288657</v>
      </c>
      <c r="H2733" s="6">
        <v>55</v>
      </c>
      <c r="I2733" s="19">
        <v>80</v>
      </c>
      <c r="J2733" s="13">
        <v>72</v>
      </c>
      <c r="K2733" s="14">
        <v>100</v>
      </c>
      <c r="L2733" s="22">
        <v>60.993298969072157</v>
      </c>
      <c r="M2733" s="1">
        <f t="shared" si="84"/>
        <v>60.993298969072157</v>
      </c>
      <c r="N2733" s="1" t="str">
        <f t="shared" si="85"/>
        <v>EQUAL</v>
      </c>
    </row>
    <row r="2734" spans="1:14" ht="15">
      <c r="A2734" s="11" t="s">
        <v>295</v>
      </c>
      <c r="B2734" s="11"/>
      <c r="C2734" s="11" t="s">
        <v>296</v>
      </c>
      <c r="D2734" s="11" t="str">
        <f>VLOOKUP(E2734,[1]region!$A:$B,2,FALSE)</f>
        <v>UA</v>
      </c>
      <c r="E2734" s="11" t="str">
        <f>IFERROR(VLOOKUP(C2734,Sheet1!C:D,2,FALSE),C2734)</f>
        <v>Ukraine</v>
      </c>
      <c r="F2734" s="12">
        <v>2014</v>
      </c>
      <c r="G2734" s="5">
        <v>26.804123711340207</v>
      </c>
      <c r="H2734" s="6">
        <v>62</v>
      </c>
      <c r="I2734" s="19">
        <v>70</v>
      </c>
      <c r="J2734" s="13">
        <v>72</v>
      </c>
      <c r="K2734" s="14">
        <v>80</v>
      </c>
      <c r="L2734" s="22">
        <v>58.501030927835046</v>
      </c>
      <c r="M2734" s="1">
        <f t="shared" si="84"/>
        <v>58.501030927835046</v>
      </c>
      <c r="N2734" s="1" t="str">
        <f t="shared" si="85"/>
        <v>EQUAL</v>
      </c>
    </row>
    <row r="2735" spans="1:14" ht="15">
      <c r="A2735" s="11" t="s">
        <v>295</v>
      </c>
      <c r="B2735" s="11"/>
      <c r="C2735" s="11" t="s">
        <v>296</v>
      </c>
      <c r="D2735" s="11" t="str">
        <f>VLOOKUP(E2735,[1]region!$A:$B,2,FALSE)</f>
        <v>UA</v>
      </c>
      <c r="E2735" s="11" t="str">
        <f>IFERROR(VLOOKUP(C2735,Sheet1!C:D,2,FALSE),C2735)</f>
        <v>Ukraine</v>
      </c>
      <c r="F2735" s="12">
        <v>2015</v>
      </c>
      <c r="G2735" s="5">
        <v>27.835051546391753</v>
      </c>
      <c r="H2735" s="6">
        <v>61</v>
      </c>
      <c r="I2735" s="19">
        <v>70</v>
      </c>
      <c r="J2735" s="13">
        <v>72</v>
      </c>
      <c r="K2735" s="14">
        <v>80</v>
      </c>
      <c r="L2735" s="22">
        <v>58.508762886597935</v>
      </c>
      <c r="M2735" s="1">
        <f t="shared" si="84"/>
        <v>58.508762886597935</v>
      </c>
      <c r="N2735" s="1" t="str">
        <f t="shared" si="85"/>
        <v>EQUAL</v>
      </c>
    </row>
    <row r="2736" spans="1:14" ht="15">
      <c r="A2736" s="11" t="s">
        <v>295</v>
      </c>
      <c r="B2736" s="11"/>
      <c r="C2736" s="11" t="s">
        <v>296</v>
      </c>
      <c r="D2736" s="11" t="str">
        <f>VLOOKUP(E2736,[1]region!$A:$B,2,FALSE)</f>
        <v>UA</v>
      </c>
      <c r="E2736" s="11" t="str">
        <f>IFERROR(VLOOKUP(C2736,Sheet1!C:D,2,FALSE),C2736)</f>
        <v>Ukraine</v>
      </c>
      <c r="F2736" s="12">
        <v>2016</v>
      </c>
      <c r="G2736" s="5">
        <v>29.896907216494846</v>
      </c>
      <c r="H2736" s="6">
        <v>61</v>
      </c>
      <c r="I2736" s="19">
        <v>70</v>
      </c>
      <c r="J2736" s="13">
        <v>72</v>
      </c>
      <c r="K2736" s="14">
        <v>80</v>
      </c>
      <c r="L2736" s="22">
        <v>59.024226804123707</v>
      </c>
      <c r="M2736" s="1">
        <f t="shared" si="84"/>
        <v>59.024226804123707</v>
      </c>
      <c r="N2736" s="1" t="str">
        <f t="shared" si="85"/>
        <v>EQUAL</v>
      </c>
    </row>
    <row r="2737" spans="1:14" ht="15">
      <c r="A2737" s="11" t="s">
        <v>295</v>
      </c>
      <c r="B2737" s="11"/>
      <c r="C2737" s="11" t="s">
        <v>296</v>
      </c>
      <c r="D2737" s="11" t="str">
        <f>VLOOKUP(E2737,[1]region!$A:$B,2,FALSE)</f>
        <v>UA</v>
      </c>
      <c r="E2737" s="11" t="str">
        <f>IFERROR(VLOOKUP(C2737,Sheet1!C:D,2,FALSE),C2737)</f>
        <v>Ukraine</v>
      </c>
      <c r="F2737" s="12">
        <v>2017</v>
      </c>
      <c r="G2737" s="5">
        <v>30.927835051546392</v>
      </c>
      <c r="H2737" s="15">
        <v>62</v>
      </c>
      <c r="I2737" s="19">
        <v>70</v>
      </c>
      <c r="J2737" s="13">
        <v>72</v>
      </c>
      <c r="K2737" s="14">
        <v>80</v>
      </c>
      <c r="L2737" s="22">
        <v>59.531958762886596</v>
      </c>
      <c r="M2737" s="1">
        <f t="shared" si="84"/>
        <v>59.531958762886596</v>
      </c>
      <c r="N2737" s="1" t="str">
        <f t="shared" si="85"/>
        <v>EQUAL</v>
      </c>
    </row>
    <row r="2738" spans="1:14" ht="15">
      <c r="A2738" s="11" t="s">
        <v>290</v>
      </c>
      <c r="B2738" s="11"/>
      <c r="C2738" s="11" t="s">
        <v>314</v>
      </c>
      <c r="D2738" s="11" t="str">
        <f>VLOOKUP(E2738,[1]region!$A:$B,2,FALSE)</f>
        <v>AE</v>
      </c>
      <c r="E2738" s="11" t="str">
        <f>IFERROR(VLOOKUP(C2738,Sheet1!C:D,2,FALSE),C2738)</f>
        <v>United Arab Emirates</v>
      </c>
      <c r="F2738" s="12">
        <v>2000</v>
      </c>
      <c r="G2738" s="5">
        <v>53.608247422680414</v>
      </c>
      <c r="H2738" s="6">
        <v>29</v>
      </c>
      <c r="I2738" s="19">
        <v>10</v>
      </c>
      <c r="J2738" s="13">
        <v>44</v>
      </c>
      <c r="K2738" s="14">
        <v>100</v>
      </c>
      <c r="L2738" s="22">
        <v>39.752061855670107</v>
      </c>
      <c r="M2738" s="1">
        <f t="shared" si="84"/>
        <v>39.752061855670107</v>
      </c>
      <c r="N2738" s="1" t="str">
        <f t="shared" si="85"/>
        <v>EQUAL</v>
      </c>
    </row>
    <row r="2739" spans="1:14" ht="15">
      <c r="A2739" s="11" t="s">
        <v>290</v>
      </c>
      <c r="B2739" s="11"/>
      <c r="C2739" s="11" t="s">
        <v>314</v>
      </c>
      <c r="D2739" s="11" t="str">
        <f>VLOOKUP(E2739,[1]region!$A:$B,2,FALSE)</f>
        <v>AE</v>
      </c>
      <c r="E2739" s="11" t="str">
        <f>IFERROR(VLOOKUP(C2739,Sheet1!C:D,2,FALSE),C2739)</f>
        <v>United Arab Emirates</v>
      </c>
      <c r="F2739" s="12">
        <v>2001</v>
      </c>
      <c r="G2739" s="5">
        <v>53.608247422680414</v>
      </c>
      <c r="H2739" s="6">
        <v>29</v>
      </c>
      <c r="I2739" s="19">
        <v>10</v>
      </c>
      <c r="J2739" s="13">
        <v>44</v>
      </c>
      <c r="K2739" s="14">
        <v>100</v>
      </c>
      <c r="L2739" s="22">
        <v>39.752061855670107</v>
      </c>
      <c r="M2739" s="1">
        <f t="shared" si="84"/>
        <v>39.752061855670107</v>
      </c>
      <c r="N2739" s="1" t="str">
        <f t="shared" si="85"/>
        <v>EQUAL</v>
      </c>
    </row>
    <row r="2740" spans="1:14" ht="15">
      <c r="A2740" s="11" t="s">
        <v>290</v>
      </c>
      <c r="B2740" s="11"/>
      <c r="C2740" s="11" t="s">
        <v>314</v>
      </c>
      <c r="D2740" s="11" t="str">
        <f>VLOOKUP(E2740,[1]region!$A:$B,2,FALSE)</f>
        <v>AE</v>
      </c>
      <c r="E2740" s="11" t="str">
        <f>IFERROR(VLOOKUP(C2740,Sheet1!C:D,2,FALSE),C2740)</f>
        <v>United Arab Emirates</v>
      </c>
      <c r="F2740" s="12">
        <v>2002</v>
      </c>
      <c r="G2740" s="5">
        <v>53.608247422680414</v>
      </c>
      <c r="H2740" s="6">
        <v>29</v>
      </c>
      <c r="I2740" s="19">
        <v>10</v>
      </c>
      <c r="J2740" s="13">
        <v>44</v>
      </c>
      <c r="K2740" s="14">
        <v>100</v>
      </c>
      <c r="L2740" s="22">
        <v>39.752061855670107</v>
      </c>
      <c r="M2740" s="1">
        <f t="shared" si="84"/>
        <v>39.752061855670107</v>
      </c>
      <c r="N2740" s="1" t="str">
        <f t="shared" si="85"/>
        <v>EQUAL</v>
      </c>
    </row>
    <row r="2741" spans="1:14" ht="15">
      <c r="A2741" s="11" t="s">
        <v>290</v>
      </c>
      <c r="B2741" s="11"/>
      <c r="C2741" s="11" t="s">
        <v>314</v>
      </c>
      <c r="D2741" s="11" t="str">
        <f>VLOOKUP(E2741,[1]region!$A:$B,2,FALSE)</f>
        <v>AE</v>
      </c>
      <c r="E2741" s="11" t="str">
        <f>IFERROR(VLOOKUP(C2741,Sheet1!C:D,2,FALSE),C2741)</f>
        <v>United Arab Emirates</v>
      </c>
      <c r="F2741" s="12">
        <v>2003</v>
      </c>
      <c r="G2741" s="5">
        <v>53.608247422680414</v>
      </c>
      <c r="H2741" s="6">
        <v>23</v>
      </c>
      <c r="I2741" s="19">
        <v>10</v>
      </c>
      <c r="J2741" s="13">
        <v>44</v>
      </c>
      <c r="K2741" s="14">
        <v>100</v>
      </c>
      <c r="L2741" s="22">
        <v>38.252061855670107</v>
      </c>
      <c r="M2741" s="1">
        <f t="shared" si="84"/>
        <v>38.252061855670107</v>
      </c>
      <c r="N2741" s="1" t="str">
        <f t="shared" si="85"/>
        <v>EQUAL</v>
      </c>
    </row>
    <row r="2742" spans="1:14" ht="15">
      <c r="A2742" s="11" t="s">
        <v>290</v>
      </c>
      <c r="B2742" s="11"/>
      <c r="C2742" s="11" t="s">
        <v>314</v>
      </c>
      <c r="D2742" s="11" t="str">
        <f>VLOOKUP(E2742,[1]region!$A:$B,2,FALSE)</f>
        <v>AE</v>
      </c>
      <c r="E2742" s="11" t="str">
        <f>IFERROR(VLOOKUP(C2742,Sheet1!C:D,2,FALSE),C2742)</f>
        <v>United Arab Emirates</v>
      </c>
      <c r="F2742" s="12">
        <v>2004</v>
      </c>
      <c r="G2742" s="5">
        <v>62.886597938144327</v>
      </c>
      <c r="H2742" s="6">
        <v>22</v>
      </c>
      <c r="I2742" s="19">
        <v>10</v>
      </c>
      <c r="J2742" s="13">
        <v>44</v>
      </c>
      <c r="K2742" s="14">
        <v>100</v>
      </c>
      <c r="L2742" s="22">
        <v>40.321649484536081</v>
      </c>
      <c r="M2742" s="1">
        <f t="shared" si="84"/>
        <v>40.321649484536081</v>
      </c>
      <c r="N2742" s="1" t="str">
        <f t="shared" si="85"/>
        <v>EQUAL</v>
      </c>
    </row>
    <row r="2743" spans="1:14" ht="15">
      <c r="A2743" s="11" t="s">
        <v>290</v>
      </c>
      <c r="B2743" s="11"/>
      <c r="C2743" s="11" t="s">
        <v>314</v>
      </c>
      <c r="D2743" s="11" t="str">
        <f>VLOOKUP(E2743,[1]region!$A:$B,2,FALSE)</f>
        <v>AE</v>
      </c>
      <c r="E2743" s="11" t="str">
        <f>IFERROR(VLOOKUP(C2743,Sheet1!C:D,2,FALSE),C2743)</f>
        <v>United Arab Emirates</v>
      </c>
      <c r="F2743" s="12">
        <v>2005</v>
      </c>
      <c r="G2743" s="5">
        <v>63.917525773195869</v>
      </c>
      <c r="H2743" s="6">
        <v>22</v>
      </c>
      <c r="I2743" s="19">
        <v>10</v>
      </c>
      <c r="J2743" s="13">
        <v>44</v>
      </c>
      <c r="K2743" s="14">
        <v>100</v>
      </c>
      <c r="L2743" s="22">
        <v>40.579381443298971</v>
      </c>
      <c r="M2743" s="1">
        <f t="shared" si="84"/>
        <v>40.579381443298971</v>
      </c>
      <c r="N2743" s="1" t="str">
        <f t="shared" si="85"/>
        <v>EQUAL</v>
      </c>
    </row>
    <row r="2744" spans="1:14" ht="15">
      <c r="A2744" s="11" t="s">
        <v>290</v>
      </c>
      <c r="B2744" s="11"/>
      <c r="C2744" s="11" t="s">
        <v>314</v>
      </c>
      <c r="D2744" s="11" t="str">
        <f>VLOOKUP(E2744,[1]region!$A:$B,2,FALSE)</f>
        <v>AE</v>
      </c>
      <c r="E2744" s="11" t="str">
        <f>IFERROR(VLOOKUP(C2744,Sheet1!C:D,2,FALSE),C2744)</f>
        <v>United Arab Emirates</v>
      </c>
      <c r="F2744" s="12">
        <v>2006</v>
      </c>
      <c r="G2744" s="5">
        <v>63.917525773195869</v>
      </c>
      <c r="H2744" s="6">
        <v>25</v>
      </c>
      <c r="I2744" s="19">
        <v>10</v>
      </c>
      <c r="J2744" s="13">
        <v>44</v>
      </c>
      <c r="K2744" s="14">
        <v>100</v>
      </c>
      <c r="L2744" s="22">
        <v>41.329381443298971</v>
      </c>
      <c r="M2744" s="1">
        <f t="shared" si="84"/>
        <v>41.329381443298971</v>
      </c>
      <c r="N2744" s="1" t="str">
        <f t="shared" si="85"/>
        <v>EQUAL</v>
      </c>
    </row>
    <row r="2745" spans="1:14" ht="15">
      <c r="A2745" s="11" t="s">
        <v>290</v>
      </c>
      <c r="B2745" s="11"/>
      <c r="C2745" s="11" t="s">
        <v>314</v>
      </c>
      <c r="D2745" s="11" t="str">
        <f>VLOOKUP(E2745,[1]region!$A:$B,2,FALSE)</f>
        <v>AE</v>
      </c>
      <c r="E2745" s="11" t="str">
        <f>IFERROR(VLOOKUP(C2745,Sheet1!C:D,2,FALSE),C2745)</f>
        <v>United Arab Emirates</v>
      </c>
      <c r="F2745" s="12">
        <v>2007</v>
      </c>
      <c r="G2745" s="5">
        <v>58.762886597938149</v>
      </c>
      <c r="H2745" s="6">
        <v>26</v>
      </c>
      <c r="I2745" s="19">
        <v>10</v>
      </c>
      <c r="J2745" s="13">
        <v>44</v>
      </c>
      <c r="K2745" s="14">
        <v>100</v>
      </c>
      <c r="L2745" s="22">
        <v>40.290721649484539</v>
      </c>
      <c r="M2745" s="1">
        <f t="shared" si="84"/>
        <v>40.290721649484539</v>
      </c>
      <c r="N2745" s="1" t="str">
        <f t="shared" si="85"/>
        <v>EQUAL</v>
      </c>
    </row>
    <row r="2746" spans="1:14" ht="15">
      <c r="A2746" s="11" t="s">
        <v>290</v>
      </c>
      <c r="B2746" s="11"/>
      <c r="C2746" s="11" t="s">
        <v>314</v>
      </c>
      <c r="D2746" s="11" t="str">
        <f>VLOOKUP(E2746,[1]region!$A:$B,2,FALSE)</f>
        <v>AE</v>
      </c>
      <c r="E2746" s="11" t="str">
        <f>IFERROR(VLOOKUP(C2746,Sheet1!C:D,2,FALSE),C2746)</f>
        <v>United Arab Emirates</v>
      </c>
      <c r="F2746" s="12">
        <v>2008</v>
      </c>
      <c r="G2746" s="5">
        <v>60.824742268041234</v>
      </c>
      <c r="H2746" s="6">
        <v>28</v>
      </c>
      <c r="I2746" s="19">
        <v>10</v>
      </c>
      <c r="J2746" s="13">
        <v>44</v>
      </c>
      <c r="K2746" s="14">
        <v>100</v>
      </c>
      <c r="L2746" s="22">
        <v>41.30618556701031</v>
      </c>
      <c r="M2746" s="1">
        <f t="shared" si="84"/>
        <v>41.30618556701031</v>
      </c>
      <c r="N2746" s="1" t="str">
        <f t="shared" si="85"/>
        <v>EQUAL</v>
      </c>
    </row>
    <row r="2747" spans="1:14" ht="15">
      <c r="A2747" s="11" t="s">
        <v>290</v>
      </c>
      <c r="B2747" s="11"/>
      <c r="C2747" s="11" t="s">
        <v>314</v>
      </c>
      <c r="D2747" s="11" t="str">
        <f>VLOOKUP(E2747,[1]region!$A:$B,2,FALSE)</f>
        <v>AE</v>
      </c>
      <c r="E2747" s="11" t="str">
        <f>IFERROR(VLOOKUP(C2747,Sheet1!C:D,2,FALSE),C2747)</f>
        <v>United Arab Emirates</v>
      </c>
      <c r="F2747" s="12">
        <v>2009</v>
      </c>
      <c r="G2747" s="5">
        <v>67.010309278350505</v>
      </c>
      <c r="H2747" s="6">
        <v>27</v>
      </c>
      <c r="I2747" s="19">
        <v>10</v>
      </c>
      <c r="J2747" s="13">
        <v>44</v>
      </c>
      <c r="K2747" s="14">
        <v>100</v>
      </c>
      <c r="L2747" s="22">
        <v>42.602577319587624</v>
      </c>
      <c r="M2747" s="1">
        <f t="shared" si="84"/>
        <v>42.602577319587624</v>
      </c>
      <c r="N2747" s="1" t="str">
        <f t="shared" si="85"/>
        <v>EQUAL</v>
      </c>
    </row>
    <row r="2748" spans="1:14" ht="15">
      <c r="A2748" s="11" t="s">
        <v>290</v>
      </c>
      <c r="B2748" s="11"/>
      <c r="C2748" s="11" t="s">
        <v>314</v>
      </c>
      <c r="D2748" s="11" t="str">
        <f>VLOOKUP(E2748,[1]region!$A:$B,2,FALSE)</f>
        <v>AE</v>
      </c>
      <c r="E2748" s="11" t="str">
        <f>IFERROR(VLOOKUP(C2748,Sheet1!C:D,2,FALSE),C2748)</f>
        <v>United Arab Emirates</v>
      </c>
      <c r="F2748" s="12">
        <v>2010</v>
      </c>
      <c r="G2748" s="5">
        <v>64.948453608247419</v>
      </c>
      <c r="H2748" s="6">
        <v>27</v>
      </c>
      <c r="I2748" s="19">
        <v>10</v>
      </c>
      <c r="J2748" s="13">
        <v>44</v>
      </c>
      <c r="K2748" s="14">
        <v>100</v>
      </c>
      <c r="L2748" s="22">
        <v>42.087113402061853</v>
      </c>
      <c r="M2748" s="1">
        <f t="shared" si="84"/>
        <v>42.087113402061853</v>
      </c>
      <c r="N2748" s="1" t="str">
        <f t="shared" si="85"/>
        <v>EQUAL</v>
      </c>
    </row>
    <row r="2749" spans="1:14" ht="15">
      <c r="A2749" s="11" t="s">
        <v>290</v>
      </c>
      <c r="B2749" s="11"/>
      <c r="C2749" s="11" t="s">
        <v>314</v>
      </c>
      <c r="D2749" s="11" t="str">
        <f>VLOOKUP(E2749,[1]region!$A:$B,2,FALSE)</f>
        <v>AE</v>
      </c>
      <c r="E2749" s="11" t="str">
        <f>IFERROR(VLOOKUP(C2749,Sheet1!C:D,2,FALSE),C2749)</f>
        <v>United Arab Emirates</v>
      </c>
      <c r="F2749" s="12">
        <v>2011</v>
      </c>
      <c r="G2749" s="5">
        <v>70.339051546391744</v>
      </c>
      <c r="H2749" s="6">
        <v>24</v>
      </c>
      <c r="I2749" s="19">
        <v>10</v>
      </c>
      <c r="J2749" s="13">
        <v>44</v>
      </c>
      <c r="K2749" s="14">
        <v>100</v>
      </c>
      <c r="L2749" s="22">
        <v>42.684762886597937</v>
      </c>
      <c r="M2749" s="1">
        <f t="shared" si="84"/>
        <v>42.684762886597937</v>
      </c>
      <c r="N2749" s="1" t="str">
        <f t="shared" si="85"/>
        <v>EQUAL</v>
      </c>
    </row>
    <row r="2750" spans="1:14" ht="15">
      <c r="A2750" s="11" t="s">
        <v>290</v>
      </c>
      <c r="B2750" s="11"/>
      <c r="C2750" s="11" t="s">
        <v>314</v>
      </c>
      <c r="D2750" s="11" t="str">
        <f>VLOOKUP(E2750,[1]region!$A:$B,2,FALSE)</f>
        <v>AE</v>
      </c>
      <c r="E2750" s="11" t="str">
        <f>IFERROR(VLOOKUP(C2750,Sheet1!C:D,2,FALSE),C2750)</f>
        <v>United Arab Emirates</v>
      </c>
      <c r="F2750" s="12">
        <v>2012</v>
      </c>
      <c r="G2750" s="5">
        <v>70.103092783505147</v>
      </c>
      <c r="H2750" s="6">
        <v>22</v>
      </c>
      <c r="I2750" s="19">
        <v>10</v>
      </c>
      <c r="J2750" s="13">
        <v>44</v>
      </c>
      <c r="K2750" s="14">
        <v>100</v>
      </c>
      <c r="L2750" s="22">
        <v>42.125773195876285</v>
      </c>
      <c r="M2750" s="1">
        <f t="shared" si="84"/>
        <v>42.125773195876285</v>
      </c>
      <c r="N2750" s="1" t="str">
        <f t="shared" si="85"/>
        <v>EQUAL</v>
      </c>
    </row>
    <row r="2751" spans="1:14" ht="15">
      <c r="A2751" s="11" t="s">
        <v>290</v>
      </c>
      <c r="B2751" s="11"/>
      <c r="C2751" s="11" t="s">
        <v>314</v>
      </c>
      <c r="D2751" s="11" t="str">
        <f>VLOOKUP(E2751,[1]region!$A:$B,2,FALSE)</f>
        <v>AE</v>
      </c>
      <c r="E2751" s="11" t="str">
        <f>IFERROR(VLOOKUP(C2751,Sheet1!C:D,2,FALSE),C2751)</f>
        <v>United Arab Emirates</v>
      </c>
      <c r="F2751" s="12">
        <v>2013</v>
      </c>
      <c r="G2751" s="5">
        <v>71.134020618556704</v>
      </c>
      <c r="H2751" s="6">
        <v>21</v>
      </c>
      <c r="I2751" s="19">
        <v>10</v>
      </c>
      <c r="J2751" s="13">
        <v>44</v>
      </c>
      <c r="K2751" s="14">
        <v>100</v>
      </c>
      <c r="L2751" s="22">
        <v>42.133505154639174</v>
      </c>
      <c r="M2751" s="1">
        <f t="shared" si="84"/>
        <v>42.133505154639174</v>
      </c>
      <c r="N2751" s="1" t="str">
        <f t="shared" si="85"/>
        <v>EQUAL</v>
      </c>
    </row>
    <row r="2752" spans="1:14" ht="15">
      <c r="A2752" s="11" t="s">
        <v>290</v>
      </c>
      <c r="B2752" s="11"/>
      <c r="C2752" s="11" t="s">
        <v>314</v>
      </c>
      <c r="D2752" s="11" t="str">
        <f>VLOOKUP(E2752,[1]region!$A:$B,2,FALSE)</f>
        <v>AE</v>
      </c>
      <c r="E2752" s="11" t="str">
        <f>IFERROR(VLOOKUP(C2752,Sheet1!C:D,2,FALSE),C2752)</f>
        <v>United Arab Emirates</v>
      </c>
      <c r="F2752" s="12">
        <v>2014</v>
      </c>
      <c r="G2752" s="5">
        <v>72.164948453608247</v>
      </c>
      <c r="H2752" s="6">
        <v>21</v>
      </c>
      <c r="I2752" s="19">
        <v>10</v>
      </c>
      <c r="J2752" s="13">
        <v>44</v>
      </c>
      <c r="K2752" s="14">
        <v>100</v>
      </c>
      <c r="L2752" s="22">
        <v>42.391237113402063</v>
      </c>
      <c r="M2752" s="1">
        <f t="shared" si="84"/>
        <v>42.391237113402063</v>
      </c>
      <c r="N2752" s="1" t="str">
        <f t="shared" si="85"/>
        <v>EQUAL</v>
      </c>
    </row>
    <row r="2753" spans="1:14" ht="15">
      <c r="A2753" s="11" t="s">
        <v>290</v>
      </c>
      <c r="B2753" s="11"/>
      <c r="C2753" s="11" t="s">
        <v>314</v>
      </c>
      <c r="D2753" s="11" t="str">
        <f>VLOOKUP(E2753,[1]region!$A:$B,2,FALSE)</f>
        <v>AE</v>
      </c>
      <c r="E2753" s="11" t="str">
        <f>IFERROR(VLOOKUP(C2753,Sheet1!C:D,2,FALSE),C2753)</f>
        <v>United Arab Emirates</v>
      </c>
      <c r="F2753" s="12">
        <v>2015</v>
      </c>
      <c r="G2753" s="5">
        <v>72.164948453608247</v>
      </c>
      <c r="H2753" s="6">
        <v>20</v>
      </c>
      <c r="I2753" s="19">
        <v>10</v>
      </c>
      <c r="J2753" s="13">
        <v>44</v>
      </c>
      <c r="K2753" s="14">
        <v>100</v>
      </c>
      <c r="L2753" s="22">
        <v>42.141237113402063</v>
      </c>
      <c r="M2753" s="1">
        <f t="shared" si="84"/>
        <v>42.141237113402063</v>
      </c>
      <c r="N2753" s="1" t="str">
        <f t="shared" si="85"/>
        <v>EQUAL</v>
      </c>
    </row>
    <row r="2754" spans="1:14" ht="15">
      <c r="A2754" s="11" t="s">
        <v>290</v>
      </c>
      <c r="B2754" s="11"/>
      <c r="C2754" s="11" t="s">
        <v>314</v>
      </c>
      <c r="D2754" s="11" t="str">
        <f>VLOOKUP(E2754,[1]region!$A:$B,2,FALSE)</f>
        <v>AE</v>
      </c>
      <c r="E2754" s="11" t="str">
        <f>IFERROR(VLOOKUP(C2754,Sheet1!C:D,2,FALSE),C2754)</f>
        <v>United Arab Emirates</v>
      </c>
      <c r="F2754" s="12">
        <v>2016</v>
      </c>
      <c r="G2754" s="5">
        <v>68.041237113402062</v>
      </c>
      <c r="H2754" s="6">
        <v>20</v>
      </c>
      <c r="I2754" s="19">
        <v>10</v>
      </c>
      <c r="J2754" s="13">
        <v>44</v>
      </c>
      <c r="K2754" s="14">
        <v>100</v>
      </c>
      <c r="L2754" s="22">
        <v>41.110309278350513</v>
      </c>
      <c r="M2754" s="1">
        <f t="shared" si="84"/>
        <v>41.110309278350513</v>
      </c>
      <c r="N2754" s="1" t="str">
        <f t="shared" si="85"/>
        <v>EQUAL</v>
      </c>
    </row>
    <row r="2755" spans="1:14" ht="15">
      <c r="A2755" s="11" t="s">
        <v>290</v>
      </c>
      <c r="B2755" s="11"/>
      <c r="C2755" s="11" t="s">
        <v>314</v>
      </c>
      <c r="D2755" s="11" t="str">
        <f>VLOOKUP(E2755,[1]region!$A:$B,2,FALSE)</f>
        <v>AE</v>
      </c>
      <c r="E2755" s="11" t="str">
        <f>IFERROR(VLOOKUP(C2755,Sheet1!C:D,2,FALSE),C2755)</f>
        <v>United Arab Emirates</v>
      </c>
      <c r="F2755" s="12">
        <v>2017</v>
      </c>
      <c r="G2755" s="5">
        <v>73.19587628865979</v>
      </c>
      <c r="H2755" s="15">
        <v>17</v>
      </c>
      <c r="I2755" s="19">
        <v>10</v>
      </c>
      <c r="J2755" s="13">
        <v>44</v>
      </c>
      <c r="K2755" s="14">
        <v>100</v>
      </c>
      <c r="L2755" s="22">
        <v>41.648969072164945</v>
      </c>
      <c r="M2755" s="1">
        <f t="shared" ref="M2755:M2818" si="86">G2755*0.25+H2755*0.25+I2755*0.25+J2755*0.15+K2755*0.1</f>
        <v>41.648969072164945</v>
      </c>
      <c r="N2755" s="1" t="str">
        <f t="shared" ref="N2755:N2818" si="87">IF(ABS(M2755-L2755)&lt;0.5,"EQUAL", "NOT EQUAL")</f>
        <v>EQUAL</v>
      </c>
    </row>
    <row r="2756" spans="1:14" ht="15">
      <c r="A2756" s="11" t="s">
        <v>293</v>
      </c>
      <c r="B2756" s="11"/>
      <c r="C2756" s="11" t="s">
        <v>294</v>
      </c>
      <c r="D2756" s="11" t="str">
        <f>VLOOKUP(E2756,[1]region!$A:$B,2,FALSE)</f>
        <v>GB</v>
      </c>
      <c r="E2756" s="11" t="str">
        <f>IFERROR(VLOOKUP(C2756,Sheet1!C:D,2,FALSE),C2756)</f>
        <v>United Kingdom</v>
      </c>
      <c r="F2756" s="12">
        <v>2000</v>
      </c>
      <c r="G2756" s="5">
        <v>89.690721649484544</v>
      </c>
      <c r="H2756" s="6">
        <v>97</v>
      </c>
      <c r="I2756" s="19">
        <v>100</v>
      </c>
      <c r="J2756" s="13">
        <v>100</v>
      </c>
      <c r="K2756" s="14">
        <v>100</v>
      </c>
      <c r="L2756" s="22">
        <v>96.672680412371136</v>
      </c>
      <c r="M2756" s="1">
        <f t="shared" si="86"/>
        <v>96.672680412371136</v>
      </c>
      <c r="N2756" s="1" t="str">
        <f t="shared" si="87"/>
        <v>EQUAL</v>
      </c>
    </row>
    <row r="2757" spans="1:14" ht="15">
      <c r="A2757" s="11" t="s">
        <v>293</v>
      </c>
      <c r="B2757" s="11"/>
      <c r="C2757" s="11" t="s">
        <v>294</v>
      </c>
      <c r="D2757" s="11" t="str">
        <f>VLOOKUP(E2757,[1]region!$A:$B,2,FALSE)</f>
        <v>GB</v>
      </c>
      <c r="E2757" s="11" t="str">
        <f>IFERROR(VLOOKUP(C2757,Sheet1!C:D,2,FALSE),C2757)</f>
        <v>United Kingdom</v>
      </c>
      <c r="F2757" s="12">
        <v>2001</v>
      </c>
      <c r="G2757" s="5">
        <v>89.690721649484544</v>
      </c>
      <c r="H2757" s="6">
        <v>97</v>
      </c>
      <c r="I2757" s="19">
        <v>100</v>
      </c>
      <c r="J2757" s="13">
        <v>100</v>
      </c>
      <c r="K2757" s="14">
        <v>100</v>
      </c>
      <c r="L2757" s="22">
        <v>96.672680412371136</v>
      </c>
      <c r="M2757" s="1">
        <f t="shared" si="86"/>
        <v>96.672680412371136</v>
      </c>
      <c r="N2757" s="1" t="str">
        <f t="shared" si="87"/>
        <v>EQUAL</v>
      </c>
    </row>
    <row r="2758" spans="1:14" ht="15">
      <c r="A2758" s="11" t="s">
        <v>293</v>
      </c>
      <c r="B2758" s="11"/>
      <c r="C2758" s="11" t="s">
        <v>294</v>
      </c>
      <c r="D2758" s="11" t="str">
        <f>VLOOKUP(E2758,[1]region!$A:$B,2,FALSE)</f>
        <v>GB</v>
      </c>
      <c r="E2758" s="11" t="str">
        <f>IFERROR(VLOOKUP(C2758,Sheet1!C:D,2,FALSE),C2758)</f>
        <v>United Kingdom</v>
      </c>
      <c r="F2758" s="12">
        <v>2002</v>
      </c>
      <c r="G2758" s="5">
        <v>89.690721649484544</v>
      </c>
      <c r="H2758" s="6">
        <v>97</v>
      </c>
      <c r="I2758" s="19">
        <v>100</v>
      </c>
      <c r="J2758" s="13">
        <v>100</v>
      </c>
      <c r="K2758" s="14">
        <v>100</v>
      </c>
      <c r="L2758" s="22">
        <v>96.672680412371136</v>
      </c>
      <c r="M2758" s="1">
        <f t="shared" si="86"/>
        <v>96.672680412371136</v>
      </c>
      <c r="N2758" s="1" t="str">
        <f t="shared" si="87"/>
        <v>EQUAL</v>
      </c>
    </row>
    <row r="2759" spans="1:14" ht="15">
      <c r="A2759" s="11" t="s">
        <v>293</v>
      </c>
      <c r="B2759" s="11"/>
      <c r="C2759" s="11" t="s">
        <v>294</v>
      </c>
      <c r="D2759" s="11" t="str">
        <f>VLOOKUP(E2759,[1]region!$A:$B,2,FALSE)</f>
        <v>GB</v>
      </c>
      <c r="E2759" s="11" t="str">
        <f>IFERROR(VLOOKUP(C2759,Sheet1!C:D,2,FALSE),C2759)</f>
        <v>United Kingdom</v>
      </c>
      <c r="F2759" s="12">
        <v>2003</v>
      </c>
      <c r="G2759" s="5">
        <v>89.690721649484544</v>
      </c>
      <c r="H2759" s="6">
        <v>97</v>
      </c>
      <c r="I2759" s="19">
        <v>100</v>
      </c>
      <c r="J2759" s="13">
        <v>100</v>
      </c>
      <c r="K2759" s="14">
        <v>100</v>
      </c>
      <c r="L2759" s="22">
        <v>96.672680412371136</v>
      </c>
      <c r="M2759" s="1">
        <f t="shared" si="86"/>
        <v>96.672680412371136</v>
      </c>
      <c r="N2759" s="1" t="str">
        <f t="shared" si="87"/>
        <v>EQUAL</v>
      </c>
    </row>
    <row r="2760" spans="1:14" ht="15">
      <c r="A2760" s="11" t="s">
        <v>293</v>
      </c>
      <c r="B2760" s="11"/>
      <c r="C2760" s="11" t="s">
        <v>294</v>
      </c>
      <c r="D2760" s="11" t="str">
        <f>VLOOKUP(E2760,[1]region!$A:$B,2,FALSE)</f>
        <v>GB</v>
      </c>
      <c r="E2760" s="11" t="str">
        <f>IFERROR(VLOOKUP(C2760,Sheet1!C:D,2,FALSE),C2760)</f>
        <v>United Kingdom</v>
      </c>
      <c r="F2760" s="12">
        <v>2004</v>
      </c>
      <c r="G2760" s="5">
        <v>88.659793814432987</v>
      </c>
      <c r="H2760" s="6">
        <v>97</v>
      </c>
      <c r="I2760" s="19">
        <v>100</v>
      </c>
      <c r="J2760" s="13">
        <v>100</v>
      </c>
      <c r="K2760" s="14">
        <v>100</v>
      </c>
      <c r="L2760" s="22">
        <v>96.414948453608247</v>
      </c>
      <c r="M2760" s="1">
        <f t="shared" si="86"/>
        <v>96.414948453608247</v>
      </c>
      <c r="N2760" s="1" t="str">
        <f t="shared" si="87"/>
        <v>EQUAL</v>
      </c>
    </row>
    <row r="2761" spans="1:14" ht="15">
      <c r="A2761" s="11" t="s">
        <v>293</v>
      </c>
      <c r="B2761" s="11"/>
      <c r="C2761" s="11" t="s">
        <v>294</v>
      </c>
      <c r="D2761" s="11" t="str">
        <f>VLOOKUP(E2761,[1]region!$A:$B,2,FALSE)</f>
        <v>GB</v>
      </c>
      <c r="E2761" s="11" t="str">
        <f>IFERROR(VLOOKUP(C2761,Sheet1!C:D,2,FALSE),C2761)</f>
        <v>United Kingdom</v>
      </c>
      <c r="F2761" s="12">
        <v>2005</v>
      </c>
      <c r="G2761" s="5">
        <v>88.659793814432987</v>
      </c>
      <c r="H2761" s="6">
        <v>96</v>
      </c>
      <c r="I2761" s="19">
        <v>100</v>
      </c>
      <c r="J2761" s="13">
        <v>100</v>
      </c>
      <c r="K2761" s="14">
        <v>100</v>
      </c>
      <c r="L2761" s="22">
        <v>96.164948453608247</v>
      </c>
      <c r="M2761" s="1">
        <f t="shared" si="86"/>
        <v>96.164948453608247</v>
      </c>
      <c r="N2761" s="1" t="str">
        <f t="shared" si="87"/>
        <v>EQUAL</v>
      </c>
    </row>
    <row r="2762" spans="1:14" ht="15">
      <c r="A2762" s="11" t="s">
        <v>293</v>
      </c>
      <c r="B2762" s="11"/>
      <c r="C2762" s="11" t="s">
        <v>294</v>
      </c>
      <c r="D2762" s="11" t="str">
        <f>VLOOKUP(E2762,[1]region!$A:$B,2,FALSE)</f>
        <v>GB</v>
      </c>
      <c r="E2762" s="11" t="str">
        <f>IFERROR(VLOOKUP(C2762,Sheet1!C:D,2,FALSE),C2762)</f>
        <v>United Kingdom</v>
      </c>
      <c r="F2762" s="12">
        <v>2006</v>
      </c>
      <c r="G2762" s="5">
        <v>88.659793814432987</v>
      </c>
      <c r="H2762" s="6">
        <v>98</v>
      </c>
      <c r="I2762" s="19">
        <v>100</v>
      </c>
      <c r="J2762" s="13">
        <v>100</v>
      </c>
      <c r="K2762" s="14">
        <v>100</v>
      </c>
      <c r="L2762" s="22">
        <v>96.664948453608247</v>
      </c>
      <c r="M2762" s="1">
        <f t="shared" si="86"/>
        <v>96.664948453608247</v>
      </c>
      <c r="N2762" s="1" t="str">
        <f t="shared" si="87"/>
        <v>EQUAL</v>
      </c>
    </row>
    <row r="2763" spans="1:14" ht="15">
      <c r="A2763" s="11" t="s">
        <v>293</v>
      </c>
      <c r="B2763" s="11"/>
      <c r="C2763" s="11" t="s">
        <v>294</v>
      </c>
      <c r="D2763" s="11" t="str">
        <f>VLOOKUP(E2763,[1]region!$A:$B,2,FALSE)</f>
        <v>GB</v>
      </c>
      <c r="E2763" s="11" t="str">
        <f>IFERROR(VLOOKUP(C2763,Sheet1!C:D,2,FALSE),C2763)</f>
        <v>United Kingdom</v>
      </c>
      <c r="F2763" s="12">
        <v>2007</v>
      </c>
      <c r="G2763" s="5">
        <v>86.597938144329902</v>
      </c>
      <c r="H2763" s="6">
        <v>97</v>
      </c>
      <c r="I2763" s="19">
        <v>100</v>
      </c>
      <c r="J2763" s="13">
        <v>100</v>
      </c>
      <c r="K2763" s="14">
        <v>100</v>
      </c>
      <c r="L2763" s="22">
        <v>95.899484536082468</v>
      </c>
      <c r="M2763" s="1">
        <f t="shared" si="86"/>
        <v>95.899484536082468</v>
      </c>
      <c r="N2763" s="1" t="str">
        <f t="shared" si="87"/>
        <v>EQUAL</v>
      </c>
    </row>
    <row r="2764" spans="1:14" ht="15">
      <c r="A2764" s="11" t="s">
        <v>293</v>
      </c>
      <c r="B2764" s="11"/>
      <c r="C2764" s="11" t="s">
        <v>294</v>
      </c>
      <c r="D2764" s="11" t="str">
        <f>VLOOKUP(E2764,[1]region!$A:$B,2,FALSE)</f>
        <v>GB</v>
      </c>
      <c r="E2764" s="11" t="str">
        <f>IFERROR(VLOOKUP(C2764,Sheet1!C:D,2,FALSE),C2764)</f>
        <v>United Kingdom</v>
      </c>
      <c r="F2764" s="12">
        <v>2008</v>
      </c>
      <c r="G2764" s="5">
        <v>79.381443298969074</v>
      </c>
      <c r="H2764" s="6">
        <v>97</v>
      </c>
      <c r="I2764" s="19">
        <v>100</v>
      </c>
      <c r="J2764" s="13">
        <v>100</v>
      </c>
      <c r="K2764" s="14">
        <v>100</v>
      </c>
      <c r="L2764" s="22">
        <v>94.095360824742272</v>
      </c>
      <c r="M2764" s="1">
        <f t="shared" si="86"/>
        <v>94.095360824742272</v>
      </c>
      <c r="N2764" s="1" t="str">
        <f t="shared" si="87"/>
        <v>EQUAL</v>
      </c>
    </row>
    <row r="2765" spans="1:14" ht="15">
      <c r="A2765" s="11" t="s">
        <v>293</v>
      </c>
      <c r="B2765" s="11"/>
      <c r="C2765" s="11" t="s">
        <v>294</v>
      </c>
      <c r="D2765" s="11" t="str">
        <f>VLOOKUP(E2765,[1]region!$A:$B,2,FALSE)</f>
        <v>GB</v>
      </c>
      <c r="E2765" s="11" t="str">
        <f>IFERROR(VLOOKUP(C2765,Sheet1!C:D,2,FALSE),C2765)</f>
        <v>United Kingdom</v>
      </c>
      <c r="F2765" s="12">
        <v>2009</v>
      </c>
      <c r="G2765" s="5">
        <v>79.381443298969074</v>
      </c>
      <c r="H2765" s="6">
        <v>96</v>
      </c>
      <c r="I2765" s="19">
        <v>100</v>
      </c>
      <c r="J2765" s="13">
        <v>100</v>
      </c>
      <c r="K2765" s="14">
        <v>100</v>
      </c>
      <c r="L2765" s="22">
        <v>93.845360824742272</v>
      </c>
      <c r="M2765" s="1">
        <f t="shared" si="86"/>
        <v>93.845360824742272</v>
      </c>
      <c r="N2765" s="1" t="str">
        <f t="shared" si="87"/>
        <v>EQUAL</v>
      </c>
    </row>
    <row r="2766" spans="1:14" ht="15">
      <c r="A2766" s="11" t="s">
        <v>293</v>
      </c>
      <c r="B2766" s="11"/>
      <c r="C2766" s="11" t="s">
        <v>294</v>
      </c>
      <c r="D2766" s="11" t="str">
        <f>VLOOKUP(E2766,[1]region!$A:$B,2,FALSE)</f>
        <v>GB</v>
      </c>
      <c r="E2766" s="11" t="str">
        <f>IFERROR(VLOOKUP(C2766,Sheet1!C:D,2,FALSE),C2766)</f>
        <v>United Kingdom</v>
      </c>
      <c r="F2766" s="12">
        <v>2010</v>
      </c>
      <c r="G2766" s="5">
        <v>78.350515463917532</v>
      </c>
      <c r="H2766" s="6">
        <v>97</v>
      </c>
      <c r="I2766" s="19">
        <v>100</v>
      </c>
      <c r="J2766" s="13">
        <v>100</v>
      </c>
      <c r="K2766" s="14">
        <v>100</v>
      </c>
      <c r="L2766" s="22">
        <v>93.837628865979383</v>
      </c>
      <c r="M2766" s="1">
        <f t="shared" si="86"/>
        <v>93.837628865979383</v>
      </c>
      <c r="N2766" s="1" t="str">
        <f t="shared" si="87"/>
        <v>EQUAL</v>
      </c>
    </row>
    <row r="2767" spans="1:14" ht="15">
      <c r="A2767" s="11" t="s">
        <v>293</v>
      </c>
      <c r="B2767" s="11"/>
      <c r="C2767" s="11" t="s">
        <v>294</v>
      </c>
      <c r="D2767" s="11" t="str">
        <f>VLOOKUP(E2767,[1]region!$A:$B,2,FALSE)</f>
        <v>GB</v>
      </c>
      <c r="E2767" s="11" t="str">
        <f>IFERROR(VLOOKUP(C2767,Sheet1!C:D,2,FALSE),C2767)</f>
        <v>United Kingdom</v>
      </c>
      <c r="F2767" s="12">
        <v>2011</v>
      </c>
      <c r="G2767" s="5">
        <v>80.155505154639172</v>
      </c>
      <c r="H2767" s="6">
        <v>96</v>
      </c>
      <c r="I2767" s="19">
        <v>100</v>
      </c>
      <c r="J2767" s="13">
        <v>100</v>
      </c>
      <c r="K2767" s="14">
        <v>100</v>
      </c>
      <c r="L2767" s="22">
        <v>94.038876288659793</v>
      </c>
      <c r="M2767" s="1">
        <f t="shared" si="86"/>
        <v>94.038876288659793</v>
      </c>
      <c r="N2767" s="1" t="str">
        <f t="shared" si="87"/>
        <v>EQUAL</v>
      </c>
    </row>
    <row r="2768" spans="1:14" ht="15">
      <c r="A2768" s="11" t="s">
        <v>293</v>
      </c>
      <c r="B2768" s="11"/>
      <c r="C2768" s="11" t="s">
        <v>294</v>
      </c>
      <c r="D2768" s="11" t="str">
        <f>VLOOKUP(E2768,[1]region!$A:$B,2,FALSE)</f>
        <v>GB</v>
      </c>
      <c r="E2768" s="11" t="str">
        <f>IFERROR(VLOOKUP(C2768,Sheet1!C:D,2,FALSE),C2768)</f>
        <v>United Kingdom</v>
      </c>
      <c r="F2768" s="12">
        <v>2012</v>
      </c>
      <c r="G2768" s="5">
        <v>76.288659793814432</v>
      </c>
      <c r="H2768" s="6">
        <v>97</v>
      </c>
      <c r="I2768" s="19">
        <v>100</v>
      </c>
      <c r="J2768" s="13">
        <v>100</v>
      </c>
      <c r="K2768" s="14">
        <v>100</v>
      </c>
      <c r="L2768" s="22">
        <v>93.322164948453604</v>
      </c>
      <c r="M2768" s="1">
        <f t="shared" si="86"/>
        <v>93.322164948453604</v>
      </c>
      <c r="N2768" s="1" t="str">
        <f t="shared" si="87"/>
        <v>EQUAL</v>
      </c>
    </row>
    <row r="2769" spans="1:14" ht="15">
      <c r="A2769" s="11" t="s">
        <v>293</v>
      </c>
      <c r="B2769" s="11"/>
      <c r="C2769" s="11" t="s">
        <v>294</v>
      </c>
      <c r="D2769" s="11" t="str">
        <f>VLOOKUP(E2769,[1]region!$A:$B,2,FALSE)</f>
        <v>GB</v>
      </c>
      <c r="E2769" s="11" t="str">
        <f>IFERROR(VLOOKUP(C2769,Sheet1!C:D,2,FALSE),C2769)</f>
        <v>United Kingdom</v>
      </c>
      <c r="F2769" s="12">
        <v>2013</v>
      </c>
      <c r="G2769" s="5">
        <v>78.350515463917532</v>
      </c>
      <c r="H2769" s="6">
        <v>97</v>
      </c>
      <c r="I2769" s="19">
        <v>100</v>
      </c>
      <c r="J2769" s="13">
        <v>100</v>
      </c>
      <c r="K2769" s="14">
        <v>100</v>
      </c>
      <c r="L2769" s="22">
        <v>93.837628865979383</v>
      </c>
      <c r="M2769" s="1">
        <f t="shared" si="86"/>
        <v>93.837628865979383</v>
      </c>
      <c r="N2769" s="1" t="str">
        <f t="shared" si="87"/>
        <v>EQUAL</v>
      </c>
    </row>
    <row r="2770" spans="1:14" ht="15">
      <c r="A2770" s="11" t="s">
        <v>293</v>
      </c>
      <c r="B2770" s="11"/>
      <c r="C2770" s="11" t="s">
        <v>294</v>
      </c>
      <c r="D2770" s="11" t="str">
        <f>VLOOKUP(E2770,[1]region!$A:$B,2,FALSE)</f>
        <v>GB</v>
      </c>
      <c r="E2770" s="11" t="str">
        <f>IFERROR(VLOOKUP(C2770,Sheet1!C:D,2,FALSE),C2770)</f>
        <v>United Kingdom</v>
      </c>
      <c r="F2770" s="12">
        <v>2014</v>
      </c>
      <c r="G2770" s="5">
        <v>80.412371134020617</v>
      </c>
      <c r="H2770" s="6">
        <v>97</v>
      </c>
      <c r="I2770" s="19">
        <v>100</v>
      </c>
      <c r="J2770" s="13">
        <v>100</v>
      </c>
      <c r="K2770" s="14">
        <v>100</v>
      </c>
      <c r="L2770" s="22">
        <v>94.353092783505161</v>
      </c>
      <c r="M2770" s="1">
        <f t="shared" si="86"/>
        <v>94.353092783505161</v>
      </c>
      <c r="N2770" s="1" t="str">
        <f t="shared" si="87"/>
        <v>EQUAL</v>
      </c>
    </row>
    <row r="2771" spans="1:14" ht="15">
      <c r="A2771" s="11" t="s">
        <v>293</v>
      </c>
      <c r="B2771" s="11"/>
      <c r="C2771" s="11" t="s">
        <v>294</v>
      </c>
      <c r="D2771" s="11" t="str">
        <f>VLOOKUP(E2771,[1]region!$A:$B,2,FALSE)</f>
        <v>GB</v>
      </c>
      <c r="E2771" s="11" t="str">
        <f>IFERROR(VLOOKUP(C2771,Sheet1!C:D,2,FALSE),C2771)</f>
        <v>United Kingdom</v>
      </c>
      <c r="F2771" s="12">
        <v>2015</v>
      </c>
      <c r="G2771" s="5">
        <v>83.505154639175259</v>
      </c>
      <c r="H2771" s="6">
        <v>95</v>
      </c>
      <c r="I2771" s="19">
        <v>100</v>
      </c>
      <c r="J2771" s="13">
        <v>100</v>
      </c>
      <c r="K2771" s="14">
        <v>100</v>
      </c>
      <c r="L2771" s="22">
        <v>94.626288659793815</v>
      </c>
      <c r="M2771" s="1">
        <f t="shared" si="86"/>
        <v>94.626288659793815</v>
      </c>
      <c r="N2771" s="1" t="str">
        <f t="shared" si="87"/>
        <v>EQUAL</v>
      </c>
    </row>
    <row r="2772" spans="1:14" ht="15">
      <c r="A2772" s="11" t="s">
        <v>293</v>
      </c>
      <c r="B2772" s="11"/>
      <c r="C2772" s="11" t="s">
        <v>294</v>
      </c>
      <c r="D2772" s="11" t="str">
        <f>VLOOKUP(E2772,[1]region!$A:$B,2,FALSE)</f>
        <v>GB</v>
      </c>
      <c r="E2772" s="11" t="str">
        <f>IFERROR(VLOOKUP(C2772,Sheet1!C:D,2,FALSE),C2772)</f>
        <v>United Kingdom</v>
      </c>
      <c r="F2772" s="12">
        <v>2016</v>
      </c>
      <c r="G2772" s="5">
        <v>83.505154639175259</v>
      </c>
      <c r="H2772" s="6">
        <v>95</v>
      </c>
      <c r="I2772" s="19">
        <v>100</v>
      </c>
      <c r="J2772" s="13">
        <v>100</v>
      </c>
      <c r="K2772" s="14">
        <v>100</v>
      </c>
      <c r="L2772" s="22">
        <v>94.626288659793815</v>
      </c>
      <c r="M2772" s="1">
        <f t="shared" si="86"/>
        <v>94.626288659793815</v>
      </c>
      <c r="N2772" s="1" t="str">
        <f t="shared" si="87"/>
        <v>EQUAL</v>
      </c>
    </row>
    <row r="2773" spans="1:14" ht="15">
      <c r="A2773" s="11" t="s">
        <v>293</v>
      </c>
      <c r="B2773" s="11"/>
      <c r="C2773" s="11" t="s">
        <v>294</v>
      </c>
      <c r="D2773" s="11" t="str">
        <f>VLOOKUP(E2773,[1]region!$A:$B,2,FALSE)</f>
        <v>GB</v>
      </c>
      <c r="E2773" s="11" t="str">
        <f>IFERROR(VLOOKUP(C2773,Sheet1!C:D,2,FALSE),C2773)</f>
        <v>United Kingdom</v>
      </c>
      <c r="F2773" s="12">
        <v>2017</v>
      </c>
      <c r="G2773" s="5">
        <v>84.536082474226802</v>
      </c>
      <c r="H2773" s="15">
        <v>94</v>
      </c>
      <c r="I2773" s="19">
        <v>100</v>
      </c>
      <c r="J2773" s="13">
        <v>100</v>
      </c>
      <c r="K2773" s="14">
        <v>100</v>
      </c>
      <c r="L2773" s="22">
        <v>94.634020618556704</v>
      </c>
      <c r="M2773" s="1">
        <f t="shared" si="86"/>
        <v>94.634020618556704</v>
      </c>
      <c r="N2773" s="1" t="str">
        <f t="shared" si="87"/>
        <v>EQUAL</v>
      </c>
    </row>
    <row r="2774" spans="1:14" ht="15">
      <c r="A2774" s="11" t="s">
        <v>299</v>
      </c>
      <c r="B2774" s="11"/>
      <c r="C2774" s="11" t="s">
        <v>300</v>
      </c>
      <c r="D2774" s="11" t="str">
        <f>VLOOKUP(E2774,[1]region!$A:$B,2,FALSE)</f>
        <v>US</v>
      </c>
      <c r="E2774" s="11" t="str">
        <f>IFERROR(VLOOKUP(C2774,Sheet1!C:D,2,FALSE),C2774)</f>
        <v>United States</v>
      </c>
      <c r="F2774" s="12">
        <v>2000</v>
      </c>
      <c r="G2774" s="5">
        <v>79.381443298969074</v>
      </c>
      <c r="H2774" s="6">
        <v>92</v>
      </c>
      <c r="I2774" s="19">
        <v>100</v>
      </c>
      <c r="J2774" s="13">
        <v>100</v>
      </c>
      <c r="K2774" s="14">
        <v>100</v>
      </c>
      <c r="L2774" s="22">
        <v>92.845360824742272</v>
      </c>
      <c r="M2774" s="1">
        <f t="shared" si="86"/>
        <v>92.845360824742272</v>
      </c>
      <c r="N2774" s="1" t="str">
        <f t="shared" si="87"/>
        <v>EQUAL</v>
      </c>
    </row>
    <row r="2775" spans="1:14" ht="15">
      <c r="A2775" s="11" t="s">
        <v>299</v>
      </c>
      <c r="B2775" s="11"/>
      <c r="C2775" s="11" t="s">
        <v>300</v>
      </c>
      <c r="D2775" s="11" t="str">
        <f>VLOOKUP(E2775,[1]region!$A:$B,2,FALSE)</f>
        <v>US</v>
      </c>
      <c r="E2775" s="11" t="str">
        <f>IFERROR(VLOOKUP(C2775,Sheet1!C:D,2,FALSE),C2775)</f>
        <v>United States</v>
      </c>
      <c r="F2775" s="12">
        <v>2001</v>
      </c>
      <c r="G2775" s="5">
        <v>79.381443298969074</v>
      </c>
      <c r="H2775" s="6">
        <v>92</v>
      </c>
      <c r="I2775" s="19">
        <v>100</v>
      </c>
      <c r="J2775" s="13">
        <v>100</v>
      </c>
      <c r="K2775" s="14">
        <v>80</v>
      </c>
      <c r="L2775" s="22">
        <v>90.845360824742272</v>
      </c>
      <c r="M2775" s="1">
        <f t="shared" si="86"/>
        <v>90.845360824742272</v>
      </c>
      <c r="N2775" s="1" t="str">
        <f t="shared" si="87"/>
        <v>EQUAL</v>
      </c>
    </row>
    <row r="2776" spans="1:14" ht="15">
      <c r="A2776" s="11" t="s">
        <v>299</v>
      </c>
      <c r="B2776" s="11"/>
      <c r="C2776" s="11" t="s">
        <v>300</v>
      </c>
      <c r="D2776" s="11" t="str">
        <f>VLOOKUP(E2776,[1]region!$A:$B,2,FALSE)</f>
        <v>US</v>
      </c>
      <c r="E2776" s="11" t="str">
        <f>IFERROR(VLOOKUP(C2776,Sheet1!C:D,2,FALSE),C2776)</f>
        <v>United States</v>
      </c>
      <c r="F2776" s="12">
        <v>2002</v>
      </c>
      <c r="G2776" s="5">
        <v>79.381443298969074</v>
      </c>
      <c r="H2776" s="6">
        <v>92</v>
      </c>
      <c r="I2776" s="19">
        <v>100</v>
      </c>
      <c r="J2776" s="13">
        <v>100</v>
      </c>
      <c r="K2776" s="14">
        <v>100</v>
      </c>
      <c r="L2776" s="22">
        <v>92.845360824742272</v>
      </c>
      <c r="M2776" s="1">
        <f t="shared" si="86"/>
        <v>92.845360824742272</v>
      </c>
      <c r="N2776" s="1" t="str">
        <f t="shared" si="87"/>
        <v>EQUAL</v>
      </c>
    </row>
    <row r="2777" spans="1:14" ht="15">
      <c r="A2777" s="11" t="s">
        <v>299</v>
      </c>
      <c r="B2777" s="11"/>
      <c r="C2777" s="11" t="s">
        <v>300</v>
      </c>
      <c r="D2777" s="11" t="str">
        <f>VLOOKUP(E2777,[1]region!$A:$B,2,FALSE)</f>
        <v>US</v>
      </c>
      <c r="E2777" s="11" t="str">
        <f>IFERROR(VLOOKUP(C2777,Sheet1!C:D,2,FALSE),C2777)</f>
        <v>United States</v>
      </c>
      <c r="F2777" s="12">
        <v>2003</v>
      </c>
      <c r="G2777" s="5">
        <v>77.319587628865989</v>
      </c>
      <c r="H2777" s="6">
        <v>93</v>
      </c>
      <c r="I2777" s="19">
        <v>100</v>
      </c>
      <c r="J2777" s="13">
        <v>100</v>
      </c>
      <c r="K2777" s="14">
        <v>80</v>
      </c>
      <c r="L2777" s="22">
        <v>90.579896907216494</v>
      </c>
      <c r="M2777" s="1">
        <f t="shared" si="86"/>
        <v>90.579896907216494</v>
      </c>
      <c r="N2777" s="1" t="str">
        <f t="shared" si="87"/>
        <v>EQUAL</v>
      </c>
    </row>
    <row r="2778" spans="1:14" ht="15">
      <c r="A2778" s="11" t="s">
        <v>299</v>
      </c>
      <c r="B2778" s="11"/>
      <c r="C2778" s="11" t="s">
        <v>300</v>
      </c>
      <c r="D2778" s="11" t="str">
        <f>VLOOKUP(E2778,[1]region!$A:$B,2,FALSE)</f>
        <v>US</v>
      </c>
      <c r="E2778" s="11" t="str">
        <f>IFERROR(VLOOKUP(C2778,Sheet1!C:D,2,FALSE),C2778)</f>
        <v>United States</v>
      </c>
      <c r="F2778" s="12">
        <v>2004</v>
      </c>
      <c r="G2778" s="5">
        <v>77.319587628865989</v>
      </c>
      <c r="H2778" s="6">
        <v>93</v>
      </c>
      <c r="I2778" s="19">
        <v>100</v>
      </c>
      <c r="J2778" s="13">
        <v>100</v>
      </c>
      <c r="K2778" s="14">
        <v>80</v>
      </c>
      <c r="L2778" s="22">
        <v>90.579896907216494</v>
      </c>
      <c r="M2778" s="1">
        <f t="shared" si="86"/>
        <v>90.579896907216494</v>
      </c>
      <c r="N2778" s="1" t="str">
        <f t="shared" si="87"/>
        <v>EQUAL</v>
      </c>
    </row>
    <row r="2779" spans="1:14" ht="15">
      <c r="A2779" s="11" t="s">
        <v>299</v>
      </c>
      <c r="B2779" s="11"/>
      <c r="C2779" s="11" t="s">
        <v>300</v>
      </c>
      <c r="D2779" s="11" t="str">
        <f>VLOOKUP(E2779,[1]region!$A:$B,2,FALSE)</f>
        <v>US</v>
      </c>
      <c r="E2779" s="11" t="str">
        <f>IFERROR(VLOOKUP(C2779,Sheet1!C:D,2,FALSE),C2779)</f>
        <v>United States</v>
      </c>
      <c r="F2779" s="12">
        <v>2005</v>
      </c>
      <c r="G2779" s="5">
        <v>78.350515463917532</v>
      </c>
      <c r="H2779" s="6">
        <v>93</v>
      </c>
      <c r="I2779" s="19">
        <v>100</v>
      </c>
      <c r="J2779" s="13">
        <v>100</v>
      </c>
      <c r="K2779" s="14">
        <v>70</v>
      </c>
      <c r="L2779" s="22">
        <v>89.837628865979383</v>
      </c>
      <c r="M2779" s="1">
        <f t="shared" si="86"/>
        <v>89.837628865979383</v>
      </c>
      <c r="N2779" s="1" t="str">
        <f t="shared" si="87"/>
        <v>EQUAL</v>
      </c>
    </row>
    <row r="2780" spans="1:14" ht="15">
      <c r="A2780" s="11" t="s">
        <v>299</v>
      </c>
      <c r="B2780" s="11"/>
      <c r="C2780" s="11" t="s">
        <v>300</v>
      </c>
      <c r="D2780" s="11" t="str">
        <f>VLOOKUP(E2780,[1]region!$A:$B,2,FALSE)</f>
        <v>US</v>
      </c>
      <c r="E2780" s="11" t="str">
        <f>IFERROR(VLOOKUP(C2780,Sheet1!C:D,2,FALSE),C2780)</f>
        <v>United States</v>
      </c>
      <c r="F2780" s="12">
        <v>2006</v>
      </c>
      <c r="G2780" s="5">
        <v>75.257731958762889</v>
      </c>
      <c r="H2780" s="6">
        <v>93</v>
      </c>
      <c r="I2780" s="19">
        <v>100</v>
      </c>
      <c r="J2780" s="13">
        <v>100</v>
      </c>
      <c r="K2780" s="14">
        <v>70</v>
      </c>
      <c r="L2780" s="22">
        <v>89.064432989690715</v>
      </c>
      <c r="M2780" s="1">
        <f t="shared" si="86"/>
        <v>89.064432989690715</v>
      </c>
      <c r="N2780" s="1" t="str">
        <f t="shared" si="87"/>
        <v>EQUAL</v>
      </c>
    </row>
    <row r="2781" spans="1:14" ht="15">
      <c r="A2781" s="11" t="s">
        <v>299</v>
      </c>
      <c r="B2781" s="11"/>
      <c r="C2781" s="11" t="s">
        <v>300</v>
      </c>
      <c r="D2781" s="11" t="str">
        <f>VLOOKUP(E2781,[1]region!$A:$B,2,FALSE)</f>
        <v>US</v>
      </c>
      <c r="E2781" s="11" t="str">
        <f>IFERROR(VLOOKUP(C2781,Sheet1!C:D,2,FALSE),C2781)</f>
        <v>United States</v>
      </c>
      <c r="F2781" s="12">
        <v>2007</v>
      </c>
      <c r="G2781" s="5">
        <v>74.226804123711347</v>
      </c>
      <c r="H2781" s="6">
        <v>94</v>
      </c>
      <c r="I2781" s="19">
        <v>100</v>
      </c>
      <c r="J2781" s="13">
        <v>100</v>
      </c>
      <c r="K2781" s="14">
        <v>70</v>
      </c>
      <c r="L2781" s="22">
        <v>89.05670103092784</v>
      </c>
      <c r="M2781" s="1">
        <f t="shared" si="86"/>
        <v>89.05670103092784</v>
      </c>
      <c r="N2781" s="1" t="str">
        <f t="shared" si="87"/>
        <v>EQUAL</v>
      </c>
    </row>
    <row r="2782" spans="1:14" ht="15">
      <c r="A2782" s="11" t="s">
        <v>299</v>
      </c>
      <c r="B2782" s="11"/>
      <c r="C2782" s="11" t="s">
        <v>300</v>
      </c>
      <c r="D2782" s="11" t="str">
        <f>VLOOKUP(E2782,[1]region!$A:$B,2,FALSE)</f>
        <v>US</v>
      </c>
      <c r="E2782" s="11" t="str">
        <f>IFERROR(VLOOKUP(C2782,Sheet1!C:D,2,FALSE),C2782)</f>
        <v>United States</v>
      </c>
      <c r="F2782" s="12">
        <v>2008</v>
      </c>
      <c r="G2782" s="5">
        <v>75.257731958762889</v>
      </c>
      <c r="H2782" s="6">
        <v>94</v>
      </c>
      <c r="I2782" s="19">
        <v>100</v>
      </c>
      <c r="J2782" s="13">
        <v>100</v>
      </c>
      <c r="K2782" s="14">
        <v>70</v>
      </c>
      <c r="L2782" s="22">
        <v>89.314432989690715</v>
      </c>
      <c r="M2782" s="1">
        <f t="shared" si="86"/>
        <v>89.314432989690715</v>
      </c>
      <c r="N2782" s="1" t="str">
        <f t="shared" si="87"/>
        <v>EQUAL</v>
      </c>
    </row>
    <row r="2783" spans="1:14" ht="15">
      <c r="A2783" s="11" t="s">
        <v>299</v>
      </c>
      <c r="B2783" s="11"/>
      <c r="C2783" s="11" t="s">
        <v>300</v>
      </c>
      <c r="D2783" s="11" t="str">
        <f>VLOOKUP(E2783,[1]region!$A:$B,2,FALSE)</f>
        <v>US</v>
      </c>
      <c r="E2783" s="11" t="str">
        <f>IFERROR(VLOOKUP(C2783,Sheet1!C:D,2,FALSE),C2783)</f>
        <v>United States</v>
      </c>
      <c r="F2783" s="12">
        <v>2009</v>
      </c>
      <c r="G2783" s="5">
        <v>77.319587628865989</v>
      </c>
      <c r="H2783" s="6">
        <v>94</v>
      </c>
      <c r="I2783" s="19">
        <v>100</v>
      </c>
      <c r="J2783" s="13">
        <v>100</v>
      </c>
      <c r="K2783" s="14">
        <v>70</v>
      </c>
      <c r="L2783" s="22">
        <v>89.829896907216494</v>
      </c>
      <c r="M2783" s="1">
        <f t="shared" si="86"/>
        <v>89.829896907216494</v>
      </c>
      <c r="N2783" s="1" t="str">
        <f t="shared" si="87"/>
        <v>EQUAL</v>
      </c>
    </row>
    <row r="2784" spans="1:14" ht="15">
      <c r="A2784" s="11" t="s">
        <v>299</v>
      </c>
      <c r="B2784" s="11"/>
      <c r="C2784" s="11" t="s">
        <v>300</v>
      </c>
      <c r="D2784" s="11" t="str">
        <f>VLOOKUP(E2784,[1]region!$A:$B,2,FALSE)</f>
        <v>US</v>
      </c>
      <c r="E2784" s="11" t="str">
        <f>IFERROR(VLOOKUP(C2784,Sheet1!C:D,2,FALSE),C2784)</f>
        <v>United States</v>
      </c>
      <c r="F2784" s="12">
        <v>2010</v>
      </c>
      <c r="G2784" s="5">
        <v>73.19587628865979</v>
      </c>
      <c r="H2784" s="6">
        <v>94</v>
      </c>
      <c r="I2784" s="19">
        <v>100</v>
      </c>
      <c r="J2784" s="13">
        <v>100</v>
      </c>
      <c r="K2784" s="14">
        <v>70</v>
      </c>
      <c r="L2784" s="22">
        <v>88.798969072164951</v>
      </c>
      <c r="M2784" s="1">
        <f t="shared" si="86"/>
        <v>88.798969072164951</v>
      </c>
      <c r="N2784" s="1" t="str">
        <f t="shared" si="87"/>
        <v>EQUAL</v>
      </c>
    </row>
    <row r="2785" spans="1:14" ht="15">
      <c r="A2785" s="11" t="s">
        <v>299</v>
      </c>
      <c r="B2785" s="11"/>
      <c r="C2785" s="11" t="s">
        <v>300</v>
      </c>
      <c r="D2785" s="11" t="str">
        <f>VLOOKUP(E2785,[1]region!$A:$B,2,FALSE)</f>
        <v>US</v>
      </c>
      <c r="E2785" s="11" t="str">
        <f>IFERROR(VLOOKUP(C2785,Sheet1!C:D,2,FALSE),C2785)</f>
        <v>United States</v>
      </c>
      <c r="F2785" s="12">
        <v>2011</v>
      </c>
      <c r="G2785" s="5">
        <v>73.563742268041239</v>
      </c>
      <c r="H2785" s="6">
        <v>93</v>
      </c>
      <c r="I2785" s="19">
        <v>100</v>
      </c>
      <c r="J2785" s="13">
        <v>100</v>
      </c>
      <c r="K2785" s="14">
        <v>90</v>
      </c>
      <c r="L2785" s="22">
        <v>90.640935567010303</v>
      </c>
      <c r="M2785" s="1">
        <f t="shared" si="86"/>
        <v>90.640935567010303</v>
      </c>
      <c r="N2785" s="1" t="str">
        <f t="shared" si="87"/>
        <v>EQUAL</v>
      </c>
    </row>
    <row r="2786" spans="1:14" ht="15">
      <c r="A2786" s="11" t="s">
        <v>299</v>
      </c>
      <c r="B2786" s="11"/>
      <c r="C2786" s="11" t="s">
        <v>300</v>
      </c>
      <c r="D2786" s="11" t="str">
        <f>VLOOKUP(E2786,[1]region!$A:$B,2,FALSE)</f>
        <v>US</v>
      </c>
      <c r="E2786" s="11" t="str">
        <f>IFERROR(VLOOKUP(C2786,Sheet1!C:D,2,FALSE),C2786)</f>
        <v>United States</v>
      </c>
      <c r="F2786" s="12">
        <v>2012</v>
      </c>
      <c r="G2786" s="5">
        <v>75.257731958762889</v>
      </c>
      <c r="H2786" s="6">
        <v>93</v>
      </c>
      <c r="I2786" s="19">
        <v>100</v>
      </c>
      <c r="J2786" s="13">
        <v>100</v>
      </c>
      <c r="K2786" s="14">
        <v>90</v>
      </c>
      <c r="L2786" s="22">
        <v>91.064432989690715</v>
      </c>
      <c r="M2786" s="1">
        <f t="shared" si="86"/>
        <v>91.064432989690715</v>
      </c>
      <c r="N2786" s="1" t="str">
        <f t="shared" si="87"/>
        <v>EQUAL</v>
      </c>
    </row>
    <row r="2787" spans="1:14" ht="15">
      <c r="A2787" s="11" t="s">
        <v>299</v>
      </c>
      <c r="B2787" s="11"/>
      <c r="C2787" s="11" t="s">
        <v>300</v>
      </c>
      <c r="D2787" s="11" t="str">
        <f>VLOOKUP(E2787,[1]region!$A:$B,2,FALSE)</f>
        <v>US</v>
      </c>
      <c r="E2787" s="11" t="str">
        <f>IFERROR(VLOOKUP(C2787,Sheet1!C:D,2,FALSE),C2787)</f>
        <v>United States</v>
      </c>
      <c r="F2787" s="12">
        <v>2013</v>
      </c>
      <c r="G2787" s="5">
        <v>75.257731958762889</v>
      </c>
      <c r="H2787" s="6">
        <v>92</v>
      </c>
      <c r="I2787" s="19">
        <v>100</v>
      </c>
      <c r="J2787" s="13">
        <v>100</v>
      </c>
      <c r="K2787" s="14">
        <v>90</v>
      </c>
      <c r="L2787" s="22">
        <v>90.814432989690715</v>
      </c>
      <c r="M2787" s="1">
        <f t="shared" si="86"/>
        <v>90.814432989690715</v>
      </c>
      <c r="N2787" s="1" t="str">
        <f t="shared" si="87"/>
        <v>EQUAL</v>
      </c>
    </row>
    <row r="2788" spans="1:14" ht="15">
      <c r="A2788" s="11" t="s">
        <v>299</v>
      </c>
      <c r="B2788" s="11"/>
      <c r="C2788" s="11" t="s">
        <v>300</v>
      </c>
      <c r="D2788" s="11" t="str">
        <f>VLOOKUP(E2788,[1]region!$A:$B,2,FALSE)</f>
        <v>US</v>
      </c>
      <c r="E2788" s="11" t="str">
        <f>IFERROR(VLOOKUP(C2788,Sheet1!C:D,2,FALSE),C2788)</f>
        <v>United States</v>
      </c>
      <c r="F2788" s="12">
        <v>2014</v>
      </c>
      <c r="G2788" s="5">
        <v>76.288659793814432</v>
      </c>
      <c r="H2788" s="6">
        <v>92</v>
      </c>
      <c r="I2788" s="19">
        <v>100</v>
      </c>
      <c r="J2788" s="13">
        <v>100</v>
      </c>
      <c r="K2788" s="14">
        <v>90</v>
      </c>
      <c r="L2788" s="22">
        <v>91.072164948453604</v>
      </c>
      <c r="M2788" s="1">
        <f t="shared" si="86"/>
        <v>91.072164948453604</v>
      </c>
      <c r="N2788" s="1" t="str">
        <f t="shared" si="87"/>
        <v>EQUAL</v>
      </c>
    </row>
    <row r="2789" spans="1:14" ht="15">
      <c r="A2789" s="11" t="s">
        <v>299</v>
      </c>
      <c r="B2789" s="11"/>
      <c r="C2789" s="11" t="s">
        <v>300</v>
      </c>
      <c r="D2789" s="11" t="str">
        <f>VLOOKUP(E2789,[1]region!$A:$B,2,FALSE)</f>
        <v>US</v>
      </c>
      <c r="E2789" s="11" t="str">
        <f>IFERROR(VLOOKUP(C2789,Sheet1!C:D,2,FALSE),C2789)</f>
        <v>United States</v>
      </c>
      <c r="F2789" s="12">
        <v>2015</v>
      </c>
      <c r="G2789" s="5">
        <v>78.350515463917532</v>
      </c>
      <c r="H2789" s="6">
        <v>90</v>
      </c>
      <c r="I2789" s="19">
        <v>100</v>
      </c>
      <c r="J2789" s="13">
        <v>100</v>
      </c>
      <c r="K2789" s="14">
        <v>100</v>
      </c>
      <c r="L2789" s="22">
        <v>92.087628865979383</v>
      </c>
      <c r="M2789" s="1">
        <f t="shared" si="86"/>
        <v>92.087628865979383</v>
      </c>
      <c r="N2789" s="1" t="str">
        <f t="shared" si="87"/>
        <v>EQUAL</v>
      </c>
    </row>
    <row r="2790" spans="1:14" ht="15">
      <c r="A2790" s="11" t="s">
        <v>299</v>
      </c>
      <c r="B2790" s="11"/>
      <c r="C2790" s="11" t="s">
        <v>300</v>
      </c>
      <c r="D2790" s="11" t="str">
        <f>VLOOKUP(E2790,[1]region!$A:$B,2,FALSE)</f>
        <v>US</v>
      </c>
      <c r="E2790" s="11" t="str">
        <f>IFERROR(VLOOKUP(C2790,Sheet1!C:D,2,FALSE),C2790)</f>
        <v>United States</v>
      </c>
      <c r="F2790" s="12">
        <v>2016</v>
      </c>
      <c r="G2790" s="5">
        <v>76.288659793814432</v>
      </c>
      <c r="H2790" s="6">
        <v>89</v>
      </c>
      <c r="I2790" s="19">
        <v>90</v>
      </c>
      <c r="J2790" s="13">
        <v>100</v>
      </c>
      <c r="K2790" s="14">
        <v>100</v>
      </c>
      <c r="L2790" s="22">
        <v>88.822164948453604</v>
      </c>
      <c r="M2790" s="1">
        <f t="shared" si="86"/>
        <v>88.822164948453604</v>
      </c>
      <c r="N2790" s="1" t="str">
        <f t="shared" si="87"/>
        <v>EQUAL</v>
      </c>
    </row>
    <row r="2791" spans="1:14" ht="15">
      <c r="A2791" s="11" t="s">
        <v>299</v>
      </c>
      <c r="B2791" s="11"/>
      <c r="C2791" s="11" t="s">
        <v>300</v>
      </c>
      <c r="D2791" s="11" t="str">
        <f>VLOOKUP(E2791,[1]region!$A:$B,2,FALSE)</f>
        <v>US</v>
      </c>
      <c r="E2791" s="11" t="str">
        <f>IFERROR(VLOOKUP(C2791,Sheet1!C:D,2,FALSE),C2791)</f>
        <v>United States</v>
      </c>
      <c r="F2791" s="12">
        <v>2017</v>
      </c>
      <c r="G2791" s="5">
        <v>77.319587628865989</v>
      </c>
      <c r="H2791" s="15">
        <v>86</v>
      </c>
      <c r="I2791" s="19">
        <v>90</v>
      </c>
      <c r="J2791" s="13">
        <v>100</v>
      </c>
      <c r="K2791" s="14">
        <v>100</v>
      </c>
      <c r="L2791" s="22">
        <v>88.329896907216494</v>
      </c>
      <c r="M2791" s="1">
        <f t="shared" si="86"/>
        <v>88.329896907216494</v>
      </c>
      <c r="N2791" s="1" t="str">
        <f t="shared" si="87"/>
        <v>EQUAL</v>
      </c>
    </row>
    <row r="2792" spans="1:14" ht="15">
      <c r="A2792" s="11" t="s">
        <v>297</v>
      </c>
      <c r="B2792" s="11"/>
      <c r="C2792" s="11" t="s">
        <v>298</v>
      </c>
      <c r="D2792" s="11" t="str">
        <f>VLOOKUP(E2792,[1]region!$A:$B,2,FALSE)</f>
        <v>UY</v>
      </c>
      <c r="E2792" s="11" t="str">
        <f>IFERROR(VLOOKUP(C2792,Sheet1!C:D,2,FALSE),C2792)</f>
        <v>Uruguay</v>
      </c>
      <c r="F2792" s="12">
        <v>2000</v>
      </c>
      <c r="G2792" s="5">
        <v>52.577319587628871</v>
      </c>
      <c r="H2792" s="6">
        <v>90</v>
      </c>
      <c r="I2792" s="19">
        <v>100</v>
      </c>
      <c r="J2792" s="13">
        <v>100</v>
      </c>
      <c r="K2792" s="14">
        <v>100</v>
      </c>
      <c r="L2792" s="22">
        <v>85.644329896907209</v>
      </c>
      <c r="M2792" s="1">
        <f t="shared" si="86"/>
        <v>85.644329896907209</v>
      </c>
      <c r="N2792" s="1" t="str">
        <f t="shared" si="87"/>
        <v>EQUAL</v>
      </c>
    </row>
    <row r="2793" spans="1:14" ht="15">
      <c r="A2793" s="11" t="s">
        <v>297</v>
      </c>
      <c r="B2793" s="11"/>
      <c r="C2793" s="11" t="s">
        <v>298</v>
      </c>
      <c r="D2793" s="11" t="str">
        <f>VLOOKUP(E2793,[1]region!$A:$B,2,FALSE)</f>
        <v>UY</v>
      </c>
      <c r="E2793" s="11" t="str">
        <f>IFERROR(VLOOKUP(C2793,Sheet1!C:D,2,FALSE),C2793)</f>
        <v>Uruguay</v>
      </c>
      <c r="F2793" s="12">
        <v>2001</v>
      </c>
      <c r="G2793" s="5">
        <v>52.577319587628871</v>
      </c>
      <c r="H2793" s="6">
        <v>90</v>
      </c>
      <c r="I2793" s="19">
        <v>100</v>
      </c>
      <c r="J2793" s="13">
        <v>100</v>
      </c>
      <c r="K2793" s="14">
        <v>100</v>
      </c>
      <c r="L2793" s="22">
        <v>85.644329896907209</v>
      </c>
      <c r="M2793" s="1">
        <f t="shared" si="86"/>
        <v>85.644329896907209</v>
      </c>
      <c r="N2793" s="1" t="str">
        <f t="shared" si="87"/>
        <v>EQUAL</v>
      </c>
    </row>
    <row r="2794" spans="1:14" ht="15">
      <c r="A2794" s="11" t="s">
        <v>297</v>
      </c>
      <c r="B2794" s="11"/>
      <c r="C2794" s="11" t="s">
        <v>298</v>
      </c>
      <c r="D2794" s="11" t="str">
        <f>VLOOKUP(E2794,[1]region!$A:$B,2,FALSE)</f>
        <v>UY</v>
      </c>
      <c r="E2794" s="11" t="str">
        <f>IFERROR(VLOOKUP(C2794,Sheet1!C:D,2,FALSE),C2794)</f>
        <v>Uruguay</v>
      </c>
      <c r="F2794" s="12">
        <v>2002</v>
      </c>
      <c r="G2794" s="5">
        <v>52.577319587628871</v>
      </c>
      <c r="H2794" s="6">
        <v>90</v>
      </c>
      <c r="I2794" s="19">
        <v>100</v>
      </c>
      <c r="J2794" s="13">
        <v>100</v>
      </c>
      <c r="K2794" s="14">
        <v>100</v>
      </c>
      <c r="L2794" s="22">
        <v>85.644329896907209</v>
      </c>
      <c r="M2794" s="1">
        <f t="shared" si="86"/>
        <v>85.644329896907209</v>
      </c>
      <c r="N2794" s="1" t="str">
        <f t="shared" si="87"/>
        <v>EQUAL</v>
      </c>
    </row>
    <row r="2795" spans="1:14" ht="15">
      <c r="A2795" s="11" t="s">
        <v>297</v>
      </c>
      <c r="B2795" s="11"/>
      <c r="C2795" s="11" t="s">
        <v>298</v>
      </c>
      <c r="D2795" s="11" t="str">
        <f>VLOOKUP(E2795,[1]region!$A:$B,2,FALSE)</f>
        <v>UY</v>
      </c>
      <c r="E2795" s="11" t="str">
        <f>IFERROR(VLOOKUP(C2795,Sheet1!C:D,2,FALSE),C2795)</f>
        <v>Uruguay</v>
      </c>
      <c r="F2795" s="12">
        <v>2003</v>
      </c>
      <c r="G2795" s="5">
        <v>56.701030927835049</v>
      </c>
      <c r="H2795" s="6">
        <v>90</v>
      </c>
      <c r="I2795" s="19">
        <v>100</v>
      </c>
      <c r="J2795" s="13">
        <v>100</v>
      </c>
      <c r="K2795" s="14">
        <v>100</v>
      </c>
      <c r="L2795" s="22">
        <v>86.675257731958766</v>
      </c>
      <c r="M2795" s="1">
        <f t="shared" si="86"/>
        <v>86.675257731958766</v>
      </c>
      <c r="N2795" s="1" t="str">
        <f t="shared" si="87"/>
        <v>EQUAL</v>
      </c>
    </row>
    <row r="2796" spans="1:14" ht="15">
      <c r="A2796" s="11" t="s">
        <v>297</v>
      </c>
      <c r="B2796" s="11"/>
      <c r="C2796" s="11" t="s">
        <v>298</v>
      </c>
      <c r="D2796" s="11" t="str">
        <f>VLOOKUP(E2796,[1]region!$A:$B,2,FALSE)</f>
        <v>UY</v>
      </c>
      <c r="E2796" s="11" t="str">
        <f>IFERROR(VLOOKUP(C2796,Sheet1!C:D,2,FALSE),C2796)</f>
        <v>Uruguay</v>
      </c>
      <c r="F2796" s="12">
        <v>2004</v>
      </c>
      <c r="G2796" s="5">
        <v>63.917525773195869</v>
      </c>
      <c r="H2796" s="6">
        <v>93</v>
      </c>
      <c r="I2796" s="19">
        <v>100</v>
      </c>
      <c r="J2796" s="13">
        <v>100</v>
      </c>
      <c r="K2796" s="14">
        <v>100</v>
      </c>
      <c r="L2796" s="22">
        <v>89.229381443298962</v>
      </c>
      <c r="M2796" s="1">
        <f t="shared" si="86"/>
        <v>89.229381443298962</v>
      </c>
      <c r="N2796" s="1" t="str">
        <f t="shared" si="87"/>
        <v>EQUAL</v>
      </c>
    </row>
    <row r="2797" spans="1:14" ht="15">
      <c r="A2797" s="11" t="s">
        <v>297</v>
      </c>
      <c r="B2797" s="11"/>
      <c r="C2797" s="11" t="s">
        <v>298</v>
      </c>
      <c r="D2797" s="11" t="str">
        <f>VLOOKUP(E2797,[1]region!$A:$B,2,FALSE)</f>
        <v>UY</v>
      </c>
      <c r="E2797" s="11" t="str">
        <f>IFERROR(VLOOKUP(C2797,Sheet1!C:D,2,FALSE),C2797)</f>
        <v>Uruguay</v>
      </c>
      <c r="F2797" s="12">
        <v>2005</v>
      </c>
      <c r="G2797" s="5">
        <v>60.824742268041234</v>
      </c>
      <c r="H2797" s="6">
        <v>97</v>
      </c>
      <c r="I2797" s="19">
        <v>100</v>
      </c>
      <c r="J2797" s="13">
        <v>100</v>
      </c>
      <c r="K2797" s="14">
        <v>100</v>
      </c>
      <c r="L2797" s="22">
        <v>89.456185567010309</v>
      </c>
      <c r="M2797" s="1">
        <f t="shared" si="86"/>
        <v>89.456185567010309</v>
      </c>
      <c r="N2797" s="1" t="str">
        <f t="shared" si="87"/>
        <v>EQUAL</v>
      </c>
    </row>
    <row r="2798" spans="1:14" ht="15">
      <c r="A2798" s="11" t="s">
        <v>297</v>
      </c>
      <c r="B2798" s="11"/>
      <c r="C2798" s="11" t="s">
        <v>298</v>
      </c>
      <c r="D2798" s="11" t="str">
        <f>VLOOKUP(E2798,[1]region!$A:$B,2,FALSE)</f>
        <v>UY</v>
      </c>
      <c r="E2798" s="11" t="str">
        <f>IFERROR(VLOOKUP(C2798,Sheet1!C:D,2,FALSE),C2798)</f>
        <v>Uruguay</v>
      </c>
      <c r="F2798" s="12">
        <v>2006</v>
      </c>
      <c r="G2798" s="5">
        <v>65.979381443298962</v>
      </c>
      <c r="H2798" s="6">
        <v>97</v>
      </c>
      <c r="I2798" s="19">
        <v>100</v>
      </c>
      <c r="J2798" s="13">
        <v>100</v>
      </c>
      <c r="K2798" s="14">
        <v>100</v>
      </c>
      <c r="L2798" s="22">
        <v>90.744845360824741</v>
      </c>
      <c r="M2798" s="1">
        <f t="shared" si="86"/>
        <v>90.744845360824741</v>
      </c>
      <c r="N2798" s="1" t="str">
        <f t="shared" si="87"/>
        <v>EQUAL</v>
      </c>
    </row>
    <row r="2799" spans="1:14" ht="15">
      <c r="A2799" s="11" t="s">
        <v>297</v>
      </c>
      <c r="B2799" s="11"/>
      <c r="C2799" s="11" t="s">
        <v>298</v>
      </c>
      <c r="D2799" s="11" t="str">
        <f>VLOOKUP(E2799,[1]region!$A:$B,2,FALSE)</f>
        <v>UY</v>
      </c>
      <c r="E2799" s="11" t="str">
        <f>IFERROR(VLOOKUP(C2799,Sheet1!C:D,2,FALSE),C2799)</f>
        <v>Uruguay</v>
      </c>
      <c r="F2799" s="12">
        <v>2007</v>
      </c>
      <c r="G2799" s="5">
        <v>69.072164948453604</v>
      </c>
      <c r="H2799" s="6">
        <v>97</v>
      </c>
      <c r="I2799" s="19">
        <v>100</v>
      </c>
      <c r="J2799" s="13">
        <v>100</v>
      </c>
      <c r="K2799" s="14">
        <v>100</v>
      </c>
      <c r="L2799" s="22">
        <v>91.518041237113408</v>
      </c>
      <c r="M2799" s="1">
        <f t="shared" si="86"/>
        <v>91.518041237113408</v>
      </c>
      <c r="N2799" s="1" t="str">
        <f t="shared" si="87"/>
        <v>EQUAL</v>
      </c>
    </row>
    <row r="2800" spans="1:14" ht="15">
      <c r="A2800" s="11" t="s">
        <v>297</v>
      </c>
      <c r="B2800" s="11"/>
      <c r="C2800" s="11" t="s">
        <v>298</v>
      </c>
      <c r="D2800" s="11" t="str">
        <f>VLOOKUP(E2800,[1]region!$A:$B,2,FALSE)</f>
        <v>UY</v>
      </c>
      <c r="E2800" s="11" t="str">
        <f>IFERROR(VLOOKUP(C2800,Sheet1!C:D,2,FALSE),C2800)</f>
        <v>Uruguay</v>
      </c>
      <c r="F2800" s="12">
        <v>2008</v>
      </c>
      <c r="G2800" s="5">
        <v>71.134020618556704</v>
      </c>
      <c r="H2800" s="6">
        <v>97</v>
      </c>
      <c r="I2800" s="19">
        <v>100</v>
      </c>
      <c r="J2800" s="13">
        <v>100</v>
      </c>
      <c r="K2800" s="14">
        <v>100</v>
      </c>
      <c r="L2800" s="22">
        <v>92.033505154639172</v>
      </c>
      <c r="M2800" s="1">
        <f t="shared" si="86"/>
        <v>92.033505154639172</v>
      </c>
      <c r="N2800" s="1" t="str">
        <f t="shared" si="87"/>
        <v>EQUAL</v>
      </c>
    </row>
    <row r="2801" spans="1:14" ht="15">
      <c r="A2801" s="11" t="s">
        <v>297</v>
      </c>
      <c r="B2801" s="11"/>
      <c r="C2801" s="11" t="s">
        <v>298</v>
      </c>
      <c r="D2801" s="11" t="str">
        <f>VLOOKUP(E2801,[1]region!$A:$B,2,FALSE)</f>
        <v>UY</v>
      </c>
      <c r="E2801" s="11" t="str">
        <f>IFERROR(VLOOKUP(C2801,Sheet1!C:D,2,FALSE),C2801)</f>
        <v>Uruguay</v>
      </c>
      <c r="F2801" s="12">
        <v>2009</v>
      </c>
      <c r="G2801" s="5">
        <v>69.072164948453604</v>
      </c>
      <c r="H2801" s="6">
        <v>97</v>
      </c>
      <c r="I2801" s="19">
        <v>100</v>
      </c>
      <c r="J2801" s="13">
        <v>100</v>
      </c>
      <c r="K2801" s="14">
        <v>100</v>
      </c>
      <c r="L2801" s="22">
        <v>91.518041237113408</v>
      </c>
      <c r="M2801" s="1">
        <f t="shared" si="86"/>
        <v>91.518041237113408</v>
      </c>
      <c r="N2801" s="1" t="str">
        <f t="shared" si="87"/>
        <v>EQUAL</v>
      </c>
    </row>
    <row r="2802" spans="1:14" ht="15">
      <c r="A2802" s="11" t="s">
        <v>297</v>
      </c>
      <c r="B2802" s="11"/>
      <c r="C2802" s="11" t="s">
        <v>298</v>
      </c>
      <c r="D2802" s="11" t="str">
        <f>VLOOKUP(E2802,[1]region!$A:$B,2,FALSE)</f>
        <v>UY</v>
      </c>
      <c r="E2802" s="11" t="str">
        <f>IFERROR(VLOOKUP(C2802,Sheet1!C:D,2,FALSE),C2802)</f>
        <v>Uruguay</v>
      </c>
      <c r="F2802" s="12">
        <v>2010</v>
      </c>
      <c r="G2802" s="5">
        <v>71.134020618556704</v>
      </c>
      <c r="H2802" s="6">
        <v>97</v>
      </c>
      <c r="I2802" s="19">
        <v>100</v>
      </c>
      <c r="J2802" s="13">
        <v>100</v>
      </c>
      <c r="K2802" s="14">
        <v>100</v>
      </c>
      <c r="L2802" s="22">
        <v>92.033505154639172</v>
      </c>
      <c r="M2802" s="1">
        <f t="shared" si="86"/>
        <v>92.033505154639172</v>
      </c>
      <c r="N2802" s="1" t="str">
        <f t="shared" si="87"/>
        <v>EQUAL</v>
      </c>
    </row>
    <row r="2803" spans="1:14" ht="15">
      <c r="A2803" s="11" t="s">
        <v>297</v>
      </c>
      <c r="B2803" s="11"/>
      <c r="C2803" s="11" t="s">
        <v>298</v>
      </c>
      <c r="D2803" s="11" t="str">
        <f>VLOOKUP(E2803,[1]region!$A:$B,2,FALSE)</f>
        <v>UY</v>
      </c>
      <c r="E2803" s="11" t="str">
        <f>IFERROR(VLOOKUP(C2803,Sheet1!C:D,2,FALSE),C2803)</f>
        <v>Uruguay</v>
      </c>
      <c r="F2803" s="12">
        <v>2011</v>
      </c>
      <c r="G2803" s="5">
        <v>72.623298969072152</v>
      </c>
      <c r="H2803" s="6">
        <v>97</v>
      </c>
      <c r="I2803" s="19">
        <v>100</v>
      </c>
      <c r="J2803" s="13">
        <v>100</v>
      </c>
      <c r="K2803" s="14">
        <v>100</v>
      </c>
      <c r="L2803" s="22">
        <v>92.405824742268038</v>
      </c>
      <c r="M2803" s="1">
        <f t="shared" si="86"/>
        <v>92.405824742268038</v>
      </c>
      <c r="N2803" s="1" t="str">
        <f t="shared" si="87"/>
        <v>EQUAL</v>
      </c>
    </row>
    <row r="2804" spans="1:14" ht="15">
      <c r="A2804" s="11" t="s">
        <v>297</v>
      </c>
      <c r="B2804" s="11"/>
      <c r="C2804" s="11" t="s">
        <v>298</v>
      </c>
      <c r="D2804" s="11" t="str">
        <f>VLOOKUP(E2804,[1]region!$A:$B,2,FALSE)</f>
        <v>UY</v>
      </c>
      <c r="E2804" s="11" t="str">
        <f>IFERROR(VLOOKUP(C2804,Sheet1!C:D,2,FALSE),C2804)</f>
        <v>Uruguay</v>
      </c>
      <c r="F2804" s="12">
        <v>2012</v>
      </c>
      <c r="G2804" s="5">
        <v>74.226804123711347</v>
      </c>
      <c r="H2804" s="6">
        <v>97</v>
      </c>
      <c r="I2804" s="19">
        <v>100</v>
      </c>
      <c r="J2804" s="13">
        <v>100</v>
      </c>
      <c r="K2804" s="14">
        <v>100</v>
      </c>
      <c r="L2804" s="22">
        <v>92.80670103092784</v>
      </c>
      <c r="M2804" s="1">
        <f t="shared" si="86"/>
        <v>92.80670103092784</v>
      </c>
      <c r="N2804" s="1" t="str">
        <f t="shared" si="87"/>
        <v>EQUAL</v>
      </c>
    </row>
    <row r="2805" spans="1:14" ht="15">
      <c r="A2805" s="11" t="s">
        <v>297</v>
      </c>
      <c r="B2805" s="11"/>
      <c r="C2805" s="11" t="s">
        <v>298</v>
      </c>
      <c r="D2805" s="11" t="str">
        <f>VLOOKUP(E2805,[1]region!$A:$B,2,FALSE)</f>
        <v>UY</v>
      </c>
      <c r="E2805" s="11" t="str">
        <f>IFERROR(VLOOKUP(C2805,Sheet1!C:D,2,FALSE),C2805)</f>
        <v>Uruguay</v>
      </c>
      <c r="F2805" s="12">
        <v>2013</v>
      </c>
      <c r="G2805" s="5">
        <v>75.257731958762889</v>
      </c>
      <c r="H2805" s="6">
        <v>98</v>
      </c>
      <c r="I2805" s="19">
        <v>100</v>
      </c>
      <c r="J2805" s="13">
        <v>100</v>
      </c>
      <c r="K2805" s="14">
        <v>100</v>
      </c>
      <c r="L2805" s="22">
        <v>93.314432989690715</v>
      </c>
      <c r="M2805" s="1">
        <f t="shared" si="86"/>
        <v>93.314432989690715</v>
      </c>
      <c r="N2805" s="1" t="str">
        <f t="shared" si="87"/>
        <v>EQUAL</v>
      </c>
    </row>
    <row r="2806" spans="1:14" ht="15">
      <c r="A2806" s="11" t="s">
        <v>297</v>
      </c>
      <c r="B2806" s="11"/>
      <c r="C2806" s="11" t="s">
        <v>298</v>
      </c>
      <c r="D2806" s="11" t="str">
        <f>VLOOKUP(E2806,[1]region!$A:$B,2,FALSE)</f>
        <v>UY</v>
      </c>
      <c r="E2806" s="11" t="str">
        <f>IFERROR(VLOOKUP(C2806,Sheet1!C:D,2,FALSE),C2806)</f>
        <v>Uruguay</v>
      </c>
      <c r="F2806" s="12">
        <v>2014</v>
      </c>
      <c r="G2806" s="5">
        <v>75.257731958762889</v>
      </c>
      <c r="H2806" s="6">
        <v>98</v>
      </c>
      <c r="I2806" s="19">
        <v>100</v>
      </c>
      <c r="J2806" s="13">
        <v>100</v>
      </c>
      <c r="K2806" s="14">
        <v>100</v>
      </c>
      <c r="L2806" s="22">
        <v>93.314432989690715</v>
      </c>
      <c r="M2806" s="1">
        <f t="shared" si="86"/>
        <v>93.314432989690715</v>
      </c>
      <c r="N2806" s="1" t="str">
        <f t="shared" si="87"/>
        <v>EQUAL</v>
      </c>
    </row>
    <row r="2807" spans="1:14" ht="15">
      <c r="A2807" s="11" t="s">
        <v>297</v>
      </c>
      <c r="B2807" s="11"/>
      <c r="C2807" s="11" t="s">
        <v>298</v>
      </c>
      <c r="D2807" s="11" t="str">
        <f>VLOOKUP(E2807,[1]region!$A:$B,2,FALSE)</f>
        <v>UY</v>
      </c>
      <c r="E2807" s="11" t="str">
        <f>IFERROR(VLOOKUP(C2807,Sheet1!C:D,2,FALSE),C2807)</f>
        <v>Uruguay</v>
      </c>
      <c r="F2807" s="12">
        <v>2015</v>
      </c>
      <c r="G2807" s="5">
        <v>76.288659793814432</v>
      </c>
      <c r="H2807" s="6">
        <v>98</v>
      </c>
      <c r="I2807" s="19">
        <v>100</v>
      </c>
      <c r="J2807" s="13">
        <v>100</v>
      </c>
      <c r="K2807" s="14">
        <v>100</v>
      </c>
      <c r="L2807" s="22">
        <v>93.572164948453604</v>
      </c>
      <c r="M2807" s="1">
        <f t="shared" si="86"/>
        <v>93.572164948453604</v>
      </c>
      <c r="N2807" s="1" t="str">
        <f t="shared" si="87"/>
        <v>EQUAL</v>
      </c>
    </row>
    <row r="2808" spans="1:14" ht="15">
      <c r="A2808" s="11" t="s">
        <v>297</v>
      </c>
      <c r="B2808" s="11"/>
      <c r="C2808" s="11" t="s">
        <v>298</v>
      </c>
      <c r="D2808" s="11" t="str">
        <f>VLOOKUP(E2808,[1]region!$A:$B,2,FALSE)</f>
        <v>UY</v>
      </c>
      <c r="E2808" s="11" t="str">
        <f>IFERROR(VLOOKUP(C2808,Sheet1!C:D,2,FALSE),C2808)</f>
        <v>Uruguay</v>
      </c>
      <c r="F2808" s="12">
        <v>2016</v>
      </c>
      <c r="G2808" s="5">
        <v>73.19587628865979</v>
      </c>
      <c r="H2808" s="6">
        <v>98</v>
      </c>
      <c r="I2808" s="19">
        <v>100</v>
      </c>
      <c r="J2808" s="13">
        <v>100</v>
      </c>
      <c r="K2808" s="14">
        <v>100</v>
      </c>
      <c r="L2808" s="22">
        <v>92.798969072164951</v>
      </c>
      <c r="M2808" s="1">
        <f t="shared" si="86"/>
        <v>92.798969072164951</v>
      </c>
      <c r="N2808" s="1" t="str">
        <f t="shared" si="87"/>
        <v>EQUAL</v>
      </c>
    </row>
    <row r="2809" spans="1:14" ht="15">
      <c r="A2809" s="11" t="s">
        <v>297</v>
      </c>
      <c r="B2809" s="11"/>
      <c r="C2809" s="11" t="s">
        <v>298</v>
      </c>
      <c r="D2809" s="11" t="str">
        <f>VLOOKUP(E2809,[1]region!$A:$B,2,FALSE)</f>
        <v>UY</v>
      </c>
      <c r="E2809" s="11" t="str">
        <f>IFERROR(VLOOKUP(C2809,Sheet1!C:D,2,FALSE),C2809)</f>
        <v>Uruguay</v>
      </c>
      <c r="F2809" s="12">
        <v>2017</v>
      </c>
      <c r="G2809" s="5">
        <v>72.164948453608247</v>
      </c>
      <c r="H2809" s="15">
        <v>98</v>
      </c>
      <c r="I2809" s="19">
        <v>100</v>
      </c>
      <c r="J2809" s="13">
        <v>100</v>
      </c>
      <c r="K2809" s="14">
        <v>100</v>
      </c>
      <c r="L2809" s="22">
        <v>92.541237113402062</v>
      </c>
      <c r="M2809" s="1">
        <f t="shared" si="86"/>
        <v>92.541237113402062</v>
      </c>
      <c r="N2809" s="1" t="str">
        <f t="shared" si="87"/>
        <v>EQUAL</v>
      </c>
    </row>
    <row r="2810" spans="1:14" ht="15">
      <c r="A2810" s="11" t="s">
        <v>301</v>
      </c>
      <c r="B2810" s="11"/>
      <c r="C2810" s="11" t="s">
        <v>302</v>
      </c>
      <c r="D2810" s="11" t="str">
        <f>VLOOKUP(E2810,[1]region!$A:$B,2,FALSE)</f>
        <v>UZ</v>
      </c>
      <c r="E2810" s="11" t="str">
        <f>IFERROR(VLOOKUP(C2810,Sheet1!C:D,2,FALSE),C2810)</f>
        <v>Uzbekistan</v>
      </c>
      <c r="F2810" s="12">
        <v>2000</v>
      </c>
      <c r="G2810" s="5">
        <v>29.896907216494846</v>
      </c>
      <c r="H2810" s="6">
        <v>12</v>
      </c>
      <c r="I2810" s="19">
        <v>5</v>
      </c>
      <c r="J2810" s="13">
        <v>16</v>
      </c>
      <c r="K2810" s="14">
        <v>100</v>
      </c>
      <c r="L2810" s="22">
        <v>24.124226804123712</v>
      </c>
      <c r="M2810" s="1">
        <f t="shared" si="86"/>
        <v>24.124226804123712</v>
      </c>
      <c r="N2810" s="1" t="str">
        <f t="shared" si="87"/>
        <v>EQUAL</v>
      </c>
    </row>
    <row r="2811" spans="1:14" ht="15">
      <c r="A2811" s="11" t="s">
        <v>301</v>
      </c>
      <c r="B2811" s="11"/>
      <c r="C2811" s="11" t="s">
        <v>302</v>
      </c>
      <c r="D2811" s="11" t="str">
        <f>VLOOKUP(E2811,[1]region!$A:$B,2,FALSE)</f>
        <v>UZ</v>
      </c>
      <c r="E2811" s="11" t="str">
        <f>IFERROR(VLOOKUP(C2811,Sheet1!C:D,2,FALSE),C2811)</f>
        <v>Uzbekistan</v>
      </c>
      <c r="F2811" s="12">
        <v>2001</v>
      </c>
      <c r="G2811" s="5">
        <v>29.896907216494846</v>
      </c>
      <c r="H2811" s="6">
        <v>12</v>
      </c>
      <c r="I2811" s="19">
        <v>5</v>
      </c>
      <c r="J2811" s="13">
        <v>16</v>
      </c>
      <c r="K2811" s="14">
        <v>100</v>
      </c>
      <c r="L2811" s="22">
        <v>24.124226804123712</v>
      </c>
      <c r="M2811" s="1">
        <f t="shared" si="86"/>
        <v>24.124226804123712</v>
      </c>
      <c r="N2811" s="1" t="str">
        <f t="shared" si="87"/>
        <v>EQUAL</v>
      </c>
    </row>
    <row r="2812" spans="1:14" ht="15">
      <c r="A2812" s="11" t="s">
        <v>301</v>
      </c>
      <c r="B2812" s="11"/>
      <c r="C2812" s="11" t="s">
        <v>302</v>
      </c>
      <c r="D2812" s="11" t="str">
        <f>VLOOKUP(E2812,[1]region!$A:$B,2,FALSE)</f>
        <v>UZ</v>
      </c>
      <c r="E2812" s="11" t="str">
        <f>IFERROR(VLOOKUP(C2812,Sheet1!C:D,2,FALSE),C2812)</f>
        <v>Uzbekistan</v>
      </c>
      <c r="F2812" s="12">
        <v>2002</v>
      </c>
      <c r="G2812" s="5">
        <v>29.896907216494846</v>
      </c>
      <c r="H2812" s="6">
        <v>12</v>
      </c>
      <c r="I2812" s="19">
        <v>5</v>
      </c>
      <c r="J2812" s="13">
        <v>16</v>
      </c>
      <c r="K2812" s="14">
        <v>100</v>
      </c>
      <c r="L2812" s="22">
        <v>24.124226804123712</v>
      </c>
      <c r="M2812" s="1">
        <f t="shared" si="86"/>
        <v>24.124226804123712</v>
      </c>
      <c r="N2812" s="1" t="str">
        <f t="shared" si="87"/>
        <v>EQUAL</v>
      </c>
    </row>
    <row r="2813" spans="1:14" ht="15">
      <c r="A2813" s="11" t="s">
        <v>301</v>
      </c>
      <c r="B2813" s="11"/>
      <c r="C2813" s="11" t="s">
        <v>302</v>
      </c>
      <c r="D2813" s="11" t="str">
        <f>VLOOKUP(E2813,[1]region!$A:$B,2,FALSE)</f>
        <v>UZ</v>
      </c>
      <c r="E2813" s="11" t="str">
        <f>IFERROR(VLOOKUP(C2813,Sheet1!C:D,2,FALSE),C2813)</f>
        <v>Uzbekistan</v>
      </c>
      <c r="F2813" s="12">
        <v>2003</v>
      </c>
      <c r="G2813" s="5">
        <v>24.742268041237114</v>
      </c>
      <c r="H2813" s="6">
        <v>12</v>
      </c>
      <c r="I2813" s="19">
        <v>5</v>
      </c>
      <c r="J2813" s="13">
        <v>16</v>
      </c>
      <c r="K2813" s="14">
        <v>100</v>
      </c>
      <c r="L2813" s="22">
        <v>22.835567010309276</v>
      </c>
      <c r="M2813" s="1">
        <f t="shared" si="86"/>
        <v>22.835567010309276</v>
      </c>
      <c r="N2813" s="1" t="str">
        <f t="shared" si="87"/>
        <v>EQUAL</v>
      </c>
    </row>
    <row r="2814" spans="1:14" ht="15">
      <c r="A2814" s="11" t="s">
        <v>301</v>
      </c>
      <c r="B2814" s="11"/>
      <c r="C2814" s="11" t="s">
        <v>302</v>
      </c>
      <c r="D2814" s="11" t="str">
        <f>VLOOKUP(E2814,[1]region!$A:$B,2,FALSE)</f>
        <v>UZ</v>
      </c>
      <c r="E2814" s="11" t="str">
        <f>IFERROR(VLOOKUP(C2814,Sheet1!C:D,2,FALSE),C2814)</f>
        <v>Uzbekistan</v>
      </c>
      <c r="F2814" s="12">
        <v>2004</v>
      </c>
      <c r="G2814" s="5">
        <v>23.711340206185564</v>
      </c>
      <c r="H2814" s="6">
        <v>11</v>
      </c>
      <c r="I2814" s="19">
        <v>5</v>
      </c>
      <c r="J2814" s="13">
        <v>16</v>
      </c>
      <c r="K2814" s="14">
        <v>100</v>
      </c>
      <c r="L2814" s="22">
        <v>22.327835051546394</v>
      </c>
      <c r="M2814" s="1">
        <f t="shared" si="86"/>
        <v>22.327835051546394</v>
      </c>
      <c r="N2814" s="1" t="str">
        <f t="shared" si="87"/>
        <v>EQUAL</v>
      </c>
    </row>
    <row r="2815" spans="1:14" ht="15">
      <c r="A2815" s="11" t="s">
        <v>301</v>
      </c>
      <c r="B2815" s="11"/>
      <c r="C2815" s="11" t="s">
        <v>302</v>
      </c>
      <c r="D2815" s="11" t="str">
        <f>VLOOKUP(E2815,[1]region!$A:$B,2,FALSE)</f>
        <v>UZ</v>
      </c>
      <c r="E2815" s="11" t="str">
        <f>IFERROR(VLOOKUP(C2815,Sheet1!C:D,2,FALSE),C2815)</f>
        <v>Uzbekistan</v>
      </c>
      <c r="F2815" s="12">
        <v>2005</v>
      </c>
      <c r="G2815" s="5">
        <v>22.680412371134022</v>
      </c>
      <c r="H2815" s="6">
        <v>3</v>
      </c>
      <c r="I2815" s="19">
        <v>5</v>
      </c>
      <c r="J2815" s="13">
        <v>16</v>
      </c>
      <c r="K2815" s="14">
        <v>100</v>
      </c>
      <c r="L2815" s="22">
        <v>20.070103092783505</v>
      </c>
      <c r="M2815" s="1">
        <f t="shared" si="86"/>
        <v>20.070103092783505</v>
      </c>
      <c r="N2815" s="1" t="str">
        <f t="shared" si="87"/>
        <v>EQUAL</v>
      </c>
    </row>
    <row r="2816" spans="1:14" ht="15">
      <c r="A2816" s="11" t="s">
        <v>301</v>
      </c>
      <c r="B2816" s="11"/>
      <c r="C2816" s="11" t="s">
        <v>302</v>
      </c>
      <c r="D2816" s="11" t="str">
        <f>VLOOKUP(E2816,[1]region!$A:$B,2,FALSE)</f>
        <v>UZ</v>
      </c>
      <c r="E2816" s="11" t="str">
        <f>IFERROR(VLOOKUP(C2816,Sheet1!C:D,2,FALSE),C2816)</f>
        <v>Uzbekistan</v>
      </c>
      <c r="F2816" s="12">
        <v>2006</v>
      </c>
      <c r="G2816" s="5">
        <v>21.649484536082475</v>
      </c>
      <c r="H2816" s="6">
        <v>3</v>
      </c>
      <c r="I2816" s="19">
        <v>5</v>
      </c>
      <c r="J2816" s="13">
        <v>16</v>
      </c>
      <c r="K2816" s="14">
        <v>100</v>
      </c>
      <c r="L2816" s="22">
        <v>19.812371134020619</v>
      </c>
      <c r="M2816" s="1">
        <f t="shared" si="86"/>
        <v>19.812371134020619</v>
      </c>
      <c r="N2816" s="1" t="str">
        <f t="shared" si="87"/>
        <v>EQUAL</v>
      </c>
    </row>
    <row r="2817" spans="1:14" ht="15">
      <c r="A2817" s="11" t="s">
        <v>301</v>
      </c>
      <c r="B2817" s="11"/>
      <c r="C2817" s="11" t="s">
        <v>302</v>
      </c>
      <c r="D2817" s="11" t="str">
        <f>VLOOKUP(E2817,[1]region!$A:$B,2,FALSE)</f>
        <v>UZ</v>
      </c>
      <c r="E2817" s="11" t="str">
        <f>IFERROR(VLOOKUP(C2817,Sheet1!C:D,2,FALSE),C2817)</f>
        <v>Uzbekistan</v>
      </c>
      <c r="F2817" s="12">
        <v>2007</v>
      </c>
      <c r="G2817" s="5">
        <v>17.525773195876287</v>
      </c>
      <c r="H2817" s="6">
        <v>3</v>
      </c>
      <c r="I2817" s="19">
        <v>5</v>
      </c>
      <c r="J2817" s="13">
        <v>16</v>
      </c>
      <c r="K2817" s="14">
        <v>100</v>
      </c>
      <c r="L2817" s="22">
        <v>18.781443298969073</v>
      </c>
      <c r="M2817" s="1">
        <f t="shared" si="86"/>
        <v>18.781443298969073</v>
      </c>
      <c r="N2817" s="1" t="str">
        <f t="shared" si="87"/>
        <v>EQUAL</v>
      </c>
    </row>
    <row r="2818" spans="1:14" ht="15">
      <c r="A2818" s="11" t="s">
        <v>301</v>
      </c>
      <c r="B2818" s="11"/>
      <c r="C2818" s="11" t="s">
        <v>302</v>
      </c>
      <c r="D2818" s="11" t="str">
        <f>VLOOKUP(E2818,[1]region!$A:$B,2,FALSE)</f>
        <v>UZ</v>
      </c>
      <c r="E2818" s="11" t="str">
        <f>IFERROR(VLOOKUP(C2818,Sheet1!C:D,2,FALSE),C2818)</f>
        <v>Uzbekistan</v>
      </c>
      <c r="F2818" s="12">
        <v>2008</v>
      </c>
      <c r="G2818" s="5">
        <v>18.556701030927837</v>
      </c>
      <c r="H2818" s="6">
        <v>3</v>
      </c>
      <c r="I2818" s="19">
        <v>5</v>
      </c>
      <c r="J2818" s="13">
        <v>16</v>
      </c>
      <c r="K2818" s="14">
        <v>100</v>
      </c>
      <c r="L2818" s="22">
        <v>19.039175257731959</v>
      </c>
      <c r="M2818" s="1">
        <f t="shared" si="86"/>
        <v>19.039175257731959</v>
      </c>
      <c r="N2818" s="1" t="str">
        <f t="shared" si="87"/>
        <v>EQUAL</v>
      </c>
    </row>
    <row r="2819" spans="1:14" ht="15">
      <c r="A2819" s="11" t="s">
        <v>301</v>
      </c>
      <c r="B2819" s="11"/>
      <c r="C2819" s="11" t="s">
        <v>302</v>
      </c>
      <c r="D2819" s="11" t="str">
        <f>VLOOKUP(E2819,[1]region!$A:$B,2,FALSE)</f>
        <v>UZ</v>
      </c>
      <c r="E2819" s="11" t="str">
        <f>IFERROR(VLOOKUP(C2819,Sheet1!C:D,2,FALSE),C2819)</f>
        <v>Uzbekistan</v>
      </c>
      <c r="F2819" s="12">
        <v>2009</v>
      </c>
      <c r="G2819" s="5">
        <v>17.525773195876287</v>
      </c>
      <c r="H2819" s="6">
        <v>4</v>
      </c>
      <c r="I2819" s="19">
        <v>5</v>
      </c>
      <c r="J2819" s="13">
        <v>16</v>
      </c>
      <c r="K2819" s="14">
        <v>100</v>
      </c>
      <c r="L2819" s="22">
        <v>19.031443298969073</v>
      </c>
      <c r="M2819" s="1">
        <f t="shared" ref="M2819:M2882" si="88">G2819*0.25+H2819*0.25+I2819*0.25+J2819*0.15+K2819*0.1</f>
        <v>19.031443298969073</v>
      </c>
      <c r="N2819" s="1" t="str">
        <f t="shared" ref="N2819:N2882" si="89">IF(ABS(M2819-L2819)&lt;0.5,"EQUAL", "NOT EQUAL")</f>
        <v>EQUAL</v>
      </c>
    </row>
    <row r="2820" spans="1:14" ht="15">
      <c r="A2820" s="11" t="s">
        <v>301</v>
      </c>
      <c r="B2820" s="11"/>
      <c r="C2820" s="11" t="s">
        <v>302</v>
      </c>
      <c r="D2820" s="11" t="str">
        <f>VLOOKUP(E2820,[1]region!$A:$B,2,FALSE)</f>
        <v>UZ</v>
      </c>
      <c r="E2820" s="11" t="str">
        <f>IFERROR(VLOOKUP(C2820,Sheet1!C:D,2,FALSE),C2820)</f>
        <v>Uzbekistan</v>
      </c>
      <c r="F2820" s="12">
        <v>2010</v>
      </c>
      <c r="G2820" s="5">
        <v>16.494845360824741</v>
      </c>
      <c r="H2820" s="6">
        <v>4</v>
      </c>
      <c r="I2820" s="19">
        <v>5</v>
      </c>
      <c r="J2820" s="13">
        <v>16</v>
      </c>
      <c r="K2820" s="14">
        <v>100</v>
      </c>
      <c r="L2820" s="22">
        <v>18.773711340206184</v>
      </c>
      <c r="M2820" s="1">
        <f t="shared" si="88"/>
        <v>18.773711340206184</v>
      </c>
      <c r="N2820" s="1" t="str">
        <f t="shared" si="89"/>
        <v>EQUAL</v>
      </c>
    </row>
    <row r="2821" spans="1:14" ht="15">
      <c r="A2821" s="11" t="s">
        <v>301</v>
      </c>
      <c r="B2821" s="11"/>
      <c r="C2821" s="11" t="s">
        <v>302</v>
      </c>
      <c r="D2821" s="11" t="str">
        <f>VLOOKUP(E2821,[1]region!$A:$B,2,FALSE)</f>
        <v>UZ</v>
      </c>
      <c r="E2821" s="11" t="str">
        <f>IFERROR(VLOOKUP(C2821,Sheet1!C:D,2,FALSE),C2821)</f>
        <v>Uzbekistan</v>
      </c>
      <c r="F2821" s="12">
        <v>2011</v>
      </c>
      <c r="G2821" s="5">
        <v>16.748072164948454</v>
      </c>
      <c r="H2821" s="6">
        <v>4</v>
      </c>
      <c r="I2821" s="19">
        <v>5</v>
      </c>
      <c r="J2821" s="13">
        <v>16</v>
      </c>
      <c r="K2821" s="14">
        <v>100</v>
      </c>
      <c r="L2821" s="22">
        <v>18.837018041237116</v>
      </c>
      <c r="M2821" s="1">
        <f t="shared" si="88"/>
        <v>18.837018041237116</v>
      </c>
      <c r="N2821" s="1" t="str">
        <f t="shared" si="89"/>
        <v>EQUAL</v>
      </c>
    </row>
    <row r="2822" spans="1:14" ht="15">
      <c r="A2822" s="11" t="s">
        <v>301</v>
      </c>
      <c r="B2822" s="11"/>
      <c r="C2822" s="11" t="s">
        <v>302</v>
      </c>
      <c r="D2822" s="11" t="str">
        <f>VLOOKUP(E2822,[1]region!$A:$B,2,FALSE)</f>
        <v>UZ</v>
      </c>
      <c r="E2822" s="11" t="str">
        <f>IFERROR(VLOOKUP(C2822,Sheet1!C:D,2,FALSE),C2822)</f>
        <v>Uzbekistan</v>
      </c>
      <c r="F2822" s="12">
        <v>2012</v>
      </c>
      <c r="G2822" s="5">
        <v>17.525773195876287</v>
      </c>
      <c r="H2822" s="6">
        <v>4</v>
      </c>
      <c r="I2822" s="19">
        <v>5</v>
      </c>
      <c r="J2822" s="13">
        <v>16</v>
      </c>
      <c r="K2822" s="14">
        <v>100</v>
      </c>
      <c r="L2822" s="22">
        <v>19.031443298969073</v>
      </c>
      <c r="M2822" s="1">
        <f t="shared" si="88"/>
        <v>19.031443298969073</v>
      </c>
      <c r="N2822" s="1" t="str">
        <f t="shared" si="89"/>
        <v>EQUAL</v>
      </c>
    </row>
    <row r="2823" spans="1:14" ht="15">
      <c r="A2823" s="11" t="s">
        <v>301</v>
      </c>
      <c r="B2823" s="11"/>
      <c r="C2823" s="11" t="s">
        <v>302</v>
      </c>
      <c r="D2823" s="11" t="str">
        <f>VLOOKUP(E2823,[1]region!$A:$B,2,FALSE)</f>
        <v>UZ</v>
      </c>
      <c r="E2823" s="11" t="str">
        <f>IFERROR(VLOOKUP(C2823,Sheet1!C:D,2,FALSE),C2823)</f>
        <v>Uzbekistan</v>
      </c>
      <c r="F2823" s="12">
        <v>2013</v>
      </c>
      <c r="G2823" s="5">
        <v>17.525773195876287</v>
      </c>
      <c r="H2823" s="6">
        <v>4</v>
      </c>
      <c r="I2823" s="19">
        <v>5</v>
      </c>
      <c r="J2823" s="13">
        <v>16</v>
      </c>
      <c r="K2823" s="14">
        <v>100</v>
      </c>
      <c r="L2823" s="22">
        <v>19.031443298969073</v>
      </c>
      <c r="M2823" s="1">
        <f t="shared" si="88"/>
        <v>19.031443298969073</v>
      </c>
      <c r="N2823" s="1" t="str">
        <f t="shared" si="89"/>
        <v>EQUAL</v>
      </c>
    </row>
    <row r="2824" spans="1:14" ht="15">
      <c r="A2824" s="11" t="s">
        <v>301</v>
      </c>
      <c r="B2824" s="11"/>
      <c r="C2824" s="11" t="s">
        <v>302</v>
      </c>
      <c r="D2824" s="11" t="str">
        <f>VLOOKUP(E2824,[1]region!$A:$B,2,FALSE)</f>
        <v>UZ</v>
      </c>
      <c r="E2824" s="11" t="str">
        <f>IFERROR(VLOOKUP(C2824,Sheet1!C:D,2,FALSE),C2824)</f>
        <v>Uzbekistan</v>
      </c>
      <c r="F2824" s="12">
        <v>2014</v>
      </c>
      <c r="G2824" s="5">
        <v>18.556701030927837</v>
      </c>
      <c r="H2824" s="6">
        <v>4</v>
      </c>
      <c r="I2824" s="19">
        <v>5</v>
      </c>
      <c r="J2824" s="13">
        <v>16</v>
      </c>
      <c r="K2824" s="14">
        <v>100</v>
      </c>
      <c r="L2824" s="22">
        <v>19.289175257731959</v>
      </c>
      <c r="M2824" s="1">
        <f t="shared" si="88"/>
        <v>19.289175257731959</v>
      </c>
      <c r="N2824" s="1" t="str">
        <f t="shared" si="89"/>
        <v>EQUAL</v>
      </c>
    </row>
    <row r="2825" spans="1:14" ht="15">
      <c r="A2825" s="11" t="s">
        <v>301</v>
      </c>
      <c r="B2825" s="11"/>
      <c r="C2825" s="11" t="s">
        <v>302</v>
      </c>
      <c r="D2825" s="11" t="str">
        <f>VLOOKUP(E2825,[1]region!$A:$B,2,FALSE)</f>
        <v>UZ</v>
      </c>
      <c r="E2825" s="11" t="str">
        <f>IFERROR(VLOOKUP(C2825,Sheet1!C:D,2,FALSE),C2825)</f>
        <v>Uzbekistan</v>
      </c>
      <c r="F2825" s="12">
        <v>2015</v>
      </c>
      <c r="G2825" s="5">
        <v>19.587628865979383</v>
      </c>
      <c r="H2825" s="6">
        <v>3</v>
      </c>
      <c r="I2825" s="19">
        <v>5</v>
      </c>
      <c r="J2825" s="13">
        <v>16</v>
      </c>
      <c r="K2825" s="14">
        <v>100</v>
      </c>
      <c r="L2825" s="22">
        <v>19.296907216494844</v>
      </c>
      <c r="M2825" s="1">
        <f t="shared" si="88"/>
        <v>19.296907216494844</v>
      </c>
      <c r="N2825" s="1" t="str">
        <f t="shared" si="89"/>
        <v>EQUAL</v>
      </c>
    </row>
    <row r="2826" spans="1:14" ht="15">
      <c r="A2826" s="11" t="s">
        <v>301</v>
      </c>
      <c r="B2826" s="11"/>
      <c r="C2826" s="11" t="s">
        <v>302</v>
      </c>
      <c r="D2826" s="11" t="str">
        <f>VLOOKUP(E2826,[1]region!$A:$B,2,FALSE)</f>
        <v>UZ</v>
      </c>
      <c r="E2826" s="11" t="str">
        <f>IFERROR(VLOOKUP(C2826,Sheet1!C:D,2,FALSE),C2826)</f>
        <v>Uzbekistan</v>
      </c>
      <c r="F2826" s="12">
        <v>2016</v>
      </c>
      <c r="G2826" s="5">
        <v>21.649484536082475</v>
      </c>
      <c r="H2826" s="6">
        <v>3</v>
      </c>
      <c r="I2826" s="19">
        <v>5</v>
      </c>
      <c r="J2826" s="13">
        <v>16</v>
      </c>
      <c r="K2826" s="14">
        <v>100</v>
      </c>
      <c r="L2826" s="22">
        <v>19.812371134020619</v>
      </c>
      <c r="M2826" s="1">
        <f t="shared" si="88"/>
        <v>19.812371134020619</v>
      </c>
      <c r="N2826" s="1" t="str">
        <f t="shared" si="89"/>
        <v>EQUAL</v>
      </c>
    </row>
    <row r="2827" spans="1:14" ht="15">
      <c r="A2827" s="11" t="s">
        <v>301</v>
      </c>
      <c r="B2827" s="11"/>
      <c r="C2827" s="11" t="s">
        <v>302</v>
      </c>
      <c r="D2827" s="11" t="str">
        <f>VLOOKUP(E2827,[1]region!$A:$B,2,FALSE)</f>
        <v>UZ</v>
      </c>
      <c r="E2827" s="11" t="str">
        <f>IFERROR(VLOOKUP(C2827,Sheet1!C:D,2,FALSE),C2827)</f>
        <v>Uzbekistan</v>
      </c>
      <c r="F2827" s="12">
        <v>2017</v>
      </c>
      <c r="G2827" s="5">
        <v>22.680412371134022</v>
      </c>
      <c r="H2827" s="15">
        <v>7</v>
      </c>
      <c r="I2827" s="19">
        <v>5</v>
      </c>
      <c r="J2827" s="13">
        <v>16</v>
      </c>
      <c r="K2827" s="14">
        <v>100</v>
      </c>
      <c r="L2827" s="22">
        <v>21.070103092783505</v>
      </c>
      <c r="M2827" s="1">
        <f t="shared" si="88"/>
        <v>21.070103092783505</v>
      </c>
      <c r="N2827" s="1" t="str">
        <f t="shared" si="89"/>
        <v>EQUAL</v>
      </c>
    </row>
    <row r="2828" spans="1:14" ht="15">
      <c r="A2828" s="11" t="s">
        <v>303</v>
      </c>
      <c r="B2828" s="11"/>
      <c r="C2828" s="11" t="s">
        <v>304</v>
      </c>
      <c r="D2828" s="11" t="str">
        <f>VLOOKUP(E2828,[1]region!$A:$B,2,FALSE)</f>
        <v>VE</v>
      </c>
      <c r="E2828" s="11" t="str">
        <f>IFERROR(VLOOKUP(C2828,Sheet1!C:D,2,FALSE),C2828)</f>
        <v>Venezuela, RB</v>
      </c>
      <c r="F2828" s="12">
        <v>2000</v>
      </c>
      <c r="G2828" s="5">
        <v>25.773195876288657</v>
      </c>
      <c r="H2828" s="6">
        <v>58</v>
      </c>
      <c r="I2828" s="19">
        <v>85</v>
      </c>
      <c r="J2828" s="13">
        <v>72</v>
      </c>
      <c r="K2828" s="14">
        <v>100</v>
      </c>
      <c r="L2828" s="22">
        <v>62.993298969072157</v>
      </c>
      <c r="M2828" s="1">
        <f t="shared" si="88"/>
        <v>62.993298969072157</v>
      </c>
      <c r="N2828" s="1" t="str">
        <f t="shared" si="89"/>
        <v>EQUAL</v>
      </c>
    </row>
    <row r="2829" spans="1:14" ht="15">
      <c r="A2829" s="11" t="s">
        <v>303</v>
      </c>
      <c r="B2829" s="11"/>
      <c r="C2829" s="11" t="s">
        <v>304</v>
      </c>
      <c r="D2829" s="11" t="str">
        <f>VLOOKUP(E2829,[1]region!$A:$B,2,FALSE)</f>
        <v>VE</v>
      </c>
      <c r="E2829" s="11" t="str">
        <f>IFERROR(VLOOKUP(C2829,Sheet1!C:D,2,FALSE),C2829)</f>
        <v>Venezuela, RB</v>
      </c>
      <c r="F2829" s="12">
        <v>2001</v>
      </c>
      <c r="G2829" s="5">
        <v>25.773195876288657</v>
      </c>
      <c r="H2829" s="6">
        <v>58</v>
      </c>
      <c r="I2829" s="19">
        <v>80</v>
      </c>
      <c r="J2829" s="13">
        <v>72</v>
      </c>
      <c r="K2829" s="14">
        <v>100</v>
      </c>
      <c r="L2829" s="22">
        <v>61.743298969072157</v>
      </c>
      <c r="M2829" s="1">
        <f t="shared" si="88"/>
        <v>61.743298969072157</v>
      </c>
      <c r="N2829" s="1" t="str">
        <f t="shared" si="89"/>
        <v>EQUAL</v>
      </c>
    </row>
    <row r="2830" spans="1:14" ht="15">
      <c r="A2830" s="11" t="s">
        <v>303</v>
      </c>
      <c r="B2830" s="11"/>
      <c r="C2830" s="11" t="s">
        <v>304</v>
      </c>
      <c r="D2830" s="11" t="str">
        <f>VLOOKUP(E2830,[1]region!$A:$B,2,FALSE)</f>
        <v>VE</v>
      </c>
      <c r="E2830" s="11" t="str">
        <f>IFERROR(VLOOKUP(C2830,Sheet1!C:D,2,FALSE),C2830)</f>
        <v>Venezuela, RB</v>
      </c>
      <c r="F2830" s="12">
        <v>2002</v>
      </c>
      <c r="G2830" s="5">
        <v>25.773195876288657</v>
      </c>
      <c r="H2830" s="6">
        <v>58</v>
      </c>
      <c r="I2830" s="19">
        <v>80</v>
      </c>
      <c r="J2830" s="13">
        <v>72</v>
      </c>
      <c r="K2830" s="14">
        <v>100</v>
      </c>
      <c r="L2830" s="22">
        <v>61.743298969072157</v>
      </c>
      <c r="M2830" s="1">
        <f t="shared" si="88"/>
        <v>61.743298969072157</v>
      </c>
      <c r="N2830" s="1" t="str">
        <f t="shared" si="89"/>
        <v>EQUAL</v>
      </c>
    </row>
    <row r="2831" spans="1:14" ht="15">
      <c r="A2831" s="11" t="s">
        <v>303</v>
      </c>
      <c r="B2831" s="11"/>
      <c r="C2831" s="11" t="s">
        <v>304</v>
      </c>
      <c r="D2831" s="11" t="str">
        <f>VLOOKUP(E2831,[1]region!$A:$B,2,FALSE)</f>
        <v>VE</v>
      </c>
      <c r="E2831" s="11" t="str">
        <f>IFERROR(VLOOKUP(C2831,Sheet1!C:D,2,FALSE),C2831)</f>
        <v>Venezuela, RB</v>
      </c>
      <c r="F2831" s="12">
        <v>2003</v>
      </c>
      <c r="G2831" s="5">
        <v>24.742268041237114</v>
      </c>
      <c r="H2831" s="6">
        <v>58</v>
      </c>
      <c r="I2831" s="19">
        <v>80</v>
      </c>
      <c r="J2831" s="13">
        <v>72</v>
      </c>
      <c r="K2831" s="14">
        <v>100</v>
      </c>
      <c r="L2831" s="22">
        <v>61.485567010309275</v>
      </c>
      <c r="M2831" s="1">
        <f t="shared" si="88"/>
        <v>61.485567010309275</v>
      </c>
      <c r="N2831" s="1" t="str">
        <f t="shared" si="89"/>
        <v>EQUAL</v>
      </c>
    </row>
    <row r="2832" spans="1:14" ht="15">
      <c r="A2832" s="11" t="s">
        <v>303</v>
      </c>
      <c r="B2832" s="11"/>
      <c r="C2832" s="11" t="s">
        <v>304</v>
      </c>
      <c r="D2832" s="11" t="str">
        <f>VLOOKUP(E2832,[1]region!$A:$B,2,FALSE)</f>
        <v>VE</v>
      </c>
      <c r="E2832" s="11" t="str">
        <f>IFERROR(VLOOKUP(C2832,Sheet1!C:D,2,FALSE),C2832)</f>
        <v>Venezuela, RB</v>
      </c>
      <c r="F2832" s="12">
        <v>2004</v>
      </c>
      <c r="G2832" s="5">
        <v>23.711340206185564</v>
      </c>
      <c r="H2832" s="6">
        <v>59</v>
      </c>
      <c r="I2832" s="19">
        <v>80</v>
      </c>
      <c r="J2832" s="13">
        <v>72</v>
      </c>
      <c r="K2832" s="14">
        <v>100</v>
      </c>
      <c r="L2832" s="22">
        <v>61.477835051546393</v>
      </c>
      <c r="M2832" s="1">
        <f t="shared" si="88"/>
        <v>61.477835051546393</v>
      </c>
      <c r="N2832" s="1" t="str">
        <f t="shared" si="89"/>
        <v>EQUAL</v>
      </c>
    </row>
    <row r="2833" spans="1:14" ht="15">
      <c r="A2833" s="11" t="s">
        <v>303</v>
      </c>
      <c r="B2833" s="11"/>
      <c r="C2833" s="11" t="s">
        <v>304</v>
      </c>
      <c r="D2833" s="11" t="str">
        <f>VLOOKUP(E2833,[1]region!$A:$B,2,FALSE)</f>
        <v>VE</v>
      </c>
      <c r="E2833" s="11" t="str">
        <f>IFERROR(VLOOKUP(C2833,Sheet1!C:D,2,FALSE),C2833)</f>
        <v>Venezuela, RB</v>
      </c>
      <c r="F2833" s="12">
        <v>2005</v>
      </c>
      <c r="G2833" s="5">
        <v>23.711340206185564</v>
      </c>
      <c r="H2833" s="6">
        <v>54</v>
      </c>
      <c r="I2833" s="19">
        <v>80</v>
      </c>
      <c r="J2833" s="13">
        <v>72</v>
      </c>
      <c r="K2833" s="14">
        <v>100</v>
      </c>
      <c r="L2833" s="22">
        <v>60.227835051546393</v>
      </c>
      <c r="M2833" s="1">
        <f t="shared" si="88"/>
        <v>60.227835051546393</v>
      </c>
      <c r="N2833" s="1" t="str">
        <f t="shared" si="89"/>
        <v>EQUAL</v>
      </c>
    </row>
    <row r="2834" spans="1:14" ht="15">
      <c r="A2834" s="11" t="s">
        <v>303</v>
      </c>
      <c r="B2834" s="11"/>
      <c r="C2834" s="11" t="s">
        <v>304</v>
      </c>
      <c r="D2834" s="11" t="str">
        <f>VLOOKUP(E2834,[1]region!$A:$B,2,FALSE)</f>
        <v>VE</v>
      </c>
      <c r="E2834" s="11" t="str">
        <f>IFERROR(VLOOKUP(C2834,Sheet1!C:D,2,FALSE),C2834)</f>
        <v>Venezuela, RB</v>
      </c>
      <c r="F2834" s="12">
        <v>2006</v>
      </c>
      <c r="G2834" s="5">
        <v>23.711340206185564</v>
      </c>
      <c r="H2834" s="6">
        <v>51</v>
      </c>
      <c r="I2834" s="19">
        <v>75</v>
      </c>
      <c r="J2834" s="13">
        <v>58</v>
      </c>
      <c r="K2834" s="14">
        <v>100</v>
      </c>
      <c r="L2834" s="22">
        <v>56.127835051546398</v>
      </c>
      <c r="M2834" s="1">
        <f t="shared" si="88"/>
        <v>56.127835051546398</v>
      </c>
      <c r="N2834" s="1" t="str">
        <f t="shared" si="89"/>
        <v>EQUAL</v>
      </c>
    </row>
    <row r="2835" spans="1:14" ht="15">
      <c r="A2835" s="11" t="s">
        <v>303</v>
      </c>
      <c r="B2835" s="11"/>
      <c r="C2835" s="11" t="s">
        <v>304</v>
      </c>
      <c r="D2835" s="11" t="str">
        <f>VLOOKUP(E2835,[1]region!$A:$B,2,FALSE)</f>
        <v>VE</v>
      </c>
      <c r="E2835" s="11" t="str">
        <f>IFERROR(VLOOKUP(C2835,Sheet1!C:D,2,FALSE),C2835)</f>
        <v>Venezuela, RB</v>
      </c>
      <c r="F2835" s="12">
        <v>2007</v>
      </c>
      <c r="G2835" s="5">
        <v>20.618556701030926</v>
      </c>
      <c r="H2835" s="6">
        <v>47</v>
      </c>
      <c r="I2835" s="19">
        <v>75</v>
      </c>
      <c r="J2835" s="13">
        <v>58</v>
      </c>
      <c r="K2835" s="14">
        <v>100</v>
      </c>
      <c r="L2835" s="22">
        <v>54.354639175257731</v>
      </c>
      <c r="M2835" s="1">
        <f t="shared" si="88"/>
        <v>54.354639175257731</v>
      </c>
      <c r="N2835" s="1" t="str">
        <f t="shared" si="89"/>
        <v>EQUAL</v>
      </c>
    </row>
    <row r="2836" spans="1:14" ht="15">
      <c r="A2836" s="11" t="s">
        <v>303</v>
      </c>
      <c r="B2836" s="11"/>
      <c r="C2836" s="11" t="s">
        <v>304</v>
      </c>
      <c r="D2836" s="11" t="str">
        <f>VLOOKUP(E2836,[1]region!$A:$B,2,FALSE)</f>
        <v>VE</v>
      </c>
      <c r="E2836" s="11" t="str">
        <f>IFERROR(VLOOKUP(C2836,Sheet1!C:D,2,FALSE),C2836)</f>
        <v>Venezuela, RB</v>
      </c>
      <c r="F2836" s="12">
        <v>2008</v>
      </c>
      <c r="G2836" s="5">
        <v>19.587628865979383</v>
      </c>
      <c r="H2836" s="6">
        <v>46</v>
      </c>
      <c r="I2836" s="19">
        <v>75</v>
      </c>
      <c r="J2836" s="13">
        <v>58</v>
      </c>
      <c r="K2836" s="14">
        <v>100</v>
      </c>
      <c r="L2836" s="22">
        <v>53.846907216494841</v>
      </c>
      <c r="M2836" s="1">
        <f t="shared" si="88"/>
        <v>53.846907216494841</v>
      </c>
      <c r="N2836" s="1" t="str">
        <f t="shared" si="89"/>
        <v>EQUAL</v>
      </c>
    </row>
    <row r="2837" spans="1:14" ht="15">
      <c r="A2837" s="11" t="s">
        <v>303</v>
      </c>
      <c r="B2837" s="11"/>
      <c r="C2837" s="11" t="s">
        <v>304</v>
      </c>
      <c r="D2837" s="11" t="str">
        <f>VLOOKUP(E2837,[1]region!$A:$B,2,FALSE)</f>
        <v>VE</v>
      </c>
      <c r="E2837" s="11" t="str">
        <f>IFERROR(VLOOKUP(C2837,Sheet1!C:D,2,FALSE),C2837)</f>
        <v>Venezuela, RB</v>
      </c>
      <c r="F2837" s="12">
        <v>2009</v>
      </c>
      <c r="G2837" s="5">
        <v>19.587628865979383</v>
      </c>
      <c r="H2837" s="6">
        <v>43</v>
      </c>
      <c r="I2837" s="19">
        <v>35</v>
      </c>
      <c r="J2837" s="13">
        <v>44</v>
      </c>
      <c r="K2837" s="14">
        <v>100</v>
      </c>
      <c r="L2837" s="22">
        <v>40.996907216494847</v>
      </c>
      <c r="M2837" s="1">
        <f t="shared" si="88"/>
        <v>40.996907216494847</v>
      </c>
      <c r="N2837" s="1" t="str">
        <f t="shared" si="89"/>
        <v>EQUAL</v>
      </c>
    </row>
    <row r="2838" spans="1:14" ht="15">
      <c r="A2838" s="11" t="s">
        <v>303</v>
      </c>
      <c r="B2838" s="11"/>
      <c r="C2838" s="11" t="s">
        <v>304</v>
      </c>
      <c r="D2838" s="11" t="str">
        <f>VLOOKUP(E2838,[1]region!$A:$B,2,FALSE)</f>
        <v>VE</v>
      </c>
      <c r="E2838" s="11" t="str">
        <f>IFERROR(VLOOKUP(C2838,Sheet1!C:D,2,FALSE),C2838)</f>
        <v>Venezuela, RB</v>
      </c>
      <c r="F2838" s="12">
        <v>2010</v>
      </c>
      <c r="G2838" s="5">
        <v>20.618556701030926</v>
      </c>
      <c r="H2838" s="6">
        <v>42</v>
      </c>
      <c r="I2838" s="19">
        <v>35</v>
      </c>
      <c r="J2838" s="13">
        <v>44</v>
      </c>
      <c r="K2838" s="14">
        <v>100</v>
      </c>
      <c r="L2838" s="22">
        <v>41.004639175257729</v>
      </c>
      <c r="M2838" s="1">
        <f t="shared" si="88"/>
        <v>41.004639175257729</v>
      </c>
      <c r="N2838" s="1" t="str">
        <f t="shared" si="89"/>
        <v>EQUAL</v>
      </c>
    </row>
    <row r="2839" spans="1:14" ht="15">
      <c r="A2839" s="11" t="s">
        <v>303</v>
      </c>
      <c r="B2839" s="11"/>
      <c r="C2839" s="11" t="s">
        <v>304</v>
      </c>
      <c r="D2839" s="11" t="str">
        <f>VLOOKUP(E2839,[1]region!$A:$B,2,FALSE)</f>
        <v>VE</v>
      </c>
      <c r="E2839" s="11" t="str">
        <f>IFERROR(VLOOKUP(C2839,Sheet1!C:D,2,FALSE),C2839)</f>
        <v>Venezuela, RB</v>
      </c>
      <c r="F2839" s="12">
        <v>2011</v>
      </c>
      <c r="G2839" s="5">
        <v>19.479350515463921</v>
      </c>
      <c r="H2839" s="6">
        <v>41</v>
      </c>
      <c r="I2839" s="19">
        <v>35</v>
      </c>
      <c r="J2839" s="13">
        <v>44</v>
      </c>
      <c r="K2839" s="14">
        <v>100</v>
      </c>
      <c r="L2839" s="22">
        <v>40.469837628865982</v>
      </c>
      <c r="M2839" s="1">
        <f t="shared" si="88"/>
        <v>40.469837628865982</v>
      </c>
      <c r="N2839" s="1" t="str">
        <f t="shared" si="89"/>
        <v>EQUAL</v>
      </c>
    </row>
    <row r="2840" spans="1:14" ht="15">
      <c r="A2840" s="11" t="s">
        <v>303</v>
      </c>
      <c r="B2840" s="11"/>
      <c r="C2840" s="11" t="s">
        <v>304</v>
      </c>
      <c r="D2840" s="11" t="str">
        <f>VLOOKUP(E2840,[1]region!$A:$B,2,FALSE)</f>
        <v>VE</v>
      </c>
      <c r="E2840" s="11" t="str">
        <f>IFERROR(VLOOKUP(C2840,Sheet1!C:D,2,FALSE),C2840)</f>
        <v>Venezuela, RB</v>
      </c>
      <c r="F2840" s="12">
        <v>2012</v>
      </c>
      <c r="G2840" s="5">
        <v>19.587628865979383</v>
      </c>
      <c r="H2840" s="6">
        <v>39</v>
      </c>
      <c r="I2840" s="19">
        <v>35</v>
      </c>
      <c r="J2840" s="13">
        <v>44</v>
      </c>
      <c r="K2840" s="14">
        <v>100</v>
      </c>
      <c r="L2840" s="22">
        <v>39.996907216494847</v>
      </c>
      <c r="M2840" s="1">
        <f t="shared" si="88"/>
        <v>39.996907216494847</v>
      </c>
      <c r="N2840" s="1" t="str">
        <f t="shared" si="89"/>
        <v>EQUAL</v>
      </c>
    </row>
    <row r="2841" spans="1:14" ht="15">
      <c r="A2841" s="11" t="s">
        <v>303</v>
      </c>
      <c r="B2841" s="11"/>
      <c r="C2841" s="11" t="s">
        <v>304</v>
      </c>
      <c r="D2841" s="11" t="str">
        <f>VLOOKUP(E2841,[1]region!$A:$B,2,FALSE)</f>
        <v>VE</v>
      </c>
      <c r="E2841" s="11" t="str">
        <f>IFERROR(VLOOKUP(C2841,Sheet1!C:D,2,FALSE),C2841)</f>
        <v>Venezuela, RB</v>
      </c>
      <c r="F2841" s="12">
        <v>2013</v>
      </c>
      <c r="G2841" s="5">
        <v>20.618556701030926</v>
      </c>
      <c r="H2841" s="6">
        <v>38</v>
      </c>
      <c r="I2841" s="19">
        <v>70</v>
      </c>
      <c r="J2841" s="13">
        <v>58</v>
      </c>
      <c r="K2841" s="14">
        <v>100</v>
      </c>
      <c r="L2841" s="22">
        <v>50.854639175257731</v>
      </c>
      <c r="M2841" s="1">
        <f t="shared" si="88"/>
        <v>50.854639175257731</v>
      </c>
      <c r="N2841" s="1" t="str">
        <f t="shared" si="89"/>
        <v>EQUAL</v>
      </c>
    </row>
    <row r="2842" spans="1:14" ht="15">
      <c r="A2842" s="11" t="s">
        <v>303</v>
      </c>
      <c r="B2842" s="11"/>
      <c r="C2842" s="11" t="s">
        <v>304</v>
      </c>
      <c r="D2842" s="11" t="str">
        <f>VLOOKUP(E2842,[1]region!$A:$B,2,FALSE)</f>
        <v>VE</v>
      </c>
      <c r="E2842" s="11" t="str">
        <f>IFERROR(VLOOKUP(C2842,Sheet1!C:D,2,FALSE),C2842)</f>
        <v>Venezuela, RB</v>
      </c>
      <c r="F2842" s="12">
        <v>2014</v>
      </c>
      <c r="G2842" s="5">
        <v>19.587628865979383</v>
      </c>
      <c r="H2842" s="6">
        <v>35</v>
      </c>
      <c r="I2842" s="19">
        <v>70</v>
      </c>
      <c r="J2842" s="13">
        <v>58</v>
      </c>
      <c r="K2842" s="14">
        <v>100</v>
      </c>
      <c r="L2842" s="22">
        <v>49.846907216494841</v>
      </c>
      <c r="M2842" s="1">
        <f t="shared" si="88"/>
        <v>49.846907216494841</v>
      </c>
      <c r="N2842" s="1" t="str">
        <f t="shared" si="89"/>
        <v>EQUAL</v>
      </c>
    </row>
    <row r="2843" spans="1:14" ht="15">
      <c r="A2843" s="11" t="s">
        <v>303</v>
      </c>
      <c r="B2843" s="11"/>
      <c r="C2843" s="11" t="s">
        <v>304</v>
      </c>
      <c r="D2843" s="11" t="str">
        <f>VLOOKUP(E2843,[1]region!$A:$B,2,FALSE)</f>
        <v>VE</v>
      </c>
      <c r="E2843" s="11" t="str">
        <f>IFERROR(VLOOKUP(C2843,Sheet1!C:D,2,FALSE),C2843)</f>
        <v>Venezuela, RB</v>
      </c>
      <c r="F2843" s="12">
        <v>2015</v>
      </c>
      <c r="G2843" s="5">
        <v>17.525773195876287</v>
      </c>
      <c r="H2843" s="6">
        <v>35</v>
      </c>
      <c r="I2843" s="19">
        <v>70</v>
      </c>
      <c r="J2843" s="13">
        <v>58</v>
      </c>
      <c r="K2843" s="14">
        <v>100</v>
      </c>
      <c r="L2843" s="22">
        <v>49.33144329896907</v>
      </c>
      <c r="M2843" s="1">
        <f t="shared" si="88"/>
        <v>49.33144329896907</v>
      </c>
      <c r="N2843" s="1" t="str">
        <f t="shared" si="89"/>
        <v>EQUAL</v>
      </c>
    </row>
    <row r="2844" spans="1:14" ht="15">
      <c r="A2844" s="11" t="s">
        <v>303</v>
      </c>
      <c r="B2844" s="11"/>
      <c r="C2844" s="11" t="s">
        <v>304</v>
      </c>
      <c r="D2844" s="11" t="str">
        <f>VLOOKUP(E2844,[1]region!$A:$B,2,FALSE)</f>
        <v>VE</v>
      </c>
      <c r="E2844" s="11" t="str">
        <f>IFERROR(VLOOKUP(C2844,Sheet1!C:D,2,FALSE),C2844)</f>
        <v>Venezuela, RB</v>
      </c>
      <c r="F2844" s="12">
        <v>2016</v>
      </c>
      <c r="G2844" s="5">
        <v>17.525773195876287</v>
      </c>
      <c r="H2844" s="6">
        <v>30</v>
      </c>
      <c r="I2844" s="19">
        <v>70</v>
      </c>
      <c r="J2844" s="13">
        <v>58</v>
      </c>
      <c r="K2844" s="14">
        <v>100</v>
      </c>
      <c r="L2844" s="22">
        <v>48.08144329896907</v>
      </c>
      <c r="M2844" s="1">
        <f t="shared" si="88"/>
        <v>48.08144329896907</v>
      </c>
      <c r="N2844" s="1" t="str">
        <f t="shared" si="89"/>
        <v>EQUAL</v>
      </c>
    </row>
    <row r="2845" spans="1:14" ht="15">
      <c r="A2845" s="11" t="s">
        <v>303</v>
      </c>
      <c r="B2845" s="11"/>
      <c r="C2845" s="11" t="s">
        <v>304</v>
      </c>
      <c r="D2845" s="11" t="str">
        <f>VLOOKUP(E2845,[1]region!$A:$B,2,FALSE)</f>
        <v>VE</v>
      </c>
      <c r="E2845" s="11" t="str">
        <f>IFERROR(VLOOKUP(C2845,Sheet1!C:D,2,FALSE),C2845)</f>
        <v>Venezuela, RB</v>
      </c>
      <c r="F2845" s="12">
        <v>2017</v>
      </c>
      <c r="G2845" s="5">
        <v>18.556701030927837</v>
      </c>
      <c r="H2845" s="15">
        <v>26</v>
      </c>
      <c r="I2845" s="19">
        <v>70</v>
      </c>
      <c r="J2845" s="13">
        <v>58</v>
      </c>
      <c r="K2845" s="14">
        <v>100</v>
      </c>
      <c r="L2845" s="22">
        <v>47.339175257731959</v>
      </c>
      <c r="M2845" s="1">
        <f t="shared" si="88"/>
        <v>47.339175257731959</v>
      </c>
      <c r="N2845" s="1" t="str">
        <f t="shared" si="89"/>
        <v>EQUAL</v>
      </c>
    </row>
    <row r="2846" spans="1:14" ht="15">
      <c r="A2846" s="11" t="s">
        <v>305</v>
      </c>
      <c r="B2846" s="11"/>
      <c r="C2846" s="11" t="s">
        <v>306</v>
      </c>
      <c r="D2846" s="11" t="str">
        <f>VLOOKUP(E2846,[1]region!$A:$B,2,FALSE)</f>
        <v>VN</v>
      </c>
      <c r="E2846" s="11" t="str">
        <f>IFERROR(VLOOKUP(C2846,Sheet1!C:D,2,FALSE),C2846)</f>
        <v>Vietnam</v>
      </c>
      <c r="F2846" s="12">
        <v>2000</v>
      </c>
      <c r="G2846" s="5">
        <v>24.742268041237114</v>
      </c>
      <c r="H2846" s="6">
        <v>13</v>
      </c>
      <c r="I2846" s="19">
        <v>15</v>
      </c>
      <c r="J2846" s="13">
        <v>44</v>
      </c>
      <c r="K2846" s="14">
        <v>100</v>
      </c>
      <c r="L2846" s="22">
        <v>29.785567010309279</v>
      </c>
      <c r="M2846" s="1">
        <f t="shared" si="88"/>
        <v>29.785567010309279</v>
      </c>
      <c r="N2846" s="1" t="str">
        <f t="shared" si="89"/>
        <v>EQUAL</v>
      </c>
    </row>
    <row r="2847" spans="1:14" ht="15">
      <c r="A2847" s="11" t="s">
        <v>305</v>
      </c>
      <c r="B2847" s="11"/>
      <c r="C2847" s="11" t="s">
        <v>306</v>
      </c>
      <c r="D2847" s="11" t="str">
        <f>VLOOKUP(E2847,[1]region!$A:$B,2,FALSE)</f>
        <v>VN</v>
      </c>
      <c r="E2847" s="11" t="str">
        <f>IFERROR(VLOOKUP(C2847,Sheet1!C:D,2,FALSE),C2847)</f>
        <v>Vietnam</v>
      </c>
      <c r="F2847" s="12">
        <v>2001</v>
      </c>
      <c r="G2847" s="5">
        <v>24.742268041237114</v>
      </c>
      <c r="H2847" s="6">
        <v>13</v>
      </c>
      <c r="I2847" s="19">
        <v>15</v>
      </c>
      <c r="J2847" s="13">
        <v>44</v>
      </c>
      <c r="K2847" s="14">
        <v>100</v>
      </c>
      <c r="L2847" s="22">
        <v>29.785567010309279</v>
      </c>
      <c r="M2847" s="1">
        <f t="shared" si="88"/>
        <v>29.785567010309279</v>
      </c>
      <c r="N2847" s="1" t="str">
        <f t="shared" si="89"/>
        <v>EQUAL</v>
      </c>
    </row>
    <row r="2848" spans="1:14" ht="15">
      <c r="A2848" s="11" t="s">
        <v>305</v>
      </c>
      <c r="B2848" s="11"/>
      <c r="C2848" s="11" t="s">
        <v>306</v>
      </c>
      <c r="D2848" s="11" t="str">
        <f>VLOOKUP(E2848,[1]region!$A:$B,2,FALSE)</f>
        <v>VN</v>
      </c>
      <c r="E2848" s="11" t="str">
        <f>IFERROR(VLOOKUP(C2848,Sheet1!C:D,2,FALSE),C2848)</f>
        <v>Vietnam</v>
      </c>
      <c r="F2848" s="12">
        <v>2002</v>
      </c>
      <c r="G2848" s="5">
        <v>24.742268041237114</v>
      </c>
      <c r="H2848" s="6">
        <v>13</v>
      </c>
      <c r="I2848" s="19">
        <v>15</v>
      </c>
      <c r="J2848" s="13">
        <v>44</v>
      </c>
      <c r="K2848" s="14">
        <v>100</v>
      </c>
      <c r="L2848" s="22">
        <v>29.785567010309279</v>
      </c>
      <c r="M2848" s="1">
        <f t="shared" si="88"/>
        <v>29.785567010309279</v>
      </c>
      <c r="N2848" s="1" t="str">
        <f t="shared" si="89"/>
        <v>EQUAL</v>
      </c>
    </row>
    <row r="2849" spans="1:14" ht="15">
      <c r="A2849" s="11" t="s">
        <v>305</v>
      </c>
      <c r="B2849" s="11"/>
      <c r="C2849" s="11" t="s">
        <v>306</v>
      </c>
      <c r="D2849" s="11" t="str">
        <f>VLOOKUP(E2849,[1]region!$A:$B,2,FALSE)</f>
        <v>VN</v>
      </c>
      <c r="E2849" s="11" t="str">
        <f>IFERROR(VLOOKUP(C2849,Sheet1!C:D,2,FALSE),C2849)</f>
        <v>Vietnam</v>
      </c>
      <c r="F2849" s="12">
        <v>2003</v>
      </c>
      <c r="G2849" s="5">
        <v>24.742268041237114</v>
      </c>
      <c r="H2849" s="6">
        <v>14</v>
      </c>
      <c r="I2849" s="19">
        <v>15</v>
      </c>
      <c r="J2849" s="13">
        <v>44</v>
      </c>
      <c r="K2849" s="14">
        <v>100</v>
      </c>
      <c r="L2849" s="22">
        <v>30.035567010309279</v>
      </c>
      <c r="M2849" s="1">
        <f t="shared" si="88"/>
        <v>30.035567010309279</v>
      </c>
      <c r="N2849" s="1" t="str">
        <f t="shared" si="89"/>
        <v>EQUAL</v>
      </c>
    </row>
    <row r="2850" spans="1:14" ht="15">
      <c r="A2850" s="11" t="s">
        <v>305</v>
      </c>
      <c r="B2850" s="11"/>
      <c r="C2850" s="11" t="s">
        <v>306</v>
      </c>
      <c r="D2850" s="11" t="str">
        <f>VLOOKUP(E2850,[1]region!$A:$B,2,FALSE)</f>
        <v>VN</v>
      </c>
      <c r="E2850" s="11" t="str">
        <f>IFERROR(VLOOKUP(C2850,Sheet1!C:D,2,FALSE),C2850)</f>
        <v>Vietnam</v>
      </c>
      <c r="F2850" s="12">
        <v>2004</v>
      </c>
      <c r="G2850" s="5">
        <v>26.804123711340207</v>
      </c>
      <c r="H2850" s="6">
        <v>17</v>
      </c>
      <c r="I2850" s="19">
        <v>15</v>
      </c>
      <c r="J2850" s="13">
        <v>44</v>
      </c>
      <c r="K2850" s="14">
        <v>100</v>
      </c>
      <c r="L2850" s="22">
        <v>31.30103092783505</v>
      </c>
      <c r="M2850" s="1">
        <f t="shared" si="88"/>
        <v>31.30103092783505</v>
      </c>
      <c r="N2850" s="1" t="str">
        <f t="shared" si="89"/>
        <v>EQUAL</v>
      </c>
    </row>
    <row r="2851" spans="1:14" ht="15">
      <c r="A2851" s="11" t="s">
        <v>305</v>
      </c>
      <c r="B2851" s="11"/>
      <c r="C2851" s="11" t="s">
        <v>306</v>
      </c>
      <c r="D2851" s="11" t="str">
        <f>VLOOKUP(E2851,[1]region!$A:$B,2,FALSE)</f>
        <v>VN</v>
      </c>
      <c r="E2851" s="11" t="str">
        <f>IFERROR(VLOOKUP(C2851,Sheet1!C:D,2,FALSE),C2851)</f>
        <v>Vietnam</v>
      </c>
      <c r="F2851" s="12">
        <v>2005</v>
      </c>
      <c r="G2851" s="5">
        <v>26.804123711340207</v>
      </c>
      <c r="H2851" s="6">
        <v>19</v>
      </c>
      <c r="I2851" s="19">
        <v>15</v>
      </c>
      <c r="J2851" s="13">
        <v>44</v>
      </c>
      <c r="K2851" s="14">
        <v>100</v>
      </c>
      <c r="L2851" s="22">
        <v>31.80103092783505</v>
      </c>
      <c r="M2851" s="1">
        <f t="shared" si="88"/>
        <v>31.80103092783505</v>
      </c>
      <c r="N2851" s="1" t="str">
        <f t="shared" si="89"/>
        <v>EQUAL</v>
      </c>
    </row>
    <row r="2852" spans="1:14" ht="15">
      <c r="A2852" s="11" t="s">
        <v>305</v>
      </c>
      <c r="B2852" s="11"/>
      <c r="C2852" s="11" t="s">
        <v>306</v>
      </c>
      <c r="D2852" s="11" t="str">
        <f>VLOOKUP(E2852,[1]region!$A:$B,2,FALSE)</f>
        <v>VN</v>
      </c>
      <c r="E2852" s="11" t="str">
        <f>IFERROR(VLOOKUP(C2852,Sheet1!C:D,2,FALSE),C2852)</f>
        <v>Vietnam</v>
      </c>
      <c r="F2852" s="12">
        <v>2006</v>
      </c>
      <c r="G2852" s="5">
        <v>26.804123711340207</v>
      </c>
      <c r="H2852" s="6">
        <v>21</v>
      </c>
      <c r="I2852" s="19">
        <v>15</v>
      </c>
      <c r="J2852" s="13">
        <v>44</v>
      </c>
      <c r="K2852" s="14">
        <v>100</v>
      </c>
      <c r="L2852" s="22">
        <v>32.30103092783505</v>
      </c>
      <c r="M2852" s="1">
        <f t="shared" si="88"/>
        <v>32.30103092783505</v>
      </c>
      <c r="N2852" s="1" t="str">
        <f t="shared" si="89"/>
        <v>EQUAL</v>
      </c>
    </row>
    <row r="2853" spans="1:14" ht="15">
      <c r="A2853" s="11" t="s">
        <v>305</v>
      </c>
      <c r="B2853" s="11"/>
      <c r="C2853" s="11" t="s">
        <v>306</v>
      </c>
      <c r="D2853" s="11" t="str">
        <f>VLOOKUP(E2853,[1]region!$A:$B,2,FALSE)</f>
        <v>VN</v>
      </c>
      <c r="E2853" s="11" t="str">
        <f>IFERROR(VLOOKUP(C2853,Sheet1!C:D,2,FALSE),C2853)</f>
        <v>Vietnam</v>
      </c>
      <c r="F2853" s="12">
        <v>2007</v>
      </c>
      <c r="G2853" s="5">
        <v>26.804123711340207</v>
      </c>
      <c r="H2853" s="6">
        <v>21</v>
      </c>
      <c r="I2853" s="19">
        <v>15</v>
      </c>
      <c r="J2853" s="13">
        <v>44</v>
      </c>
      <c r="K2853" s="14">
        <v>100</v>
      </c>
      <c r="L2853" s="22">
        <v>32.30103092783505</v>
      </c>
      <c r="M2853" s="1">
        <f t="shared" si="88"/>
        <v>32.30103092783505</v>
      </c>
      <c r="N2853" s="1" t="str">
        <f t="shared" si="89"/>
        <v>EQUAL</v>
      </c>
    </row>
    <row r="2854" spans="1:14" ht="15">
      <c r="A2854" s="11" t="s">
        <v>305</v>
      </c>
      <c r="B2854" s="11"/>
      <c r="C2854" s="11" t="s">
        <v>306</v>
      </c>
      <c r="D2854" s="11" t="str">
        <f>VLOOKUP(E2854,[1]region!$A:$B,2,FALSE)</f>
        <v>VN</v>
      </c>
      <c r="E2854" s="11" t="str">
        <f>IFERROR(VLOOKUP(C2854,Sheet1!C:D,2,FALSE),C2854)</f>
        <v>Vietnam</v>
      </c>
      <c r="F2854" s="12">
        <v>2008</v>
      </c>
      <c r="G2854" s="5">
        <v>27.835051546391753</v>
      </c>
      <c r="H2854" s="6">
        <v>22</v>
      </c>
      <c r="I2854" s="19">
        <v>15</v>
      </c>
      <c r="J2854" s="13">
        <v>44</v>
      </c>
      <c r="K2854" s="14">
        <v>100</v>
      </c>
      <c r="L2854" s="22">
        <v>32.80876288659794</v>
      </c>
      <c r="M2854" s="1">
        <f t="shared" si="88"/>
        <v>32.80876288659794</v>
      </c>
      <c r="N2854" s="1" t="str">
        <f t="shared" si="89"/>
        <v>EQUAL</v>
      </c>
    </row>
    <row r="2855" spans="1:14" ht="15">
      <c r="A2855" s="11" t="s">
        <v>305</v>
      </c>
      <c r="B2855" s="11"/>
      <c r="C2855" s="11" t="s">
        <v>306</v>
      </c>
      <c r="D2855" s="11" t="str">
        <f>VLOOKUP(E2855,[1]region!$A:$B,2,FALSE)</f>
        <v>VN</v>
      </c>
      <c r="E2855" s="11" t="str">
        <f>IFERROR(VLOOKUP(C2855,Sheet1!C:D,2,FALSE),C2855)</f>
        <v>Vietnam</v>
      </c>
      <c r="F2855" s="12">
        <v>2009</v>
      </c>
      <c r="G2855" s="5">
        <v>27.835051546391753</v>
      </c>
      <c r="H2855" s="6">
        <v>21</v>
      </c>
      <c r="I2855" s="19">
        <v>15</v>
      </c>
      <c r="J2855" s="13">
        <v>44</v>
      </c>
      <c r="K2855" s="14">
        <v>100</v>
      </c>
      <c r="L2855" s="22">
        <v>32.55876288659794</v>
      </c>
      <c r="M2855" s="1">
        <f t="shared" si="88"/>
        <v>32.55876288659794</v>
      </c>
      <c r="N2855" s="1" t="str">
        <f t="shared" si="89"/>
        <v>EQUAL</v>
      </c>
    </row>
    <row r="2856" spans="1:14" ht="15">
      <c r="A2856" s="11" t="s">
        <v>305</v>
      </c>
      <c r="B2856" s="11"/>
      <c r="C2856" s="11" t="s">
        <v>306</v>
      </c>
      <c r="D2856" s="11" t="str">
        <f>VLOOKUP(E2856,[1]region!$A:$B,2,FALSE)</f>
        <v>VN</v>
      </c>
      <c r="E2856" s="11" t="str">
        <f>IFERROR(VLOOKUP(C2856,Sheet1!C:D,2,FALSE),C2856)</f>
        <v>Vietnam</v>
      </c>
      <c r="F2856" s="12">
        <v>2010</v>
      </c>
      <c r="G2856" s="5">
        <v>27.835051546391753</v>
      </c>
      <c r="H2856" s="6">
        <v>20</v>
      </c>
      <c r="I2856" s="19">
        <v>15</v>
      </c>
      <c r="J2856" s="13">
        <v>44</v>
      </c>
      <c r="K2856" s="14">
        <v>100</v>
      </c>
      <c r="L2856" s="22">
        <v>32.30876288659794</v>
      </c>
      <c r="M2856" s="1">
        <f t="shared" si="88"/>
        <v>32.30876288659794</v>
      </c>
      <c r="N2856" s="1" t="str">
        <f t="shared" si="89"/>
        <v>EQUAL</v>
      </c>
    </row>
    <row r="2857" spans="1:14" ht="15">
      <c r="A2857" s="11" t="s">
        <v>305</v>
      </c>
      <c r="B2857" s="11"/>
      <c r="C2857" s="11" t="s">
        <v>306</v>
      </c>
      <c r="D2857" s="11" t="str">
        <f>VLOOKUP(E2857,[1]region!$A:$B,2,FALSE)</f>
        <v>VN</v>
      </c>
      <c r="E2857" s="11" t="str">
        <f>IFERROR(VLOOKUP(C2857,Sheet1!C:D,2,FALSE),C2857)</f>
        <v>Vietnam</v>
      </c>
      <c r="F2857" s="12">
        <v>2011</v>
      </c>
      <c r="G2857" s="5">
        <v>29.529721649484536</v>
      </c>
      <c r="H2857" s="6">
        <v>19</v>
      </c>
      <c r="I2857" s="19">
        <v>15</v>
      </c>
      <c r="J2857" s="13">
        <v>44</v>
      </c>
      <c r="K2857" s="14">
        <v>100</v>
      </c>
      <c r="L2857" s="22">
        <v>32.48243041237113</v>
      </c>
      <c r="M2857" s="1">
        <f t="shared" si="88"/>
        <v>32.48243041237113</v>
      </c>
      <c r="N2857" s="1" t="str">
        <f t="shared" si="89"/>
        <v>EQUAL</v>
      </c>
    </row>
    <row r="2858" spans="1:14" ht="15">
      <c r="A2858" s="11" t="s">
        <v>305</v>
      </c>
      <c r="B2858" s="11"/>
      <c r="C2858" s="11" t="s">
        <v>306</v>
      </c>
      <c r="D2858" s="11" t="str">
        <f>VLOOKUP(E2858,[1]region!$A:$B,2,FALSE)</f>
        <v>VN</v>
      </c>
      <c r="E2858" s="11" t="str">
        <f>IFERROR(VLOOKUP(C2858,Sheet1!C:D,2,FALSE),C2858)</f>
        <v>Vietnam</v>
      </c>
      <c r="F2858" s="12">
        <v>2012</v>
      </c>
      <c r="G2858" s="5">
        <v>31.958762886597935</v>
      </c>
      <c r="H2858" s="6">
        <v>19</v>
      </c>
      <c r="I2858" s="19">
        <v>15</v>
      </c>
      <c r="J2858" s="13">
        <v>44</v>
      </c>
      <c r="K2858" s="14">
        <v>100</v>
      </c>
      <c r="L2858" s="22">
        <v>33.089690721649482</v>
      </c>
      <c r="M2858" s="1">
        <f t="shared" si="88"/>
        <v>33.089690721649482</v>
      </c>
      <c r="N2858" s="1" t="str">
        <f t="shared" si="89"/>
        <v>EQUAL</v>
      </c>
    </row>
    <row r="2859" spans="1:14" ht="15">
      <c r="A2859" s="11" t="s">
        <v>305</v>
      </c>
      <c r="B2859" s="11"/>
      <c r="C2859" s="11" t="s">
        <v>306</v>
      </c>
      <c r="D2859" s="11" t="str">
        <f>VLOOKUP(E2859,[1]region!$A:$B,2,FALSE)</f>
        <v>VN</v>
      </c>
      <c r="E2859" s="11" t="str">
        <f>IFERROR(VLOOKUP(C2859,Sheet1!C:D,2,FALSE),C2859)</f>
        <v>Vietnam</v>
      </c>
      <c r="F2859" s="12">
        <v>2013</v>
      </c>
      <c r="G2859" s="5">
        <v>31.958762886597935</v>
      </c>
      <c r="H2859" s="6">
        <v>20</v>
      </c>
      <c r="I2859" s="19">
        <v>15</v>
      </c>
      <c r="J2859" s="13">
        <v>44</v>
      </c>
      <c r="K2859" s="14">
        <v>100</v>
      </c>
      <c r="L2859" s="22">
        <v>33.339690721649482</v>
      </c>
      <c r="M2859" s="1">
        <f t="shared" si="88"/>
        <v>33.339690721649482</v>
      </c>
      <c r="N2859" s="1" t="str">
        <f t="shared" si="89"/>
        <v>EQUAL</v>
      </c>
    </row>
    <row r="2860" spans="1:14" ht="15">
      <c r="A2860" s="11" t="s">
        <v>305</v>
      </c>
      <c r="B2860" s="11"/>
      <c r="C2860" s="11" t="s">
        <v>306</v>
      </c>
      <c r="D2860" s="11" t="str">
        <f>VLOOKUP(E2860,[1]region!$A:$B,2,FALSE)</f>
        <v>VN</v>
      </c>
      <c r="E2860" s="11" t="str">
        <f>IFERROR(VLOOKUP(C2860,Sheet1!C:D,2,FALSE),C2860)</f>
        <v>Vietnam</v>
      </c>
      <c r="F2860" s="12">
        <v>2014</v>
      </c>
      <c r="G2860" s="5">
        <v>31.958762886597935</v>
      </c>
      <c r="H2860" s="6">
        <v>20</v>
      </c>
      <c r="I2860" s="19">
        <v>15</v>
      </c>
      <c r="J2860" s="13">
        <v>44</v>
      </c>
      <c r="K2860" s="14">
        <v>100</v>
      </c>
      <c r="L2860" s="22">
        <v>33.339690721649482</v>
      </c>
      <c r="M2860" s="1">
        <f t="shared" si="88"/>
        <v>33.339690721649482</v>
      </c>
      <c r="N2860" s="1" t="str">
        <f t="shared" si="89"/>
        <v>EQUAL</v>
      </c>
    </row>
    <row r="2861" spans="1:14" ht="15">
      <c r="A2861" s="11" t="s">
        <v>305</v>
      </c>
      <c r="B2861" s="11"/>
      <c r="C2861" s="11" t="s">
        <v>306</v>
      </c>
      <c r="D2861" s="11" t="str">
        <f>VLOOKUP(E2861,[1]region!$A:$B,2,FALSE)</f>
        <v>VN</v>
      </c>
      <c r="E2861" s="11" t="str">
        <f>IFERROR(VLOOKUP(C2861,Sheet1!C:D,2,FALSE),C2861)</f>
        <v>Vietnam</v>
      </c>
      <c r="F2861" s="12">
        <v>2015</v>
      </c>
      <c r="G2861" s="5">
        <v>31.958762886597935</v>
      </c>
      <c r="H2861" s="6">
        <v>20</v>
      </c>
      <c r="I2861" s="19">
        <v>15</v>
      </c>
      <c r="J2861" s="13">
        <v>44</v>
      </c>
      <c r="K2861" s="14">
        <v>100</v>
      </c>
      <c r="L2861" s="22">
        <v>33.339690721649482</v>
      </c>
      <c r="M2861" s="1">
        <f t="shared" si="88"/>
        <v>33.339690721649482</v>
      </c>
      <c r="N2861" s="1" t="str">
        <f t="shared" si="89"/>
        <v>EQUAL</v>
      </c>
    </row>
    <row r="2862" spans="1:14" ht="15">
      <c r="A2862" s="11" t="s">
        <v>305</v>
      </c>
      <c r="B2862" s="11"/>
      <c r="C2862" s="11" t="s">
        <v>306</v>
      </c>
      <c r="D2862" s="11" t="str">
        <f>VLOOKUP(E2862,[1]region!$A:$B,2,FALSE)</f>
        <v>VN</v>
      </c>
      <c r="E2862" s="11" t="str">
        <f>IFERROR(VLOOKUP(C2862,Sheet1!C:D,2,FALSE),C2862)</f>
        <v>Vietnam</v>
      </c>
      <c r="F2862" s="12">
        <v>2016</v>
      </c>
      <c r="G2862" s="5">
        <v>34.020618556701031</v>
      </c>
      <c r="H2862" s="6">
        <v>20</v>
      </c>
      <c r="I2862" s="19">
        <v>15</v>
      </c>
      <c r="J2862" s="13">
        <v>44</v>
      </c>
      <c r="K2862" s="14">
        <v>100</v>
      </c>
      <c r="L2862" s="22">
        <v>33.855154639175261</v>
      </c>
      <c r="M2862" s="1">
        <f t="shared" si="88"/>
        <v>33.855154639175261</v>
      </c>
      <c r="N2862" s="1" t="str">
        <f t="shared" si="89"/>
        <v>EQUAL</v>
      </c>
    </row>
    <row r="2863" spans="1:14" ht="15">
      <c r="A2863" s="11" t="s">
        <v>305</v>
      </c>
      <c r="B2863" s="11"/>
      <c r="C2863" s="11" t="s">
        <v>306</v>
      </c>
      <c r="D2863" s="11" t="str">
        <f>VLOOKUP(E2863,[1]region!$A:$B,2,FALSE)</f>
        <v>VN</v>
      </c>
      <c r="E2863" s="11" t="str">
        <f>IFERROR(VLOOKUP(C2863,Sheet1!C:D,2,FALSE),C2863)</f>
        <v>Vietnam</v>
      </c>
      <c r="F2863" s="12">
        <v>2017</v>
      </c>
      <c r="G2863" s="5">
        <v>36.082474226804123</v>
      </c>
      <c r="H2863" s="15">
        <v>20</v>
      </c>
      <c r="I2863" s="19">
        <v>15</v>
      </c>
      <c r="J2863" s="13">
        <v>44</v>
      </c>
      <c r="K2863" s="14">
        <v>100</v>
      </c>
      <c r="L2863" s="22">
        <v>34.370618556701032</v>
      </c>
      <c r="M2863" s="1">
        <f t="shared" si="88"/>
        <v>34.370618556701032</v>
      </c>
      <c r="N2863" s="1" t="str">
        <f t="shared" si="89"/>
        <v>EQUAL</v>
      </c>
    </row>
    <row r="2864" spans="1:14" ht="15">
      <c r="A2864" s="11" t="s">
        <v>307</v>
      </c>
      <c r="B2864" s="11"/>
      <c r="C2864" s="11" t="s">
        <v>308</v>
      </c>
      <c r="D2864" s="11" t="str">
        <f>VLOOKUP(E2864,[1]region!$A:$B,2,FALSE)</f>
        <v>YE</v>
      </c>
      <c r="E2864" s="11" t="str">
        <f>IFERROR(VLOOKUP(C2864,Sheet1!C:D,2,FALSE),C2864)</f>
        <v>Yemen, Rep.</v>
      </c>
      <c r="F2864" s="12">
        <v>2000</v>
      </c>
      <c r="G2864" s="5">
        <v>26.804123711340207</v>
      </c>
      <c r="H2864" s="6">
        <v>27</v>
      </c>
      <c r="I2864" s="19">
        <v>40</v>
      </c>
      <c r="J2864" s="13">
        <v>30</v>
      </c>
      <c r="K2864" s="14">
        <v>100</v>
      </c>
      <c r="L2864" s="22">
        <v>37.951030927835049</v>
      </c>
      <c r="M2864" s="1">
        <f t="shared" si="88"/>
        <v>37.951030927835049</v>
      </c>
      <c r="N2864" s="1" t="str">
        <f t="shared" si="89"/>
        <v>EQUAL</v>
      </c>
    </row>
    <row r="2865" spans="1:14" ht="15">
      <c r="A2865" s="11" t="s">
        <v>307</v>
      </c>
      <c r="B2865" s="11"/>
      <c r="C2865" s="11" t="s">
        <v>308</v>
      </c>
      <c r="D2865" s="11" t="str">
        <f>VLOOKUP(E2865,[1]region!$A:$B,2,FALSE)</f>
        <v>YE</v>
      </c>
      <c r="E2865" s="11" t="str">
        <f>IFERROR(VLOOKUP(C2865,Sheet1!C:D,2,FALSE),C2865)</f>
        <v>Yemen, Rep.</v>
      </c>
      <c r="F2865" s="12">
        <v>2001</v>
      </c>
      <c r="G2865" s="5">
        <v>26.804123711340207</v>
      </c>
      <c r="H2865" s="6">
        <v>27</v>
      </c>
      <c r="I2865" s="19">
        <v>40</v>
      </c>
      <c r="J2865" s="13">
        <v>30</v>
      </c>
      <c r="K2865" s="14">
        <v>100</v>
      </c>
      <c r="L2865" s="22">
        <v>37.951030927835049</v>
      </c>
      <c r="M2865" s="1">
        <f t="shared" si="88"/>
        <v>37.951030927835049</v>
      </c>
      <c r="N2865" s="1" t="str">
        <f t="shared" si="89"/>
        <v>EQUAL</v>
      </c>
    </row>
    <row r="2866" spans="1:14" ht="15">
      <c r="A2866" s="11" t="s">
        <v>307</v>
      </c>
      <c r="B2866" s="11"/>
      <c r="C2866" s="11" t="s">
        <v>308</v>
      </c>
      <c r="D2866" s="11" t="str">
        <f>VLOOKUP(E2866,[1]region!$A:$B,2,FALSE)</f>
        <v>YE</v>
      </c>
      <c r="E2866" s="11" t="str">
        <f>IFERROR(VLOOKUP(C2866,Sheet1!C:D,2,FALSE),C2866)</f>
        <v>Yemen, Rep.</v>
      </c>
      <c r="F2866" s="12">
        <v>2002</v>
      </c>
      <c r="G2866" s="5">
        <v>26.804123711340207</v>
      </c>
      <c r="H2866" s="6">
        <v>27</v>
      </c>
      <c r="I2866" s="19">
        <v>40</v>
      </c>
      <c r="J2866" s="13">
        <v>30</v>
      </c>
      <c r="K2866" s="14">
        <v>100</v>
      </c>
      <c r="L2866" s="22">
        <v>37.951030927835049</v>
      </c>
      <c r="M2866" s="1">
        <f t="shared" si="88"/>
        <v>37.951030927835049</v>
      </c>
      <c r="N2866" s="1" t="str">
        <f t="shared" si="89"/>
        <v>EQUAL</v>
      </c>
    </row>
    <row r="2867" spans="1:14" ht="15">
      <c r="A2867" s="11" t="s">
        <v>307</v>
      </c>
      <c r="B2867" s="11"/>
      <c r="C2867" s="11" t="s">
        <v>308</v>
      </c>
      <c r="D2867" s="11" t="str">
        <f>VLOOKUP(E2867,[1]region!$A:$B,2,FALSE)</f>
        <v>YE</v>
      </c>
      <c r="E2867" s="11" t="str">
        <f>IFERROR(VLOOKUP(C2867,Sheet1!C:D,2,FALSE),C2867)</f>
        <v>Yemen, Rep.</v>
      </c>
      <c r="F2867" s="12">
        <v>2003</v>
      </c>
      <c r="G2867" s="5">
        <v>26.804123711340207</v>
      </c>
      <c r="H2867" s="6">
        <v>35</v>
      </c>
      <c r="I2867" s="19">
        <v>40</v>
      </c>
      <c r="J2867" s="13">
        <v>30</v>
      </c>
      <c r="K2867" s="14">
        <v>100</v>
      </c>
      <c r="L2867" s="22">
        <v>39.951030927835049</v>
      </c>
      <c r="M2867" s="1">
        <f t="shared" si="88"/>
        <v>39.951030927835049</v>
      </c>
      <c r="N2867" s="1" t="str">
        <f t="shared" si="89"/>
        <v>EQUAL</v>
      </c>
    </row>
    <row r="2868" spans="1:14" ht="15">
      <c r="A2868" s="11" t="s">
        <v>307</v>
      </c>
      <c r="B2868" s="11"/>
      <c r="C2868" s="11" t="s">
        <v>308</v>
      </c>
      <c r="D2868" s="11" t="str">
        <f>VLOOKUP(E2868,[1]region!$A:$B,2,FALSE)</f>
        <v>YE</v>
      </c>
      <c r="E2868" s="11" t="str">
        <f>IFERROR(VLOOKUP(C2868,Sheet1!C:D,2,FALSE),C2868)</f>
        <v>Yemen, Rep.</v>
      </c>
      <c r="F2868" s="12">
        <v>2004</v>
      </c>
      <c r="G2868" s="5">
        <v>24.742268041237114</v>
      </c>
      <c r="H2868" s="6">
        <v>35</v>
      </c>
      <c r="I2868" s="19">
        <v>40</v>
      </c>
      <c r="J2868" s="13">
        <v>30</v>
      </c>
      <c r="K2868" s="14">
        <v>80</v>
      </c>
      <c r="L2868" s="22">
        <v>37.435567010309278</v>
      </c>
      <c r="M2868" s="1">
        <f t="shared" si="88"/>
        <v>37.435567010309278</v>
      </c>
      <c r="N2868" s="1" t="str">
        <f t="shared" si="89"/>
        <v>EQUAL</v>
      </c>
    </row>
    <row r="2869" spans="1:14" ht="15">
      <c r="A2869" s="11" t="s">
        <v>307</v>
      </c>
      <c r="B2869" s="11"/>
      <c r="C2869" s="11" t="s">
        <v>308</v>
      </c>
      <c r="D2869" s="11" t="str">
        <f>VLOOKUP(E2869,[1]region!$A:$B,2,FALSE)</f>
        <v>YE</v>
      </c>
      <c r="E2869" s="11" t="str">
        <f>IFERROR(VLOOKUP(C2869,Sheet1!C:D,2,FALSE),C2869)</f>
        <v>Yemen, Rep.</v>
      </c>
      <c r="F2869" s="12">
        <v>2005</v>
      </c>
      <c r="G2869" s="5">
        <v>27.835051546391753</v>
      </c>
      <c r="H2869" s="6">
        <v>31</v>
      </c>
      <c r="I2869" s="19">
        <v>40</v>
      </c>
      <c r="J2869" s="13">
        <v>30</v>
      </c>
      <c r="K2869" s="14">
        <v>80</v>
      </c>
      <c r="L2869" s="22">
        <v>37.208762886597938</v>
      </c>
      <c r="M2869" s="1">
        <f t="shared" si="88"/>
        <v>37.208762886597938</v>
      </c>
      <c r="N2869" s="1" t="str">
        <f t="shared" si="89"/>
        <v>EQUAL</v>
      </c>
    </row>
    <row r="2870" spans="1:14" ht="15">
      <c r="A2870" s="11" t="s">
        <v>307</v>
      </c>
      <c r="B2870" s="11"/>
      <c r="C2870" s="11" t="s">
        <v>308</v>
      </c>
      <c r="D2870" s="11" t="str">
        <f>VLOOKUP(E2870,[1]region!$A:$B,2,FALSE)</f>
        <v>YE</v>
      </c>
      <c r="E2870" s="11" t="str">
        <f>IFERROR(VLOOKUP(C2870,Sheet1!C:D,2,FALSE),C2870)</f>
        <v>Yemen, Rep.</v>
      </c>
      <c r="F2870" s="12">
        <v>2006</v>
      </c>
      <c r="G2870" s="5">
        <v>26.804123711340207</v>
      </c>
      <c r="H2870" s="6">
        <v>33</v>
      </c>
      <c r="I2870" s="19">
        <v>40</v>
      </c>
      <c r="J2870" s="13">
        <v>30</v>
      </c>
      <c r="K2870" s="14">
        <v>80</v>
      </c>
      <c r="L2870" s="22">
        <v>37.451030927835049</v>
      </c>
      <c r="M2870" s="1">
        <f t="shared" si="88"/>
        <v>37.451030927835049</v>
      </c>
      <c r="N2870" s="1" t="str">
        <f t="shared" si="89"/>
        <v>EQUAL</v>
      </c>
    </row>
    <row r="2871" spans="1:14" ht="15">
      <c r="A2871" s="11" t="s">
        <v>307</v>
      </c>
      <c r="B2871" s="11"/>
      <c r="C2871" s="11" t="s">
        <v>308</v>
      </c>
      <c r="D2871" s="11" t="str">
        <f>VLOOKUP(E2871,[1]region!$A:$B,2,FALSE)</f>
        <v>YE</v>
      </c>
      <c r="E2871" s="11" t="str">
        <f>IFERROR(VLOOKUP(C2871,Sheet1!C:D,2,FALSE),C2871)</f>
        <v>Yemen, Rep.</v>
      </c>
      <c r="F2871" s="12">
        <v>2007</v>
      </c>
      <c r="G2871" s="5">
        <v>25.773195876288657</v>
      </c>
      <c r="H2871" s="6">
        <v>34</v>
      </c>
      <c r="I2871" s="19">
        <v>40</v>
      </c>
      <c r="J2871" s="13">
        <v>30</v>
      </c>
      <c r="K2871" s="14">
        <v>80</v>
      </c>
      <c r="L2871" s="22">
        <v>37.44329896907216</v>
      </c>
      <c r="M2871" s="1">
        <f t="shared" si="88"/>
        <v>37.44329896907216</v>
      </c>
      <c r="N2871" s="1" t="str">
        <f t="shared" si="89"/>
        <v>EQUAL</v>
      </c>
    </row>
    <row r="2872" spans="1:14" ht="15">
      <c r="A2872" s="11" t="s">
        <v>307</v>
      </c>
      <c r="B2872" s="11"/>
      <c r="C2872" s="11" t="s">
        <v>308</v>
      </c>
      <c r="D2872" s="11" t="str">
        <f>VLOOKUP(E2872,[1]region!$A:$B,2,FALSE)</f>
        <v>YE</v>
      </c>
      <c r="E2872" s="11" t="str">
        <f>IFERROR(VLOOKUP(C2872,Sheet1!C:D,2,FALSE),C2872)</f>
        <v>Yemen, Rep.</v>
      </c>
      <c r="F2872" s="12">
        <v>2008</v>
      </c>
      <c r="G2872" s="5">
        <v>23.711340206185564</v>
      </c>
      <c r="H2872" s="6">
        <v>35</v>
      </c>
      <c r="I2872" s="19">
        <v>40</v>
      </c>
      <c r="J2872" s="13">
        <v>30</v>
      </c>
      <c r="K2872" s="14">
        <v>80</v>
      </c>
      <c r="L2872" s="22">
        <v>37.177835051546396</v>
      </c>
      <c r="M2872" s="1">
        <f t="shared" si="88"/>
        <v>37.177835051546396</v>
      </c>
      <c r="N2872" s="1" t="str">
        <f t="shared" si="89"/>
        <v>EQUAL</v>
      </c>
    </row>
    <row r="2873" spans="1:14" ht="15">
      <c r="A2873" s="11" t="s">
        <v>307</v>
      </c>
      <c r="B2873" s="11"/>
      <c r="C2873" s="11" t="s">
        <v>308</v>
      </c>
      <c r="D2873" s="11" t="str">
        <f>VLOOKUP(E2873,[1]region!$A:$B,2,FALSE)</f>
        <v>YE</v>
      </c>
      <c r="E2873" s="11" t="str">
        <f>IFERROR(VLOOKUP(C2873,Sheet1!C:D,2,FALSE),C2873)</f>
        <v>Yemen, Rep.</v>
      </c>
      <c r="F2873" s="12">
        <v>2009</v>
      </c>
      <c r="G2873" s="5">
        <v>21.649484536082475</v>
      </c>
      <c r="H2873" s="6">
        <v>29</v>
      </c>
      <c r="I2873" s="19">
        <v>40</v>
      </c>
      <c r="J2873" s="13">
        <v>30</v>
      </c>
      <c r="K2873" s="14">
        <v>80</v>
      </c>
      <c r="L2873" s="22">
        <v>35.162371134020617</v>
      </c>
      <c r="M2873" s="1">
        <f t="shared" si="88"/>
        <v>35.162371134020617</v>
      </c>
      <c r="N2873" s="1" t="str">
        <f t="shared" si="89"/>
        <v>EQUAL</v>
      </c>
    </row>
    <row r="2874" spans="1:14" ht="15">
      <c r="A2874" s="11" t="s">
        <v>307</v>
      </c>
      <c r="B2874" s="11"/>
      <c r="C2874" s="11" t="s">
        <v>308</v>
      </c>
      <c r="D2874" s="11" t="str">
        <f>VLOOKUP(E2874,[1]region!$A:$B,2,FALSE)</f>
        <v>YE</v>
      </c>
      <c r="E2874" s="11" t="str">
        <f>IFERROR(VLOOKUP(C2874,Sheet1!C:D,2,FALSE),C2874)</f>
        <v>Yemen, Rep.</v>
      </c>
      <c r="F2874" s="12">
        <v>2010</v>
      </c>
      <c r="G2874" s="5">
        <v>22.680412371134022</v>
      </c>
      <c r="H2874" s="6">
        <v>29</v>
      </c>
      <c r="I2874" s="19">
        <v>40</v>
      </c>
      <c r="J2874" s="13">
        <v>30</v>
      </c>
      <c r="K2874" s="14">
        <v>80</v>
      </c>
      <c r="L2874" s="22">
        <v>35.420103092783506</v>
      </c>
      <c r="M2874" s="1">
        <f t="shared" si="88"/>
        <v>35.420103092783506</v>
      </c>
      <c r="N2874" s="1" t="str">
        <f t="shared" si="89"/>
        <v>EQUAL</v>
      </c>
    </row>
    <row r="2875" spans="1:14" ht="15">
      <c r="A2875" s="11" t="s">
        <v>307</v>
      </c>
      <c r="B2875" s="11"/>
      <c r="C2875" s="11" t="s">
        <v>308</v>
      </c>
      <c r="D2875" s="11" t="str">
        <f>VLOOKUP(E2875,[1]region!$A:$B,2,FALSE)</f>
        <v>YE</v>
      </c>
      <c r="E2875" s="11" t="str">
        <f>IFERROR(VLOOKUP(C2875,Sheet1!C:D,2,FALSE),C2875)</f>
        <v>Yemen, Rep.</v>
      </c>
      <c r="F2875" s="12">
        <v>2011</v>
      </c>
      <c r="G2875" s="5">
        <v>21.446876288659794</v>
      </c>
      <c r="H2875" s="6">
        <v>23</v>
      </c>
      <c r="I2875" s="19">
        <v>40</v>
      </c>
      <c r="J2875" s="13">
        <v>30</v>
      </c>
      <c r="K2875" s="14">
        <v>70</v>
      </c>
      <c r="L2875" s="22">
        <v>32.611719072164945</v>
      </c>
      <c r="M2875" s="1">
        <f t="shared" si="88"/>
        <v>32.611719072164945</v>
      </c>
      <c r="N2875" s="1" t="str">
        <f t="shared" si="89"/>
        <v>EQUAL</v>
      </c>
    </row>
    <row r="2876" spans="1:14" ht="15">
      <c r="A2876" s="11" t="s">
        <v>307</v>
      </c>
      <c r="B2876" s="11"/>
      <c r="C2876" s="11" t="s">
        <v>308</v>
      </c>
      <c r="D2876" s="11" t="str">
        <f>VLOOKUP(E2876,[1]region!$A:$B,2,FALSE)</f>
        <v>YE</v>
      </c>
      <c r="E2876" s="11" t="str">
        <f>IFERROR(VLOOKUP(C2876,Sheet1!C:D,2,FALSE),C2876)</f>
        <v>Yemen, Rep.</v>
      </c>
      <c r="F2876" s="12">
        <v>2012</v>
      </c>
      <c r="G2876" s="5">
        <v>23.711340206185564</v>
      </c>
      <c r="H2876" s="6">
        <v>25</v>
      </c>
      <c r="I2876" s="19">
        <v>65</v>
      </c>
      <c r="J2876" s="13">
        <v>72</v>
      </c>
      <c r="K2876" s="14">
        <v>70</v>
      </c>
      <c r="L2876" s="22">
        <v>46.227835051546393</v>
      </c>
      <c r="M2876" s="1">
        <f t="shared" si="88"/>
        <v>46.227835051546393</v>
      </c>
      <c r="N2876" s="1" t="str">
        <f t="shared" si="89"/>
        <v>EQUAL</v>
      </c>
    </row>
    <row r="2877" spans="1:14" ht="15">
      <c r="A2877" s="11" t="s">
        <v>307</v>
      </c>
      <c r="B2877" s="11"/>
      <c r="C2877" s="11" t="s">
        <v>308</v>
      </c>
      <c r="D2877" s="11" t="str">
        <f>VLOOKUP(E2877,[1]region!$A:$B,2,FALSE)</f>
        <v>YE</v>
      </c>
      <c r="E2877" s="11" t="str">
        <f>IFERROR(VLOOKUP(C2877,Sheet1!C:D,2,FALSE),C2877)</f>
        <v>Yemen, Rep.</v>
      </c>
      <c r="F2877" s="12">
        <v>2013</v>
      </c>
      <c r="G2877" s="5">
        <v>18.556701030927837</v>
      </c>
      <c r="H2877" s="6">
        <v>26</v>
      </c>
      <c r="I2877" s="19">
        <v>65</v>
      </c>
      <c r="J2877" s="13">
        <v>72</v>
      </c>
      <c r="K2877" s="14">
        <v>70</v>
      </c>
      <c r="L2877" s="22">
        <v>45.189175257731961</v>
      </c>
      <c r="M2877" s="1">
        <f t="shared" si="88"/>
        <v>45.189175257731961</v>
      </c>
      <c r="N2877" s="1" t="str">
        <f t="shared" si="89"/>
        <v>EQUAL</v>
      </c>
    </row>
    <row r="2878" spans="1:14" ht="15">
      <c r="A2878" s="11" t="s">
        <v>307</v>
      </c>
      <c r="B2878" s="11"/>
      <c r="C2878" s="11" t="s">
        <v>308</v>
      </c>
      <c r="D2878" s="11" t="str">
        <f>VLOOKUP(E2878,[1]region!$A:$B,2,FALSE)</f>
        <v>YE</v>
      </c>
      <c r="E2878" s="11" t="str">
        <f>IFERROR(VLOOKUP(C2878,Sheet1!C:D,2,FALSE),C2878)</f>
        <v>Yemen, Rep.</v>
      </c>
      <c r="F2878" s="12">
        <v>2014</v>
      </c>
      <c r="G2878" s="5">
        <v>19.587628865979383</v>
      </c>
      <c r="H2878" s="6">
        <v>25</v>
      </c>
      <c r="I2878" s="19">
        <v>50</v>
      </c>
      <c r="J2878" s="13">
        <v>30</v>
      </c>
      <c r="K2878" s="14">
        <v>70</v>
      </c>
      <c r="L2878" s="22">
        <v>35.146907216494846</v>
      </c>
      <c r="M2878" s="1">
        <f t="shared" si="88"/>
        <v>35.146907216494846</v>
      </c>
      <c r="N2878" s="1" t="str">
        <f t="shared" si="89"/>
        <v>EQUAL</v>
      </c>
    </row>
    <row r="2879" spans="1:14" ht="15">
      <c r="A2879" s="11" t="s">
        <v>307</v>
      </c>
      <c r="B2879" s="11"/>
      <c r="C2879" s="11" t="s">
        <v>308</v>
      </c>
      <c r="D2879" s="11" t="str">
        <f>VLOOKUP(E2879,[1]region!$A:$B,2,FALSE)</f>
        <v>YE</v>
      </c>
      <c r="E2879" s="11" t="str">
        <f>IFERROR(VLOOKUP(C2879,Sheet1!C:D,2,FALSE),C2879)</f>
        <v>Yemen, Rep.</v>
      </c>
      <c r="F2879" s="12">
        <v>2015</v>
      </c>
      <c r="G2879" s="5">
        <v>18.556701030927837</v>
      </c>
      <c r="H2879" s="6">
        <v>17</v>
      </c>
      <c r="I2879" s="19">
        <v>50</v>
      </c>
      <c r="J2879" s="13">
        <v>30</v>
      </c>
      <c r="K2879" s="14">
        <v>60</v>
      </c>
      <c r="L2879" s="22">
        <v>31.88917525773196</v>
      </c>
      <c r="M2879" s="1">
        <f t="shared" si="88"/>
        <v>31.88917525773196</v>
      </c>
      <c r="N2879" s="1" t="str">
        <f t="shared" si="89"/>
        <v>EQUAL</v>
      </c>
    </row>
    <row r="2880" spans="1:14" ht="15">
      <c r="A2880" s="11" t="s">
        <v>307</v>
      </c>
      <c r="B2880" s="11"/>
      <c r="C2880" s="11" t="s">
        <v>308</v>
      </c>
      <c r="D2880" s="11" t="str">
        <f>VLOOKUP(E2880,[1]region!$A:$B,2,FALSE)</f>
        <v>YE</v>
      </c>
      <c r="E2880" s="11" t="str">
        <f>IFERROR(VLOOKUP(C2880,Sheet1!C:D,2,FALSE),C2880)</f>
        <v>Yemen, Rep.</v>
      </c>
      <c r="F2880" s="12">
        <v>2016</v>
      </c>
      <c r="G2880" s="5">
        <v>14.432989690721648</v>
      </c>
      <c r="H2880" s="6">
        <v>14</v>
      </c>
      <c r="I2880" s="19">
        <v>50</v>
      </c>
      <c r="J2880" s="13">
        <v>30</v>
      </c>
      <c r="K2880" s="14">
        <v>60</v>
      </c>
      <c r="L2880" s="22">
        <v>30.108247422680414</v>
      </c>
      <c r="M2880" s="1">
        <f t="shared" si="88"/>
        <v>30.108247422680414</v>
      </c>
      <c r="N2880" s="1" t="str">
        <f t="shared" si="89"/>
        <v>EQUAL</v>
      </c>
    </row>
    <row r="2881" spans="1:14" ht="15">
      <c r="A2881" s="11" t="s">
        <v>307</v>
      </c>
      <c r="B2881" s="11"/>
      <c r="C2881" s="11" t="s">
        <v>308</v>
      </c>
      <c r="D2881" s="11" t="str">
        <f>VLOOKUP(E2881,[1]region!$A:$B,2,FALSE)</f>
        <v>YE</v>
      </c>
      <c r="E2881" s="11" t="str">
        <f>IFERROR(VLOOKUP(C2881,Sheet1!C:D,2,FALSE),C2881)</f>
        <v>Yemen, Rep.</v>
      </c>
      <c r="F2881" s="12">
        <v>2017</v>
      </c>
      <c r="G2881" s="5">
        <v>16.494845360824741</v>
      </c>
      <c r="H2881" s="15">
        <v>13</v>
      </c>
      <c r="I2881" s="19">
        <v>50</v>
      </c>
      <c r="J2881" s="13">
        <v>30</v>
      </c>
      <c r="K2881" s="14">
        <v>60</v>
      </c>
      <c r="L2881" s="22">
        <v>30.373711340206185</v>
      </c>
      <c r="M2881" s="1">
        <f t="shared" si="88"/>
        <v>30.373711340206185</v>
      </c>
      <c r="N2881" s="1" t="str">
        <f t="shared" si="89"/>
        <v>EQUAL</v>
      </c>
    </row>
    <row r="2882" spans="1:14" ht="15">
      <c r="A2882" s="11" t="s">
        <v>310</v>
      </c>
      <c r="B2882" s="11"/>
      <c r="C2882" s="11" t="s">
        <v>311</v>
      </c>
      <c r="D2882" s="11" t="str">
        <f>VLOOKUP(E2882,[1]region!$A:$B,2,FALSE)</f>
        <v>ZM</v>
      </c>
      <c r="E2882" s="11" t="str">
        <f>IFERROR(VLOOKUP(C2882,Sheet1!C:D,2,FALSE),C2882)</f>
        <v>Zambia</v>
      </c>
      <c r="F2882" s="12">
        <v>2000</v>
      </c>
      <c r="G2882" s="5">
        <v>26.804123711340207</v>
      </c>
      <c r="H2882" s="6">
        <v>53</v>
      </c>
      <c r="I2882" s="19">
        <v>55</v>
      </c>
      <c r="J2882" s="13">
        <v>72</v>
      </c>
      <c r="K2882" s="14">
        <v>100</v>
      </c>
      <c r="L2882" s="22">
        <v>54.501030927835046</v>
      </c>
      <c r="M2882" s="1">
        <f t="shared" si="88"/>
        <v>54.501030927835046</v>
      </c>
      <c r="N2882" s="1" t="str">
        <f t="shared" si="89"/>
        <v>EQUAL</v>
      </c>
    </row>
    <row r="2883" spans="1:14" ht="15">
      <c r="A2883" s="11" t="s">
        <v>310</v>
      </c>
      <c r="B2883" s="11"/>
      <c r="C2883" s="11" t="s">
        <v>311</v>
      </c>
      <c r="D2883" s="11" t="str">
        <f>VLOOKUP(E2883,[1]region!$A:$B,2,FALSE)</f>
        <v>ZM</v>
      </c>
      <c r="E2883" s="11" t="str">
        <f>IFERROR(VLOOKUP(C2883,Sheet1!C:D,2,FALSE),C2883)</f>
        <v>Zambia</v>
      </c>
      <c r="F2883" s="12">
        <v>2001</v>
      </c>
      <c r="G2883" s="5">
        <v>26.804123711340207</v>
      </c>
      <c r="H2883" s="6">
        <v>53</v>
      </c>
      <c r="I2883" s="19">
        <v>75</v>
      </c>
      <c r="J2883" s="13">
        <v>72</v>
      </c>
      <c r="K2883" s="14">
        <v>100</v>
      </c>
      <c r="L2883" s="22">
        <v>59.501030927835046</v>
      </c>
      <c r="M2883" s="1">
        <f t="shared" ref="M2883:M2917" si="90">G2883*0.25+H2883*0.25+I2883*0.25+J2883*0.15+K2883*0.1</f>
        <v>59.501030927835046</v>
      </c>
      <c r="N2883" s="1" t="str">
        <f t="shared" ref="N2883:N2917" si="91">IF(ABS(M2883-L2883)&lt;0.5,"EQUAL", "NOT EQUAL")</f>
        <v>EQUAL</v>
      </c>
    </row>
    <row r="2884" spans="1:14" ht="15">
      <c r="A2884" s="11" t="s">
        <v>310</v>
      </c>
      <c r="B2884" s="11"/>
      <c r="C2884" s="11" t="s">
        <v>311</v>
      </c>
      <c r="D2884" s="11" t="str">
        <f>VLOOKUP(E2884,[1]region!$A:$B,2,FALSE)</f>
        <v>ZM</v>
      </c>
      <c r="E2884" s="11" t="str">
        <f>IFERROR(VLOOKUP(C2884,Sheet1!C:D,2,FALSE),C2884)</f>
        <v>Zambia</v>
      </c>
      <c r="F2884" s="12">
        <v>2002</v>
      </c>
      <c r="G2884" s="5">
        <v>26.804123711340207</v>
      </c>
      <c r="H2884" s="6">
        <v>53</v>
      </c>
      <c r="I2884" s="19">
        <v>75</v>
      </c>
      <c r="J2884" s="13">
        <v>72</v>
      </c>
      <c r="K2884" s="14">
        <v>100</v>
      </c>
      <c r="L2884" s="22">
        <v>59.501030927835046</v>
      </c>
      <c r="M2884" s="1">
        <f t="shared" si="90"/>
        <v>59.501030927835046</v>
      </c>
      <c r="N2884" s="1" t="str">
        <f t="shared" si="91"/>
        <v>EQUAL</v>
      </c>
    </row>
    <row r="2885" spans="1:14" ht="15">
      <c r="A2885" s="11" t="s">
        <v>310</v>
      </c>
      <c r="B2885" s="11"/>
      <c r="C2885" s="11" t="s">
        <v>311</v>
      </c>
      <c r="D2885" s="11" t="str">
        <f>VLOOKUP(E2885,[1]region!$A:$B,2,FALSE)</f>
        <v>ZM</v>
      </c>
      <c r="E2885" s="11" t="str">
        <f>IFERROR(VLOOKUP(C2885,Sheet1!C:D,2,FALSE),C2885)</f>
        <v>Zambia</v>
      </c>
      <c r="F2885" s="12">
        <v>2003</v>
      </c>
      <c r="G2885" s="5">
        <v>25.773195876288657</v>
      </c>
      <c r="H2885" s="6">
        <v>56</v>
      </c>
      <c r="I2885" s="19">
        <v>75</v>
      </c>
      <c r="J2885" s="13">
        <v>72</v>
      </c>
      <c r="K2885" s="14">
        <v>100</v>
      </c>
      <c r="L2885" s="22">
        <v>59.993298969072157</v>
      </c>
      <c r="M2885" s="1">
        <f t="shared" si="90"/>
        <v>59.993298969072157</v>
      </c>
      <c r="N2885" s="1" t="str">
        <f t="shared" si="91"/>
        <v>EQUAL</v>
      </c>
    </row>
    <row r="2886" spans="1:14" ht="15">
      <c r="A2886" s="11" t="s">
        <v>310</v>
      </c>
      <c r="B2886" s="11"/>
      <c r="C2886" s="11" t="s">
        <v>311</v>
      </c>
      <c r="D2886" s="11" t="str">
        <f>VLOOKUP(E2886,[1]region!$A:$B,2,FALSE)</f>
        <v>ZM</v>
      </c>
      <c r="E2886" s="11" t="str">
        <f>IFERROR(VLOOKUP(C2886,Sheet1!C:D,2,FALSE),C2886)</f>
        <v>Zambia</v>
      </c>
      <c r="F2886" s="12">
        <v>2004</v>
      </c>
      <c r="G2886" s="5">
        <v>26.804123711340207</v>
      </c>
      <c r="H2886" s="6">
        <v>57</v>
      </c>
      <c r="I2886" s="19">
        <v>75</v>
      </c>
      <c r="J2886" s="13">
        <v>72</v>
      </c>
      <c r="K2886" s="14">
        <v>100</v>
      </c>
      <c r="L2886" s="22">
        <v>60.501030927835046</v>
      </c>
      <c r="M2886" s="1">
        <f t="shared" si="90"/>
        <v>60.501030927835046</v>
      </c>
      <c r="N2886" s="1" t="str">
        <f t="shared" si="91"/>
        <v>EQUAL</v>
      </c>
    </row>
    <row r="2887" spans="1:14" ht="15">
      <c r="A2887" s="11" t="s">
        <v>310</v>
      </c>
      <c r="B2887" s="11"/>
      <c r="C2887" s="11" t="s">
        <v>311</v>
      </c>
      <c r="D2887" s="11" t="str">
        <f>VLOOKUP(E2887,[1]region!$A:$B,2,FALSE)</f>
        <v>ZM</v>
      </c>
      <c r="E2887" s="11" t="str">
        <f>IFERROR(VLOOKUP(C2887,Sheet1!C:D,2,FALSE),C2887)</f>
        <v>Zambia</v>
      </c>
      <c r="F2887" s="12">
        <v>2005</v>
      </c>
      <c r="G2887" s="5">
        <v>26.804123711340207</v>
      </c>
      <c r="H2887" s="6">
        <v>56</v>
      </c>
      <c r="I2887" s="19">
        <v>75</v>
      </c>
      <c r="J2887" s="13">
        <v>72</v>
      </c>
      <c r="K2887" s="14">
        <v>100</v>
      </c>
      <c r="L2887" s="22">
        <v>60.251030927835046</v>
      </c>
      <c r="M2887" s="1">
        <f t="shared" si="90"/>
        <v>60.251030927835046</v>
      </c>
      <c r="N2887" s="1" t="str">
        <f t="shared" si="91"/>
        <v>EQUAL</v>
      </c>
    </row>
    <row r="2888" spans="1:14" ht="15">
      <c r="A2888" s="11" t="s">
        <v>310</v>
      </c>
      <c r="B2888" s="11"/>
      <c r="C2888" s="11" t="s">
        <v>311</v>
      </c>
      <c r="D2888" s="11" t="str">
        <f>VLOOKUP(E2888,[1]region!$A:$B,2,FALSE)</f>
        <v>ZM</v>
      </c>
      <c r="E2888" s="11" t="str">
        <f>IFERROR(VLOOKUP(C2888,Sheet1!C:D,2,FALSE),C2888)</f>
        <v>Zambia</v>
      </c>
      <c r="F2888" s="12">
        <v>2006</v>
      </c>
      <c r="G2888" s="5">
        <v>26.804123711340207</v>
      </c>
      <c r="H2888" s="6">
        <v>59</v>
      </c>
      <c r="I2888" s="19">
        <v>75</v>
      </c>
      <c r="J2888" s="13">
        <v>72</v>
      </c>
      <c r="K2888" s="14">
        <v>100</v>
      </c>
      <c r="L2888" s="22">
        <v>61.001030927835046</v>
      </c>
      <c r="M2888" s="1">
        <f t="shared" si="90"/>
        <v>61.001030927835046</v>
      </c>
      <c r="N2888" s="1" t="str">
        <f t="shared" si="91"/>
        <v>EQUAL</v>
      </c>
    </row>
    <row r="2889" spans="1:14" ht="15">
      <c r="A2889" s="11" t="s">
        <v>310</v>
      </c>
      <c r="B2889" s="11"/>
      <c r="C2889" s="11" t="s">
        <v>311</v>
      </c>
      <c r="D2889" s="11" t="str">
        <f>VLOOKUP(E2889,[1]region!$A:$B,2,FALSE)</f>
        <v>ZM</v>
      </c>
      <c r="E2889" s="11" t="str">
        <f>IFERROR(VLOOKUP(C2889,Sheet1!C:D,2,FALSE),C2889)</f>
        <v>Zambia</v>
      </c>
      <c r="F2889" s="12">
        <v>2007</v>
      </c>
      <c r="G2889" s="5">
        <v>26.804123711340207</v>
      </c>
      <c r="H2889" s="6">
        <v>60</v>
      </c>
      <c r="I2889" s="19">
        <v>75</v>
      </c>
      <c r="J2889" s="13">
        <v>72</v>
      </c>
      <c r="K2889" s="14">
        <v>100</v>
      </c>
      <c r="L2889" s="22">
        <v>61.251030927835046</v>
      </c>
      <c r="M2889" s="1">
        <f t="shared" si="90"/>
        <v>61.251030927835046</v>
      </c>
      <c r="N2889" s="1" t="str">
        <f t="shared" si="91"/>
        <v>EQUAL</v>
      </c>
    </row>
    <row r="2890" spans="1:14" ht="15">
      <c r="A2890" s="11" t="s">
        <v>310</v>
      </c>
      <c r="B2890" s="11"/>
      <c r="C2890" s="11" t="s">
        <v>311</v>
      </c>
      <c r="D2890" s="11" t="str">
        <f>VLOOKUP(E2890,[1]region!$A:$B,2,FALSE)</f>
        <v>ZM</v>
      </c>
      <c r="E2890" s="11" t="str">
        <f>IFERROR(VLOOKUP(C2890,Sheet1!C:D,2,FALSE),C2890)</f>
        <v>Zambia</v>
      </c>
      <c r="F2890" s="12">
        <v>2008</v>
      </c>
      <c r="G2890" s="5">
        <v>28.865979381443296</v>
      </c>
      <c r="H2890" s="6">
        <v>61</v>
      </c>
      <c r="I2890" s="19">
        <v>85</v>
      </c>
      <c r="J2890" s="13">
        <v>72</v>
      </c>
      <c r="K2890" s="14">
        <v>100</v>
      </c>
      <c r="L2890" s="22">
        <v>64.516494845360825</v>
      </c>
      <c r="M2890" s="1">
        <f t="shared" si="90"/>
        <v>64.516494845360825</v>
      </c>
      <c r="N2890" s="1" t="str">
        <f t="shared" si="91"/>
        <v>EQUAL</v>
      </c>
    </row>
    <row r="2891" spans="1:14" ht="15">
      <c r="A2891" s="11" t="s">
        <v>310</v>
      </c>
      <c r="B2891" s="11"/>
      <c r="C2891" s="11" t="s">
        <v>311</v>
      </c>
      <c r="D2891" s="11" t="str">
        <f>VLOOKUP(E2891,[1]region!$A:$B,2,FALSE)</f>
        <v>ZM</v>
      </c>
      <c r="E2891" s="11" t="str">
        <f>IFERROR(VLOOKUP(C2891,Sheet1!C:D,2,FALSE),C2891)</f>
        <v>Zambia</v>
      </c>
      <c r="F2891" s="12">
        <v>2009</v>
      </c>
      <c r="G2891" s="5">
        <v>30.927835051546392</v>
      </c>
      <c r="H2891" s="6">
        <v>60</v>
      </c>
      <c r="I2891" s="19">
        <v>85</v>
      </c>
      <c r="J2891" s="13">
        <v>72</v>
      </c>
      <c r="K2891" s="14">
        <v>100</v>
      </c>
      <c r="L2891" s="22">
        <v>64.781958762886603</v>
      </c>
      <c r="M2891" s="1">
        <f t="shared" si="90"/>
        <v>64.781958762886603</v>
      </c>
      <c r="N2891" s="1" t="str">
        <f t="shared" si="91"/>
        <v>EQUAL</v>
      </c>
    </row>
    <row r="2892" spans="1:14" ht="15">
      <c r="A2892" s="11" t="s">
        <v>310</v>
      </c>
      <c r="B2892" s="11"/>
      <c r="C2892" s="11" t="s">
        <v>311</v>
      </c>
      <c r="D2892" s="11" t="str">
        <f>VLOOKUP(E2892,[1]region!$A:$B,2,FALSE)</f>
        <v>ZM</v>
      </c>
      <c r="E2892" s="11" t="str">
        <f>IFERROR(VLOOKUP(C2892,Sheet1!C:D,2,FALSE),C2892)</f>
        <v>Zambia</v>
      </c>
      <c r="F2892" s="12">
        <v>2010</v>
      </c>
      <c r="G2892" s="5">
        <v>30.927835051546392</v>
      </c>
      <c r="H2892" s="6">
        <v>58</v>
      </c>
      <c r="I2892" s="19">
        <v>85</v>
      </c>
      <c r="J2892" s="13">
        <v>72</v>
      </c>
      <c r="K2892" s="14">
        <v>100</v>
      </c>
      <c r="L2892" s="22">
        <v>64.281958762886603</v>
      </c>
      <c r="M2892" s="1">
        <f t="shared" si="90"/>
        <v>64.281958762886603</v>
      </c>
      <c r="N2892" s="1" t="str">
        <f t="shared" si="91"/>
        <v>EQUAL</v>
      </c>
    </row>
    <row r="2893" spans="1:14" ht="15">
      <c r="A2893" s="11" t="s">
        <v>310</v>
      </c>
      <c r="B2893" s="11"/>
      <c r="C2893" s="11" t="s">
        <v>311</v>
      </c>
      <c r="D2893" s="11" t="str">
        <f>VLOOKUP(E2893,[1]region!$A:$B,2,FALSE)</f>
        <v>ZM</v>
      </c>
      <c r="E2893" s="11" t="str">
        <f>IFERROR(VLOOKUP(C2893,Sheet1!C:D,2,FALSE),C2893)</f>
        <v>Zambia</v>
      </c>
      <c r="F2893" s="12">
        <v>2011</v>
      </c>
      <c r="G2893" s="5">
        <v>32.940670103092785</v>
      </c>
      <c r="H2893" s="6">
        <v>63</v>
      </c>
      <c r="I2893" s="19">
        <v>85</v>
      </c>
      <c r="J2893" s="13">
        <v>72</v>
      </c>
      <c r="K2893" s="14">
        <v>100</v>
      </c>
      <c r="L2893" s="22">
        <v>66.03516752577319</v>
      </c>
      <c r="M2893" s="1">
        <f t="shared" si="90"/>
        <v>66.03516752577319</v>
      </c>
      <c r="N2893" s="1" t="str">
        <f t="shared" si="91"/>
        <v>EQUAL</v>
      </c>
    </row>
    <row r="2894" spans="1:14" ht="15">
      <c r="A2894" s="11" t="s">
        <v>310</v>
      </c>
      <c r="B2894" s="11"/>
      <c r="C2894" s="11" t="s">
        <v>311</v>
      </c>
      <c r="D2894" s="11" t="str">
        <f>VLOOKUP(E2894,[1]region!$A:$B,2,FALSE)</f>
        <v>ZM</v>
      </c>
      <c r="E2894" s="11" t="str">
        <f>IFERROR(VLOOKUP(C2894,Sheet1!C:D,2,FALSE),C2894)</f>
        <v>Zambia</v>
      </c>
      <c r="F2894" s="12">
        <v>2012</v>
      </c>
      <c r="G2894" s="5">
        <v>38.144329896907216</v>
      </c>
      <c r="H2894" s="6">
        <v>62</v>
      </c>
      <c r="I2894" s="19">
        <v>85</v>
      </c>
      <c r="J2894" s="13">
        <v>72</v>
      </c>
      <c r="K2894" s="14">
        <v>100</v>
      </c>
      <c r="L2894" s="22">
        <v>67.086082474226799</v>
      </c>
      <c r="M2894" s="1">
        <f t="shared" si="90"/>
        <v>67.086082474226799</v>
      </c>
      <c r="N2894" s="1" t="str">
        <f t="shared" si="91"/>
        <v>EQUAL</v>
      </c>
    </row>
    <row r="2895" spans="1:14" ht="15">
      <c r="A2895" s="11" t="s">
        <v>310</v>
      </c>
      <c r="B2895" s="11"/>
      <c r="C2895" s="11" t="s">
        <v>311</v>
      </c>
      <c r="D2895" s="11" t="str">
        <f>VLOOKUP(E2895,[1]region!$A:$B,2,FALSE)</f>
        <v>ZM</v>
      </c>
      <c r="E2895" s="11" t="str">
        <f>IFERROR(VLOOKUP(C2895,Sheet1!C:D,2,FALSE),C2895)</f>
        <v>Zambia</v>
      </c>
      <c r="F2895" s="12">
        <v>2013</v>
      </c>
      <c r="G2895" s="5">
        <v>39.175257731958766</v>
      </c>
      <c r="H2895" s="6">
        <v>59</v>
      </c>
      <c r="I2895" s="19">
        <v>85</v>
      </c>
      <c r="J2895" s="13">
        <v>72</v>
      </c>
      <c r="K2895" s="14">
        <v>100</v>
      </c>
      <c r="L2895" s="22">
        <v>66.593814432989689</v>
      </c>
      <c r="M2895" s="1">
        <f t="shared" si="90"/>
        <v>66.593814432989689</v>
      </c>
      <c r="N2895" s="1" t="str">
        <f t="shared" si="91"/>
        <v>EQUAL</v>
      </c>
    </row>
    <row r="2896" spans="1:14" ht="15">
      <c r="A2896" s="11" t="s">
        <v>310</v>
      </c>
      <c r="B2896" s="11"/>
      <c r="C2896" s="11" t="s">
        <v>311</v>
      </c>
      <c r="D2896" s="11" t="str">
        <f>VLOOKUP(E2896,[1]region!$A:$B,2,FALSE)</f>
        <v>ZM</v>
      </c>
      <c r="E2896" s="11" t="str">
        <f>IFERROR(VLOOKUP(C2896,Sheet1!C:D,2,FALSE),C2896)</f>
        <v>Zambia</v>
      </c>
      <c r="F2896" s="12">
        <v>2014</v>
      </c>
      <c r="G2896" s="5">
        <v>39.175257731958766</v>
      </c>
      <c r="H2896" s="6">
        <v>60</v>
      </c>
      <c r="I2896" s="19">
        <v>85</v>
      </c>
      <c r="J2896" s="13">
        <v>72</v>
      </c>
      <c r="K2896" s="14">
        <v>100</v>
      </c>
      <c r="L2896" s="22">
        <v>66.843814432989689</v>
      </c>
      <c r="M2896" s="1">
        <f t="shared" si="90"/>
        <v>66.843814432989689</v>
      </c>
      <c r="N2896" s="1" t="str">
        <f t="shared" si="91"/>
        <v>EQUAL</v>
      </c>
    </row>
    <row r="2897" spans="1:14" ht="15">
      <c r="A2897" s="11" t="s">
        <v>310</v>
      </c>
      <c r="B2897" s="11"/>
      <c r="C2897" s="11" t="s">
        <v>311</v>
      </c>
      <c r="D2897" s="11" t="str">
        <f>VLOOKUP(E2897,[1]region!$A:$B,2,FALSE)</f>
        <v>ZM</v>
      </c>
      <c r="E2897" s="11" t="str">
        <f>IFERROR(VLOOKUP(C2897,Sheet1!C:D,2,FALSE),C2897)</f>
        <v>Zambia</v>
      </c>
      <c r="F2897" s="12">
        <v>2015</v>
      </c>
      <c r="G2897" s="5">
        <v>39.175257731958766</v>
      </c>
      <c r="H2897" s="6">
        <v>60</v>
      </c>
      <c r="I2897" s="19">
        <v>85</v>
      </c>
      <c r="J2897" s="13">
        <v>72</v>
      </c>
      <c r="K2897" s="14">
        <v>100</v>
      </c>
      <c r="L2897" s="22">
        <v>66.843814432989689</v>
      </c>
      <c r="M2897" s="1">
        <f t="shared" si="90"/>
        <v>66.843814432989689</v>
      </c>
      <c r="N2897" s="1" t="str">
        <f t="shared" si="91"/>
        <v>EQUAL</v>
      </c>
    </row>
    <row r="2898" spans="1:14" ht="15">
      <c r="A2898" s="11" t="s">
        <v>310</v>
      </c>
      <c r="B2898" s="11"/>
      <c r="C2898" s="11" t="s">
        <v>311</v>
      </c>
      <c r="D2898" s="11" t="str">
        <f>VLOOKUP(E2898,[1]region!$A:$B,2,FALSE)</f>
        <v>ZM</v>
      </c>
      <c r="E2898" s="11" t="str">
        <f>IFERROR(VLOOKUP(C2898,Sheet1!C:D,2,FALSE),C2898)</f>
        <v>Zambia</v>
      </c>
      <c r="F2898" s="12">
        <v>2016</v>
      </c>
      <c r="G2898" s="5">
        <v>39.175257731958766</v>
      </c>
      <c r="H2898" s="6">
        <v>56</v>
      </c>
      <c r="I2898" s="19">
        <v>80</v>
      </c>
      <c r="J2898" s="13">
        <v>72</v>
      </c>
      <c r="K2898" s="14">
        <v>100</v>
      </c>
      <c r="L2898" s="22">
        <v>64.593814432989689</v>
      </c>
      <c r="M2898" s="1">
        <f t="shared" si="90"/>
        <v>64.593814432989689</v>
      </c>
      <c r="N2898" s="1" t="str">
        <f t="shared" si="91"/>
        <v>EQUAL</v>
      </c>
    </row>
    <row r="2899" spans="1:14" ht="15">
      <c r="A2899" s="11" t="s">
        <v>310</v>
      </c>
      <c r="B2899" s="11"/>
      <c r="C2899" s="11" t="s">
        <v>311</v>
      </c>
      <c r="D2899" s="11" t="str">
        <f>VLOOKUP(E2899,[1]region!$A:$B,2,FALSE)</f>
        <v>ZM</v>
      </c>
      <c r="E2899" s="11" t="str">
        <f>IFERROR(VLOOKUP(C2899,Sheet1!C:D,2,FALSE),C2899)</f>
        <v>Zambia</v>
      </c>
      <c r="F2899" s="12">
        <v>2017</v>
      </c>
      <c r="G2899" s="5">
        <v>38.144329896907216</v>
      </c>
      <c r="H2899" s="15">
        <v>55</v>
      </c>
      <c r="I2899" s="19">
        <v>80</v>
      </c>
      <c r="J2899" s="13">
        <v>72</v>
      </c>
      <c r="K2899" s="14">
        <v>100</v>
      </c>
      <c r="L2899" s="22">
        <v>64.086082474226799</v>
      </c>
      <c r="M2899" s="1">
        <f t="shared" si="90"/>
        <v>64.086082474226799</v>
      </c>
      <c r="N2899" s="1" t="str">
        <f t="shared" si="91"/>
        <v>EQUAL</v>
      </c>
    </row>
    <row r="2900" spans="1:14" ht="15">
      <c r="A2900" s="11" t="s">
        <v>312</v>
      </c>
      <c r="B2900" s="11"/>
      <c r="C2900" s="11" t="s">
        <v>313</v>
      </c>
      <c r="D2900" s="11" t="str">
        <f>VLOOKUP(E2900,[1]region!$A:$B,2,FALSE)</f>
        <v>ZW</v>
      </c>
      <c r="E2900" s="11" t="str">
        <f>IFERROR(VLOOKUP(C2900,Sheet1!C:D,2,FALSE),C2900)</f>
        <v>Zimbabwe</v>
      </c>
      <c r="F2900" s="12">
        <v>2000</v>
      </c>
      <c r="G2900" s="5">
        <v>27.835051546391753</v>
      </c>
      <c r="H2900" s="6">
        <v>21</v>
      </c>
      <c r="I2900" s="19">
        <v>35</v>
      </c>
      <c r="J2900" s="13">
        <v>44</v>
      </c>
      <c r="K2900" s="14">
        <v>100</v>
      </c>
      <c r="L2900" s="22">
        <v>37.55876288659794</v>
      </c>
      <c r="M2900" s="1">
        <f t="shared" si="90"/>
        <v>37.55876288659794</v>
      </c>
      <c r="N2900" s="1" t="str">
        <f t="shared" si="91"/>
        <v>EQUAL</v>
      </c>
    </row>
    <row r="2901" spans="1:14" ht="15">
      <c r="A2901" s="11" t="s">
        <v>312</v>
      </c>
      <c r="B2901" s="11"/>
      <c r="C2901" s="11" t="s">
        <v>313</v>
      </c>
      <c r="D2901" s="11" t="str">
        <f>VLOOKUP(E2901,[1]region!$A:$B,2,FALSE)</f>
        <v>ZW</v>
      </c>
      <c r="E2901" s="11" t="str">
        <f>IFERROR(VLOOKUP(C2901,Sheet1!C:D,2,FALSE),C2901)</f>
        <v>Zimbabwe</v>
      </c>
      <c r="F2901" s="12">
        <v>2001</v>
      </c>
      <c r="G2901" s="5">
        <v>27.835051546391753</v>
      </c>
      <c r="H2901" s="6">
        <v>21</v>
      </c>
      <c r="I2901" s="19">
        <v>30</v>
      </c>
      <c r="J2901" s="13">
        <v>30</v>
      </c>
      <c r="K2901" s="14">
        <v>100</v>
      </c>
      <c r="L2901" s="22">
        <v>34.208762886597938</v>
      </c>
      <c r="M2901" s="1">
        <f t="shared" si="90"/>
        <v>34.208762886597938</v>
      </c>
      <c r="N2901" s="1" t="str">
        <f t="shared" si="91"/>
        <v>EQUAL</v>
      </c>
    </row>
    <row r="2902" spans="1:14" ht="15">
      <c r="A2902" s="11" t="s">
        <v>312</v>
      </c>
      <c r="B2902" s="11"/>
      <c r="C2902" s="11" t="s">
        <v>313</v>
      </c>
      <c r="D2902" s="11" t="str">
        <f>VLOOKUP(E2902,[1]region!$A:$B,2,FALSE)</f>
        <v>ZW</v>
      </c>
      <c r="E2902" s="11" t="str">
        <f>IFERROR(VLOOKUP(C2902,Sheet1!C:D,2,FALSE),C2902)</f>
        <v>Zimbabwe</v>
      </c>
      <c r="F2902" s="12">
        <v>2002</v>
      </c>
      <c r="G2902" s="5">
        <v>27.835051546391753</v>
      </c>
      <c r="H2902" s="6">
        <v>21</v>
      </c>
      <c r="I2902" s="19">
        <v>30</v>
      </c>
      <c r="J2902" s="13">
        <v>30</v>
      </c>
      <c r="K2902" s="14">
        <v>100</v>
      </c>
      <c r="L2902" s="22">
        <v>34.208762886597938</v>
      </c>
      <c r="M2902" s="1">
        <f t="shared" si="90"/>
        <v>34.208762886597938</v>
      </c>
      <c r="N2902" s="1" t="str">
        <f t="shared" si="91"/>
        <v>EQUAL</v>
      </c>
    </row>
    <row r="2903" spans="1:14" ht="15">
      <c r="A2903" s="11" t="s">
        <v>312</v>
      </c>
      <c r="B2903" s="11"/>
      <c r="C2903" s="11" t="s">
        <v>313</v>
      </c>
      <c r="D2903" s="11" t="str">
        <f>VLOOKUP(E2903,[1]region!$A:$B,2,FALSE)</f>
        <v>ZW</v>
      </c>
      <c r="E2903" s="11" t="str">
        <f>IFERROR(VLOOKUP(C2903,Sheet1!C:D,2,FALSE),C2903)</f>
        <v>Zimbabwe</v>
      </c>
      <c r="F2903" s="12">
        <v>2003</v>
      </c>
      <c r="G2903" s="5">
        <v>23.711340206185564</v>
      </c>
      <c r="H2903" s="6">
        <v>20</v>
      </c>
      <c r="I2903" s="19">
        <v>30</v>
      </c>
      <c r="J2903" s="13">
        <v>30</v>
      </c>
      <c r="K2903" s="14">
        <v>100</v>
      </c>
      <c r="L2903" s="22">
        <v>32.927835051546396</v>
      </c>
      <c r="M2903" s="1">
        <f t="shared" si="90"/>
        <v>32.927835051546396</v>
      </c>
      <c r="N2903" s="1" t="str">
        <f t="shared" si="91"/>
        <v>EQUAL</v>
      </c>
    </row>
    <row r="2904" spans="1:14" ht="15">
      <c r="A2904" s="11" t="s">
        <v>312</v>
      </c>
      <c r="B2904" s="11"/>
      <c r="C2904" s="11" t="s">
        <v>313</v>
      </c>
      <c r="D2904" s="11" t="str">
        <f>VLOOKUP(E2904,[1]region!$A:$B,2,FALSE)</f>
        <v>ZW</v>
      </c>
      <c r="E2904" s="11" t="str">
        <f>IFERROR(VLOOKUP(C2904,Sheet1!C:D,2,FALSE),C2904)</f>
        <v>Zimbabwe</v>
      </c>
      <c r="F2904" s="12">
        <v>2004</v>
      </c>
      <c r="G2904" s="5">
        <v>23.711340206185564</v>
      </c>
      <c r="H2904" s="6">
        <v>19</v>
      </c>
      <c r="I2904" s="19">
        <v>30</v>
      </c>
      <c r="J2904" s="13">
        <v>30</v>
      </c>
      <c r="K2904" s="14">
        <v>100</v>
      </c>
      <c r="L2904" s="22">
        <v>32.677835051546396</v>
      </c>
      <c r="M2904" s="1">
        <f t="shared" si="90"/>
        <v>32.677835051546396</v>
      </c>
      <c r="N2904" s="1" t="str">
        <f t="shared" si="91"/>
        <v>EQUAL</v>
      </c>
    </row>
    <row r="2905" spans="1:14" ht="15">
      <c r="A2905" s="11" t="s">
        <v>312</v>
      </c>
      <c r="B2905" s="11"/>
      <c r="C2905" s="11" t="s">
        <v>313</v>
      </c>
      <c r="D2905" s="11" t="str">
        <f>VLOOKUP(E2905,[1]region!$A:$B,2,FALSE)</f>
        <v>ZW</v>
      </c>
      <c r="E2905" s="11" t="str">
        <f>IFERROR(VLOOKUP(C2905,Sheet1!C:D,2,FALSE),C2905)</f>
        <v>Zimbabwe</v>
      </c>
      <c r="F2905" s="12">
        <v>2005</v>
      </c>
      <c r="G2905" s="5">
        <v>26.804123711340207</v>
      </c>
      <c r="H2905" s="6">
        <v>15</v>
      </c>
      <c r="I2905" s="19">
        <v>30</v>
      </c>
      <c r="J2905" s="13">
        <v>30</v>
      </c>
      <c r="K2905" s="14">
        <v>100</v>
      </c>
      <c r="L2905" s="22">
        <v>32.451030927835049</v>
      </c>
      <c r="M2905" s="1">
        <f t="shared" si="90"/>
        <v>32.451030927835049</v>
      </c>
      <c r="N2905" s="1" t="str">
        <f t="shared" si="91"/>
        <v>EQUAL</v>
      </c>
    </row>
    <row r="2906" spans="1:14" ht="15">
      <c r="A2906" s="11" t="s">
        <v>312</v>
      </c>
      <c r="B2906" s="11"/>
      <c r="C2906" s="11" t="s">
        <v>313</v>
      </c>
      <c r="D2906" s="11" t="str">
        <f>VLOOKUP(E2906,[1]region!$A:$B,2,FALSE)</f>
        <v>ZW</v>
      </c>
      <c r="E2906" s="11" t="str">
        <f>IFERROR(VLOOKUP(C2906,Sheet1!C:D,2,FALSE),C2906)</f>
        <v>Zimbabwe</v>
      </c>
      <c r="F2906" s="12">
        <v>2006</v>
      </c>
      <c r="G2906" s="5">
        <v>24.742268041237114</v>
      </c>
      <c r="H2906" s="6">
        <v>13</v>
      </c>
      <c r="I2906" s="19">
        <v>30</v>
      </c>
      <c r="J2906" s="13">
        <v>30</v>
      </c>
      <c r="K2906" s="14">
        <v>100</v>
      </c>
      <c r="L2906" s="22">
        <v>31.435567010309278</v>
      </c>
      <c r="M2906" s="1">
        <f t="shared" si="90"/>
        <v>31.435567010309278</v>
      </c>
      <c r="N2906" s="1" t="str">
        <f t="shared" si="91"/>
        <v>EQUAL</v>
      </c>
    </row>
    <row r="2907" spans="1:14" ht="15">
      <c r="A2907" s="11" t="s">
        <v>312</v>
      </c>
      <c r="B2907" s="11"/>
      <c r="C2907" s="11" t="s">
        <v>313</v>
      </c>
      <c r="D2907" s="11" t="str">
        <f>VLOOKUP(E2907,[1]region!$A:$B,2,FALSE)</f>
        <v>ZW</v>
      </c>
      <c r="E2907" s="11" t="str">
        <f>IFERROR(VLOOKUP(C2907,Sheet1!C:D,2,FALSE),C2907)</f>
        <v>Zimbabwe</v>
      </c>
      <c r="F2907" s="12">
        <v>2007</v>
      </c>
      <c r="G2907" s="5">
        <v>21.649484536082475</v>
      </c>
      <c r="H2907" s="6">
        <v>14</v>
      </c>
      <c r="I2907" s="19">
        <v>30</v>
      </c>
      <c r="J2907" s="13">
        <v>30</v>
      </c>
      <c r="K2907" s="14">
        <v>100</v>
      </c>
      <c r="L2907" s="22">
        <v>30.912371134020617</v>
      </c>
      <c r="M2907" s="1">
        <f t="shared" si="90"/>
        <v>30.912371134020617</v>
      </c>
      <c r="N2907" s="1" t="str">
        <f t="shared" si="91"/>
        <v>EQUAL</v>
      </c>
    </row>
    <row r="2908" spans="1:14" ht="15">
      <c r="A2908" s="11" t="s">
        <v>312</v>
      </c>
      <c r="B2908" s="11"/>
      <c r="C2908" s="11" t="s">
        <v>313</v>
      </c>
      <c r="D2908" s="11" t="str">
        <f>VLOOKUP(E2908,[1]region!$A:$B,2,FALSE)</f>
        <v>ZW</v>
      </c>
      <c r="E2908" s="11" t="str">
        <f>IFERROR(VLOOKUP(C2908,Sheet1!C:D,2,FALSE),C2908)</f>
        <v>Zimbabwe</v>
      </c>
      <c r="F2908" s="12">
        <v>2008</v>
      </c>
      <c r="G2908" s="5">
        <v>18.556701030927837</v>
      </c>
      <c r="H2908" s="6">
        <v>12</v>
      </c>
      <c r="I2908" s="19">
        <v>30</v>
      </c>
      <c r="J2908" s="13">
        <v>30</v>
      </c>
      <c r="K2908" s="14">
        <v>100</v>
      </c>
      <c r="L2908" s="22">
        <v>29.63917525773196</v>
      </c>
      <c r="M2908" s="1">
        <f t="shared" si="90"/>
        <v>29.63917525773196</v>
      </c>
      <c r="N2908" s="1" t="str">
        <f t="shared" si="91"/>
        <v>EQUAL</v>
      </c>
    </row>
    <row r="2909" spans="1:14" ht="15">
      <c r="A2909" s="11" t="s">
        <v>312</v>
      </c>
      <c r="B2909" s="11"/>
      <c r="C2909" s="11" t="s">
        <v>313</v>
      </c>
      <c r="D2909" s="11" t="str">
        <f>VLOOKUP(E2909,[1]region!$A:$B,2,FALSE)</f>
        <v>ZW</v>
      </c>
      <c r="E2909" s="11" t="str">
        <f>IFERROR(VLOOKUP(C2909,Sheet1!C:D,2,FALSE),C2909)</f>
        <v>Zimbabwe</v>
      </c>
      <c r="F2909" s="12">
        <v>2009</v>
      </c>
      <c r="G2909" s="5">
        <v>22.680412371134022</v>
      </c>
      <c r="H2909" s="6">
        <v>17</v>
      </c>
      <c r="I2909" s="19">
        <v>55</v>
      </c>
      <c r="J2909" s="13">
        <v>44</v>
      </c>
      <c r="K2909" s="14">
        <v>100</v>
      </c>
      <c r="L2909" s="22">
        <v>40.270103092783508</v>
      </c>
      <c r="M2909" s="1">
        <f t="shared" si="90"/>
        <v>40.270103092783508</v>
      </c>
      <c r="N2909" s="1" t="str">
        <f t="shared" si="91"/>
        <v>EQUAL</v>
      </c>
    </row>
    <row r="2910" spans="1:14" ht="15">
      <c r="A2910" s="11" t="s">
        <v>312</v>
      </c>
      <c r="B2910" s="11"/>
      <c r="C2910" s="11" t="s">
        <v>313</v>
      </c>
      <c r="D2910" s="11" t="str">
        <f>VLOOKUP(E2910,[1]region!$A:$B,2,FALSE)</f>
        <v>ZW</v>
      </c>
      <c r="E2910" s="11" t="str">
        <f>IFERROR(VLOOKUP(C2910,Sheet1!C:D,2,FALSE),C2910)</f>
        <v>Zimbabwe</v>
      </c>
      <c r="F2910" s="12">
        <v>2010</v>
      </c>
      <c r="G2910" s="5">
        <v>24.742268041237114</v>
      </c>
      <c r="H2910" s="6">
        <v>21</v>
      </c>
      <c r="I2910" s="19">
        <v>55</v>
      </c>
      <c r="J2910" s="13">
        <v>44</v>
      </c>
      <c r="K2910" s="14">
        <v>100</v>
      </c>
      <c r="L2910" s="22">
        <v>41.785567010309279</v>
      </c>
      <c r="M2910" s="1">
        <f t="shared" si="90"/>
        <v>41.785567010309279</v>
      </c>
      <c r="N2910" s="1" t="str">
        <f t="shared" si="91"/>
        <v>EQUAL</v>
      </c>
    </row>
    <row r="2911" spans="1:14" ht="15">
      <c r="A2911" s="11" t="s">
        <v>312</v>
      </c>
      <c r="B2911" s="11"/>
      <c r="C2911" s="11" t="s">
        <v>313</v>
      </c>
      <c r="D2911" s="11" t="str">
        <f>VLOOKUP(E2911,[1]region!$A:$B,2,FALSE)</f>
        <v>ZW</v>
      </c>
      <c r="E2911" s="11" t="str">
        <f>IFERROR(VLOOKUP(C2911,Sheet1!C:D,2,FALSE),C2911)</f>
        <v>Zimbabwe</v>
      </c>
      <c r="F2911" s="12">
        <v>2011</v>
      </c>
      <c r="G2911" s="5">
        <v>22.987288659793812</v>
      </c>
      <c r="H2911" s="6">
        <v>20</v>
      </c>
      <c r="I2911" s="19">
        <v>55</v>
      </c>
      <c r="J2911" s="13">
        <v>44</v>
      </c>
      <c r="K2911" s="14">
        <v>100</v>
      </c>
      <c r="L2911" s="22">
        <v>41.096822164948456</v>
      </c>
      <c r="M2911" s="1">
        <f t="shared" si="90"/>
        <v>41.096822164948456</v>
      </c>
      <c r="N2911" s="1" t="str">
        <f t="shared" si="91"/>
        <v>EQUAL</v>
      </c>
    </row>
    <row r="2912" spans="1:14" ht="15">
      <c r="A2912" s="11" t="s">
        <v>312</v>
      </c>
      <c r="B2912" s="11"/>
      <c r="C2912" s="11" t="s">
        <v>313</v>
      </c>
      <c r="D2912" s="11" t="str">
        <f>VLOOKUP(E2912,[1]region!$A:$B,2,FALSE)</f>
        <v>ZW</v>
      </c>
      <c r="E2912" s="11" t="str">
        <f>IFERROR(VLOOKUP(C2912,Sheet1!C:D,2,FALSE),C2912)</f>
        <v>Zimbabwe</v>
      </c>
      <c r="F2912" s="12">
        <v>2012</v>
      </c>
      <c r="G2912" s="5">
        <v>20.618556701030926</v>
      </c>
      <c r="H2912" s="6">
        <v>25</v>
      </c>
      <c r="I2912" s="19">
        <v>55</v>
      </c>
      <c r="J2912" s="13">
        <v>44</v>
      </c>
      <c r="K2912" s="14">
        <v>100</v>
      </c>
      <c r="L2912" s="22">
        <v>41.754639175257729</v>
      </c>
      <c r="M2912" s="1">
        <f t="shared" si="90"/>
        <v>41.754639175257729</v>
      </c>
      <c r="N2912" s="1" t="str">
        <f t="shared" si="91"/>
        <v>EQUAL</v>
      </c>
    </row>
    <row r="2913" spans="1:14" ht="15">
      <c r="A2913" s="11" t="s">
        <v>312</v>
      </c>
      <c r="B2913" s="11"/>
      <c r="C2913" s="11" t="s">
        <v>313</v>
      </c>
      <c r="D2913" s="11" t="str">
        <f>VLOOKUP(E2913,[1]region!$A:$B,2,FALSE)</f>
        <v>ZW</v>
      </c>
      <c r="E2913" s="11" t="str">
        <f>IFERROR(VLOOKUP(C2913,Sheet1!C:D,2,FALSE),C2913)</f>
        <v>Zimbabwe</v>
      </c>
      <c r="F2913" s="12">
        <v>2013</v>
      </c>
      <c r="G2913" s="5">
        <v>21.649484536082475</v>
      </c>
      <c r="H2913" s="6">
        <v>28</v>
      </c>
      <c r="I2913" s="19">
        <v>70</v>
      </c>
      <c r="J2913" s="13">
        <v>72</v>
      </c>
      <c r="K2913" s="14">
        <v>100</v>
      </c>
      <c r="L2913" s="22">
        <v>50.712371134020614</v>
      </c>
      <c r="M2913" s="1">
        <f t="shared" si="90"/>
        <v>50.712371134020614</v>
      </c>
      <c r="N2913" s="1" t="str">
        <f t="shared" si="91"/>
        <v>EQUAL</v>
      </c>
    </row>
    <row r="2914" spans="1:14" ht="15">
      <c r="A2914" s="11" t="s">
        <v>312</v>
      </c>
      <c r="B2914" s="11"/>
      <c r="C2914" s="11" t="s">
        <v>313</v>
      </c>
      <c r="D2914" s="11" t="str">
        <f>VLOOKUP(E2914,[1]region!$A:$B,2,FALSE)</f>
        <v>ZW</v>
      </c>
      <c r="E2914" s="11" t="str">
        <f>IFERROR(VLOOKUP(C2914,Sheet1!C:D,2,FALSE),C2914)</f>
        <v>Zimbabwe</v>
      </c>
      <c r="F2914" s="12">
        <v>2014</v>
      </c>
      <c r="G2914" s="5">
        <v>21.649484536082475</v>
      </c>
      <c r="H2914" s="6">
        <v>28</v>
      </c>
      <c r="I2914" s="19">
        <v>70</v>
      </c>
      <c r="J2914" s="13">
        <v>72</v>
      </c>
      <c r="K2914" s="14">
        <v>100</v>
      </c>
      <c r="L2914" s="22">
        <v>50.712371134020614</v>
      </c>
      <c r="M2914" s="1">
        <f t="shared" si="90"/>
        <v>50.712371134020614</v>
      </c>
      <c r="N2914" s="1" t="str">
        <f t="shared" si="91"/>
        <v>EQUAL</v>
      </c>
    </row>
    <row r="2915" spans="1:14" ht="15">
      <c r="A2915" s="11" t="s">
        <v>312</v>
      </c>
      <c r="B2915" s="11"/>
      <c r="C2915" s="11" t="s">
        <v>313</v>
      </c>
      <c r="D2915" s="11" t="str">
        <f>VLOOKUP(E2915,[1]region!$A:$B,2,FALSE)</f>
        <v>ZW</v>
      </c>
      <c r="E2915" s="11" t="str">
        <f>IFERROR(VLOOKUP(C2915,Sheet1!C:D,2,FALSE),C2915)</f>
        <v>Zimbabwe</v>
      </c>
      <c r="F2915" s="12">
        <v>2015</v>
      </c>
      <c r="G2915" s="5">
        <v>21.649484536082475</v>
      </c>
      <c r="H2915" s="6">
        <v>32</v>
      </c>
      <c r="I2915" s="19">
        <v>70</v>
      </c>
      <c r="J2915" s="13">
        <v>72</v>
      </c>
      <c r="K2915" s="14">
        <v>100</v>
      </c>
      <c r="L2915" s="22">
        <v>51.712371134020614</v>
      </c>
      <c r="M2915" s="1">
        <f t="shared" si="90"/>
        <v>51.712371134020614</v>
      </c>
      <c r="N2915" s="1" t="str">
        <f t="shared" si="91"/>
        <v>EQUAL</v>
      </c>
    </row>
    <row r="2916" spans="1:14" ht="15">
      <c r="A2916" s="11" t="s">
        <v>312</v>
      </c>
      <c r="B2916" s="11"/>
      <c r="C2916" s="11" t="s">
        <v>313</v>
      </c>
      <c r="D2916" s="11" t="str">
        <f>VLOOKUP(E2916,[1]region!$A:$B,2,FALSE)</f>
        <v>ZW</v>
      </c>
      <c r="E2916" s="11" t="str">
        <f>IFERROR(VLOOKUP(C2916,Sheet1!C:D,2,FALSE),C2916)</f>
        <v>Zimbabwe</v>
      </c>
      <c r="F2916" s="12">
        <v>2016</v>
      </c>
      <c r="G2916" s="5">
        <v>22.680412371134022</v>
      </c>
      <c r="H2916" s="6">
        <v>32</v>
      </c>
      <c r="I2916" s="19">
        <v>70</v>
      </c>
      <c r="J2916" s="13">
        <v>72</v>
      </c>
      <c r="K2916" s="14">
        <v>100</v>
      </c>
      <c r="L2916" s="22">
        <v>51.970103092783503</v>
      </c>
      <c r="M2916" s="1">
        <f t="shared" si="90"/>
        <v>51.970103092783503</v>
      </c>
      <c r="N2916" s="1" t="str">
        <f t="shared" si="91"/>
        <v>EQUAL</v>
      </c>
    </row>
    <row r="2917" spans="1:14" ht="15">
      <c r="A2917" s="11" t="s">
        <v>312</v>
      </c>
      <c r="B2917" s="11"/>
      <c r="C2917" s="11" t="s">
        <v>313</v>
      </c>
      <c r="D2917" s="11" t="str">
        <f>VLOOKUP(E2917,[1]region!$A:$B,2,FALSE)</f>
        <v>ZW</v>
      </c>
      <c r="E2917" s="11" t="str">
        <f>IFERROR(VLOOKUP(C2917,Sheet1!C:D,2,FALSE),C2917)</f>
        <v>Zimbabwe</v>
      </c>
      <c r="F2917" s="12">
        <v>2017</v>
      </c>
      <c r="G2917" s="5">
        <v>22.680412371134022</v>
      </c>
      <c r="H2917" s="15">
        <v>30</v>
      </c>
      <c r="I2917" s="19">
        <v>70</v>
      </c>
      <c r="J2917" s="13">
        <v>72</v>
      </c>
      <c r="K2917" s="14">
        <v>100</v>
      </c>
      <c r="L2917" s="22">
        <v>51.470103092783503</v>
      </c>
      <c r="M2917" s="1">
        <f t="shared" si="90"/>
        <v>51.470103092783503</v>
      </c>
      <c r="N2917" s="1" t="str">
        <f t="shared" si="91"/>
        <v>EQUAL</v>
      </c>
    </row>
    <row r="2918" spans="1:14" ht="15">
      <c r="G2918" s="17"/>
      <c r="H2918" s="17"/>
      <c r="L2918" s="22"/>
    </row>
    <row r="2919" spans="1:14" ht="15">
      <c r="G2919" s="17"/>
      <c r="H2919" s="17"/>
      <c r="L2919" s="22"/>
    </row>
    <row r="2920" spans="1:14" ht="15">
      <c r="G2920" s="17"/>
      <c r="H2920" s="17"/>
      <c r="L2920" s="22"/>
    </row>
    <row r="2921" spans="1:14" ht="15">
      <c r="G2921" s="17"/>
      <c r="H2921" s="17"/>
      <c r="L2921" s="22"/>
    </row>
    <row r="2922" spans="1:14" ht="15">
      <c r="G2922" s="17"/>
      <c r="H2922" s="17"/>
      <c r="L2922" s="22"/>
    </row>
    <row r="2923" spans="1:14" ht="15">
      <c r="G2923" s="17"/>
      <c r="H2923" s="17"/>
      <c r="L2923" s="22"/>
    </row>
    <row r="2924" spans="1:14" ht="15">
      <c r="G2924" s="17"/>
      <c r="H2924" s="17"/>
      <c r="L2924" s="22"/>
    </row>
    <row r="2925" spans="1:14" ht="15">
      <c r="G2925" s="17"/>
      <c r="H2925" s="17"/>
      <c r="L2925" s="22"/>
    </row>
    <row r="2926" spans="1:14" ht="15">
      <c r="G2926" s="17"/>
      <c r="H2926" s="17"/>
      <c r="L2926" s="22"/>
    </row>
    <row r="2927" spans="1:14" ht="15">
      <c r="G2927" s="17"/>
      <c r="H2927" s="17"/>
      <c r="L2927" s="22"/>
    </row>
    <row r="2928" spans="1:14" ht="15">
      <c r="G2928" s="17"/>
      <c r="H2928" s="17"/>
      <c r="L2928" s="22"/>
    </row>
    <row r="2929" spans="7:12" ht="15">
      <c r="G2929" s="17"/>
      <c r="H2929" s="17"/>
      <c r="L2929" s="22"/>
    </row>
    <row r="2930" spans="7:12" ht="15">
      <c r="G2930" s="17"/>
      <c r="H2930" s="17"/>
      <c r="L2930" s="22"/>
    </row>
    <row r="2931" spans="7:12" ht="15">
      <c r="G2931" s="17"/>
      <c r="H2931" s="17"/>
      <c r="L2931" s="22"/>
    </row>
    <row r="2932" spans="7:12" ht="15">
      <c r="G2932" s="17"/>
      <c r="H2932" s="17"/>
      <c r="L2932" s="22"/>
    </row>
    <row r="2933" spans="7:12" ht="15">
      <c r="G2933" s="17"/>
      <c r="H2933" s="17"/>
      <c r="L2933" s="22"/>
    </row>
    <row r="2934" spans="7:12" ht="15">
      <c r="G2934" s="17"/>
      <c r="H2934" s="17"/>
      <c r="L2934" s="22"/>
    </row>
    <row r="2935" spans="7:12" ht="15">
      <c r="G2935" s="17"/>
      <c r="H2935" s="17"/>
      <c r="L2935" s="22"/>
    </row>
    <row r="2936" spans="7:12" ht="15">
      <c r="G2936" s="17"/>
      <c r="H2936" s="17"/>
      <c r="L2936" s="22"/>
    </row>
    <row r="2937" spans="7:12" ht="15">
      <c r="G2937" s="17"/>
      <c r="H2937" s="17"/>
      <c r="L2937" s="22"/>
    </row>
    <row r="2938" spans="7:12" ht="15">
      <c r="G2938" s="17"/>
      <c r="H2938" s="17"/>
      <c r="L2938" s="22"/>
    </row>
    <row r="2939" spans="7:12" ht="15">
      <c r="G2939" s="17"/>
      <c r="H2939" s="17"/>
      <c r="L2939" s="22"/>
    </row>
    <row r="2940" spans="7:12" ht="15">
      <c r="G2940" s="17"/>
      <c r="H2940" s="17"/>
      <c r="L2940" s="22"/>
    </row>
    <row r="2941" spans="7:12" ht="15">
      <c r="G2941" s="17"/>
      <c r="H2941" s="17"/>
      <c r="L2941" s="22"/>
    </row>
    <row r="2942" spans="7:12" ht="15">
      <c r="G2942" s="17"/>
      <c r="H2942" s="17"/>
      <c r="L2942" s="22"/>
    </row>
    <row r="2943" spans="7:12" ht="15">
      <c r="G2943" s="17"/>
      <c r="H2943" s="17"/>
      <c r="L2943" s="22"/>
    </row>
    <row r="2944" spans="7:12" ht="15">
      <c r="G2944" s="17"/>
      <c r="H2944" s="17"/>
      <c r="L2944" s="22"/>
    </row>
    <row r="2945" spans="7:12" ht="15">
      <c r="G2945" s="17"/>
      <c r="H2945" s="17"/>
      <c r="L2945" s="22"/>
    </row>
    <row r="2946" spans="7:12" ht="15">
      <c r="G2946" s="17"/>
      <c r="H2946" s="17"/>
      <c r="L2946" s="22"/>
    </row>
    <row r="2947" spans="7:12" ht="15">
      <c r="G2947" s="17"/>
      <c r="H2947" s="17"/>
      <c r="L2947" s="22"/>
    </row>
    <row r="2948" spans="7:12" ht="15">
      <c r="G2948" s="17"/>
      <c r="H2948" s="17"/>
      <c r="L2948" s="22"/>
    </row>
    <row r="2949" spans="7:12" ht="15">
      <c r="G2949" s="17"/>
      <c r="H2949" s="17"/>
      <c r="L2949" s="22"/>
    </row>
    <row r="2950" spans="7:12" ht="15">
      <c r="G2950" s="17"/>
      <c r="H2950" s="17"/>
      <c r="L2950" s="22"/>
    </row>
    <row r="2951" spans="7:12" ht="15">
      <c r="G2951" s="17"/>
      <c r="H2951" s="17"/>
      <c r="L2951" s="22"/>
    </row>
    <row r="2952" spans="7:12" ht="15">
      <c r="G2952" s="17"/>
      <c r="H2952" s="17"/>
      <c r="L2952" s="22"/>
    </row>
    <row r="2953" spans="7:12" ht="15">
      <c r="G2953" s="17"/>
      <c r="H2953" s="17"/>
      <c r="L2953" s="22"/>
    </row>
    <row r="2954" spans="7:12" ht="15">
      <c r="G2954" s="17"/>
      <c r="H2954" s="17"/>
      <c r="L2954" s="22"/>
    </row>
    <row r="2955" spans="7:12" ht="15">
      <c r="G2955" s="17"/>
      <c r="H2955" s="17"/>
      <c r="L2955" s="22"/>
    </row>
    <row r="2956" spans="7:12" ht="15">
      <c r="G2956" s="17"/>
      <c r="H2956" s="17"/>
      <c r="L2956" s="22"/>
    </row>
    <row r="2957" spans="7:12" ht="15">
      <c r="G2957" s="17"/>
      <c r="H2957" s="17"/>
      <c r="L2957" s="22"/>
    </row>
    <row r="2958" spans="7:12" ht="15">
      <c r="G2958" s="17"/>
      <c r="H2958" s="17"/>
      <c r="L2958" s="22"/>
    </row>
    <row r="2959" spans="7:12" ht="15">
      <c r="G2959" s="17"/>
      <c r="H2959" s="17"/>
      <c r="L2959" s="22"/>
    </row>
    <row r="2960" spans="7:12" ht="15">
      <c r="G2960" s="17"/>
      <c r="H2960" s="17"/>
      <c r="L2960" s="22"/>
    </row>
    <row r="2961" spans="7:12" ht="15">
      <c r="G2961" s="17"/>
      <c r="H2961" s="17"/>
      <c r="L2961" s="22"/>
    </row>
    <row r="2962" spans="7:12" ht="15">
      <c r="G2962" s="17"/>
      <c r="H2962" s="17"/>
      <c r="L2962" s="22"/>
    </row>
    <row r="2963" spans="7:12" ht="15">
      <c r="G2963" s="17"/>
      <c r="H2963" s="17"/>
      <c r="L2963" s="22"/>
    </row>
    <row r="2964" spans="7:12" ht="15">
      <c r="G2964" s="17"/>
      <c r="H2964" s="17"/>
      <c r="L2964" s="22"/>
    </row>
    <row r="2965" spans="7:12" ht="15">
      <c r="G2965" s="17"/>
      <c r="H2965" s="17"/>
      <c r="L2965" s="22"/>
    </row>
    <row r="2966" spans="7:12" ht="15">
      <c r="G2966" s="17"/>
      <c r="H2966" s="17"/>
      <c r="L2966" s="22"/>
    </row>
    <row r="2967" spans="7:12" ht="15">
      <c r="G2967" s="17"/>
      <c r="H2967" s="17"/>
      <c r="L2967" s="22"/>
    </row>
    <row r="2968" spans="7:12" ht="15">
      <c r="G2968" s="17"/>
      <c r="H2968" s="17"/>
      <c r="L2968" s="22"/>
    </row>
    <row r="2969" spans="7:12" ht="15">
      <c r="G2969" s="17"/>
      <c r="H2969" s="17"/>
      <c r="L2969" s="22"/>
    </row>
    <row r="2970" spans="7:12" ht="15">
      <c r="G2970" s="17"/>
      <c r="H2970" s="17"/>
      <c r="L2970" s="22"/>
    </row>
    <row r="2971" spans="7:12" ht="15">
      <c r="G2971" s="17"/>
      <c r="H2971" s="17"/>
      <c r="L2971" s="22"/>
    </row>
    <row r="2972" spans="7:12">
      <c r="L2972" s="22"/>
    </row>
    <row r="2973" spans="7:12">
      <c r="L2973" s="22"/>
    </row>
    <row r="2974" spans="7:12">
      <c r="L2974" s="22"/>
    </row>
    <row r="2975" spans="7:12">
      <c r="L2975" s="22"/>
    </row>
    <row r="2976" spans="7:12">
      <c r="L2976" s="22"/>
    </row>
    <row r="2977" spans="12:12">
      <c r="L2977" s="22"/>
    </row>
    <row r="2978" spans="12:12">
      <c r="L2978" s="22"/>
    </row>
    <row r="2979" spans="12:12">
      <c r="L2979" s="22"/>
    </row>
    <row r="2980" spans="12:12">
      <c r="L2980" s="22"/>
    </row>
    <row r="2981" spans="12:12">
      <c r="L2981" s="22"/>
    </row>
    <row r="2982" spans="12:12">
      <c r="L2982" s="22"/>
    </row>
    <row r="2983" spans="12:12">
      <c r="L2983" s="22"/>
    </row>
    <row r="2984" spans="12:12">
      <c r="L2984" s="22"/>
    </row>
    <row r="2985" spans="12:12">
      <c r="L2985" s="22"/>
    </row>
    <row r="2986" spans="12:12">
      <c r="L2986" s="22"/>
    </row>
    <row r="2987" spans="12:12">
      <c r="L2987" s="22"/>
    </row>
    <row r="2988" spans="12:12">
      <c r="L2988" s="22"/>
    </row>
    <row r="2989" spans="12:12">
      <c r="L2989" s="22"/>
    </row>
    <row r="2990" spans="12:12">
      <c r="L2990" s="22"/>
    </row>
    <row r="2991" spans="12:12">
      <c r="L2991" s="22"/>
    </row>
    <row r="2992" spans="12:12">
      <c r="L2992" s="22"/>
    </row>
    <row r="2993" spans="12:12">
      <c r="L2993" s="22"/>
    </row>
    <row r="2994" spans="12:12">
      <c r="L2994" s="22"/>
    </row>
    <row r="2995" spans="12:12">
      <c r="L2995" s="22"/>
    </row>
    <row r="2996" spans="12:12">
      <c r="L2996" s="22"/>
    </row>
    <row r="2997" spans="12:12">
      <c r="L2997" s="22"/>
    </row>
    <row r="2998" spans="12:12">
      <c r="L2998" s="22"/>
    </row>
    <row r="2999" spans="12:12">
      <c r="L2999" s="22"/>
    </row>
    <row r="3000" spans="12:12">
      <c r="L3000" s="22"/>
    </row>
    <row r="3001" spans="12:12">
      <c r="L3001" s="22"/>
    </row>
    <row r="3002" spans="12:12">
      <c r="L3002" s="22"/>
    </row>
    <row r="3003" spans="12:12">
      <c r="L3003" s="22"/>
    </row>
    <row r="3004" spans="12:12">
      <c r="L3004" s="22"/>
    </row>
    <row r="3005" spans="12:12">
      <c r="L3005" s="22"/>
    </row>
    <row r="3006" spans="12:12">
      <c r="L3006" s="22"/>
    </row>
    <row r="3007" spans="12:12">
      <c r="L3007" s="22"/>
    </row>
    <row r="3008" spans="12:12">
      <c r="L3008" s="22"/>
    </row>
    <row r="3009" spans="12:12">
      <c r="L3009" s="22"/>
    </row>
    <row r="3010" spans="12:12">
      <c r="L3010" s="22"/>
    </row>
    <row r="3011" spans="12:12">
      <c r="L3011" s="22"/>
    </row>
    <row r="3012" spans="12:12">
      <c r="L3012" s="22"/>
    </row>
    <row r="3013" spans="12:12">
      <c r="L3013" s="22"/>
    </row>
    <row r="3014" spans="12:12">
      <c r="L3014" s="22"/>
    </row>
    <row r="3015" spans="12:12">
      <c r="L3015" s="22"/>
    </row>
    <row r="3016" spans="12:12">
      <c r="L3016" s="22"/>
    </row>
    <row r="3017" spans="12:12">
      <c r="L3017" s="22"/>
    </row>
    <row r="3018" spans="12:12">
      <c r="L3018" s="22"/>
    </row>
    <row r="3019" spans="12:12">
      <c r="L3019" s="22"/>
    </row>
    <row r="3020" spans="12:12">
      <c r="L3020" s="22"/>
    </row>
    <row r="3021" spans="12:12">
      <c r="L3021" s="22"/>
    </row>
    <row r="3022" spans="12:12">
      <c r="L3022" s="22"/>
    </row>
    <row r="3023" spans="12:12">
      <c r="L3023" s="22"/>
    </row>
    <row r="3024" spans="12:12">
      <c r="L3024" s="22"/>
    </row>
    <row r="3025" spans="12:12">
      <c r="L3025" s="22"/>
    </row>
    <row r="3026" spans="12:12">
      <c r="L3026" s="22"/>
    </row>
    <row r="3027" spans="12:12">
      <c r="L3027" s="22"/>
    </row>
    <row r="3028" spans="12:12">
      <c r="L3028" s="22"/>
    </row>
    <row r="3029" spans="12:12">
      <c r="L3029" s="22"/>
    </row>
    <row r="3030" spans="12:12">
      <c r="L3030" s="22"/>
    </row>
    <row r="3031" spans="12:12">
      <c r="L3031" s="22"/>
    </row>
    <row r="3032" spans="12:12">
      <c r="L3032" s="22"/>
    </row>
    <row r="3033" spans="12:12">
      <c r="L3033" s="22"/>
    </row>
    <row r="3034" spans="12:12">
      <c r="L3034" s="22"/>
    </row>
    <row r="3035" spans="12:12">
      <c r="L3035" s="22"/>
    </row>
    <row r="3036" spans="12:12">
      <c r="L3036" s="22"/>
    </row>
    <row r="3037" spans="12:12">
      <c r="L3037" s="22"/>
    </row>
    <row r="3038" spans="12:12">
      <c r="L3038" s="22"/>
    </row>
    <row r="3039" spans="12:12">
      <c r="L3039" s="22"/>
    </row>
    <row r="3040" spans="12:12">
      <c r="L3040" s="22"/>
    </row>
    <row r="3041" spans="12:12">
      <c r="L3041" s="22"/>
    </row>
    <row r="3042" spans="12:12">
      <c r="L3042" s="22"/>
    </row>
    <row r="3043" spans="12:12">
      <c r="L3043" s="22"/>
    </row>
    <row r="3044" spans="12:12">
      <c r="L3044" s="22"/>
    </row>
    <row r="3045" spans="12:12">
      <c r="L3045" s="22"/>
    </row>
    <row r="3046" spans="12:12">
      <c r="L3046" s="22"/>
    </row>
    <row r="3047" spans="12:12">
      <c r="L3047" s="22"/>
    </row>
    <row r="3048" spans="12:12">
      <c r="L3048" s="22"/>
    </row>
    <row r="3049" spans="12:12">
      <c r="L3049" s="22"/>
    </row>
    <row r="3050" spans="12:12">
      <c r="L3050" s="22"/>
    </row>
    <row r="3051" spans="12:12">
      <c r="L3051" s="22"/>
    </row>
    <row r="3052" spans="12:12">
      <c r="L3052" s="22"/>
    </row>
    <row r="3053" spans="12:12">
      <c r="L3053" s="22"/>
    </row>
    <row r="3054" spans="12:12">
      <c r="L3054" s="22"/>
    </row>
    <row r="3055" spans="12:12">
      <c r="L3055" s="22"/>
    </row>
    <row r="3056" spans="12:12">
      <c r="L3056" s="22"/>
    </row>
    <row r="3057" spans="12:12">
      <c r="L3057" s="22"/>
    </row>
    <row r="3058" spans="12:12">
      <c r="L3058" s="22"/>
    </row>
    <row r="3059" spans="12:12">
      <c r="L3059" s="22"/>
    </row>
    <row r="3060" spans="12:12">
      <c r="L3060" s="22"/>
    </row>
    <row r="3061" spans="12:12">
      <c r="L3061" s="22"/>
    </row>
    <row r="3062" spans="12:12">
      <c r="L3062" s="22"/>
    </row>
    <row r="3063" spans="12:12">
      <c r="L3063" s="22"/>
    </row>
    <row r="3064" spans="12:12">
      <c r="L3064" s="22"/>
    </row>
    <row r="3065" spans="12:12">
      <c r="L3065" s="22"/>
    </row>
    <row r="3066" spans="12:12">
      <c r="L3066" s="22"/>
    </row>
    <row r="3067" spans="12:12">
      <c r="L3067" s="22"/>
    </row>
    <row r="3068" spans="12:12">
      <c r="L3068" s="22"/>
    </row>
    <row r="3069" spans="12:12">
      <c r="L3069" s="22"/>
    </row>
    <row r="3070" spans="12:12">
      <c r="L3070" s="22"/>
    </row>
  </sheetData>
  <autoFilter ref="N1:N3070"/>
  <sortState ref="A2:F2981">
    <sortCondition ref="C229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17"/>
  <sheetViews>
    <sheetView topLeftCell="E1" workbookViewId="0">
      <selection activeCell="E7" sqref="A7:XFD7"/>
    </sheetView>
  </sheetViews>
  <sheetFormatPr defaultRowHeight="12.75"/>
  <cols>
    <col min="1" max="1" width="26.28515625" style="1" bestFit="1" customWidth="1"/>
    <col min="2" max="2" width="56.85546875" style="1" bestFit="1" customWidth="1"/>
    <col min="3" max="3" width="26.28515625" style="1" bestFit="1" customWidth="1"/>
    <col min="4" max="4" width="25.7109375" style="1" bestFit="1" customWidth="1"/>
    <col min="5" max="5" width="9.140625" style="1"/>
    <col min="6" max="6" width="61" style="1" bestFit="1" customWidth="1"/>
    <col min="7" max="7" width="9.140625" style="1"/>
    <col min="8" max="8" width="11.5703125" style="1" bestFit="1" customWidth="1"/>
    <col min="9" max="9" width="9.140625" style="1"/>
    <col min="10" max="10" width="29.140625" style="1" bestFit="1" customWidth="1"/>
    <col min="11" max="11" width="136.7109375" style="1" bestFit="1" customWidth="1"/>
    <col min="12" max="12" width="10.5703125" style="1" bestFit="1" customWidth="1"/>
    <col min="13" max="16384" width="9.140625" style="1"/>
  </cols>
  <sheetData>
    <row r="1" spans="1:12" ht="15">
      <c r="A1" s="7" t="s">
        <v>333</v>
      </c>
      <c r="C1" s="7" t="s">
        <v>535</v>
      </c>
      <c r="D1" s="35" t="s">
        <v>536</v>
      </c>
      <c r="F1" s="1" t="s">
        <v>530</v>
      </c>
      <c r="G1" s="1" t="s">
        <v>531</v>
      </c>
      <c r="H1" s="1" t="s">
        <v>532</v>
      </c>
      <c r="I1" s="1" t="s">
        <v>533</v>
      </c>
      <c r="J1" s="1" t="s">
        <v>534</v>
      </c>
      <c r="K1" s="1" t="str">
        <f>"insert cmn_indicator ("&amp;F1&amp;","&amp;G1&amp;","&amp;H1&amp;","&amp;I1&amp;","&amp;J1&amp;") values ('"</f>
        <v>insert cmn_indicator (_name,api_code,source_code,_code,unit) values ('</v>
      </c>
      <c r="L1" s="1" t="s">
        <v>605</v>
      </c>
    </row>
    <row r="2" spans="1:12" ht="15">
      <c r="A2" s="11" t="s">
        <v>348</v>
      </c>
      <c r="B2" s="1" t="str">
        <f>"UPDATE cmn_region SET plt = TRUE where _code = '"&amp;A2&amp;"';"</f>
        <v>UPDATE cmn_region SET plt = TRUE where _code = 'AF';</v>
      </c>
      <c r="C2" s="11" t="s">
        <v>53</v>
      </c>
      <c r="D2" s="11" t="s">
        <v>343</v>
      </c>
      <c r="F2" s="21" t="s">
        <v>523</v>
      </c>
      <c r="G2" s="1" t="s">
        <v>517</v>
      </c>
      <c r="H2" s="36" t="s">
        <v>537</v>
      </c>
      <c r="I2" s="1" t="str">
        <f>H2&amp;":"&amp;G2</f>
        <v>PR:priq</v>
      </c>
      <c r="J2" s="1" t="s">
        <v>529</v>
      </c>
      <c r="K2" s="1" t="str">
        <f>$K$1&amp;F2&amp;"','"&amp;G2&amp;"','"&amp;H2&amp;"','"&amp;I2&amp;"','"&amp;J2&amp;"');"</f>
        <v>insert cmn_indicator (_name,api_code,source_code,_code,unit) values ('Political Risk &amp; Institutional Quality','priq','PR','PR:priq','Index (0-100)');</v>
      </c>
    </row>
    <row r="3" spans="1:12" ht="15">
      <c r="A3" s="11" t="s">
        <v>349</v>
      </c>
      <c r="B3" s="1" t="str">
        <f t="shared" ref="B3:B66" si="0">"UPDATE cmn_region SET plt = TRUE where _code = '"&amp;A3&amp;"';"</f>
        <v>UPDATE cmn_region SET plt = TRUE where _code = 'AL';</v>
      </c>
      <c r="C3" s="4" t="s">
        <v>318</v>
      </c>
      <c r="D3" s="33" t="s">
        <v>338</v>
      </c>
      <c r="F3" s="3" t="s">
        <v>524</v>
      </c>
      <c r="G3" s="1" t="s">
        <v>518</v>
      </c>
      <c r="H3" s="36" t="s">
        <v>537</v>
      </c>
      <c r="I3" s="1" t="str">
        <f t="shared" ref="I3:I22" si="1">H3&amp;":"&amp;G3</f>
        <v>PR:cp</v>
      </c>
      <c r="J3" s="1" t="s">
        <v>529</v>
      </c>
      <c r="K3" s="1" t="str">
        <f t="shared" ref="K3:K22" si="2">$K$1&amp;F3&amp;"','"&amp;G3&amp;"','"&amp;H3&amp;"','"&amp;I3&amp;"','"&amp;J3&amp;"');"</f>
        <v>insert cmn_indicator (_name,api_code,source_code,_code,unit) values ('Corruption Perception','cp','PR','PR:cp','Index (0-100)');</v>
      </c>
    </row>
    <row r="4" spans="1:12" ht="15">
      <c r="A4" s="11" t="s">
        <v>350</v>
      </c>
      <c r="B4" s="1" t="str">
        <f t="shared" si="0"/>
        <v>UPDATE cmn_region SET plt = TRUE where _code = 'DZ';</v>
      </c>
      <c r="C4" s="4" t="s">
        <v>317</v>
      </c>
      <c r="D4" s="33" t="s">
        <v>337</v>
      </c>
      <c r="F4" s="2" t="s">
        <v>525</v>
      </c>
      <c r="G4" s="1" t="s">
        <v>519</v>
      </c>
      <c r="H4" s="36" t="s">
        <v>537</v>
      </c>
      <c r="I4" s="1" t="str">
        <f t="shared" si="1"/>
        <v>PR:prcl</v>
      </c>
      <c r="J4" s="1" t="s">
        <v>529</v>
      </c>
      <c r="K4" s="1" t="str">
        <f t="shared" si="2"/>
        <v>insert cmn_indicator (_name,api_code,source_code,_code,unit) values ('Political Rights &amp; Civil Liberties','prcl','PR','PR:prcl','Index (0-100)');</v>
      </c>
    </row>
    <row r="5" spans="1:12" ht="15">
      <c r="A5" s="11" t="s">
        <v>351</v>
      </c>
      <c r="B5" s="1" t="str">
        <f t="shared" si="0"/>
        <v>UPDATE cmn_region SET plt = TRUE where _code = 'AO';</v>
      </c>
      <c r="C5" s="11" t="s">
        <v>138</v>
      </c>
      <c r="D5" s="11" t="s">
        <v>334</v>
      </c>
      <c r="F5" s="18" t="s">
        <v>526</v>
      </c>
      <c r="G5" s="1" t="s">
        <v>520</v>
      </c>
      <c r="H5" s="36" t="s">
        <v>537</v>
      </c>
      <c r="I5" s="1" t="str">
        <f t="shared" si="1"/>
        <v>PR:da</v>
      </c>
      <c r="J5" s="1" t="s">
        <v>529</v>
      </c>
      <c r="K5" s="1" t="str">
        <f t="shared" si="2"/>
        <v>insert cmn_indicator (_name,api_code,source_code,_code,unit) values ('Democracy - Autocracy','da','PR','PR:da','Index (0-100)');</v>
      </c>
    </row>
    <row r="6" spans="1:12" ht="15">
      <c r="A6" s="11" t="s">
        <v>352</v>
      </c>
      <c r="B6" s="1" t="str">
        <f t="shared" si="0"/>
        <v>UPDATE cmn_region SET plt = TRUE where _code = 'AR';</v>
      </c>
      <c r="C6" s="11" t="s">
        <v>84</v>
      </c>
      <c r="D6" s="11" t="s">
        <v>344</v>
      </c>
      <c r="F6" s="9" t="s">
        <v>527</v>
      </c>
      <c r="G6" s="1" t="s">
        <v>521</v>
      </c>
      <c r="H6" s="36" t="s">
        <v>537</v>
      </c>
      <c r="I6" s="1" t="str">
        <f t="shared" si="1"/>
        <v>PR:pg</v>
      </c>
      <c r="J6" s="1" t="s">
        <v>529</v>
      </c>
      <c r="K6" s="1" t="str">
        <f t="shared" si="2"/>
        <v>insert cmn_indicator (_name,api_code,source_code,_code,unit) values ('Participatory Governance','pg','PR','PR:pg','Index (0-100)');</v>
      </c>
    </row>
    <row r="7" spans="1:12" ht="15">
      <c r="A7" s="11" t="s">
        <v>353</v>
      </c>
      <c r="B7" s="1" t="str">
        <f t="shared" si="0"/>
        <v>UPDATE cmn_region SET plt = TRUE where _code = 'AM';</v>
      </c>
      <c r="C7" s="11" t="s">
        <v>100</v>
      </c>
      <c r="D7" s="11" t="s">
        <v>336</v>
      </c>
      <c r="F7" s="10" t="s">
        <v>528</v>
      </c>
      <c r="G7" s="1" t="s">
        <v>522</v>
      </c>
      <c r="H7" s="36" t="s">
        <v>537</v>
      </c>
      <c r="I7" s="1" t="str">
        <f t="shared" si="1"/>
        <v>PR:pa</v>
      </c>
      <c r="J7" s="1" t="s">
        <v>529</v>
      </c>
      <c r="K7" s="1" t="str">
        <f t="shared" si="2"/>
        <v>insert cmn_indicator (_name,api_code,source_code,_code,unit) values ('Peace Atmosphere','pa','PR','PR:pa','Index (0-100)');</v>
      </c>
    </row>
    <row r="8" spans="1:12" ht="15">
      <c r="A8" s="11" t="s">
        <v>354</v>
      </c>
      <c r="B8" s="1" t="str">
        <f t="shared" si="0"/>
        <v>UPDATE cmn_region SET plt = TRUE where _code = 'AU';</v>
      </c>
      <c r="C8" s="4" t="s">
        <v>319</v>
      </c>
      <c r="D8" s="33" t="s">
        <v>345</v>
      </c>
      <c r="F8" s="38" t="s">
        <v>557</v>
      </c>
      <c r="G8" s="36" t="s">
        <v>570</v>
      </c>
      <c r="H8" s="36" t="s">
        <v>563</v>
      </c>
      <c r="I8" s="1" t="str">
        <f t="shared" si="1"/>
        <v>EF:gc</v>
      </c>
      <c r="J8" s="36" t="s">
        <v>594</v>
      </c>
      <c r="K8" s="1" t="str">
        <f t="shared" si="2"/>
        <v>insert cmn_indicator (_name,api_code,source_code,_code,unit) values ('Government Consumption','gc','EF','EF:gc','Percentage (Total Counsumption)');</v>
      </c>
    </row>
    <row r="9" spans="1:12" ht="15">
      <c r="A9" s="11" t="s">
        <v>355</v>
      </c>
      <c r="B9" s="1" t="str">
        <f t="shared" si="0"/>
        <v>UPDATE cmn_region SET plt = TRUE where _code = 'AT';</v>
      </c>
      <c r="C9" s="11" t="s">
        <v>130</v>
      </c>
      <c r="D9" s="11" t="s">
        <v>346</v>
      </c>
      <c r="F9" s="38" t="s">
        <v>558</v>
      </c>
      <c r="G9" s="36" t="s">
        <v>571</v>
      </c>
      <c r="H9" s="36" t="s">
        <v>563</v>
      </c>
      <c r="I9" s="1" t="str">
        <f t="shared" si="1"/>
        <v>EF:ts</v>
      </c>
      <c r="J9" s="36" t="s">
        <v>595</v>
      </c>
      <c r="K9" s="1" t="str">
        <f t="shared" si="2"/>
        <v>insert cmn_indicator (_name,api_code,source_code,_code,unit) values ('Transfers Subsidies','ts','EF','EF:ts','Percentage (GDP)');</v>
      </c>
    </row>
    <row r="10" spans="1:12" ht="15">
      <c r="A10" s="11" t="s">
        <v>356</v>
      </c>
      <c r="B10" s="1" t="str">
        <f t="shared" si="0"/>
        <v>UPDATE cmn_region SET plt = TRUE where _code = 'AZ';</v>
      </c>
      <c r="C10" s="33" t="s">
        <v>321</v>
      </c>
      <c r="D10" s="33" t="s">
        <v>494</v>
      </c>
      <c r="F10" s="38" t="s">
        <v>559</v>
      </c>
      <c r="G10" s="36" t="s">
        <v>572</v>
      </c>
      <c r="H10" s="36" t="s">
        <v>563</v>
      </c>
      <c r="I10" s="1" t="str">
        <f t="shared" si="1"/>
        <v>EF:gei</v>
      </c>
      <c r="J10" s="1" t="s">
        <v>529</v>
      </c>
      <c r="K10" s="1" t="str">
        <f t="shared" si="2"/>
        <v>insert cmn_indicator (_name,api_code,source_code,_code,unit) values ('Government Enterprises Investment','gei','EF','EF:gei','Index (0-100)');</v>
      </c>
    </row>
    <row r="11" spans="1:12" ht="15">
      <c r="A11" s="1" t="s">
        <v>357</v>
      </c>
      <c r="B11" s="1" t="str">
        <f t="shared" si="0"/>
        <v>UPDATE cmn_region SET plt = TRUE where _code = 'BH';</v>
      </c>
      <c r="C11" s="11" t="s">
        <v>152</v>
      </c>
      <c r="D11" s="11" t="s">
        <v>339</v>
      </c>
      <c r="F11" s="38" t="s">
        <v>560</v>
      </c>
      <c r="G11" s="36" t="s">
        <v>573</v>
      </c>
      <c r="H11" s="36" t="s">
        <v>563</v>
      </c>
      <c r="I11" s="1" t="str">
        <f t="shared" si="1"/>
        <v>EF:tmitr</v>
      </c>
      <c r="J11" s="36" t="s">
        <v>561</v>
      </c>
      <c r="K11" s="1" t="str">
        <f t="shared" si="2"/>
        <v>insert cmn_indicator (_name,api_code,source_code,_code,unit) values ('Top Marginal Income Tax Rate','tmitr','EF','EF:tmitr','Percentage');</v>
      </c>
    </row>
    <row r="12" spans="1:12" ht="15">
      <c r="A12" s="1" t="s">
        <v>358</v>
      </c>
      <c r="B12" s="1" t="str">
        <f t="shared" si="0"/>
        <v>UPDATE cmn_region SET plt = TRUE where _code = 'BD';</v>
      </c>
      <c r="C12" s="11" t="s">
        <v>173</v>
      </c>
      <c r="D12" s="11" t="s">
        <v>340</v>
      </c>
      <c r="F12" s="38" t="s">
        <v>562</v>
      </c>
      <c r="G12" s="36" t="s">
        <v>574</v>
      </c>
      <c r="H12" s="36" t="s">
        <v>563</v>
      </c>
      <c r="I12" s="1" t="str">
        <f t="shared" si="1"/>
        <v>EF:tmiptr</v>
      </c>
      <c r="J12" s="36" t="s">
        <v>561</v>
      </c>
      <c r="K12" s="1" t="str">
        <f t="shared" si="2"/>
        <v>insert cmn_indicator (_name,api_code,source_code,_code,unit) values ('Top Marginal Income Payroll Tax Rate','tmiptr','EF','EF:tmiptr','Percentage');</v>
      </c>
    </row>
    <row r="13" spans="1:12" ht="15">
      <c r="A13" s="1" t="s">
        <v>359</v>
      </c>
      <c r="B13" s="1" t="str">
        <f t="shared" si="0"/>
        <v>UPDATE cmn_region SET plt = TRUE where _code = 'BY';</v>
      </c>
      <c r="C13" s="4" t="s">
        <v>323</v>
      </c>
      <c r="D13" s="33" t="s">
        <v>341</v>
      </c>
      <c r="F13" s="37" t="s">
        <v>538</v>
      </c>
      <c r="G13" s="36" t="s">
        <v>564</v>
      </c>
      <c r="H13" s="36" t="s">
        <v>563</v>
      </c>
      <c r="I13" s="1" t="str">
        <f t="shared" si="1"/>
        <v>EF:gs</v>
      </c>
      <c r="J13" s="1" t="s">
        <v>529</v>
      </c>
      <c r="K13" s="1" t="str">
        <f t="shared" si="2"/>
        <v>insert cmn_indicator (_name,api_code,source_code,_code,unit) values ('Government Size','gs','EF','EF:gs','Index (0-100)');</v>
      </c>
    </row>
    <row r="14" spans="1:12" ht="15">
      <c r="A14" s="1" t="s">
        <v>360</v>
      </c>
      <c r="B14" s="1" t="str">
        <f t="shared" si="0"/>
        <v>UPDATE cmn_region SET plt = TRUE where _code = 'BE';</v>
      </c>
      <c r="C14" s="11" t="s">
        <v>273</v>
      </c>
      <c r="D14" s="11" t="s">
        <v>347</v>
      </c>
      <c r="F14" s="38" t="s">
        <v>575</v>
      </c>
      <c r="G14" s="36" t="s">
        <v>576</v>
      </c>
      <c r="H14" s="36" t="s">
        <v>563</v>
      </c>
      <c r="I14" s="1" t="str">
        <f t="shared" si="1"/>
        <v>EF:ji</v>
      </c>
      <c r="J14" s="36" t="s">
        <v>577</v>
      </c>
      <c r="K14" s="1" t="str">
        <f t="shared" si="2"/>
        <v>insert cmn_indicator (_name,api_code,source_code,_code,unit) values ('Judicial Independence','ji','EF','EF:ji','Index(0-10)');</v>
      </c>
    </row>
    <row r="15" spans="1:12" ht="15">
      <c r="A15" s="1" t="s">
        <v>361</v>
      </c>
      <c r="B15" s="1" t="str">
        <f t="shared" si="0"/>
        <v>UPDATE cmn_region SET plt = TRUE where _code = 'BJ';</v>
      </c>
      <c r="C15" s="11" t="s">
        <v>92</v>
      </c>
      <c r="D15" s="11" t="s">
        <v>342</v>
      </c>
      <c r="F15" s="38" t="s">
        <v>578</v>
      </c>
      <c r="G15" s="36" t="s">
        <v>579</v>
      </c>
      <c r="H15" s="36" t="s">
        <v>563</v>
      </c>
      <c r="I15" s="1" t="str">
        <f t="shared" si="1"/>
        <v>EF:ic</v>
      </c>
      <c r="J15" s="36" t="s">
        <v>577</v>
      </c>
      <c r="K15" s="1" t="str">
        <f t="shared" si="2"/>
        <v>insert cmn_indicator (_name,api_code,source_code,_code,unit) values ('Impartial Courts','ic','EF','EF:ic','Index(0-10)');</v>
      </c>
    </row>
    <row r="16" spans="1:12" ht="15">
      <c r="A16" s="1" t="s">
        <v>362</v>
      </c>
      <c r="B16" s="1" t="str">
        <f t="shared" si="0"/>
        <v>UPDATE cmn_region SET plt = TRUE where _code = 'BT';</v>
      </c>
      <c r="C16" s="1" t="s">
        <v>495</v>
      </c>
      <c r="D16" s="1" t="s">
        <v>493</v>
      </c>
      <c r="F16" s="38" t="s">
        <v>580</v>
      </c>
      <c r="G16" s="36" t="s">
        <v>581</v>
      </c>
      <c r="H16" s="36" t="s">
        <v>563</v>
      </c>
      <c r="I16" s="1" t="str">
        <f t="shared" si="1"/>
        <v>EF:ppr</v>
      </c>
      <c r="J16" s="36" t="s">
        <v>577</v>
      </c>
      <c r="K16" s="1" t="str">
        <f t="shared" si="2"/>
        <v>insert cmn_indicator (_name,api_code,source_code,_code,unit) values ('Protection of Property Rights','ppr','EF','EF:ppr','Index(0-10)');</v>
      </c>
    </row>
    <row r="17" spans="1:11" ht="15">
      <c r="A17" s="1" t="s">
        <v>363</v>
      </c>
      <c r="B17" s="1" t="str">
        <f t="shared" si="0"/>
        <v>UPDATE cmn_region SET plt = TRUE where _code = 'BO';</v>
      </c>
      <c r="C17" s="1" t="s">
        <v>156</v>
      </c>
      <c r="D17" s="1" t="s">
        <v>496</v>
      </c>
      <c r="F17" s="38" t="s">
        <v>582</v>
      </c>
      <c r="G17" s="36" t="s">
        <v>583</v>
      </c>
      <c r="H17" s="36" t="s">
        <v>563</v>
      </c>
      <c r="I17" s="1" t="str">
        <f t="shared" si="1"/>
        <v>EF:mi</v>
      </c>
      <c r="J17" s="36" t="s">
        <v>577</v>
      </c>
      <c r="K17" s="1" t="str">
        <f t="shared" si="2"/>
        <v>insert cmn_indicator (_name,api_code,source_code,_code,unit) values (' Military Interference Rule of Law Politics','mi','EF','EF:mi','Index(0-10)');</v>
      </c>
    </row>
    <row r="18" spans="1:11" ht="15">
      <c r="A18" s="1" t="s">
        <v>364</v>
      </c>
      <c r="B18" s="1" t="str">
        <f t="shared" si="0"/>
        <v>UPDATE cmn_region SET plt = TRUE where _code = 'BA';</v>
      </c>
      <c r="C18" s="1" t="s">
        <v>237</v>
      </c>
      <c r="D18" s="1" t="s">
        <v>497</v>
      </c>
      <c r="F18" s="38" t="s">
        <v>584</v>
      </c>
      <c r="G18" s="36" t="s">
        <v>585</v>
      </c>
      <c r="H18" s="36" t="s">
        <v>563</v>
      </c>
      <c r="I18" s="1" t="str">
        <f t="shared" si="1"/>
        <v>EF:lsi</v>
      </c>
      <c r="J18" s="36" t="s">
        <v>577</v>
      </c>
      <c r="K18" s="1" t="str">
        <f t="shared" si="2"/>
        <v>insert cmn_indicator (_name,api_code,source_code,_code,unit) values ('Legal System Integrity','lsi','EF','EF:lsi','Index(0-10)');</v>
      </c>
    </row>
    <row r="19" spans="1:11" ht="15">
      <c r="A19" s="1" t="s">
        <v>365</v>
      </c>
      <c r="B19" s="1" t="str">
        <f t="shared" si="0"/>
        <v>UPDATE cmn_region SET plt = TRUE where _code = 'BW';</v>
      </c>
      <c r="C19" s="1" t="s">
        <v>304</v>
      </c>
      <c r="D19" s="1" t="s">
        <v>498</v>
      </c>
      <c r="F19" s="38" t="s">
        <v>586</v>
      </c>
      <c r="G19" s="36" t="s">
        <v>587</v>
      </c>
      <c r="H19" s="36" t="s">
        <v>563</v>
      </c>
      <c r="I19" s="1" t="str">
        <f t="shared" si="1"/>
        <v>EF:lec</v>
      </c>
      <c r="J19" s="36" t="s">
        <v>577</v>
      </c>
      <c r="K19" s="1" t="str">
        <f t="shared" si="2"/>
        <v>insert cmn_indicator (_name,api_code,source_code,_code,unit) values ('Legal Enforcement of Contracts','lec','EF','EF:lec','Index(0-10)');</v>
      </c>
    </row>
    <row r="20" spans="1:11" ht="15">
      <c r="A20" s="1" t="s">
        <v>366</v>
      </c>
      <c r="B20" s="1" t="str">
        <f t="shared" si="0"/>
        <v>UPDATE cmn_region SET plt = TRUE where _code = 'BR';</v>
      </c>
      <c r="C20" s="1" t="s">
        <v>308</v>
      </c>
      <c r="D20" s="1" t="s">
        <v>499</v>
      </c>
      <c r="F20" s="38" t="s">
        <v>588</v>
      </c>
      <c r="G20" s="36" t="s">
        <v>589</v>
      </c>
      <c r="H20" s="36" t="s">
        <v>563</v>
      </c>
      <c r="I20" s="1" t="str">
        <f t="shared" si="1"/>
        <v>EF:rrsrp</v>
      </c>
      <c r="J20" s="36" t="s">
        <v>577</v>
      </c>
      <c r="K20" s="1" t="str">
        <f t="shared" si="2"/>
        <v>insert cmn_indicator (_name,api_code,source_code,_code,unit) values ('Regulatory Restrictions - Sale Real Property','rrsrp','EF','EF:rrsrp','Index(0-10)');</v>
      </c>
    </row>
    <row r="21" spans="1:11" ht="15">
      <c r="A21" s="1" t="s">
        <v>367</v>
      </c>
      <c r="B21" s="1" t="str">
        <f t="shared" si="0"/>
        <v>UPDATE cmn_region SET plt = TRUE where _code = 'BG';</v>
      </c>
      <c r="C21" s="36" t="s">
        <v>544</v>
      </c>
      <c r="D21" s="36" t="s">
        <v>545</v>
      </c>
      <c r="F21" s="38" t="s">
        <v>591</v>
      </c>
      <c r="G21" s="36" t="s">
        <v>590</v>
      </c>
      <c r="H21" s="36" t="s">
        <v>563</v>
      </c>
      <c r="I21" s="1" t="str">
        <f t="shared" si="1"/>
        <v>EF:rp</v>
      </c>
      <c r="J21" s="36" t="s">
        <v>577</v>
      </c>
      <c r="K21" s="1" t="str">
        <f t="shared" si="2"/>
        <v>insert cmn_indicator (_name,api_code,source_code,_code,unit) values ('Reliability of Police','rp','EF','EF:rp','Index(0-10)');</v>
      </c>
    </row>
    <row r="22" spans="1:11" ht="15">
      <c r="A22" s="1" t="s">
        <v>368</v>
      </c>
      <c r="B22" s="1" t="str">
        <f t="shared" si="0"/>
        <v>UPDATE cmn_region SET plt = TRUE where _code = 'BF';</v>
      </c>
      <c r="C22" s="39" t="s">
        <v>546</v>
      </c>
      <c r="D22" s="36" t="s">
        <v>55</v>
      </c>
      <c r="F22" s="38" t="s">
        <v>593</v>
      </c>
      <c r="G22" s="36" t="s">
        <v>592</v>
      </c>
      <c r="H22" s="36" t="s">
        <v>563</v>
      </c>
      <c r="I22" s="1" t="str">
        <f t="shared" si="1"/>
        <v>EF:bcc</v>
      </c>
      <c r="J22" s="36" t="s">
        <v>577</v>
      </c>
      <c r="K22" s="1" t="str">
        <f t="shared" si="2"/>
        <v>insert cmn_indicator (_name,api_code,source_code,_code,unit) values ('Business Costs of Crime','bcc','EF','EF:bcc','Index(0-10)');</v>
      </c>
    </row>
    <row r="23" spans="1:11" ht="15">
      <c r="A23" s="1" t="s">
        <v>369</v>
      </c>
      <c r="B23" s="1" t="str">
        <f t="shared" si="0"/>
        <v>UPDATE cmn_region SET plt = TRUE where _code = 'BI';</v>
      </c>
      <c r="C23" s="39" t="s">
        <v>547</v>
      </c>
      <c r="D23" s="33" t="s">
        <v>338</v>
      </c>
      <c r="F23" s="37" t="s">
        <v>539</v>
      </c>
      <c r="G23" s="36" t="s">
        <v>565</v>
      </c>
      <c r="H23" s="36" t="s">
        <v>563</v>
      </c>
      <c r="I23" s="1" t="str">
        <f t="shared" ref="I23:I32" si="3">H23&amp;":"&amp;G23</f>
        <v>EF:lspr</v>
      </c>
      <c r="J23" s="1" t="s">
        <v>529</v>
      </c>
      <c r="K23" s="1" t="str">
        <f t="shared" ref="K23:K32" si="4">$K$1&amp;F23&amp;"','"&amp;G23&amp;"','"&amp;H23&amp;"','"&amp;I23&amp;"','"&amp;J23&amp;"');"</f>
        <v>insert cmn_indicator (_name,api_code,source_code,_code,unit) values ('Legal System &amp; Property Rights','lspr','EF','EF:lspr','Index (0-100)');</v>
      </c>
    </row>
    <row r="24" spans="1:11" ht="15">
      <c r="A24" s="1" t="s">
        <v>370</v>
      </c>
      <c r="B24" s="1" t="str">
        <f t="shared" si="0"/>
        <v>UPDATE cmn_region SET plt = TRUE where _code = 'KH';</v>
      </c>
      <c r="C24" s="39" t="s">
        <v>548</v>
      </c>
      <c r="D24" s="33" t="s">
        <v>337</v>
      </c>
      <c r="F24" s="1" t="s">
        <v>596</v>
      </c>
      <c r="G24" s="1" t="s">
        <v>597</v>
      </c>
      <c r="H24" s="36" t="s">
        <v>563</v>
      </c>
      <c r="I24" s="1" t="str">
        <f t="shared" si="3"/>
        <v>EF:mgm1</v>
      </c>
      <c r="J24" s="1" t="s">
        <v>561</v>
      </c>
      <c r="K24" s="1" t="str">
        <f t="shared" si="4"/>
        <v>insert cmn_indicator (_name,api_code,source_code,_code,unit) values ('Money Growth M1','mgm1','EF','EF:mgm1','Percentage');</v>
      </c>
    </row>
    <row r="25" spans="1:11">
      <c r="A25" s="1" t="s">
        <v>371</v>
      </c>
      <c r="B25" s="1" t="str">
        <f t="shared" si="0"/>
        <v>UPDATE cmn_region SET plt = TRUE where _code = 'CM';</v>
      </c>
      <c r="C25" s="39" t="s">
        <v>549</v>
      </c>
      <c r="D25" s="34" t="s">
        <v>74</v>
      </c>
      <c r="F25" s="1" t="s">
        <v>598</v>
      </c>
      <c r="G25" s="1" t="s">
        <v>600</v>
      </c>
      <c r="H25" s="36" t="s">
        <v>563</v>
      </c>
      <c r="I25" s="1" t="str">
        <f t="shared" si="3"/>
        <v>EF:sdi</v>
      </c>
      <c r="J25" s="1" t="s">
        <v>599</v>
      </c>
      <c r="K25" s="1" t="str">
        <f t="shared" si="4"/>
        <v>insert cmn_indicator (_name,api_code,source_code,_code,unit) values ('Standard Deviation of Inflation','sdi','EF','EF:sdi','Rate');</v>
      </c>
    </row>
    <row r="26" spans="1:11">
      <c r="A26" s="1" t="s">
        <v>372</v>
      </c>
      <c r="B26" s="1" t="str">
        <f t="shared" si="0"/>
        <v>UPDATE cmn_region SET plt = TRUE where _code = 'CA';</v>
      </c>
      <c r="C26" s="39" t="s">
        <v>550</v>
      </c>
      <c r="D26" s="36" t="s">
        <v>80</v>
      </c>
      <c r="F26" s="1" t="s">
        <v>601</v>
      </c>
      <c r="G26" s="1" t="s">
        <v>602</v>
      </c>
      <c r="H26" s="36" t="s">
        <v>563</v>
      </c>
      <c r="I26" s="1" t="str">
        <f t="shared" si="3"/>
        <v>EF:inf</v>
      </c>
      <c r="J26" s="1" t="s">
        <v>561</v>
      </c>
      <c r="K26" s="1" t="str">
        <f t="shared" si="4"/>
        <v>insert cmn_indicator (_name,api_code,source_code,_code,unit) values ('Inflation','inf','EF','EF:inf','Percentage');</v>
      </c>
    </row>
    <row r="27" spans="1:11">
      <c r="A27" s="1" t="s">
        <v>500</v>
      </c>
      <c r="B27" s="1" t="str">
        <f t="shared" si="0"/>
        <v>UPDATE cmn_region SET plt = TRUE where _code = 'CV';</v>
      </c>
      <c r="C27" s="39" t="s">
        <v>551</v>
      </c>
      <c r="D27" s="36" t="s">
        <v>226</v>
      </c>
      <c r="F27" s="1" t="s">
        <v>603</v>
      </c>
      <c r="G27" s="1" t="s">
        <v>604</v>
      </c>
      <c r="H27" s="36" t="s">
        <v>563</v>
      </c>
      <c r="I27" s="1" t="str">
        <f t="shared" si="3"/>
        <v>EF:fofcba</v>
      </c>
      <c r="J27" s="1" t="s">
        <v>577</v>
      </c>
      <c r="K27" s="1" t="str">
        <f t="shared" si="4"/>
        <v>insert cmn_indicator (_name,api_code,source_code,_code,unit) values ('Freedom - Own Foreign Currency Bank Accounts','fofcba','EF','EF:fofcba','Index(0-10)');</v>
      </c>
    </row>
    <row r="28" spans="1:11" ht="15">
      <c r="A28" s="1" t="s">
        <v>373</v>
      </c>
      <c r="B28" s="1" t="str">
        <f t="shared" si="0"/>
        <v>UPDATE cmn_region SET plt = TRUE where _code = 'CF';</v>
      </c>
      <c r="C28" s="39" t="s">
        <v>552</v>
      </c>
      <c r="D28" s="36" t="s">
        <v>341</v>
      </c>
      <c r="F28" s="37" t="s">
        <v>540</v>
      </c>
      <c r="G28" s="36" t="s">
        <v>566</v>
      </c>
      <c r="H28" s="36" t="s">
        <v>563</v>
      </c>
      <c r="I28" s="1" t="str">
        <f t="shared" si="3"/>
        <v>EF:sm</v>
      </c>
      <c r="J28" s="1" t="s">
        <v>529</v>
      </c>
      <c r="K28" s="1" t="str">
        <f t="shared" si="4"/>
        <v>insert cmn_indicator (_name,api_code,source_code,_code,unit) values ('Sound Money','sm','EF','EF:sm','Index (0-100)');</v>
      </c>
    </row>
    <row r="29" spans="1:11">
      <c r="A29" s="1" t="s">
        <v>374</v>
      </c>
      <c r="B29" s="1" t="str">
        <f t="shared" si="0"/>
        <v>UPDATE cmn_region SET plt = TRUE where _code = 'TD';</v>
      </c>
      <c r="C29" s="39" t="s">
        <v>553</v>
      </c>
      <c r="D29" s="36" t="s">
        <v>556</v>
      </c>
      <c r="F29" s="1" t="s">
        <v>606</v>
      </c>
      <c r="G29" s="1" t="s">
        <v>607</v>
      </c>
      <c r="H29" s="36" t="s">
        <v>563</v>
      </c>
      <c r="I29" s="1" t="str">
        <f t="shared" si="3"/>
        <v>EF:rtt</v>
      </c>
      <c r="J29" s="1" t="s">
        <v>608</v>
      </c>
      <c r="K29" s="1" t="str">
        <f t="shared" si="4"/>
        <v>insert cmn_indicator (_name,api_code,source_code,_code,unit) values ('Revenue Trade Tax','rtt','EF','EF:rtt','Percentage (International Trade)');</v>
      </c>
    </row>
    <row r="30" spans="1:11">
      <c r="A30" s="1" t="s">
        <v>375</v>
      </c>
      <c r="B30" s="1" t="str">
        <f t="shared" si="0"/>
        <v>UPDATE cmn_region SET plt = TRUE where _code = 'CL';</v>
      </c>
      <c r="C30" s="39" t="s">
        <v>554</v>
      </c>
      <c r="D30" s="40" t="s">
        <v>285</v>
      </c>
      <c r="F30" s="1" t="s">
        <v>609</v>
      </c>
      <c r="G30" s="1" t="s">
        <v>610</v>
      </c>
      <c r="H30" s="36" t="s">
        <v>563</v>
      </c>
      <c r="I30" s="1" t="str">
        <f t="shared" si="3"/>
        <v>EF:mt</v>
      </c>
      <c r="J30" s="1" t="s">
        <v>599</v>
      </c>
      <c r="K30" s="1" t="str">
        <f t="shared" si="4"/>
        <v>insert cmn_indicator (_name,api_code,source_code,_code,unit) values ('Mean Tariff','mt','EF','EF:mt','Rate');</v>
      </c>
    </row>
    <row r="31" spans="1:11">
      <c r="A31" s="1" t="s">
        <v>376</v>
      </c>
      <c r="B31" s="1" t="str">
        <f t="shared" si="0"/>
        <v>UPDATE cmn_region SET plt = TRUE where _code = 'CN';</v>
      </c>
      <c r="C31" s="39" t="s">
        <v>555</v>
      </c>
      <c r="D31" s="36" t="s">
        <v>314</v>
      </c>
      <c r="F31" s="1" t="s">
        <v>611</v>
      </c>
      <c r="G31" s="1" t="s">
        <v>612</v>
      </c>
      <c r="H31" s="36" t="s">
        <v>563</v>
      </c>
      <c r="I31" s="1" t="str">
        <f t="shared" si="3"/>
        <v>EF:sdtr</v>
      </c>
      <c r="J31" s="1" t="s">
        <v>613</v>
      </c>
      <c r="K31" s="1" t="str">
        <f t="shared" si="4"/>
        <v>insert cmn_indicator (_name,api_code,source_code,_code,unit) values ('Standard Deviation of Tariff Rates','sdtr','EF','EF:sdtr','Index (0-10)');</v>
      </c>
    </row>
    <row r="32" spans="1:11">
      <c r="A32" s="1" t="s">
        <v>377</v>
      </c>
      <c r="B32" s="1" t="str">
        <f t="shared" si="0"/>
        <v>UPDATE cmn_region SET plt = TRUE where _code = 'CO';</v>
      </c>
      <c r="F32" s="1" t="s">
        <v>614</v>
      </c>
      <c r="G32" s="1" t="s">
        <v>615</v>
      </c>
      <c r="H32" s="36" t="s">
        <v>563</v>
      </c>
      <c r="I32" s="1" t="str">
        <f t="shared" si="3"/>
        <v>EF:nttb</v>
      </c>
      <c r="J32" s="1" t="s">
        <v>613</v>
      </c>
      <c r="K32" s="1" t="str">
        <f t="shared" si="4"/>
        <v>insert cmn_indicator (_name,api_code,source_code,_code,unit) values ('Non Tariff Trade Barriers','nttb','EF','EF:nttb','Index (0-10)');</v>
      </c>
    </row>
    <row r="33" spans="1:11">
      <c r="A33" s="1" t="s">
        <v>378</v>
      </c>
      <c r="B33" s="1" t="str">
        <f t="shared" si="0"/>
        <v>UPDATE cmn_region SET plt = TRUE where _code = 'KM';</v>
      </c>
      <c r="F33" s="1" t="s">
        <v>616</v>
      </c>
      <c r="G33" s="1" t="s">
        <v>617</v>
      </c>
      <c r="H33" s="36" t="s">
        <v>563</v>
      </c>
      <c r="I33" s="1" t="str">
        <f t="shared" ref="I33:I39" si="5">H33&amp;":"&amp;G33</f>
        <v xml:space="preserve">EF:ccie </v>
      </c>
      <c r="J33" s="1" t="s">
        <v>613</v>
      </c>
      <c r="K33" s="1" t="str">
        <f t="shared" ref="K33:K39" si="6">$K$1&amp;F33&amp;"','"&amp;G33&amp;"','"&amp;H33&amp;"','"&amp;I33&amp;"','"&amp;J33&amp;"');"</f>
        <v>insert cmn_indicator (_name,api_code,source_code,_code,unit) values ('Compliance Cost Importing Exporting','ccie ','EF','EF:ccie ','Index (0-10)');</v>
      </c>
    </row>
    <row r="34" spans="1:11">
      <c r="A34" s="1" t="s">
        <v>501</v>
      </c>
      <c r="B34" s="1" t="str">
        <f t="shared" si="0"/>
        <v>UPDATE cmn_region SET plt = TRUE where _code = 'CD';</v>
      </c>
      <c r="F34" s="1" t="s">
        <v>618</v>
      </c>
      <c r="G34" s="1" t="s">
        <v>619</v>
      </c>
      <c r="H34" s="36" t="s">
        <v>563</v>
      </c>
      <c r="I34" s="1" t="str">
        <f t="shared" si="5"/>
        <v>EF:rtb</v>
      </c>
      <c r="J34" s="1" t="s">
        <v>613</v>
      </c>
      <c r="K34" s="1" t="str">
        <f t="shared" si="6"/>
        <v>insert cmn_indicator (_name,api_code,source_code,_code,unit) values ('Regulatory Trade Barriers','rtb','EF','EF:rtb','Index (0-10)');</v>
      </c>
    </row>
    <row r="35" spans="1:11">
      <c r="A35" s="1" t="s">
        <v>502</v>
      </c>
      <c r="B35" s="1" t="str">
        <f t="shared" si="0"/>
        <v>UPDATE cmn_region SET plt = TRUE where _code = 'CG';</v>
      </c>
      <c r="F35" s="1" t="s">
        <v>620</v>
      </c>
      <c r="G35" s="1" t="s">
        <v>621</v>
      </c>
      <c r="H35" s="36" t="s">
        <v>563</v>
      </c>
      <c r="I35" s="1" t="str">
        <f t="shared" si="5"/>
        <v>EF:bme</v>
      </c>
      <c r="J35" s="1" t="s">
        <v>613</v>
      </c>
      <c r="K35" s="1" t="str">
        <f t="shared" si="6"/>
        <v>insert cmn_indicator (_name,api_code,source_code,_code,unit) values ('Black Market Exchange','bme','EF','EF:bme','Index (0-10)');</v>
      </c>
    </row>
    <row r="36" spans="1:11">
      <c r="A36" s="1" t="s">
        <v>379</v>
      </c>
      <c r="B36" s="1" t="str">
        <f t="shared" si="0"/>
        <v>UPDATE cmn_region SET plt = TRUE where _code = 'CR';</v>
      </c>
      <c r="F36" s="1" t="s">
        <v>622</v>
      </c>
      <c r="G36" s="1" t="s">
        <v>623</v>
      </c>
      <c r="H36" s="36" t="s">
        <v>563</v>
      </c>
      <c r="I36" s="1" t="str">
        <f t="shared" si="5"/>
        <v>EF:foir</v>
      </c>
      <c r="J36" s="1" t="s">
        <v>613</v>
      </c>
      <c r="K36" s="1" t="str">
        <f t="shared" si="6"/>
        <v>insert cmn_indicator (_name,api_code,source_code,_code,unit) values ('Foreign Ownership Investment Restrictions','foir','EF','EF:foir','Index (0-10)');</v>
      </c>
    </row>
    <row r="37" spans="1:11">
      <c r="A37" s="1" t="s">
        <v>380</v>
      </c>
      <c r="B37" s="1" t="str">
        <f t="shared" si="0"/>
        <v>UPDATE cmn_region SET plt = TRUE where _code = 'CI';</v>
      </c>
      <c r="F37" s="1" t="s">
        <v>624</v>
      </c>
      <c r="G37" s="1" t="s">
        <v>625</v>
      </c>
      <c r="H37" s="36" t="s">
        <v>563</v>
      </c>
      <c r="I37" s="1" t="str">
        <f t="shared" si="5"/>
        <v>EF:cc</v>
      </c>
      <c r="J37" s="1" t="s">
        <v>613</v>
      </c>
      <c r="K37" s="1" t="str">
        <f t="shared" si="6"/>
        <v>insert cmn_indicator (_name,api_code,source_code,_code,unit) values ('Capital Control','cc','EF','EF:cc','Index (0-10)');</v>
      </c>
    </row>
    <row r="38" spans="1:11">
      <c r="A38" s="1" t="s">
        <v>381</v>
      </c>
      <c r="B38" s="1" t="str">
        <f t="shared" si="0"/>
        <v>UPDATE cmn_region SET plt = TRUE where _code = 'HR';</v>
      </c>
      <c r="F38" s="1" t="s">
        <v>626</v>
      </c>
      <c r="G38" s="1" t="s">
        <v>627</v>
      </c>
      <c r="H38" s="36" t="s">
        <v>563</v>
      </c>
      <c r="I38" s="1" t="str">
        <f t="shared" si="5"/>
        <v>EF:ffv</v>
      </c>
      <c r="J38" s="1" t="s">
        <v>613</v>
      </c>
      <c r="K38" s="1" t="str">
        <f t="shared" si="6"/>
        <v>insert cmn_indicator (_name,api_code,source_code,_code,unit) values ('Freedom - Foreigners Visit','ffv','EF','EF:ffv','Index (0-10)');</v>
      </c>
    </row>
    <row r="39" spans="1:11">
      <c r="A39" s="1" t="s">
        <v>382</v>
      </c>
      <c r="B39" s="1" t="str">
        <f t="shared" si="0"/>
        <v>UPDATE cmn_region SET plt = TRUE where _code = 'CY';</v>
      </c>
      <c r="F39" s="1" t="s">
        <v>628</v>
      </c>
      <c r="G39" s="1" t="s">
        <v>629</v>
      </c>
      <c r="H39" s="36" t="s">
        <v>563</v>
      </c>
      <c r="I39" s="1" t="str">
        <f t="shared" si="5"/>
        <v xml:space="preserve">EF:cmcp </v>
      </c>
      <c r="J39" s="1" t="s">
        <v>613</v>
      </c>
      <c r="K39" s="1" t="str">
        <f t="shared" si="6"/>
        <v>insert cmn_indicator (_name,api_code,source_code,_code,unit) values ('Controls Movement Capital People','cmcp ','EF','EF:cmcp ','Index (0-10)');</v>
      </c>
    </row>
    <row r="40" spans="1:11" ht="15">
      <c r="A40" s="1" t="s">
        <v>383</v>
      </c>
      <c r="B40" s="1" t="str">
        <f t="shared" si="0"/>
        <v>UPDATE cmn_region SET plt = TRUE where _code = 'CZ';</v>
      </c>
      <c r="F40" s="38" t="s">
        <v>541</v>
      </c>
      <c r="G40" s="36" t="s">
        <v>567</v>
      </c>
      <c r="H40" s="36" t="s">
        <v>563</v>
      </c>
      <c r="I40" s="1" t="str">
        <f>H40&amp;":"&amp;G40</f>
        <v>EF:itf</v>
      </c>
      <c r="J40" s="1" t="s">
        <v>529</v>
      </c>
      <c r="K40" s="1" t="str">
        <f>$K$1&amp;F40&amp;"','"&amp;G40&amp;"','"&amp;H40&amp;"','"&amp;I40&amp;"','"&amp;J40&amp;"');"</f>
        <v>insert cmn_indicator (_name,api_code,source_code,_code,unit) values ('International Trade Freedom','itf','EF','EF:itf','Index (0-100)');</v>
      </c>
    </row>
    <row r="41" spans="1:11">
      <c r="A41" s="1" t="s">
        <v>384</v>
      </c>
      <c r="B41" s="1" t="str">
        <f t="shared" si="0"/>
        <v>UPDATE cmn_region SET plt = TRUE where _code = 'DK';</v>
      </c>
      <c r="F41" s="1" t="s">
        <v>630</v>
      </c>
      <c r="G41" s="1" t="s">
        <v>631</v>
      </c>
      <c r="H41" s="36" t="s">
        <v>563</v>
      </c>
      <c r="I41" s="1" t="str">
        <f t="shared" ref="I41:I58" si="7">H41&amp;":"&amp;G41</f>
        <v>EF:bo</v>
      </c>
      <c r="J41" s="1" t="s">
        <v>613</v>
      </c>
      <c r="K41" s="1" t="str">
        <f t="shared" ref="K41:K58" si="8">$K$1&amp;F41&amp;"','"&amp;G41&amp;"','"&amp;H41&amp;"','"&amp;I41&amp;"','"&amp;J41&amp;"');"</f>
        <v>insert cmn_indicator (_name,api_code,source_code,_code,unit) values ('Banks Ownership','bo','EF','EF:bo','Index (0-10)');</v>
      </c>
    </row>
    <row r="42" spans="1:11">
      <c r="A42" s="1" t="s">
        <v>385</v>
      </c>
      <c r="B42" s="1" t="str">
        <f t="shared" si="0"/>
        <v>UPDATE cmn_region SET plt = TRUE where _code = 'DJ';</v>
      </c>
      <c r="F42" s="1" t="s">
        <v>632</v>
      </c>
      <c r="G42" s="1" t="s">
        <v>649</v>
      </c>
      <c r="H42" s="36" t="s">
        <v>563</v>
      </c>
      <c r="I42" s="1" t="str">
        <f t="shared" si="7"/>
        <v>EF:psc</v>
      </c>
      <c r="J42" s="1" t="s">
        <v>613</v>
      </c>
      <c r="K42" s="1" t="str">
        <f t="shared" si="8"/>
        <v>insert cmn_indicator (_name,api_code,source_code,_code,unit) values ('Private Sector Credit','psc','EF','EF:psc','Index (0-10)');</v>
      </c>
    </row>
    <row r="43" spans="1:11">
      <c r="A43" s="1" t="s">
        <v>386</v>
      </c>
      <c r="B43" s="1" t="str">
        <f t="shared" si="0"/>
        <v>UPDATE cmn_region SET plt = TRUE where _code = 'DO';</v>
      </c>
      <c r="F43" s="1" t="s">
        <v>633</v>
      </c>
      <c r="G43" s="1" t="s">
        <v>650</v>
      </c>
      <c r="H43" s="36" t="s">
        <v>563</v>
      </c>
      <c r="I43" s="1" t="str">
        <f t="shared" si="7"/>
        <v>EF:ircn</v>
      </c>
      <c r="J43" s="1" t="s">
        <v>613</v>
      </c>
      <c r="K43" s="1" t="str">
        <f t="shared" si="8"/>
        <v>insert cmn_indicator (_name,api_code,source_code,_code,unit) values ('Interest Rate Controls / Negative Real Interest Rates','ircn','EF','EF:ircn','Index (0-10)');</v>
      </c>
    </row>
    <row r="44" spans="1:11">
      <c r="A44" s="1" t="s">
        <v>387</v>
      </c>
      <c r="B44" s="1" t="str">
        <f t="shared" si="0"/>
        <v>UPDATE cmn_region SET plt = TRUE where _code = 'EC';</v>
      </c>
      <c r="F44" s="1" t="s">
        <v>634</v>
      </c>
      <c r="G44" s="1" t="s">
        <v>651</v>
      </c>
      <c r="H44" s="36" t="s">
        <v>563</v>
      </c>
      <c r="I44" s="1" t="str">
        <f t="shared" si="7"/>
        <v>EF:cmr</v>
      </c>
      <c r="J44" s="1" t="s">
        <v>613</v>
      </c>
      <c r="K44" s="1" t="str">
        <f t="shared" si="8"/>
        <v>insert cmn_indicator (_name,api_code,source_code,_code,unit) values ('Credit Market Regulation','cmr','EF','EF:cmr','Index (0-10)');</v>
      </c>
    </row>
    <row r="45" spans="1:11">
      <c r="A45" s="1" t="s">
        <v>503</v>
      </c>
      <c r="B45" s="1" t="str">
        <f t="shared" si="0"/>
        <v>UPDATE cmn_region SET plt = TRUE where _code = 'EG';</v>
      </c>
      <c r="F45" s="1" t="s">
        <v>635</v>
      </c>
      <c r="G45" s="1" t="s">
        <v>652</v>
      </c>
      <c r="H45" s="36" t="s">
        <v>563</v>
      </c>
      <c r="I45" s="1" t="str">
        <f t="shared" si="7"/>
        <v>EF:hrmw</v>
      </c>
      <c r="J45" s="1" t="s">
        <v>613</v>
      </c>
      <c r="K45" s="1" t="str">
        <f t="shared" si="8"/>
        <v>insert cmn_indicator (_name,api_code,source_code,_code,unit) values ('Hiring Regulations Minimum Wage','hrmw','EF','EF:hrmw','Index (0-10)');</v>
      </c>
    </row>
    <row r="46" spans="1:11">
      <c r="A46" s="1" t="s">
        <v>388</v>
      </c>
      <c r="B46" s="1" t="str">
        <f t="shared" si="0"/>
        <v>UPDATE cmn_region SET plt = TRUE where _code = 'SV';</v>
      </c>
      <c r="F46" s="1" t="s">
        <v>636</v>
      </c>
      <c r="G46" s="1" t="s">
        <v>653</v>
      </c>
      <c r="H46" s="36" t="s">
        <v>563</v>
      </c>
      <c r="I46" s="1" t="str">
        <f t="shared" si="7"/>
        <v>EF:hfr</v>
      </c>
      <c r="J46" s="1" t="s">
        <v>613</v>
      </c>
      <c r="K46" s="1" t="str">
        <f t="shared" si="8"/>
        <v>insert cmn_indicator (_name,api_code,source_code,_code,unit) values ('Hiring - Firing Regulation','hfr','EF','EF:hfr','Index (0-10)');</v>
      </c>
    </row>
    <row r="47" spans="1:11">
      <c r="A47" s="1" t="s">
        <v>389</v>
      </c>
      <c r="B47" s="1" t="str">
        <f t="shared" si="0"/>
        <v>UPDATE cmn_region SET plt = TRUE where _code = 'GQ';</v>
      </c>
      <c r="F47" s="1" t="s">
        <v>637</v>
      </c>
      <c r="G47" s="1" t="s">
        <v>654</v>
      </c>
      <c r="H47" s="36" t="s">
        <v>563</v>
      </c>
      <c r="I47" s="1" t="str">
        <f t="shared" si="7"/>
        <v>EF:ccb</v>
      </c>
      <c r="J47" s="1" t="s">
        <v>613</v>
      </c>
      <c r="K47" s="1" t="str">
        <f t="shared" si="8"/>
        <v>insert cmn_indicator (_name,api_code,source_code,_code,unit) values ('Centralized Collective Bargaining','ccb','EF','EF:ccb','Index (0-10)');</v>
      </c>
    </row>
    <row r="48" spans="1:11">
      <c r="A48" s="1" t="s">
        <v>390</v>
      </c>
      <c r="B48" s="1" t="str">
        <f t="shared" si="0"/>
        <v>UPDATE cmn_region SET plt = TRUE where _code = 'EE';</v>
      </c>
      <c r="F48" s="1" t="s">
        <v>638</v>
      </c>
      <c r="G48" s="1" t="s">
        <v>655</v>
      </c>
      <c r="H48" s="36" t="s">
        <v>563</v>
      </c>
      <c r="I48" s="1" t="str">
        <f t="shared" si="7"/>
        <v>EF:hr</v>
      </c>
      <c r="J48" s="1" t="s">
        <v>613</v>
      </c>
      <c r="K48" s="1" t="str">
        <f t="shared" si="8"/>
        <v>insert cmn_indicator (_name,api_code,source_code,_code,unit) values ('Hours Regulation','hr','EF','EF:hr','Index (0-10)');</v>
      </c>
    </row>
    <row r="49" spans="1:11">
      <c r="A49" s="1" t="s">
        <v>391</v>
      </c>
      <c r="B49" s="1" t="str">
        <f t="shared" si="0"/>
        <v>UPDATE cmn_region SET plt = TRUE where _code = 'ET';</v>
      </c>
      <c r="F49" s="1" t="s">
        <v>639</v>
      </c>
      <c r="G49" s="1" t="s">
        <v>656</v>
      </c>
      <c r="H49" s="36" t="s">
        <v>563</v>
      </c>
      <c r="I49" s="1" t="str">
        <f t="shared" si="7"/>
        <v>EF:mcwd</v>
      </c>
      <c r="J49" s="1" t="s">
        <v>613</v>
      </c>
      <c r="K49" s="1" t="str">
        <f t="shared" si="8"/>
        <v>insert cmn_indicator (_name,api_code,source_code,_code,unit) values ('Mandated Cost Worker Dismissal','mcwd','EF','EF:mcwd','Index (0-10)');</v>
      </c>
    </row>
    <row r="50" spans="1:11">
      <c r="A50" s="1" t="s">
        <v>392</v>
      </c>
      <c r="B50" s="1" t="str">
        <f t="shared" si="0"/>
        <v>UPDATE cmn_region SET plt = TRUE where _code = 'FI';</v>
      </c>
      <c r="F50" s="1" t="s">
        <v>640</v>
      </c>
      <c r="G50" s="1" t="s">
        <v>657</v>
      </c>
      <c r="H50" s="36" t="s">
        <v>563</v>
      </c>
      <c r="I50" s="1" t="str">
        <f t="shared" si="7"/>
        <v>EF:csc</v>
      </c>
      <c r="J50" s="1" t="s">
        <v>613</v>
      </c>
      <c r="K50" s="1" t="str">
        <f t="shared" si="8"/>
        <v>insert cmn_indicator (_name,api_code,source_code,_code,unit) values ('Conscription','csc','EF','EF:csc','Index (0-10)');</v>
      </c>
    </row>
    <row r="51" spans="1:11">
      <c r="A51" s="1" t="s">
        <v>393</v>
      </c>
      <c r="B51" s="1" t="str">
        <f t="shared" si="0"/>
        <v>UPDATE cmn_region SET plt = TRUE where _code = 'FR';</v>
      </c>
      <c r="F51" s="1" t="s">
        <v>641</v>
      </c>
      <c r="G51" s="1" t="s">
        <v>658</v>
      </c>
      <c r="H51" s="36" t="s">
        <v>563</v>
      </c>
      <c r="I51" s="1" t="str">
        <f t="shared" si="7"/>
        <v>EF:lmr</v>
      </c>
      <c r="J51" s="1" t="s">
        <v>613</v>
      </c>
      <c r="K51" s="1" t="str">
        <f t="shared" si="8"/>
        <v>insert cmn_indicator (_name,api_code,source_code,_code,unit) values ('Labor Market Regulation','lmr','EF','EF:lmr','Index (0-10)');</v>
      </c>
    </row>
    <row r="52" spans="1:11">
      <c r="A52" s="1" t="s">
        <v>394</v>
      </c>
      <c r="B52" s="1" t="str">
        <f t="shared" si="0"/>
        <v>UPDATE cmn_region SET plt = TRUE where _code = 'GA';</v>
      </c>
      <c r="F52" s="1" t="s">
        <v>642</v>
      </c>
      <c r="G52" s="1" t="s">
        <v>659</v>
      </c>
      <c r="H52" s="36" t="s">
        <v>563</v>
      </c>
      <c r="I52" s="1" t="str">
        <f t="shared" si="7"/>
        <v>EF:ar</v>
      </c>
      <c r="J52" s="1" t="s">
        <v>613</v>
      </c>
      <c r="K52" s="1" t="str">
        <f t="shared" si="8"/>
        <v>insert cmn_indicator (_name,api_code,source_code,_code,unit) values ('Administrative Requirements','ar','EF','EF:ar','Index (0-10)');</v>
      </c>
    </row>
    <row r="53" spans="1:11">
      <c r="A53" s="1" t="s">
        <v>504</v>
      </c>
      <c r="B53" s="1" t="str">
        <f t="shared" si="0"/>
        <v>UPDATE cmn_region SET plt = TRUE where _code = 'GM';</v>
      </c>
      <c r="F53" s="1" t="s">
        <v>643</v>
      </c>
      <c r="G53" s="1" t="s">
        <v>660</v>
      </c>
      <c r="H53" s="36" t="s">
        <v>563</v>
      </c>
      <c r="I53" s="1" t="str">
        <f t="shared" si="7"/>
        <v>EF:bc</v>
      </c>
      <c r="J53" s="1" t="s">
        <v>613</v>
      </c>
      <c r="K53" s="1" t="str">
        <f t="shared" si="8"/>
        <v>insert cmn_indicator (_name,api_code,source_code,_code,unit) values ('Bureaucracy Costs','bc','EF','EF:bc','Index (0-10)');</v>
      </c>
    </row>
    <row r="54" spans="1:11">
      <c r="A54" s="1" t="s">
        <v>395</v>
      </c>
      <c r="B54" s="1" t="str">
        <f t="shared" si="0"/>
        <v>UPDATE cmn_region SET plt = TRUE where _code = 'GE';</v>
      </c>
      <c r="F54" s="1" t="s">
        <v>644</v>
      </c>
      <c r="G54" s="1" t="s">
        <v>661</v>
      </c>
      <c r="H54" s="36" t="s">
        <v>563</v>
      </c>
      <c r="I54" s="1" t="str">
        <f t="shared" si="7"/>
        <v>EF:sb</v>
      </c>
      <c r="J54" s="1" t="s">
        <v>613</v>
      </c>
      <c r="K54" s="1" t="str">
        <f t="shared" si="8"/>
        <v>insert cmn_indicator (_name,api_code,source_code,_code,unit) values ('Starting Business','sb','EF','EF:sb','Index (0-10)');</v>
      </c>
    </row>
    <row r="55" spans="1:11">
      <c r="A55" s="1" t="s">
        <v>396</v>
      </c>
      <c r="B55" s="1" t="str">
        <f t="shared" si="0"/>
        <v>UPDATE cmn_region SET plt = TRUE where _code = 'DE';</v>
      </c>
      <c r="F55" s="1" t="s">
        <v>645</v>
      </c>
      <c r="G55" s="1" t="s">
        <v>662</v>
      </c>
      <c r="H55" s="36" t="s">
        <v>563</v>
      </c>
      <c r="I55" s="1" t="str">
        <f t="shared" si="7"/>
        <v>EF:epbf</v>
      </c>
      <c r="J55" s="1" t="s">
        <v>613</v>
      </c>
      <c r="K55" s="1" t="str">
        <f t="shared" si="8"/>
        <v>insert cmn_indicator (_name,api_code,source_code,_code,unit) values ('Extra Payments / Bribes / Favoritism','epbf','EF','EF:epbf','Index (0-10)');</v>
      </c>
    </row>
    <row r="56" spans="1:11">
      <c r="A56" s="1" t="s">
        <v>397</v>
      </c>
      <c r="B56" s="1" t="str">
        <f t="shared" si="0"/>
        <v>UPDATE cmn_region SET plt = TRUE where _code = 'GH';</v>
      </c>
      <c r="F56" s="1" t="s">
        <v>646</v>
      </c>
      <c r="G56" s="1" t="s">
        <v>663</v>
      </c>
      <c r="H56" s="36" t="s">
        <v>563</v>
      </c>
      <c r="I56" s="1" t="str">
        <f t="shared" si="7"/>
        <v>EF:lr</v>
      </c>
      <c r="J56" s="1" t="s">
        <v>613</v>
      </c>
      <c r="K56" s="1" t="str">
        <f t="shared" si="8"/>
        <v>insert cmn_indicator (_name,api_code,source_code,_code,unit) values ('Licensing Restrictions','lr','EF','EF:lr','Index (0-10)');</v>
      </c>
    </row>
    <row r="57" spans="1:11">
      <c r="A57" s="1" t="s">
        <v>398</v>
      </c>
      <c r="B57" s="1" t="str">
        <f t="shared" si="0"/>
        <v>UPDATE cmn_region SET plt = TRUE where _code = 'GR';</v>
      </c>
      <c r="F57" s="1" t="s">
        <v>647</v>
      </c>
      <c r="G57" s="1" t="s">
        <v>664</v>
      </c>
      <c r="H57" s="36" t="s">
        <v>563</v>
      </c>
      <c r="I57" s="1" t="str">
        <f t="shared" si="7"/>
        <v>EF:tc</v>
      </c>
      <c r="J57" s="1" t="s">
        <v>613</v>
      </c>
      <c r="K57" s="1" t="str">
        <f t="shared" si="8"/>
        <v>insert cmn_indicator (_name,api_code,source_code,_code,unit) values ('Tax Compliance','tc','EF','EF:tc','Index (0-10)');</v>
      </c>
    </row>
    <row r="58" spans="1:11">
      <c r="A58" s="1" t="s">
        <v>399</v>
      </c>
      <c r="B58" s="1" t="str">
        <f t="shared" si="0"/>
        <v>UPDATE cmn_region SET plt = TRUE where _code = 'GT';</v>
      </c>
      <c r="F58" s="1" t="s">
        <v>648</v>
      </c>
      <c r="G58" s="1" t="s">
        <v>665</v>
      </c>
      <c r="H58" s="36" t="s">
        <v>563</v>
      </c>
      <c r="I58" s="1" t="str">
        <f t="shared" si="7"/>
        <v>EF:br</v>
      </c>
      <c r="J58" s="1" t="s">
        <v>613</v>
      </c>
      <c r="K58" s="1" t="str">
        <f t="shared" si="8"/>
        <v>insert cmn_indicator (_name,api_code,source_code,_code,unit) values ('Business Regulations','br','EF','EF:br','Index (0-10)');</v>
      </c>
    </row>
    <row r="59" spans="1:11" ht="15">
      <c r="A59" s="1" t="s">
        <v>400</v>
      </c>
      <c r="B59" s="1" t="str">
        <f t="shared" si="0"/>
        <v>UPDATE cmn_region SET plt = TRUE where _code = 'GN';</v>
      </c>
      <c r="F59" s="37" t="s">
        <v>542</v>
      </c>
      <c r="G59" s="36" t="s">
        <v>568</v>
      </c>
      <c r="H59" s="36" t="s">
        <v>563</v>
      </c>
      <c r="I59" s="1" t="str">
        <f>H59&amp;":"&amp;G59</f>
        <v>EF:rgl</v>
      </c>
      <c r="J59" s="1" t="s">
        <v>529</v>
      </c>
      <c r="K59" s="1" t="str">
        <f>$K$1&amp;F59&amp;"','"&amp;G59&amp;"','"&amp;H59&amp;"','"&amp;I59&amp;"','"&amp;J59&amp;"');"</f>
        <v>insert cmn_indicator (_name,api_code,source_code,_code,unit) values ('Regulations','rgl','EF','EF:rgl','Index (0-100)');</v>
      </c>
    </row>
    <row r="60" spans="1:11" ht="15">
      <c r="A60" s="1" t="s">
        <v>401</v>
      </c>
      <c r="B60" s="1" t="str">
        <f t="shared" si="0"/>
        <v>UPDATE cmn_region SET plt = TRUE where _code = 'GW';</v>
      </c>
      <c r="F60" s="37" t="s">
        <v>543</v>
      </c>
      <c r="G60" s="36" t="s">
        <v>569</v>
      </c>
      <c r="H60" s="36" t="s">
        <v>563</v>
      </c>
      <c r="I60" s="1" t="str">
        <f>H60&amp;":"&amp;G60</f>
        <v>EF:ef</v>
      </c>
      <c r="J60" s="1" t="s">
        <v>529</v>
      </c>
      <c r="K60" s="1" t="str">
        <f>$K$1&amp;F60&amp;"','"&amp;G60&amp;"','"&amp;H60&amp;"','"&amp;I60&amp;"','"&amp;J60&amp;"');"</f>
        <v>insert cmn_indicator (_name,api_code,source_code,_code,unit) values ('Economic Freedom','ef','EF','EF:ef','Index (0-100)');</v>
      </c>
    </row>
    <row r="61" spans="1:11">
      <c r="A61" s="1" t="s">
        <v>402</v>
      </c>
      <c r="B61" s="1" t="str">
        <f t="shared" si="0"/>
        <v>UPDATE cmn_region SET plt = TRUE where _code = 'GY';</v>
      </c>
    </row>
    <row r="62" spans="1:11">
      <c r="A62" s="1" t="s">
        <v>403</v>
      </c>
      <c r="B62" s="1" t="str">
        <f t="shared" si="0"/>
        <v>UPDATE cmn_region SET plt = TRUE where _code = 'HT';</v>
      </c>
    </row>
    <row r="63" spans="1:11">
      <c r="A63" s="1" t="s">
        <v>404</v>
      </c>
      <c r="B63" s="1" t="str">
        <f t="shared" si="0"/>
        <v>UPDATE cmn_region SET plt = TRUE where _code = 'HN';</v>
      </c>
    </row>
    <row r="64" spans="1:11">
      <c r="A64" s="1" t="s">
        <v>505</v>
      </c>
      <c r="B64" s="1" t="str">
        <f t="shared" si="0"/>
        <v>UPDATE cmn_region SET plt = TRUE where _code = 'HK';</v>
      </c>
    </row>
    <row r="65" spans="1:2">
      <c r="A65" s="1" t="s">
        <v>405</v>
      </c>
      <c r="B65" s="1" t="str">
        <f t="shared" si="0"/>
        <v>UPDATE cmn_region SET plt = TRUE where _code = 'HU';</v>
      </c>
    </row>
    <row r="66" spans="1:2">
      <c r="A66" s="1" t="s">
        <v>406</v>
      </c>
      <c r="B66" s="1" t="str">
        <f t="shared" si="0"/>
        <v>UPDATE cmn_region SET plt = TRUE where _code = 'IS';</v>
      </c>
    </row>
    <row r="67" spans="1:2">
      <c r="A67" s="1" t="s">
        <v>407</v>
      </c>
      <c r="B67" s="1" t="str">
        <f t="shared" ref="B67:B130" si="9">"UPDATE cmn_region SET plt = TRUE where _code = '"&amp;A67&amp;"';"</f>
        <v>UPDATE cmn_region SET plt = TRUE where _code = 'IN';</v>
      </c>
    </row>
    <row r="68" spans="1:2">
      <c r="A68" s="1" t="s">
        <v>408</v>
      </c>
      <c r="B68" s="1" t="str">
        <f t="shared" si="9"/>
        <v>UPDATE cmn_region SET plt = TRUE where _code = 'ID';</v>
      </c>
    </row>
    <row r="69" spans="1:2">
      <c r="A69" s="1" t="s">
        <v>506</v>
      </c>
      <c r="B69" s="1" t="str">
        <f t="shared" si="9"/>
        <v>UPDATE cmn_region SET plt = TRUE where _code = 'IR';</v>
      </c>
    </row>
    <row r="70" spans="1:2">
      <c r="A70" s="1" t="s">
        <v>409</v>
      </c>
      <c r="B70" s="1" t="str">
        <f t="shared" si="9"/>
        <v>UPDATE cmn_region SET plt = TRUE where _code = 'IQ';</v>
      </c>
    </row>
    <row r="71" spans="1:2">
      <c r="A71" s="1" t="s">
        <v>410</v>
      </c>
      <c r="B71" s="1" t="str">
        <f t="shared" si="9"/>
        <v>UPDATE cmn_region SET plt = TRUE where _code = 'IE';</v>
      </c>
    </row>
    <row r="72" spans="1:2">
      <c r="A72" s="1" t="s">
        <v>411</v>
      </c>
      <c r="B72" s="1" t="str">
        <f t="shared" si="9"/>
        <v>UPDATE cmn_region SET plt = TRUE where _code = 'IL';</v>
      </c>
    </row>
    <row r="73" spans="1:2">
      <c r="A73" s="1" t="s">
        <v>412</v>
      </c>
      <c r="B73" s="1" t="str">
        <f t="shared" si="9"/>
        <v>UPDATE cmn_region SET plt = TRUE where _code = 'IT';</v>
      </c>
    </row>
    <row r="74" spans="1:2">
      <c r="A74" s="1" t="s">
        <v>413</v>
      </c>
      <c r="B74" s="1" t="str">
        <f t="shared" si="9"/>
        <v>UPDATE cmn_region SET plt = TRUE where _code = 'JM';</v>
      </c>
    </row>
    <row r="75" spans="1:2">
      <c r="A75" s="1" t="s">
        <v>414</v>
      </c>
      <c r="B75" s="1" t="str">
        <f t="shared" si="9"/>
        <v>UPDATE cmn_region SET plt = TRUE where _code = 'JP';</v>
      </c>
    </row>
    <row r="76" spans="1:2">
      <c r="A76" s="1" t="s">
        <v>415</v>
      </c>
      <c r="B76" s="1" t="str">
        <f t="shared" si="9"/>
        <v>UPDATE cmn_region SET plt = TRUE where _code = 'JO';</v>
      </c>
    </row>
    <row r="77" spans="1:2">
      <c r="A77" s="1" t="s">
        <v>416</v>
      </c>
      <c r="B77" s="1" t="str">
        <f t="shared" si="9"/>
        <v>UPDATE cmn_region SET plt = TRUE where _code = 'KZ';</v>
      </c>
    </row>
    <row r="78" spans="1:2">
      <c r="A78" s="1" t="s">
        <v>417</v>
      </c>
      <c r="B78" s="1" t="str">
        <f t="shared" si="9"/>
        <v>UPDATE cmn_region SET plt = TRUE where _code = 'KE';</v>
      </c>
    </row>
    <row r="79" spans="1:2">
      <c r="A79" s="1" t="s">
        <v>507</v>
      </c>
      <c r="B79" s="1" t="str">
        <f t="shared" si="9"/>
        <v>UPDATE cmn_region SET plt = TRUE where _code = 'KR';</v>
      </c>
    </row>
    <row r="80" spans="1:2">
      <c r="A80" s="1" t="s">
        <v>418</v>
      </c>
      <c r="B80" s="1" t="str">
        <f t="shared" si="9"/>
        <v>UPDATE cmn_region SET plt = TRUE where _code = 'XK';</v>
      </c>
    </row>
    <row r="81" spans="1:2">
      <c r="A81" s="1" t="s">
        <v>419</v>
      </c>
      <c r="B81" s="1" t="str">
        <f t="shared" si="9"/>
        <v>UPDATE cmn_region SET plt = TRUE where _code = 'KW';</v>
      </c>
    </row>
    <row r="82" spans="1:2">
      <c r="A82" s="1" t="s">
        <v>508</v>
      </c>
      <c r="B82" s="1" t="str">
        <f t="shared" si="9"/>
        <v>UPDATE cmn_region SET plt = TRUE where _code = 'KG';</v>
      </c>
    </row>
    <row r="83" spans="1:2">
      <c r="A83" s="1" t="s">
        <v>509</v>
      </c>
      <c r="B83" s="1" t="str">
        <f t="shared" si="9"/>
        <v>UPDATE cmn_region SET plt = TRUE where _code = 'LA';</v>
      </c>
    </row>
    <row r="84" spans="1:2">
      <c r="A84" s="1" t="s">
        <v>420</v>
      </c>
      <c r="B84" s="1" t="str">
        <f t="shared" si="9"/>
        <v>UPDATE cmn_region SET plt = TRUE where _code = 'LV';</v>
      </c>
    </row>
    <row r="85" spans="1:2">
      <c r="A85" s="1" t="s">
        <v>421</v>
      </c>
      <c r="B85" s="1" t="str">
        <f t="shared" si="9"/>
        <v>UPDATE cmn_region SET plt = TRUE where _code = 'LB';</v>
      </c>
    </row>
    <row r="86" spans="1:2">
      <c r="A86" s="1" t="s">
        <v>422</v>
      </c>
      <c r="B86" s="1" t="str">
        <f t="shared" si="9"/>
        <v>UPDATE cmn_region SET plt = TRUE where _code = 'LS';</v>
      </c>
    </row>
    <row r="87" spans="1:2">
      <c r="A87" s="1" t="s">
        <v>423</v>
      </c>
      <c r="B87" s="1" t="str">
        <f t="shared" si="9"/>
        <v>UPDATE cmn_region SET plt = TRUE where _code = 'LR';</v>
      </c>
    </row>
    <row r="88" spans="1:2">
      <c r="A88" s="1" t="s">
        <v>424</v>
      </c>
      <c r="B88" s="1" t="str">
        <f t="shared" si="9"/>
        <v>UPDATE cmn_region SET plt = TRUE where _code = 'LY';</v>
      </c>
    </row>
    <row r="89" spans="1:2">
      <c r="A89" s="1" t="s">
        <v>425</v>
      </c>
      <c r="B89" s="1" t="str">
        <f t="shared" si="9"/>
        <v>UPDATE cmn_region SET plt = TRUE where _code = 'LT';</v>
      </c>
    </row>
    <row r="90" spans="1:2">
      <c r="A90" s="1" t="s">
        <v>426</v>
      </c>
      <c r="B90" s="1" t="str">
        <f t="shared" si="9"/>
        <v>UPDATE cmn_region SET plt = TRUE where _code = 'LU';</v>
      </c>
    </row>
    <row r="91" spans="1:2">
      <c r="A91" s="1" t="s">
        <v>510</v>
      </c>
      <c r="B91" s="1" t="str">
        <f t="shared" si="9"/>
        <v>UPDATE cmn_region SET plt = TRUE where _code = 'MK';</v>
      </c>
    </row>
    <row r="92" spans="1:2">
      <c r="A92" s="1" t="s">
        <v>427</v>
      </c>
      <c r="B92" s="1" t="str">
        <f t="shared" si="9"/>
        <v>UPDATE cmn_region SET plt = TRUE where _code = 'MG';</v>
      </c>
    </row>
    <row r="93" spans="1:2">
      <c r="A93" s="1" t="s">
        <v>428</v>
      </c>
      <c r="B93" s="1" t="str">
        <f t="shared" si="9"/>
        <v>UPDATE cmn_region SET plt = TRUE where _code = 'MW';</v>
      </c>
    </row>
    <row r="94" spans="1:2">
      <c r="A94" s="1" t="s">
        <v>429</v>
      </c>
      <c r="B94" s="1" t="str">
        <f t="shared" si="9"/>
        <v>UPDATE cmn_region SET plt = TRUE where _code = 'MY';</v>
      </c>
    </row>
    <row r="95" spans="1:2">
      <c r="A95" s="1" t="s">
        <v>430</v>
      </c>
      <c r="B95" s="1" t="str">
        <f t="shared" si="9"/>
        <v>UPDATE cmn_region SET plt = TRUE where _code = 'ML';</v>
      </c>
    </row>
    <row r="96" spans="1:2">
      <c r="A96" s="1" t="s">
        <v>431</v>
      </c>
      <c r="B96" s="1" t="str">
        <f t="shared" si="9"/>
        <v>UPDATE cmn_region SET plt = TRUE where _code = 'MT';</v>
      </c>
    </row>
    <row r="97" spans="1:2">
      <c r="A97" s="1" t="s">
        <v>432</v>
      </c>
      <c r="B97" s="1" t="str">
        <f t="shared" si="9"/>
        <v>UPDATE cmn_region SET plt = TRUE where _code = 'MR';</v>
      </c>
    </row>
    <row r="98" spans="1:2">
      <c r="A98" s="1" t="s">
        <v>433</v>
      </c>
      <c r="B98" s="1" t="str">
        <f t="shared" si="9"/>
        <v>UPDATE cmn_region SET plt = TRUE where _code = 'MU';</v>
      </c>
    </row>
    <row r="99" spans="1:2">
      <c r="A99" s="1" t="s">
        <v>434</v>
      </c>
      <c r="B99" s="1" t="str">
        <f t="shared" si="9"/>
        <v>UPDATE cmn_region SET plt = TRUE where _code = 'MX';</v>
      </c>
    </row>
    <row r="100" spans="1:2">
      <c r="A100" s="1" t="s">
        <v>435</v>
      </c>
      <c r="B100" s="1" t="str">
        <f t="shared" si="9"/>
        <v>UPDATE cmn_region SET plt = TRUE where _code = 'MD';</v>
      </c>
    </row>
    <row r="101" spans="1:2">
      <c r="A101" s="1" t="s">
        <v>436</v>
      </c>
      <c r="B101" s="1" t="str">
        <f t="shared" si="9"/>
        <v>UPDATE cmn_region SET plt = TRUE where _code = 'MN';</v>
      </c>
    </row>
    <row r="102" spans="1:2">
      <c r="A102" s="1" t="s">
        <v>437</v>
      </c>
      <c r="B102" s="1" t="str">
        <f t="shared" si="9"/>
        <v>UPDATE cmn_region SET plt = TRUE where _code = 'ME';</v>
      </c>
    </row>
    <row r="103" spans="1:2">
      <c r="A103" s="1" t="s">
        <v>438</v>
      </c>
      <c r="B103" s="1" t="str">
        <f t="shared" si="9"/>
        <v>UPDATE cmn_region SET plt = TRUE where _code = 'MA';</v>
      </c>
    </row>
    <row r="104" spans="1:2">
      <c r="A104" s="1" t="s">
        <v>439</v>
      </c>
      <c r="B104" s="1" t="str">
        <f t="shared" si="9"/>
        <v>UPDATE cmn_region SET plt = TRUE where _code = 'MZ';</v>
      </c>
    </row>
    <row r="105" spans="1:2">
      <c r="A105" s="1" t="s">
        <v>440</v>
      </c>
      <c r="B105" s="1" t="str">
        <f t="shared" si="9"/>
        <v>UPDATE cmn_region SET plt = TRUE where _code = 'MM';</v>
      </c>
    </row>
    <row r="106" spans="1:2">
      <c r="A106" s="1" t="s">
        <v>441</v>
      </c>
      <c r="B106" s="1" t="str">
        <f t="shared" si="9"/>
        <v>UPDATE cmn_region SET plt = TRUE where _code = 'NA';</v>
      </c>
    </row>
    <row r="107" spans="1:2">
      <c r="A107" s="1" t="s">
        <v>442</v>
      </c>
      <c r="B107" s="1" t="str">
        <f t="shared" si="9"/>
        <v>UPDATE cmn_region SET plt = TRUE where _code = 'NP';</v>
      </c>
    </row>
    <row r="108" spans="1:2">
      <c r="A108" s="1" t="s">
        <v>443</v>
      </c>
      <c r="B108" s="1" t="str">
        <f t="shared" si="9"/>
        <v>UPDATE cmn_region SET plt = TRUE where _code = 'NL';</v>
      </c>
    </row>
    <row r="109" spans="1:2">
      <c r="A109" s="1" t="s">
        <v>444</v>
      </c>
      <c r="B109" s="1" t="str">
        <f t="shared" si="9"/>
        <v>UPDATE cmn_region SET plt = TRUE where _code = 'NZ';</v>
      </c>
    </row>
    <row r="110" spans="1:2">
      <c r="A110" s="1" t="s">
        <v>445</v>
      </c>
      <c r="B110" s="1" t="str">
        <f t="shared" si="9"/>
        <v>UPDATE cmn_region SET plt = TRUE where _code = 'NI';</v>
      </c>
    </row>
    <row r="111" spans="1:2">
      <c r="A111" s="1" t="s">
        <v>446</v>
      </c>
      <c r="B111" s="1" t="str">
        <f t="shared" si="9"/>
        <v>UPDATE cmn_region SET plt = TRUE where _code = 'NE';</v>
      </c>
    </row>
    <row r="112" spans="1:2">
      <c r="A112" s="1" t="s">
        <v>447</v>
      </c>
      <c r="B112" s="1" t="str">
        <f t="shared" si="9"/>
        <v>UPDATE cmn_region SET plt = TRUE where _code = 'NG';</v>
      </c>
    </row>
    <row r="113" spans="1:2">
      <c r="A113" s="1" t="s">
        <v>448</v>
      </c>
      <c r="B113" s="1" t="str">
        <f t="shared" si="9"/>
        <v>UPDATE cmn_region SET plt = TRUE where _code = 'NO';</v>
      </c>
    </row>
    <row r="114" spans="1:2">
      <c r="A114" s="1" t="s">
        <v>449</v>
      </c>
      <c r="B114" s="1" t="str">
        <f t="shared" si="9"/>
        <v>UPDATE cmn_region SET plt = TRUE where _code = 'OM';</v>
      </c>
    </row>
    <row r="115" spans="1:2">
      <c r="A115" s="1" t="s">
        <v>450</v>
      </c>
      <c r="B115" s="1" t="str">
        <f t="shared" si="9"/>
        <v>UPDATE cmn_region SET plt = TRUE where _code = 'PK';</v>
      </c>
    </row>
    <row r="116" spans="1:2">
      <c r="A116" s="1" t="s">
        <v>451</v>
      </c>
      <c r="B116" s="1" t="str">
        <f t="shared" si="9"/>
        <v>UPDATE cmn_region SET plt = TRUE where _code = 'PA';</v>
      </c>
    </row>
    <row r="117" spans="1:2">
      <c r="A117" s="1" t="s">
        <v>452</v>
      </c>
      <c r="B117" s="1" t="str">
        <f t="shared" si="9"/>
        <v>UPDATE cmn_region SET plt = TRUE where _code = 'PG';</v>
      </c>
    </row>
    <row r="118" spans="1:2">
      <c r="A118" s="1" t="s">
        <v>453</v>
      </c>
      <c r="B118" s="1" t="str">
        <f t="shared" si="9"/>
        <v>UPDATE cmn_region SET plt = TRUE where _code = 'PY';</v>
      </c>
    </row>
    <row r="119" spans="1:2">
      <c r="A119" s="1" t="s">
        <v>454</v>
      </c>
      <c r="B119" s="1" t="str">
        <f t="shared" si="9"/>
        <v>UPDATE cmn_region SET plt = TRUE where _code = 'PE';</v>
      </c>
    </row>
    <row r="120" spans="1:2">
      <c r="A120" s="1" t="s">
        <v>455</v>
      </c>
      <c r="B120" s="1" t="str">
        <f t="shared" si="9"/>
        <v>UPDATE cmn_region SET plt = TRUE where _code = 'PH';</v>
      </c>
    </row>
    <row r="121" spans="1:2">
      <c r="A121" s="1" t="s">
        <v>456</v>
      </c>
      <c r="B121" s="1" t="str">
        <f t="shared" si="9"/>
        <v>UPDATE cmn_region SET plt = TRUE where _code = 'PL';</v>
      </c>
    </row>
    <row r="122" spans="1:2">
      <c r="A122" s="1" t="s">
        <v>457</v>
      </c>
      <c r="B122" s="1" t="str">
        <f t="shared" si="9"/>
        <v>UPDATE cmn_region SET plt = TRUE where _code = 'PT';</v>
      </c>
    </row>
    <row r="123" spans="1:2">
      <c r="A123" s="1" t="s">
        <v>458</v>
      </c>
      <c r="B123" s="1" t="str">
        <f t="shared" si="9"/>
        <v>UPDATE cmn_region SET plt = TRUE where _code = 'QA';</v>
      </c>
    </row>
    <row r="124" spans="1:2">
      <c r="A124" s="1" t="s">
        <v>459</v>
      </c>
      <c r="B124" s="1" t="str">
        <f t="shared" si="9"/>
        <v>UPDATE cmn_region SET plt = TRUE where _code = 'RO';</v>
      </c>
    </row>
    <row r="125" spans="1:2">
      <c r="A125" s="1" t="s">
        <v>511</v>
      </c>
      <c r="B125" s="1" t="str">
        <f t="shared" si="9"/>
        <v>UPDATE cmn_region SET plt = TRUE where _code = 'RU';</v>
      </c>
    </row>
    <row r="126" spans="1:2">
      <c r="A126" s="1" t="s">
        <v>460</v>
      </c>
      <c r="B126" s="1" t="str">
        <f t="shared" si="9"/>
        <v>UPDATE cmn_region SET plt = TRUE where _code = 'RW';</v>
      </c>
    </row>
    <row r="127" spans="1:2">
      <c r="A127" s="1" t="s">
        <v>461</v>
      </c>
      <c r="B127" s="1" t="str">
        <f t="shared" si="9"/>
        <v>UPDATE cmn_region SET plt = TRUE where _code = 'SA';</v>
      </c>
    </row>
    <row r="128" spans="1:2">
      <c r="A128" s="1" t="s">
        <v>462</v>
      </c>
      <c r="B128" s="1" t="str">
        <f t="shared" si="9"/>
        <v>UPDATE cmn_region SET plt = TRUE where _code = 'SN';</v>
      </c>
    </row>
    <row r="129" spans="1:2">
      <c r="A129" s="1" t="s">
        <v>463</v>
      </c>
      <c r="B129" s="1" t="str">
        <f t="shared" si="9"/>
        <v>UPDATE cmn_region SET plt = TRUE where _code = 'RS';</v>
      </c>
    </row>
    <row r="130" spans="1:2">
      <c r="A130" s="1" t="s">
        <v>464</v>
      </c>
      <c r="B130" s="1" t="str">
        <f t="shared" si="9"/>
        <v>UPDATE cmn_region SET plt = TRUE where _code = 'SL';</v>
      </c>
    </row>
    <row r="131" spans="1:2">
      <c r="A131" s="1" t="s">
        <v>465</v>
      </c>
      <c r="B131" s="1" t="str">
        <f t="shared" ref="B131:B163" si="10">"UPDATE cmn_region SET plt = TRUE where _code = '"&amp;A131&amp;"';"</f>
        <v>UPDATE cmn_region SET plt = TRUE where _code = 'SG';</v>
      </c>
    </row>
    <row r="132" spans="1:2">
      <c r="A132" s="1" t="s">
        <v>512</v>
      </c>
      <c r="B132" s="1" t="str">
        <f t="shared" si="10"/>
        <v>UPDATE cmn_region SET plt = TRUE where _code = 'SK';</v>
      </c>
    </row>
    <row r="133" spans="1:2">
      <c r="A133" s="1" t="s">
        <v>466</v>
      </c>
      <c r="B133" s="1" t="str">
        <f t="shared" si="10"/>
        <v>UPDATE cmn_region SET plt = TRUE where _code = 'SI';</v>
      </c>
    </row>
    <row r="134" spans="1:2">
      <c r="A134" s="1" t="s">
        <v>467</v>
      </c>
      <c r="B134" s="1" t="str">
        <f t="shared" si="10"/>
        <v>UPDATE cmn_region SET plt = TRUE where _code = 'ZA';</v>
      </c>
    </row>
    <row r="135" spans="1:2">
      <c r="A135" s="1" t="s">
        <v>468</v>
      </c>
      <c r="B135" s="1" t="str">
        <f t="shared" si="10"/>
        <v>UPDATE cmn_region SET plt = TRUE where _code = 'ES';</v>
      </c>
    </row>
    <row r="136" spans="1:2">
      <c r="A136" s="1" t="s">
        <v>469</v>
      </c>
      <c r="B136" s="1" t="str">
        <f t="shared" si="10"/>
        <v>UPDATE cmn_region SET plt = TRUE where _code = 'LK';</v>
      </c>
    </row>
    <row r="137" spans="1:2">
      <c r="A137" s="1" t="s">
        <v>470</v>
      </c>
      <c r="B137" s="1" t="str">
        <f t="shared" si="10"/>
        <v>UPDATE cmn_region SET plt = TRUE where _code = 'SD';</v>
      </c>
    </row>
    <row r="138" spans="1:2">
      <c r="A138" s="1" t="s">
        <v>471</v>
      </c>
      <c r="B138" s="1" t="str">
        <f t="shared" si="10"/>
        <v>UPDATE cmn_region SET plt = TRUE where _code = 'SR';</v>
      </c>
    </row>
    <row r="139" spans="1:2">
      <c r="A139" s="1" t="s">
        <v>472</v>
      </c>
      <c r="B139" s="1" t="str">
        <f t="shared" si="10"/>
        <v>UPDATE cmn_region SET plt = TRUE where _code = 'SZ';</v>
      </c>
    </row>
    <row r="140" spans="1:2">
      <c r="A140" s="1" t="s">
        <v>473</v>
      </c>
      <c r="B140" s="1" t="str">
        <f t="shared" si="10"/>
        <v>UPDATE cmn_region SET plt = TRUE where _code = 'SE';</v>
      </c>
    </row>
    <row r="141" spans="1:2">
      <c r="A141" s="1" t="s">
        <v>474</v>
      </c>
      <c r="B141" s="1" t="str">
        <f t="shared" si="10"/>
        <v>UPDATE cmn_region SET plt = TRUE where _code = 'CH';</v>
      </c>
    </row>
    <row r="142" spans="1:2">
      <c r="A142" s="1" t="s">
        <v>513</v>
      </c>
      <c r="B142" s="1" t="str">
        <f t="shared" si="10"/>
        <v>UPDATE cmn_region SET plt = TRUE where _code = 'SY';</v>
      </c>
    </row>
    <row r="143" spans="1:2">
      <c r="A143" s="1" t="s">
        <v>475</v>
      </c>
      <c r="B143" s="1" t="str">
        <f t="shared" si="10"/>
        <v>UPDATE cmn_region SET plt = TRUE where _code = 'TJ';</v>
      </c>
    </row>
    <row r="144" spans="1:2">
      <c r="A144" s="1" t="s">
        <v>476</v>
      </c>
      <c r="B144" s="1" t="str">
        <f t="shared" si="10"/>
        <v>UPDATE cmn_region SET plt = TRUE where _code = 'TZ';</v>
      </c>
    </row>
    <row r="145" spans="1:2">
      <c r="A145" s="1" t="s">
        <v>477</v>
      </c>
      <c r="B145" s="1" t="str">
        <f t="shared" si="10"/>
        <v>UPDATE cmn_region SET plt = TRUE where _code = 'TH';</v>
      </c>
    </row>
    <row r="146" spans="1:2">
      <c r="A146" s="1" t="s">
        <v>514</v>
      </c>
      <c r="B146" s="1" t="str">
        <f t="shared" si="10"/>
        <v>UPDATE cmn_region SET plt = TRUE where _code = 'TL';</v>
      </c>
    </row>
    <row r="147" spans="1:2">
      <c r="A147" s="1" t="s">
        <v>478</v>
      </c>
      <c r="B147" s="1" t="str">
        <f t="shared" si="10"/>
        <v>UPDATE cmn_region SET plt = TRUE where _code = 'TG';</v>
      </c>
    </row>
    <row r="148" spans="1:2">
      <c r="A148" s="1" t="s">
        <v>479</v>
      </c>
      <c r="B148" s="1" t="str">
        <f t="shared" si="10"/>
        <v>UPDATE cmn_region SET plt = TRUE where _code = 'TT';</v>
      </c>
    </row>
    <row r="149" spans="1:2">
      <c r="A149" s="1" t="s">
        <v>480</v>
      </c>
      <c r="B149" s="1" t="str">
        <f t="shared" si="10"/>
        <v>UPDATE cmn_region SET plt = TRUE where _code = 'TN';</v>
      </c>
    </row>
    <row r="150" spans="1:2">
      <c r="A150" s="1" t="s">
        <v>481</v>
      </c>
      <c r="B150" s="1" t="str">
        <f t="shared" si="10"/>
        <v>UPDATE cmn_region SET plt = TRUE where _code = 'TR';</v>
      </c>
    </row>
    <row r="151" spans="1:2">
      <c r="A151" s="1" t="s">
        <v>482</v>
      </c>
      <c r="B151" s="1" t="str">
        <f t="shared" si="10"/>
        <v>UPDATE cmn_region SET plt = TRUE where _code = 'TM';</v>
      </c>
    </row>
    <row r="152" spans="1:2">
      <c r="A152" s="1" t="s">
        <v>483</v>
      </c>
      <c r="B152" s="1" t="str">
        <f t="shared" si="10"/>
        <v>UPDATE cmn_region SET plt = TRUE where _code = 'UG';</v>
      </c>
    </row>
    <row r="153" spans="1:2">
      <c r="A153" s="1" t="s">
        <v>484</v>
      </c>
      <c r="B153" s="1" t="str">
        <f t="shared" si="10"/>
        <v>UPDATE cmn_region SET plt = TRUE where _code = 'UA';</v>
      </c>
    </row>
    <row r="154" spans="1:2">
      <c r="A154" s="1" t="s">
        <v>485</v>
      </c>
      <c r="B154" s="1" t="str">
        <f t="shared" si="10"/>
        <v>UPDATE cmn_region SET plt = TRUE where _code = 'AE';</v>
      </c>
    </row>
    <row r="155" spans="1:2">
      <c r="A155" s="1" t="s">
        <v>486</v>
      </c>
      <c r="B155" s="1" t="str">
        <f t="shared" si="10"/>
        <v>UPDATE cmn_region SET plt = TRUE where _code = 'GB';</v>
      </c>
    </row>
    <row r="156" spans="1:2">
      <c r="A156" s="1" t="s">
        <v>487</v>
      </c>
      <c r="B156" s="1" t="str">
        <f t="shared" si="10"/>
        <v>UPDATE cmn_region SET plt = TRUE where _code = 'US';</v>
      </c>
    </row>
    <row r="157" spans="1:2">
      <c r="A157" s="1" t="s">
        <v>488</v>
      </c>
      <c r="B157" s="1" t="str">
        <f t="shared" si="10"/>
        <v>UPDATE cmn_region SET plt = TRUE where _code = 'UY';</v>
      </c>
    </row>
    <row r="158" spans="1:2">
      <c r="A158" s="1" t="s">
        <v>489</v>
      </c>
      <c r="B158" s="1" t="str">
        <f t="shared" si="10"/>
        <v>UPDATE cmn_region SET plt = TRUE where _code = 'UZ';</v>
      </c>
    </row>
    <row r="159" spans="1:2">
      <c r="A159" s="1" t="s">
        <v>515</v>
      </c>
      <c r="B159" s="1" t="str">
        <f t="shared" si="10"/>
        <v>UPDATE cmn_region SET plt = TRUE where _code = 'VE';</v>
      </c>
    </row>
    <row r="160" spans="1:2">
      <c r="A160" s="1" t="s">
        <v>490</v>
      </c>
      <c r="B160" s="1" t="str">
        <f t="shared" si="10"/>
        <v>UPDATE cmn_region SET plt = TRUE where _code = 'VN';</v>
      </c>
    </row>
    <row r="161" spans="1:2">
      <c r="A161" s="1" t="s">
        <v>516</v>
      </c>
      <c r="B161" s="1" t="str">
        <f t="shared" si="10"/>
        <v>UPDATE cmn_region SET plt = TRUE where _code = 'YE';</v>
      </c>
    </row>
    <row r="162" spans="1:2">
      <c r="A162" s="1" t="s">
        <v>491</v>
      </c>
      <c r="B162" s="1" t="str">
        <f t="shared" si="10"/>
        <v>UPDATE cmn_region SET plt = TRUE where _code = 'ZM';</v>
      </c>
    </row>
    <row r="163" spans="1:2">
      <c r="A163" s="1" t="s">
        <v>492</v>
      </c>
      <c r="B163" s="1" t="str">
        <f t="shared" si="10"/>
        <v>UPDATE cmn_region SET plt = TRUE where _code = 'ZW';</v>
      </c>
    </row>
    <row r="164" spans="1:2">
      <c r="A164"/>
    </row>
    <row r="165" spans="1:2">
      <c r="A165"/>
    </row>
    <row r="166" spans="1:2">
      <c r="A166"/>
    </row>
    <row r="167" spans="1:2">
      <c r="A167"/>
    </row>
    <row r="168" spans="1:2">
      <c r="A168"/>
    </row>
    <row r="169" spans="1:2">
      <c r="A169"/>
    </row>
    <row r="170" spans="1:2">
      <c r="A170"/>
    </row>
    <row r="171" spans="1:2">
      <c r="A171"/>
    </row>
    <row r="172" spans="1:2">
      <c r="A172"/>
    </row>
    <row r="173" spans="1:2">
      <c r="A173"/>
    </row>
    <row r="174" spans="1:2">
      <c r="A174"/>
    </row>
    <row r="175" spans="1:2">
      <c r="A175"/>
    </row>
    <row r="176" spans="1:2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GRW_PR_Data_162 Countries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Giray_Gozgor</dc:creator>
  <cp:lastModifiedBy>riskactive</cp:lastModifiedBy>
  <dcterms:created xsi:type="dcterms:W3CDTF">2018-03-05T16:44:50Z</dcterms:created>
  <dcterms:modified xsi:type="dcterms:W3CDTF">2018-03-22T12:55:40Z</dcterms:modified>
</cp:coreProperties>
</file>