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Q15" i="1" s="1"/>
  <c r="D15" i="1"/>
  <c r="Q14" i="1"/>
  <c r="P14" i="1"/>
  <c r="D14" i="1"/>
  <c r="P13" i="1"/>
  <c r="Q13" i="1" s="1"/>
  <c r="D13" i="1"/>
  <c r="Q12" i="1"/>
  <c r="P12" i="1"/>
  <c r="D12" i="1"/>
  <c r="P11" i="1"/>
  <c r="Q11" i="1" s="1"/>
  <c r="D11" i="1"/>
  <c r="Q10" i="1"/>
  <c r="P10" i="1"/>
  <c r="D10" i="1"/>
  <c r="P9" i="1"/>
  <c r="Q9" i="1" s="1"/>
  <c r="D9" i="1"/>
  <c r="Q8" i="1"/>
  <c r="P8" i="1"/>
  <c r="D8" i="1"/>
  <c r="P7" i="1"/>
  <c r="Q7" i="1" s="1"/>
  <c r="D7" i="1"/>
  <c r="Q6" i="1"/>
  <c r="P6" i="1"/>
  <c r="D6" i="1"/>
  <c r="P5" i="1"/>
  <c r="Q5" i="1" s="1"/>
  <c r="D5" i="1"/>
  <c r="D22" i="1" l="1"/>
  <c r="P22" i="1"/>
  <c r="Q22" i="1" s="1"/>
  <c r="D23" i="1"/>
  <c r="P23" i="1"/>
  <c r="Q23" i="1" s="1"/>
  <c r="D24" i="1"/>
  <c r="P24" i="1"/>
  <c r="Q24" i="1" s="1"/>
  <c r="D25" i="1"/>
  <c r="P25" i="1"/>
  <c r="Q25" i="1" s="1"/>
  <c r="D26" i="1"/>
  <c r="P26" i="1"/>
  <c r="Q26" i="1" s="1"/>
  <c r="P27" i="1" l="1"/>
  <c r="P28" i="1"/>
  <c r="Q28" i="1" s="1"/>
  <c r="P29" i="1"/>
  <c r="P30" i="1"/>
  <c r="P31" i="1"/>
  <c r="P32" i="1"/>
  <c r="Q29" i="1" l="1"/>
  <c r="Q30" i="1"/>
  <c r="Q27" i="1"/>
  <c r="Q31" i="1"/>
  <c r="D32" i="1"/>
  <c r="D31" i="1"/>
  <c r="D30" i="1"/>
  <c r="D29" i="1"/>
  <c r="D28" i="1"/>
  <c r="D27" i="1"/>
  <c r="Q32" i="1"/>
</calcChain>
</file>

<file path=xl/sharedStrings.xml><?xml version="1.0" encoding="utf-8"?>
<sst xmlns="http://schemas.openxmlformats.org/spreadsheetml/2006/main" count="30" uniqueCount="16">
  <si>
    <t>log2n</t>
  </si>
  <si>
    <t>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</si>
  <si>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</si>
  <si>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</si>
  <si>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</si>
  <si>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</si>
  <si>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</si>
  <si>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</si>
  <si>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</si>
  <si>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</si>
  <si>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</si>
  <si>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</si>
  <si>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t_average</t>
  </si>
  <si>
    <t>log2t_average</t>
  </si>
  <si>
    <t>Schoolbook</t>
  </si>
  <si>
    <t>Divide and conquer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</si>
</sst>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vs Log graph (Schoolbook vs Divide and Conquer)</a:t>
            </a:r>
            <a:endParaRPr lang="en-US"/>
          </a:p>
        </c:rich>
      </c:tx>
      <c:layout>
        <c:manualLayout>
          <c:xMode val="edge"/>
          <c:yMode val="edge"/>
          <c:x val="0.15070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School Book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Sheet1!$Q$5:$Q$15</c:f>
              <c:numCache>
                <c:formatCode>General</c:formatCode>
                <c:ptCount val="11"/>
                <c:pt idx="0">
                  <c:v>-1.8028894852873041</c:v>
                </c:pt>
                <c:pt idx="1">
                  <c:v>-1.6206008374744216</c:v>
                </c:pt>
                <c:pt idx="2">
                  <c:v>-1.3714596807372397</c:v>
                </c:pt>
                <c:pt idx="3">
                  <c:v>-0.8839014477634205</c:v>
                </c:pt>
                <c:pt idx="4">
                  <c:v>-0.29335894269059137</c:v>
                </c:pt>
                <c:pt idx="5">
                  <c:v>0.63645061667897707</c:v>
                </c:pt>
                <c:pt idx="6">
                  <c:v>1.825582130032916</c:v>
                </c:pt>
                <c:pt idx="7">
                  <c:v>3.6814829990212896</c:v>
                </c:pt>
                <c:pt idx="8">
                  <c:v>3.998872453994275</c:v>
                </c:pt>
                <c:pt idx="9">
                  <c:v>4.5142485299218613</c:v>
                </c:pt>
                <c:pt idx="10">
                  <c:v>5.251571407602019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8-49A8-86DF-06A3A74D950A}"/>
            </c:ext>
          </c:extLst>
        </c:ser>
        <c:ser>
          <c:idx val="1"/>
          <c:order val="1"/>
          <c:tx>
            <c:v>Divide and Conquer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Sheet1!$Q$22:$Q$32</c:f>
              <c:numCache>
                <c:formatCode>General</c:formatCode>
                <c:ptCount val="11"/>
                <c:pt idx="0">
                  <c:v>-1.3793197587756991</c:v>
                </c:pt>
                <c:pt idx="1">
                  <c:v>-0.74274794676021261</c:v>
                </c:pt>
                <c:pt idx="2">
                  <c:v>0.33514020631421348</c:v>
                </c:pt>
                <c:pt idx="3">
                  <c:v>0.81147103052983582</c:v>
                </c:pt>
                <c:pt idx="4">
                  <c:v>1.0342861577119358</c:v>
                </c:pt>
                <c:pt idx="5">
                  <c:v>1.4155964353203232</c:v>
                </c:pt>
                <c:pt idx="6">
                  <c:v>2.0461417816447209</c:v>
                </c:pt>
                <c:pt idx="7">
                  <c:v>2.9793485925507266</c:v>
                </c:pt>
                <c:pt idx="8">
                  <c:v>3.2456477736367515</c:v>
                </c:pt>
                <c:pt idx="9">
                  <c:v>3.990519264064913</c:v>
                </c:pt>
                <c:pt idx="10">
                  <c:v>4.4565696224587521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8-49A8-86DF-06A3A74D9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442928"/>
        <c:axId val="1743437936"/>
      </c:scatterChart>
      <c:valAx>
        <c:axId val="17434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Log(number of terms in the polynomials(n))</a:t>
                </a:r>
                <a:endParaRPr lang="en-US" sz="10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37936"/>
        <c:crosses val="autoZero"/>
        <c:crossBetween val="midCat"/>
      </c:valAx>
      <c:valAx>
        <c:axId val="17434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Log(time taken to run(t))</a:t>
                </a:r>
                <a:endParaRPr lang="en-US" sz="10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4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 (Schoolbook vs Divide and Conquer)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School Book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Sheet1!$D$10:$D$15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Sheet1!$Q$10:$Q$15</c:f>
              <c:numCache>
                <c:formatCode>General</c:formatCode>
                <c:ptCount val="6"/>
                <c:pt idx="0">
                  <c:v>0.63645061667897707</c:v>
                </c:pt>
                <c:pt idx="1">
                  <c:v>1.825582130032916</c:v>
                </c:pt>
                <c:pt idx="2">
                  <c:v>3.6814829990212896</c:v>
                </c:pt>
                <c:pt idx="3">
                  <c:v>3.998872453994275</c:v>
                </c:pt>
                <c:pt idx="4">
                  <c:v>4.5142485299218613</c:v>
                </c:pt>
                <c:pt idx="5">
                  <c:v>5.251571407602019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A-4B19-891D-EE300AD486D0}"/>
            </c:ext>
          </c:extLst>
        </c:ser>
        <c:ser>
          <c:idx val="1"/>
          <c:order val="1"/>
          <c:tx>
            <c:v>Divide and Conquer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Sheet1!$D$10:$D$15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Sheet1!$Q$27:$Q$32</c:f>
              <c:numCache>
                <c:formatCode>General</c:formatCode>
                <c:ptCount val="6"/>
                <c:pt idx="0">
                  <c:v>1.4155964353203232</c:v>
                </c:pt>
                <c:pt idx="1">
                  <c:v>2.0461417816447209</c:v>
                </c:pt>
                <c:pt idx="2">
                  <c:v>2.9793485925507266</c:v>
                </c:pt>
                <c:pt idx="3">
                  <c:v>3.2456477736367515</c:v>
                </c:pt>
                <c:pt idx="4">
                  <c:v>3.990519264064913</c:v>
                </c:pt>
                <c:pt idx="5">
                  <c:v>4.4565696224587521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A-4B19-891D-EE300AD4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628576"/>
        <c:axId val="1780619424"/>
      </c:scatterChart>
      <c:valAx>
        <c:axId val="17806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 smtClean="0"/>
                  <a:t>Log(number of terms in the polynomials(n))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19424"/>
        <c:crosses val="autoZero"/>
        <c:crossBetween val="midCat"/>
      </c:valAx>
      <c:valAx>
        <c:axId val="17806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Log(time taken to run(t))</a:t>
                </a:r>
                <a:endParaRPr lang="en-US" sz="10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2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34</xdr:row>
      <xdr:rowOff>0</xdr:rowOff>
    </xdr:from>
    <xdr:to>
      <xdr:col>9</xdr:col>
      <xdr:colOff>600075</xdr:colOff>
      <xdr:row>51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19049</xdr:colOff>
      <xdr:row>33</xdr:row>
      <xdr:rowOff>180975</xdr:rowOff>
    </xdr:from>
    <xdr:to>
      <xdr:col>19</xdr:col>
      <xdr:colOff>590549</xdr:colOff>
      <xdr:row>51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D21:Q32" totalsRowShown="0">
  <autoFilter ref="D21:Q32"/>
  <tableColumns count="14">
    <tableColumn id="14" name="log2n">
      <calculatedColumnFormula>LOG(E22,2)</calculatedColumnFormula>
    </tableColumn>
    <tableColumn id="16" name="n"/>
    <tableColumn id="17" name="t1"/>
    <tableColumn id="1" name="t2"/>
    <tableColumn id="2" name="t3"/>
    <tableColumn id="3" name="t4"/>
    <tableColumn id="4" name="t5"/>
    <tableColumn id="5" name="t6"/>
    <tableColumn id="6" name="t7"/>
    <tableColumn id="7" name="t8"/>
    <tableColumn id="8" name="t9"/>
    <tableColumn id="9" name="t10"/>
    <tableColumn id="10" name="t_average" dataDxfId="1">
      <calculatedColumnFormula>AVERAGE(F22:O22)</calculatedColumnFormula>
    </tableColumn>
    <tableColumn id="12" name="log2t_average">
      <calculatedColumnFormula>LOG(P22,2)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D4:Q15" totalsRowShown="0">
  <autoFilter ref="D4:Q15"/>
  <tableColumns count="14">
    <tableColumn id="14" name="log2n">
      <calculatedColumnFormula>LOG(E5,2)</calculatedColumnFormula>
    </tableColumn>
    <tableColumn id="16" name="n"/>
    <tableColumn id="17" name="t1"/>
    <tableColumn id="1" name="t2"/>
    <tableColumn id="2" name="t3"/>
    <tableColumn id="3" name="t4"/>
    <tableColumn id="4" name="t5"/>
    <tableColumn id="5" name="t6"/>
    <tableColumn id="6" name="t7"/>
    <tableColumn id="7" name="t8"/>
    <tableColumn id="8" name="t9"/>
    <tableColumn id="9" name="t10"/>
    <tableColumn id="10" name="t_average" dataDxfId="0">
      <calculatedColumnFormula>AVERAGE(F5:O5)</calculatedColumnFormula>
    </tableColumn>
    <tableColumn id="12" name="log2t_average">
      <calculatedColumnFormula>LOG(P5,2)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Q34"/>
  <sheetViews>
    <sheetView tabSelected="1" topLeftCell="B32" workbookViewId="0">
      <selection activeCell="K45" sqref="K45"/>
    </sheetView>
  </sheetViews>
  <sheetFormatPr defaultRowHeight="15" x14ac:dyDescent="0.25"/>
  <cols>
    <col min="2" max="5" width="9.140625" customWidth="1"/>
    <col min="11" max="11" width="10.5703125" customWidth="1"/>
    <col min="12" max="12" width="9.5703125" customWidth="1"/>
    <col min="16" max="16" width="12" customWidth="1"/>
    <col min="17" max="17" width="15.5703125" customWidth="1"/>
  </cols>
  <sheetData>
    <row r="4" spans="4:17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</row>
    <row r="5" spans="4:17" x14ac:dyDescent="0.25">
      <c r="D5">
        <f>LOG(E5,2)</f>
        <v>5</v>
      </c>
      <c r="E5">
        <v>32</v>
      </c>
      <c r="F5">
        <v>0.26800000000000002</v>
      </c>
      <c r="G5">
        <v>0.315</v>
      </c>
      <c r="H5">
        <v>0.33400000000000002</v>
      </c>
      <c r="I5">
        <v>0.24099999999999999</v>
      </c>
      <c r="J5">
        <v>0.23899999999999999</v>
      </c>
      <c r="K5">
        <v>0.29699999999999999</v>
      </c>
      <c r="L5">
        <v>0.313</v>
      </c>
      <c r="M5">
        <v>0.25</v>
      </c>
      <c r="N5">
        <v>0.29699999999999999</v>
      </c>
      <c r="O5">
        <v>0.312</v>
      </c>
      <c r="P5">
        <f t="shared" ref="P5:P15" si="0">AVERAGE(F5:O5)</f>
        <v>0.28659999999999997</v>
      </c>
      <c r="Q5">
        <f>LOG(P5,2)</f>
        <v>-1.8028894852873041</v>
      </c>
    </row>
    <row r="6" spans="4:17" x14ac:dyDescent="0.25">
      <c r="D6">
        <f t="shared" ref="D6:D15" si="1">LOG(E6,2)</f>
        <v>6</v>
      </c>
      <c r="E6">
        <v>64</v>
      </c>
      <c r="F6">
        <v>0.35299999999999998</v>
      </c>
      <c r="G6">
        <v>0.39600000000000002</v>
      </c>
      <c r="H6">
        <v>0.33500000000000002</v>
      </c>
      <c r="I6">
        <v>0.28399999999999997</v>
      </c>
      <c r="J6">
        <v>0.29199999999999998</v>
      </c>
      <c r="K6">
        <v>0.32800000000000001</v>
      </c>
      <c r="L6">
        <v>0.312</v>
      </c>
      <c r="M6">
        <v>0.32800000000000001</v>
      </c>
      <c r="N6">
        <v>0.312</v>
      </c>
      <c r="O6">
        <v>0.312</v>
      </c>
      <c r="P6">
        <f t="shared" si="0"/>
        <v>0.32519999999999999</v>
      </c>
      <c r="Q6">
        <f t="shared" ref="Q6:Q15" si="2">LOG(P6,2)</f>
        <v>-1.6206008374744216</v>
      </c>
    </row>
    <row r="7" spans="4:17" x14ac:dyDescent="0.25">
      <c r="D7">
        <f t="shared" si="1"/>
        <v>7</v>
      </c>
      <c r="E7">
        <v>128</v>
      </c>
      <c r="F7">
        <v>0.375</v>
      </c>
      <c r="G7">
        <v>0.39800000000000002</v>
      </c>
      <c r="H7">
        <v>0.38100000000000001</v>
      </c>
      <c r="I7">
        <v>0.41</v>
      </c>
      <c r="J7">
        <v>0.42399999999999999</v>
      </c>
      <c r="K7">
        <v>0.442</v>
      </c>
      <c r="L7">
        <v>0.35899999999999999</v>
      </c>
      <c r="M7">
        <v>0.40600000000000003</v>
      </c>
      <c r="N7">
        <v>0.313</v>
      </c>
      <c r="O7">
        <v>0.35699999999999998</v>
      </c>
      <c r="P7">
        <f t="shared" si="0"/>
        <v>0.38650000000000001</v>
      </c>
      <c r="Q7">
        <f t="shared" si="2"/>
        <v>-1.3714596807372397</v>
      </c>
    </row>
    <row r="8" spans="4:17" x14ac:dyDescent="0.25">
      <c r="D8">
        <f t="shared" si="1"/>
        <v>8</v>
      </c>
      <c r="E8">
        <v>256</v>
      </c>
      <c r="F8">
        <v>0.58099999999999996</v>
      </c>
      <c r="G8">
        <v>0.502</v>
      </c>
      <c r="H8">
        <v>0.621</v>
      </c>
      <c r="I8">
        <v>0.59899999999999998</v>
      </c>
      <c r="J8">
        <v>0.56899999999999995</v>
      </c>
      <c r="K8">
        <v>0.56299999999999994</v>
      </c>
      <c r="L8">
        <v>0.5</v>
      </c>
      <c r="M8">
        <v>0.48399999999999999</v>
      </c>
      <c r="N8">
        <v>0.48399999999999999</v>
      </c>
      <c r="O8">
        <v>0.51600000000000001</v>
      </c>
      <c r="P8">
        <f t="shared" si="0"/>
        <v>0.54189999999999994</v>
      </c>
      <c r="Q8">
        <f t="shared" si="2"/>
        <v>-0.8839014477634205</v>
      </c>
    </row>
    <row r="9" spans="4:17" x14ac:dyDescent="0.25">
      <c r="D9">
        <f t="shared" si="1"/>
        <v>9</v>
      </c>
      <c r="E9">
        <v>512</v>
      </c>
      <c r="F9">
        <v>0.84499999999999997</v>
      </c>
      <c r="G9">
        <v>0.83099999999999996</v>
      </c>
      <c r="H9">
        <v>0.84799999999999998</v>
      </c>
      <c r="I9">
        <v>0.78300000000000003</v>
      </c>
      <c r="J9">
        <v>0.83799999999999997</v>
      </c>
      <c r="K9">
        <v>0.78100000000000003</v>
      </c>
      <c r="L9">
        <v>0.82799999999999996</v>
      </c>
      <c r="M9">
        <v>0.79700000000000004</v>
      </c>
      <c r="N9">
        <v>0.82799999999999996</v>
      </c>
      <c r="O9">
        <v>0.78100000000000003</v>
      </c>
      <c r="P9">
        <f t="shared" si="0"/>
        <v>0.81600000000000006</v>
      </c>
      <c r="Q9">
        <f t="shared" si="2"/>
        <v>-0.29335894269059137</v>
      </c>
    </row>
    <row r="10" spans="4:17" x14ac:dyDescent="0.25">
      <c r="D10">
        <f t="shared" si="1"/>
        <v>10</v>
      </c>
      <c r="E10">
        <v>1024</v>
      </c>
      <c r="F10">
        <v>1.5589999999999999</v>
      </c>
      <c r="G10">
        <v>1.5620000000000001</v>
      </c>
      <c r="H10">
        <v>1.5129999999999999</v>
      </c>
      <c r="I10">
        <v>1.593</v>
      </c>
      <c r="J10">
        <v>1.5840000000000001</v>
      </c>
      <c r="K10">
        <v>1.536</v>
      </c>
      <c r="L10">
        <v>1.528</v>
      </c>
      <c r="M10">
        <v>1.593</v>
      </c>
      <c r="N10">
        <v>1.5149999999999999</v>
      </c>
      <c r="O10">
        <v>1.5620000000000001</v>
      </c>
      <c r="P10">
        <f t="shared" si="0"/>
        <v>1.5545</v>
      </c>
      <c r="Q10">
        <f t="shared" si="2"/>
        <v>0.63645061667897707</v>
      </c>
    </row>
    <row r="11" spans="4:17" x14ac:dyDescent="0.25">
      <c r="D11">
        <f t="shared" si="1"/>
        <v>11</v>
      </c>
      <c r="E11">
        <v>2048</v>
      </c>
      <c r="F11">
        <v>3.49</v>
      </c>
      <c r="G11">
        <v>3.508</v>
      </c>
      <c r="H11">
        <v>3.524</v>
      </c>
      <c r="I11">
        <v>3.5449999999999999</v>
      </c>
      <c r="J11">
        <v>3.6579999999999999</v>
      </c>
      <c r="K11">
        <v>3.5619999999999998</v>
      </c>
      <c r="L11">
        <v>3.5960000000000001</v>
      </c>
      <c r="M11">
        <v>3.452</v>
      </c>
      <c r="N11">
        <v>3.6259999999999999</v>
      </c>
      <c r="O11">
        <v>3.484</v>
      </c>
      <c r="P11">
        <f t="shared" si="0"/>
        <v>3.5445000000000002</v>
      </c>
      <c r="Q11">
        <f t="shared" si="2"/>
        <v>1.825582130032916</v>
      </c>
    </row>
    <row r="12" spans="4:17" x14ac:dyDescent="0.25">
      <c r="D12">
        <f t="shared" si="1"/>
        <v>12</v>
      </c>
      <c r="E12">
        <v>4096</v>
      </c>
      <c r="F12">
        <v>13.131</v>
      </c>
      <c r="G12">
        <v>12.852</v>
      </c>
      <c r="H12">
        <v>12.827999999999999</v>
      </c>
      <c r="I12">
        <v>13.061</v>
      </c>
      <c r="J12">
        <v>12.768000000000001</v>
      </c>
      <c r="K12">
        <v>12.731</v>
      </c>
      <c r="L12">
        <v>12.731999999999999</v>
      </c>
      <c r="M12">
        <v>12.794</v>
      </c>
      <c r="N12">
        <v>12.653</v>
      </c>
      <c r="O12">
        <v>12.753</v>
      </c>
      <c r="P12">
        <f t="shared" si="0"/>
        <v>12.830299999999999</v>
      </c>
      <c r="Q12">
        <f t="shared" si="2"/>
        <v>3.6814829990212896</v>
      </c>
    </row>
    <row r="13" spans="4:17" x14ac:dyDescent="0.25">
      <c r="D13">
        <f t="shared" si="1"/>
        <v>13</v>
      </c>
      <c r="E13">
        <v>8192</v>
      </c>
      <c r="F13">
        <v>16.128</v>
      </c>
      <c r="G13">
        <v>16.337</v>
      </c>
      <c r="H13">
        <v>15.974</v>
      </c>
      <c r="I13">
        <v>16.065999999999999</v>
      </c>
      <c r="J13">
        <v>16.172000000000001</v>
      </c>
      <c r="K13">
        <v>15.821999999999999</v>
      </c>
      <c r="L13">
        <v>15.842000000000001</v>
      </c>
      <c r="M13">
        <v>15.666</v>
      </c>
      <c r="N13">
        <v>16.056999999999999</v>
      </c>
      <c r="O13">
        <v>15.811</v>
      </c>
      <c r="P13">
        <f t="shared" si="0"/>
        <v>15.987500000000001</v>
      </c>
      <c r="Q13">
        <f t="shared" si="2"/>
        <v>3.998872453994275</v>
      </c>
    </row>
    <row r="14" spans="4:17" x14ac:dyDescent="0.25">
      <c r="D14">
        <f t="shared" si="1"/>
        <v>14</v>
      </c>
      <c r="E14">
        <v>16384</v>
      </c>
      <c r="F14">
        <v>23.027000000000001</v>
      </c>
      <c r="G14">
        <v>22.917000000000002</v>
      </c>
      <c r="H14">
        <v>22.812999999999999</v>
      </c>
      <c r="I14">
        <v>24.564</v>
      </c>
      <c r="J14">
        <v>24.094000000000001</v>
      </c>
      <c r="K14">
        <v>22.14</v>
      </c>
      <c r="L14">
        <v>21.882999999999999</v>
      </c>
      <c r="M14">
        <v>22.434000000000001</v>
      </c>
      <c r="N14">
        <v>22.138999999999999</v>
      </c>
      <c r="O14">
        <v>22.509</v>
      </c>
      <c r="P14">
        <f t="shared" si="0"/>
        <v>22.852000000000004</v>
      </c>
      <c r="Q14">
        <f t="shared" si="2"/>
        <v>4.5142485299218613</v>
      </c>
    </row>
    <row r="15" spans="4:17" x14ac:dyDescent="0.25">
      <c r="D15">
        <f t="shared" si="1"/>
        <v>15</v>
      </c>
      <c r="E15">
        <v>32768</v>
      </c>
      <c r="F15">
        <v>36.643000000000001</v>
      </c>
      <c r="G15">
        <v>36.512</v>
      </c>
      <c r="H15">
        <v>41.725000000000001</v>
      </c>
      <c r="I15">
        <v>41.628999999999998</v>
      </c>
      <c r="J15">
        <v>41.198</v>
      </c>
      <c r="K15">
        <v>36.540999999999997</v>
      </c>
      <c r="L15">
        <v>36.749000000000002</v>
      </c>
      <c r="M15">
        <v>37.023000000000003</v>
      </c>
      <c r="N15">
        <v>36.529000000000003</v>
      </c>
      <c r="O15">
        <v>36.411999999999999</v>
      </c>
      <c r="P15">
        <f t="shared" si="0"/>
        <v>38.0961</v>
      </c>
      <c r="Q15">
        <f t="shared" si="2"/>
        <v>5.251571407602019</v>
      </c>
    </row>
    <row r="17" spans="4:17" x14ac:dyDescent="0.25">
      <c r="K17" t="s">
        <v>14</v>
      </c>
    </row>
    <row r="21" spans="4:17" x14ac:dyDescent="0.25">
      <c r="D21" t="s">
        <v>0</v>
      </c>
      <c r="E21" t="s">
        <v>1</v>
      </c>
      <c r="F21" t="s">
        <v>2</v>
      </c>
      <c r="G21" t="s">
        <v>3</v>
      </c>
      <c r="H21" t="s">
        <v>4</v>
      </c>
      <c r="I21" t="s">
        <v>5</v>
      </c>
      <c r="J21" t="s">
        <v>6</v>
      </c>
      <c r="K21" t="s">
        <v>7</v>
      </c>
      <c r="L21" t="s">
        <v>8</v>
      </c>
      <c r="M21" t="s">
        <v>9</v>
      </c>
      <c r="N21" t="s">
        <v>10</v>
      </c>
      <c r="O21" t="s">
        <v>11</v>
      </c>
      <c r="P21" t="s">
        <v>12</v>
      </c>
      <c r="Q21" t="s">
        <v>13</v>
      </c>
    </row>
    <row r="22" spans="4:17" x14ac:dyDescent="0.25">
      <c r="D22">
        <f>LOG(E22,2)</f>
        <v>5</v>
      </c>
      <c r="E22">
        <v>32</v>
      </c>
      <c r="F22">
        <v>0.42799999999999999</v>
      </c>
      <c r="G22">
        <v>0.373</v>
      </c>
      <c r="H22">
        <v>0.376</v>
      </c>
      <c r="I22">
        <v>0.41699999999999998</v>
      </c>
      <c r="J22">
        <v>0.35</v>
      </c>
      <c r="K22">
        <v>0.39100000000000001</v>
      </c>
      <c r="L22">
        <v>0.35899999999999999</v>
      </c>
      <c r="M22">
        <v>0.375</v>
      </c>
      <c r="N22">
        <v>0.41599999999999998</v>
      </c>
      <c r="O22">
        <v>0.35899999999999999</v>
      </c>
      <c r="P22">
        <f t="shared" ref="P22:P32" si="3">AVERAGE(F22:O22)</f>
        <v>0.38439999999999996</v>
      </c>
      <c r="Q22">
        <f>LOG(P22,2)</f>
        <v>-1.3793197587756991</v>
      </c>
    </row>
    <row r="23" spans="4:17" x14ac:dyDescent="0.25">
      <c r="D23">
        <f t="shared" ref="D23:D32" si="4">LOG(E23,2)</f>
        <v>6</v>
      </c>
      <c r="E23">
        <v>64</v>
      </c>
      <c r="F23">
        <v>0.60899999999999999</v>
      </c>
      <c r="G23">
        <v>0.60899999999999999</v>
      </c>
      <c r="H23">
        <v>0.64</v>
      </c>
      <c r="I23">
        <v>0.56200000000000006</v>
      </c>
      <c r="J23">
        <v>0.65</v>
      </c>
      <c r="K23">
        <v>0.56699999999999995</v>
      </c>
      <c r="L23">
        <v>0.56000000000000005</v>
      </c>
      <c r="M23">
        <v>0.60899999999999999</v>
      </c>
      <c r="N23">
        <v>0.56200000000000006</v>
      </c>
      <c r="O23">
        <v>0.60799999999999998</v>
      </c>
      <c r="P23">
        <f t="shared" si="3"/>
        <v>0.59759999999999991</v>
      </c>
      <c r="Q23">
        <f t="shared" ref="Q23:Q32" si="5">LOG(P23,2)</f>
        <v>-0.74274794676021261</v>
      </c>
    </row>
    <row r="24" spans="4:17" x14ac:dyDescent="0.25">
      <c r="D24">
        <f t="shared" si="4"/>
        <v>7</v>
      </c>
      <c r="E24">
        <v>128</v>
      </c>
      <c r="F24">
        <v>1.2809999999999999</v>
      </c>
      <c r="G24">
        <v>1.2649999999999999</v>
      </c>
      <c r="H24">
        <v>1.2190000000000001</v>
      </c>
      <c r="I24">
        <v>1.2809999999999999</v>
      </c>
      <c r="J24">
        <v>1.2809999999999999</v>
      </c>
      <c r="K24">
        <v>1.25</v>
      </c>
      <c r="L24">
        <v>1.24</v>
      </c>
      <c r="M24">
        <v>1.236</v>
      </c>
      <c r="N24">
        <v>1.2649999999999999</v>
      </c>
      <c r="O24">
        <v>1.2969999999999999</v>
      </c>
      <c r="P24">
        <f t="shared" si="3"/>
        <v>1.2615000000000001</v>
      </c>
      <c r="Q24">
        <f t="shared" si="5"/>
        <v>0.33514020631421348</v>
      </c>
    </row>
    <row r="25" spans="4:17" x14ac:dyDescent="0.25">
      <c r="D25">
        <f t="shared" si="4"/>
        <v>8</v>
      </c>
      <c r="E25">
        <v>256</v>
      </c>
      <c r="F25">
        <v>1.734</v>
      </c>
      <c r="G25">
        <v>1.821</v>
      </c>
      <c r="H25">
        <v>1.732</v>
      </c>
      <c r="I25">
        <v>1.796</v>
      </c>
      <c r="J25">
        <v>1.6870000000000001</v>
      </c>
      <c r="K25">
        <v>1.7030000000000001</v>
      </c>
      <c r="L25">
        <v>1.7030000000000001</v>
      </c>
      <c r="M25">
        <v>1.718</v>
      </c>
      <c r="N25">
        <v>1.8280000000000001</v>
      </c>
      <c r="O25">
        <v>1.8280000000000001</v>
      </c>
      <c r="P25">
        <f t="shared" si="3"/>
        <v>1.7549999999999997</v>
      </c>
      <c r="Q25">
        <f t="shared" si="5"/>
        <v>0.81147103052983582</v>
      </c>
    </row>
    <row r="26" spans="4:17" x14ac:dyDescent="0.25">
      <c r="D26">
        <f t="shared" si="4"/>
        <v>9</v>
      </c>
      <c r="E26">
        <v>512</v>
      </c>
      <c r="F26">
        <v>2.0619999999999998</v>
      </c>
      <c r="G26">
        <v>2.0779999999999998</v>
      </c>
      <c r="H26">
        <v>1.984</v>
      </c>
      <c r="I26">
        <v>2.0779999999999998</v>
      </c>
      <c r="J26">
        <v>2.0150000000000001</v>
      </c>
      <c r="K26">
        <v>1.968</v>
      </c>
      <c r="L26">
        <v>2.109</v>
      </c>
      <c r="M26">
        <v>2.0779999999999998</v>
      </c>
      <c r="N26">
        <v>2.0310000000000001</v>
      </c>
      <c r="O26">
        <v>2.0779999999999998</v>
      </c>
      <c r="P26">
        <f t="shared" si="3"/>
        <v>2.0480999999999998</v>
      </c>
      <c r="Q26">
        <f t="shared" si="5"/>
        <v>1.0342861577119358</v>
      </c>
    </row>
    <row r="27" spans="4:17" x14ac:dyDescent="0.25">
      <c r="D27">
        <f t="shared" si="4"/>
        <v>10</v>
      </c>
      <c r="E27">
        <v>1024</v>
      </c>
      <c r="F27">
        <v>2.6709999999999998</v>
      </c>
      <c r="G27">
        <v>2.7040000000000002</v>
      </c>
      <c r="H27">
        <v>2.702</v>
      </c>
      <c r="I27">
        <v>2.6240000000000001</v>
      </c>
      <c r="J27">
        <v>2.6560000000000001</v>
      </c>
      <c r="K27">
        <v>2.6539999999999999</v>
      </c>
      <c r="L27">
        <v>2.6869999999999998</v>
      </c>
      <c r="M27">
        <v>2.6560000000000001</v>
      </c>
      <c r="N27">
        <v>2.645</v>
      </c>
      <c r="O27">
        <v>2.6779999999999999</v>
      </c>
      <c r="P27">
        <f t="shared" si="3"/>
        <v>2.6677000000000004</v>
      </c>
      <c r="Q27">
        <f t="shared" si="5"/>
        <v>1.4155964353203232</v>
      </c>
    </row>
    <row r="28" spans="4:17" x14ac:dyDescent="0.25">
      <c r="D28">
        <f t="shared" si="4"/>
        <v>11</v>
      </c>
      <c r="E28">
        <v>2048</v>
      </c>
      <c r="F28">
        <v>4.1870000000000003</v>
      </c>
      <c r="G28">
        <v>4.1079999999999997</v>
      </c>
      <c r="H28">
        <v>4.077</v>
      </c>
      <c r="I28">
        <v>4.1399999999999997</v>
      </c>
      <c r="J28">
        <v>4.1550000000000002</v>
      </c>
      <c r="K28">
        <v>4.1870000000000003</v>
      </c>
      <c r="L28">
        <v>4.1399999999999997</v>
      </c>
      <c r="M28">
        <v>4.1420000000000003</v>
      </c>
      <c r="N28">
        <v>4.0659999999999998</v>
      </c>
      <c r="O28">
        <v>4.0979999999999999</v>
      </c>
      <c r="P28">
        <f t="shared" si="3"/>
        <v>4.1300000000000008</v>
      </c>
      <c r="Q28">
        <f t="shared" si="5"/>
        <v>2.0461417816447209</v>
      </c>
    </row>
    <row r="29" spans="4:17" x14ac:dyDescent="0.25">
      <c r="D29">
        <f t="shared" si="4"/>
        <v>12</v>
      </c>
      <c r="E29">
        <v>4096</v>
      </c>
      <c r="F29">
        <v>7.8419999999999996</v>
      </c>
      <c r="G29">
        <v>7.8259999999999996</v>
      </c>
      <c r="H29">
        <v>7.9669999999999996</v>
      </c>
      <c r="I29">
        <v>7.8979999999999997</v>
      </c>
      <c r="J29">
        <v>7.8559999999999999</v>
      </c>
      <c r="K29">
        <v>7.9649999999999999</v>
      </c>
      <c r="L29">
        <v>7.8140000000000001</v>
      </c>
      <c r="M29">
        <v>7.9039999999999999</v>
      </c>
      <c r="N29">
        <v>7.8970000000000002</v>
      </c>
      <c r="O29">
        <v>7.8940000000000001</v>
      </c>
      <c r="P29">
        <f t="shared" si="3"/>
        <v>7.8863000000000012</v>
      </c>
      <c r="Q29">
        <f t="shared" si="5"/>
        <v>2.9793485925507266</v>
      </c>
    </row>
    <row r="30" spans="4:17" x14ac:dyDescent="0.25">
      <c r="D30">
        <f t="shared" si="4"/>
        <v>13</v>
      </c>
      <c r="E30">
        <v>8192</v>
      </c>
      <c r="F30">
        <v>9.4920000000000009</v>
      </c>
      <c r="G30">
        <v>9.6300000000000008</v>
      </c>
      <c r="H30">
        <v>9.4489999999999998</v>
      </c>
      <c r="I30">
        <v>9.6020000000000003</v>
      </c>
      <c r="J30">
        <v>9.3680000000000003</v>
      </c>
      <c r="K30">
        <v>9.2579999999999991</v>
      </c>
      <c r="L30">
        <v>9.4589999999999996</v>
      </c>
      <c r="M30">
        <v>9.2149999999999999</v>
      </c>
      <c r="N30">
        <v>9.6539999999999999</v>
      </c>
      <c r="O30">
        <v>9.7230000000000008</v>
      </c>
      <c r="P30">
        <f t="shared" si="3"/>
        <v>9.4850000000000012</v>
      </c>
      <c r="Q30">
        <f t="shared" si="5"/>
        <v>3.2456477736367515</v>
      </c>
    </row>
    <row r="31" spans="4:17" x14ac:dyDescent="0.25">
      <c r="D31">
        <f t="shared" si="4"/>
        <v>14</v>
      </c>
      <c r="E31">
        <v>16384</v>
      </c>
      <c r="F31">
        <v>16.027000000000001</v>
      </c>
      <c r="G31">
        <v>15.914</v>
      </c>
      <c r="H31">
        <v>15.763</v>
      </c>
      <c r="I31">
        <v>15.964</v>
      </c>
      <c r="J31">
        <v>16.094000000000001</v>
      </c>
      <c r="K31">
        <v>16.14</v>
      </c>
      <c r="L31">
        <v>15.843</v>
      </c>
      <c r="M31">
        <v>15.574</v>
      </c>
      <c r="N31">
        <v>16.129000000000001</v>
      </c>
      <c r="O31">
        <v>15.504</v>
      </c>
      <c r="P31">
        <f t="shared" si="3"/>
        <v>15.895199999999999</v>
      </c>
      <c r="Q31">
        <f t="shared" si="5"/>
        <v>3.990519264064913</v>
      </c>
    </row>
    <row r="32" spans="4:17" x14ac:dyDescent="0.25">
      <c r="D32">
        <f t="shared" si="4"/>
        <v>15</v>
      </c>
      <c r="E32">
        <v>32768</v>
      </c>
      <c r="F32">
        <v>20.652999999999999</v>
      </c>
      <c r="G32">
        <v>20.672000000000001</v>
      </c>
      <c r="H32">
        <v>22.425000000000001</v>
      </c>
      <c r="I32">
        <v>22.657</v>
      </c>
      <c r="J32">
        <v>22.167999999999999</v>
      </c>
      <c r="K32">
        <v>21.420999999999999</v>
      </c>
      <c r="L32">
        <v>20.748999999999999</v>
      </c>
      <c r="M32">
        <v>22.382999999999999</v>
      </c>
      <c r="N32">
        <v>22.684000000000001</v>
      </c>
      <c r="O32">
        <v>23.751999999999999</v>
      </c>
      <c r="P32">
        <f t="shared" si="3"/>
        <v>21.956399999999999</v>
      </c>
      <c r="Q32">
        <f t="shared" si="5"/>
        <v>4.4565696224587521</v>
      </c>
    </row>
    <row r="34" spans="11:11" x14ac:dyDescent="0.25">
      <c r="K34" t="s">
        <v>15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2018-10-11T04:12:44Z</dcterms:modified>
</cp:coreProperties>
</file>