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 Models/Sim Lan  with Interaction Tracking with Sim UI LHS 2018 Nov_15/"/>
    </mc:Choice>
  </mc:AlternateContent>
  <xr:revisionPtr revIDLastSave="0" documentId="13_ncr:40009_{B6A354EE-A0A3-4CAB-9166-0E29716F914B}" xr6:coauthVersionLast="45" xr6:coauthVersionMax="45" xr10:uidLastSave="{00000000-0000-0000-0000-000000000000}"/>
  <bookViews>
    <workbookView xWindow="28680" yWindow="-120" windowWidth="29040" windowHeight="17640" activeTab="3"/>
  </bookViews>
  <sheets>
    <sheet name="white-ethnic-groups-age-pro (2)" sheetId="4" r:id="rId1"/>
    <sheet name="other-ethnic-groups-age-profile" sheetId="3" r:id="rId2"/>
    <sheet name="white-ethnic-groups-age-profile" sheetId="1" r:id="rId3"/>
    <sheet name="Sheet1" sheetId="2" r:id="rId4"/>
  </sheets>
  <calcPr calcId="0"/>
</workbook>
</file>

<file path=xl/calcChain.xml><?xml version="1.0" encoding="utf-8"?>
<calcChain xmlns="http://schemas.openxmlformats.org/spreadsheetml/2006/main">
  <c r="C21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</calcChain>
</file>

<file path=xl/sharedStrings.xml><?xml version="1.0" encoding="utf-8"?>
<sst xmlns="http://schemas.openxmlformats.org/spreadsheetml/2006/main" count="146" uniqueCount="95">
  <si>
    <t>Age 85 and over</t>
  </si>
  <si>
    <t>Age 80 to 84</t>
  </si>
  <si>
    <t>Age 75 to 79</t>
  </si>
  <si>
    <t>Age 70 to 74</t>
  </si>
  <si>
    <t>Age 65 to 69</t>
  </si>
  <si>
    <t>Age 60 to 64</t>
  </si>
  <si>
    <t>Age 55 to 59</t>
  </si>
  <si>
    <t>Age 50 to 54</t>
  </si>
  <si>
    <t>Age 45 to 49</t>
  </si>
  <si>
    <t>Age 40 to 44</t>
  </si>
  <si>
    <t>Age 35 to 39</t>
  </si>
  <si>
    <t>Age 30 to 34</t>
  </si>
  <si>
    <t>Age 25 to 29</t>
  </si>
  <si>
    <t>Age 18 to 24</t>
  </si>
  <si>
    <t>Age 15 to 17</t>
  </si>
  <si>
    <t>Age 10 to 14</t>
  </si>
  <si>
    <t>Age 5 to 9</t>
  </si>
  <si>
    <t>Age 0 to 4</t>
  </si>
  <si>
    <t>%</t>
  </si>
  <si>
    <t>Age group</t>
  </si>
  <si>
    <t>Other</t>
  </si>
  <si>
    <t>Any other</t>
  </si>
  <si>
    <t>Arab</t>
  </si>
  <si>
    <t>White</t>
  </si>
  <si>
    <t>White other</t>
  </si>
  <si>
    <t>White Gypsy/Traveller</t>
  </si>
  <si>
    <t>White Irish</t>
  </si>
  <si>
    <t>White British</t>
  </si>
  <si>
    <t>679 029</t>
  </si>
  <si>
    <t>610 579</t>
  </si>
  <si>
    <t>68 450</t>
  </si>
  <si>
    <t>669 123</t>
  </si>
  <si>
    <t>604 393</t>
  </si>
  <si>
    <t>64 730</t>
  </si>
  <si>
    <t>668 777</t>
  </si>
  <si>
    <t>608 045</t>
  </si>
  <si>
    <t>60 732</t>
  </si>
  <si>
    <t>695 549</t>
  </si>
  <si>
    <t>612 085</t>
  </si>
  <si>
    <t>83 464</t>
  </si>
  <si>
    <t>715 996</t>
  </si>
  <si>
    <t>584 791</t>
  </si>
  <si>
    <t>131 205</t>
  </si>
  <si>
    <t>722 549</t>
  </si>
  <si>
    <t>582 964</t>
  </si>
  <si>
    <t>139 585</t>
  </si>
  <si>
    <t>748 563</t>
  </si>
  <si>
    <t>572 224</t>
  </si>
  <si>
    <t>176 339</t>
  </si>
  <si>
    <t>772 245</t>
  </si>
  <si>
    <t>574 687</t>
  </si>
  <si>
    <t>197 558</t>
  </si>
  <si>
    <t>794 383</t>
  </si>
  <si>
    <t>579 697</t>
  </si>
  <si>
    <t>214 686</t>
  </si>
  <si>
    <t>790 204</t>
  </si>
  <si>
    <t>559 617</t>
  </si>
  <si>
    <t>230 587</t>
  </si>
  <si>
    <t>807 721</t>
  </si>
  <si>
    <t>561 666</t>
  </si>
  <si>
    <t>246 055</t>
  </si>
  <si>
    <t>807 776</t>
  </si>
  <si>
    <t>552 232</t>
  </si>
  <si>
    <t>255 544</t>
  </si>
  <si>
    <t>812 970</t>
  </si>
  <si>
    <t>569 024</t>
  </si>
  <si>
    <t>243 946</t>
  </si>
  <si>
    <t>778 803</t>
  </si>
  <si>
    <t>575 458</t>
  </si>
  <si>
    <t>203 345</t>
  </si>
  <si>
    <t>776 352</t>
  </si>
  <si>
    <t>570 341</t>
  </si>
  <si>
    <t>206 011</t>
  </si>
  <si>
    <t>777 165</t>
  </si>
  <si>
    <t>602 782</t>
  </si>
  <si>
    <t>174 383</t>
  </si>
  <si>
    <t>774 835</t>
  </si>
  <si>
    <t>595 659</t>
  </si>
  <si>
    <t>179 176</t>
  </si>
  <si>
    <t>755 066</t>
  </si>
  <si>
    <t>607 172</t>
  </si>
  <si>
    <t>147 894</t>
  </si>
  <si>
    <t>731 069</t>
  </si>
  <si>
    <t>616 015</t>
  </si>
  <si>
    <t>115 054</t>
  </si>
  <si>
    <t>Deaths</t>
  </si>
  <si>
    <t>Natural change</t>
  </si>
  <si>
    <t>Crude birth rate (per 1000)</t>
  </si>
  <si>
    <t>Crude death rate (per 1000)</t>
  </si>
  <si>
    <t>Natural change (per 1000)</t>
  </si>
  <si>
    <t>Year</t>
  </si>
  <si>
    <t>Average population</t>
  </si>
  <si>
    <t>Total fertility rate</t>
  </si>
  <si>
    <t>Live births</t>
  </si>
  <si>
    <t>Annual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</si>
</sst>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White British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'white-ethnic-groups-age-pro (2)'!$A$3:$A$20</c:f>
              <c:strCache>
                <c:ptCount val="18"/>
                <c:pt idx="0">
                  <c:v>Age 0 to 4</c:v>
                </c:pt>
                <c:pt idx="1">
                  <c:v>Age 5 to 9</c:v>
                </c:pt>
                <c:pt idx="2">
                  <c:v>Age 10 to 14</c:v>
                </c:pt>
                <c:pt idx="3">
                  <c:v>Age 15 to 17</c:v>
                </c:pt>
                <c:pt idx="4">
                  <c:v>Age 18 to 24</c:v>
                </c:pt>
                <c:pt idx="5">
                  <c:v>Age 25 to 29</c:v>
                </c:pt>
                <c:pt idx="6">
                  <c:v>Age 30 to 34</c:v>
                </c:pt>
                <c:pt idx="7">
                  <c:v>Age 35 to 39</c:v>
                </c:pt>
                <c:pt idx="8">
                  <c:v>Age 40 to 44</c:v>
                </c:pt>
                <c:pt idx="9">
                  <c:v>Age 45 to 49</c:v>
                </c:pt>
                <c:pt idx="10">
                  <c:v>Age 50 to 54</c:v>
                </c:pt>
                <c:pt idx="11">
                  <c:v>Age 55 to 59</c:v>
                </c:pt>
                <c:pt idx="12">
                  <c:v>Age 60 to 64</c:v>
                </c:pt>
                <c:pt idx="13">
                  <c:v>Age 65 to 69</c:v>
                </c:pt>
                <c:pt idx="14">
                  <c:v>Age 70 to 74</c:v>
                </c:pt>
                <c:pt idx="15">
                  <c:v>Age 75 to 79</c:v>
                </c:pt>
                <c:pt idx="16">
                  <c:v>Age 80 to 84</c:v>
                </c:pt>
                <c:pt idx="17">
                  <c:v>Age 85 and over</c:v>
                </c:pt>
              </c:strCache>
            </c:strRef>
          </c:cat>
          <c:val>
            <c:numRef>
              <c:f>'white-ethnic-groups-age-pro (2)'!$B$3:$B$20</c:f>
              <c:numCache>
                <c:formatCode>General</c:formatCode>
                <c:ptCount val="18"/>
                <c:pt idx="0">
                  <c:v>5.6</c:v>
                </c:pt>
                <c:pt idx="1">
                  <c:v>5.2</c:v>
                </c:pt>
                <c:pt idx="2">
                  <c:v>5.6</c:v>
                </c:pt>
                <c:pt idx="3">
                  <c:v>3.7</c:v>
                </c:pt>
                <c:pt idx="4">
                  <c:v>8.9</c:v>
                </c:pt>
                <c:pt idx="5">
                  <c:v>5.8</c:v>
                </c:pt>
                <c:pt idx="6">
                  <c:v>5.6</c:v>
                </c:pt>
                <c:pt idx="7">
                  <c:v>6.2</c:v>
                </c:pt>
                <c:pt idx="8">
                  <c:v>7.3</c:v>
                </c:pt>
                <c:pt idx="9">
                  <c:v>7.6</c:v>
                </c:pt>
                <c:pt idx="10">
                  <c:v>6.8</c:v>
                </c:pt>
                <c:pt idx="11">
                  <c:v>6.2</c:v>
                </c:pt>
                <c:pt idx="12">
                  <c:v>6.8</c:v>
                </c:pt>
                <c:pt idx="13">
                  <c:v>5.4</c:v>
                </c:pt>
                <c:pt idx="14">
                  <c:v>4.4000000000000004</c:v>
                </c:pt>
                <c:pt idx="15">
                  <c:v>3.6</c:v>
                </c:pt>
                <c:pt idx="16">
                  <c:v>2.8</c:v>
                </c:pt>
                <c:pt idx="1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C-401F-841A-F8841BF8A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160168"/>
        <c:axId val="930162464"/>
      </c:lineChart>
      <c:catAx>
        <c:axId val="93016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28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62464"/>
        <c:crosses val="autoZero"/>
        <c:auto val="1"/>
        <c:lblAlgn val="ctr"/>
        <c:lblOffset val="100"/>
        <c:noMultiLvlLbl val="0"/>
      </c:catAx>
      <c:valAx>
        <c:axId val="9301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6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'white-ethnic-groups-age-pro (2)'!$A$24:$A$41</c:f>
              <c:strCache>
                <c:ptCount val="18"/>
                <c:pt idx="0">
                  <c:v>Age 0 to 4</c:v>
                </c:pt>
                <c:pt idx="1">
                  <c:v>Age 5 to 9</c:v>
                </c:pt>
                <c:pt idx="2">
                  <c:v>Age 10 to 14</c:v>
                </c:pt>
                <c:pt idx="3">
                  <c:v>Age 15 to 17</c:v>
                </c:pt>
                <c:pt idx="4">
                  <c:v>Age 18 to 24</c:v>
                </c:pt>
                <c:pt idx="5">
                  <c:v>Age 25 to 29</c:v>
                </c:pt>
                <c:pt idx="6">
                  <c:v>Age 30 to 34</c:v>
                </c:pt>
                <c:pt idx="7">
                  <c:v>Age 35 to 39</c:v>
                </c:pt>
                <c:pt idx="8">
                  <c:v>Age 40 to 44</c:v>
                </c:pt>
                <c:pt idx="9">
                  <c:v>Age 45 to 49</c:v>
                </c:pt>
                <c:pt idx="10">
                  <c:v>Age 50 to 54</c:v>
                </c:pt>
                <c:pt idx="11">
                  <c:v>Age 55 to 59</c:v>
                </c:pt>
                <c:pt idx="12">
                  <c:v>Age 60 to 64</c:v>
                </c:pt>
                <c:pt idx="13">
                  <c:v>Age 65 to 69</c:v>
                </c:pt>
                <c:pt idx="14">
                  <c:v>Age 70 to 74</c:v>
                </c:pt>
                <c:pt idx="15">
                  <c:v>Age 75 to 79</c:v>
                </c:pt>
                <c:pt idx="16">
                  <c:v>Age 80 to 84</c:v>
                </c:pt>
                <c:pt idx="17">
                  <c:v>Age 85 and over</c:v>
                </c:pt>
              </c:strCache>
            </c:strRef>
          </c:cat>
          <c:val>
            <c:numRef>
              <c:f>'white-ethnic-groups-age-pro (2)'!$B$24:$B$41</c:f>
              <c:numCache>
                <c:formatCode>General</c:formatCode>
                <c:ptCount val="18"/>
                <c:pt idx="0">
                  <c:v>11.2</c:v>
                </c:pt>
                <c:pt idx="1">
                  <c:v>9.1999999999999993</c:v>
                </c:pt>
                <c:pt idx="2">
                  <c:v>6.9</c:v>
                </c:pt>
                <c:pt idx="3">
                  <c:v>3.8</c:v>
                </c:pt>
                <c:pt idx="4">
                  <c:v>13.2</c:v>
                </c:pt>
                <c:pt idx="5">
                  <c:v>11.4</c:v>
                </c:pt>
                <c:pt idx="6">
                  <c:v>10.7</c:v>
                </c:pt>
                <c:pt idx="7">
                  <c:v>9</c:v>
                </c:pt>
                <c:pt idx="8">
                  <c:v>7.2</c:v>
                </c:pt>
                <c:pt idx="9">
                  <c:v>5.3</c:v>
                </c:pt>
                <c:pt idx="10">
                  <c:v>3.9</c:v>
                </c:pt>
                <c:pt idx="11">
                  <c:v>2.8</c:v>
                </c:pt>
                <c:pt idx="12">
                  <c:v>2</c:v>
                </c:pt>
                <c:pt idx="13">
                  <c:v>1.3</c:v>
                </c:pt>
                <c:pt idx="14">
                  <c:v>0.9</c:v>
                </c:pt>
                <c:pt idx="15">
                  <c:v>0.6</c:v>
                </c:pt>
                <c:pt idx="16">
                  <c:v>0.4</c:v>
                </c:pt>
                <c:pt idx="1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6-4F5B-827F-93F365EA5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302688"/>
        <c:axId val="943304000"/>
      </c:lineChart>
      <c:catAx>
        <c:axId val="94330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9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304000"/>
        <c:crosses val="autoZero"/>
        <c:auto val="1"/>
        <c:lblAlgn val="ctr"/>
        <c:lblOffset val="100"/>
        <c:noMultiLvlLbl val="0"/>
      </c:catAx>
      <c:valAx>
        <c:axId val="9433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30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33337</xdr:rowOff>
    </xdr:from>
    <xdr:to>
      <xdr:col>18</xdr:col>
      <xdr:colOff>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DFB85-B304-4CBE-B7BE-7477DDA4E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290512</xdr:colOff>
      <xdr:row>20</xdr:row>
      <xdr:rowOff>71437</xdr:rowOff>
    </xdr:from>
    <xdr:to>
      <xdr:col>17</xdr:col>
      <xdr:colOff>590550</xdr:colOff>
      <xdr:row>34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B0027-C19E-4513-B30B-402B1327F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U21" sqref="U21"/>
    </sheetView>
  </sheetViews>
  <sheetFormatPr defaultRowHeight="15" x14ac:dyDescent="0.25"/>
  <cols>
    <col min="1" max="1" width="15.140625" bestFit="1" customWidth="1"/>
    <col min="2" max="2" width="12.5703125" bestFit="1" customWidth="1"/>
    <col min="3" max="3" width="10.7109375" bestFit="1" customWidth="1"/>
    <col min="4" max="4" width="21.140625" bestFit="1" customWidth="1"/>
    <col min="5" max="5" width="11.7109375" bestFit="1" customWidth="1"/>
    <col min="6" max="6" width="6.42578125" bestFit="1" customWidth="1"/>
  </cols>
  <sheetData>
    <row r="1" spans="1:6" x14ac:dyDescent="0.25">
      <c r="B1" t="s">
        <v>27</v>
      </c>
      <c r="C1" t="s">
        <v>26</v>
      </c>
      <c r="D1" t="s">
        <v>25</v>
      </c>
      <c r="E1" t="s">
        <v>24</v>
      </c>
      <c r="F1" t="s">
        <v>23</v>
      </c>
    </row>
    <row r="2" spans="1:6" x14ac:dyDescent="0.25">
      <c r="A2" t="s">
        <v>19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 x14ac:dyDescent="0.25">
      <c r="A3" t="s">
        <v>17</v>
      </c>
      <c r="B3">
        <v>5.6</v>
      </c>
      <c r="C3">
        <v>1.7</v>
      </c>
      <c r="D3">
        <v>10.5</v>
      </c>
      <c r="E3">
        <v>6.6</v>
      </c>
      <c r="F3">
        <v>5.6</v>
      </c>
    </row>
    <row r="4" spans="1:6" x14ac:dyDescent="0.25">
      <c r="A4" t="s">
        <v>16</v>
      </c>
      <c r="B4">
        <v>5.2</v>
      </c>
      <c r="C4">
        <v>1.7</v>
      </c>
      <c r="D4">
        <v>9.5</v>
      </c>
      <c r="E4">
        <v>4.3</v>
      </c>
      <c r="F4">
        <v>5.0999999999999996</v>
      </c>
    </row>
    <row r="5" spans="1:6" x14ac:dyDescent="0.25">
      <c r="A5" t="s">
        <v>15</v>
      </c>
      <c r="B5">
        <v>5.6</v>
      </c>
      <c r="C5">
        <v>1.9</v>
      </c>
      <c r="D5">
        <v>9.9</v>
      </c>
      <c r="E5">
        <v>3.8</v>
      </c>
      <c r="F5">
        <v>5.5</v>
      </c>
    </row>
    <row r="6" spans="1:6" x14ac:dyDescent="0.25">
      <c r="A6" t="s">
        <v>14</v>
      </c>
      <c r="B6">
        <v>3.7</v>
      </c>
      <c r="C6">
        <v>1.2</v>
      </c>
      <c r="D6">
        <v>5.9</v>
      </c>
      <c r="E6">
        <v>2.2000000000000002</v>
      </c>
      <c r="F6">
        <v>3.6</v>
      </c>
    </row>
    <row r="7" spans="1:6" x14ac:dyDescent="0.25">
      <c r="A7" t="s">
        <v>13</v>
      </c>
      <c r="B7">
        <v>8.9</v>
      </c>
      <c r="C7">
        <v>5.4</v>
      </c>
      <c r="D7">
        <v>11.4</v>
      </c>
      <c r="E7">
        <v>10.5</v>
      </c>
      <c r="F7">
        <v>8.9</v>
      </c>
    </row>
    <row r="8" spans="1:6" x14ac:dyDescent="0.25">
      <c r="A8" t="s">
        <v>12</v>
      </c>
      <c r="B8">
        <v>5.8</v>
      </c>
      <c r="C8">
        <v>5.7</v>
      </c>
      <c r="D8">
        <v>7.6</v>
      </c>
      <c r="E8">
        <v>16.2</v>
      </c>
      <c r="F8">
        <v>6.4</v>
      </c>
    </row>
    <row r="9" spans="1:6" x14ac:dyDescent="0.25">
      <c r="A9" t="s">
        <v>11</v>
      </c>
      <c r="B9">
        <v>5.6</v>
      </c>
      <c r="C9">
        <v>5.9</v>
      </c>
      <c r="D9">
        <v>7</v>
      </c>
      <c r="E9">
        <v>15.7</v>
      </c>
      <c r="F9">
        <v>6.1</v>
      </c>
    </row>
    <row r="10" spans="1:6" x14ac:dyDescent="0.25">
      <c r="A10" t="s">
        <v>10</v>
      </c>
      <c r="B10">
        <v>6.2</v>
      </c>
      <c r="C10">
        <v>6.1</v>
      </c>
      <c r="D10">
        <v>6.8</v>
      </c>
      <c r="E10">
        <v>10.8</v>
      </c>
      <c r="F10">
        <v>6.4</v>
      </c>
    </row>
    <row r="11" spans="1:6" x14ac:dyDescent="0.25">
      <c r="A11" t="s">
        <v>9</v>
      </c>
      <c r="B11">
        <v>7.3</v>
      </c>
      <c r="C11">
        <v>7.4</v>
      </c>
      <c r="D11">
        <v>7</v>
      </c>
      <c r="E11">
        <v>7.6</v>
      </c>
      <c r="F11">
        <v>7.3</v>
      </c>
    </row>
    <row r="12" spans="1:6" x14ac:dyDescent="0.25">
      <c r="A12" t="s">
        <v>8</v>
      </c>
      <c r="B12">
        <v>7.6</v>
      </c>
      <c r="C12">
        <v>8</v>
      </c>
      <c r="D12">
        <v>6.5</v>
      </c>
      <c r="E12">
        <v>5.7</v>
      </c>
      <c r="F12">
        <v>7.5</v>
      </c>
    </row>
    <row r="13" spans="1:6" x14ac:dyDescent="0.25">
      <c r="A13" t="s">
        <v>7</v>
      </c>
      <c r="B13">
        <v>6.8</v>
      </c>
      <c r="C13">
        <v>7.4</v>
      </c>
      <c r="D13">
        <v>5.0999999999999996</v>
      </c>
      <c r="E13">
        <v>4.5</v>
      </c>
      <c r="F13">
        <v>6.7</v>
      </c>
    </row>
    <row r="14" spans="1:6" x14ac:dyDescent="0.25">
      <c r="A14" t="s">
        <v>6</v>
      </c>
      <c r="B14">
        <v>6.2</v>
      </c>
      <c r="C14">
        <v>7.9</v>
      </c>
      <c r="D14">
        <v>3.8</v>
      </c>
      <c r="E14">
        <v>3.3</v>
      </c>
      <c r="F14">
        <v>6.1</v>
      </c>
    </row>
    <row r="15" spans="1:6" x14ac:dyDescent="0.25">
      <c r="A15" t="s">
        <v>5</v>
      </c>
      <c r="B15">
        <v>6.8</v>
      </c>
      <c r="C15">
        <v>8.9</v>
      </c>
      <c r="D15">
        <v>3.2</v>
      </c>
      <c r="E15">
        <v>2.7</v>
      </c>
      <c r="F15">
        <v>6.6</v>
      </c>
    </row>
    <row r="16" spans="1:6" x14ac:dyDescent="0.25">
      <c r="A16" t="s">
        <v>4</v>
      </c>
      <c r="B16">
        <v>5.4</v>
      </c>
      <c r="C16">
        <v>8.8000000000000007</v>
      </c>
      <c r="D16">
        <v>2.2000000000000002</v>
      </c>
      <c r="E16">
        <v>1.8</v>
      </c>
      <c r="F16">
        <v>5.3</v>
      </c>
    </row>
    <row r="17" spans="1:6" x14ac:dyDescent="0.25">
      <c r="A17" t="s">
        <v>3</v>
      </c>
      <c r="B17">
        <v>4.4000000000000004</v>
      </c>
      <c r="C17">
        <v>8</v>
      </c>
      <c r="D17">
        <v>1.7</v>
      </c>
      <c r="E17">
        <v>1.5</v>
      </c>
      <c r="F17">
        <v>4.3</v>
      </c>
    </row>
    <row r="18" spans="1:6" x14ac:dyDescent="0.25">
      <c r="A18" t="s">
        <v>2</v>
      </c>
      <c r="B18">
        <v>3.6</v>
      </c>
      <c r="C18">
        <v>6.4</v>
      </c>
      <c r="D18">
        <v>1.1000000000000001</v>
      </c>
      <c r="E18">
        <v>1.1000000000000001</v>
      </c>
      <c r="F18">
        <v>3.5</v>
      </c>
    </row>
    <row r="19" spans="1:6" x14ac:dyDescent="0.25">
      <c r="A19" t="s">
        <v>1</v>
      </c>
      <c r="B19">
        <v>2.8</v>
      </c>
      <c r="C19">
        <v>4.3</v>
      </c>
      <c r="D19">
        <v>0.6</v>
      </c>
      <c r="E19">
        <v>0.9</v>
      </c>
      <c r="F19">
        <v>2.7</v>
      </c>
    </row>
    <row r="20" spans="1:6" x14ac:dyDescent="0.25">
      <c r="A20" t="s">
        <v>0</v>
      </c>
      <c r="B20">
        <v>2.6</v>
      </c>
      <c r="C20">
        <v>3.2</v>
      </c>
      <c r="D20">
        <v>0.4</v>
      </c>
      <c r="E20">
        <v>0.9</v>
      </c>
      <c r="F20">
        <v>2.5</v>
      </c>
    </row>
    <row r="22" spans="1:6" x14ac:dyDescent="0.25">
      <c r="B22" t="s">
        <v>22</v>
      </c>
      <c r="C22" t="s">
        <v>21</v>
      </c>
      <c r="D22" t="s">
        <v>20</v>
      </c>
    </row>
    <row r="23" spans="1:6" x14ac:dyDescent="0.25">
      <c r="A23" t="s">
        <v>19</v>
      </c>
      <c r="B23" t="s">
        <v>18</v>
      </c>
      <c r="C23" t="s">
        <v>18</v>
      </c>
      <c r="D23" t="s">
        <v>18</v>
      </c>
    </row>
    <row r="24" spans="1:6" x14ac:dyDescent="0.25">
      <c r="A24" t="s">
        <v>17</v>
      </c>
      <c r="B24">
        <v>11.2</v>
      </c>
      <c r="C24">
        <v>7.3</v>
      </c>
      <c r="D24">
        <v>8.9</v>
      </c>
    </row>
    <row r="25" spans="1:6" x14ac:dyDescent="0.25">
      <c r="A25" t="s">
        <v>16</v>
      </c>
      <c r="B25">
        <v>9.1999999999999993</v>
      </c>
      <c r="C25">
        <v>6.1</v>
      </c>
      <c r="D25">
        <v>7.4</v>
      </c>
    </row>
    <row r="26" spans="1:6" x14ac:dyDescent="0.25">
      <c r="A26" t="s">
        <v>15</v>
      </c>
      <c r="B26">
        <v>6.9</v>
      </c>
      <c r="C26">
        <v>5.9</v>
      </c>
      <c r="D26">
        <v>6.3</v>
      </c>
    </row>
    <row r="27" spans="1:6" x14ac:dyDescent="0.25">
      <c r="A27" t="s">
        <v>14</v>
      </c>
      <c r="B27">
        <v>3.8</v>
      </c>
      <c r="C27">
        <v>3.9</v>
      </c>
      <c r="D27">
        <v>3.9</v>
      </c>
    </row>
    <row r="28" spans="1:6" x14ac:dyDescent="0.25">
      <c r="A28" t="s">
        <v>13</v>
      </c>
      <c r="B28">
        <v>13.2</v>
      </c>
      <c r="C28">
        <v>11.3</v>
      </c>
      <c r="D28">
        <v>12.1</v>
      </c>
    </row>
    <row r="29" spans="1:6" x14ac:dyDescent="0.25">
      <c r="A29" t="s">
        <v>12</v>
      </c>
      <c r="B29">
        <v>11.4</v>
      </c>
      <c r="C29">
        <v>11.4</v>
      </c>
      <c r="D29">
        <v>11.4</v>
      </c>
    </row>
    <row r="30" spans="1:6" x14ac:dyDescent="0.25">
      <c r="A30" t="s">
        <v>11</v>
      </c>
      <c r="B30">
        <v>10.7</v>
      </c>
      <c r="C30">
        <v>12.2</v>
      </c>
      <c r="D30">
        <v>11.6</v>
      </c>
    </row>
    <row r="31" spans="1:6" x14ac:dyDescent="0.25">
      <c r="A31" t="s">
        <v>10</v>
      </c>
      <c r="B31">
        <v>9</v>
      </c>
      <c r="C31">
        <v>10</v>
      </c>
      <c r="D31">
        <v>9.6</v>
      </c>
    </row>
    <row r="32" spans="1:6" x14ac:dyDescent="0.25">
      <c r="A32" t="s">
        <v>9</v>
      </c>
      <c r="B32">
        <v>7.2</v>
      </c>
      <c r="C32">
        <v>7.9</v>
      </c>
      <c r="D32">
        <v>7.6</v>
      </c>
    </row>
    <row r="33" spans="1:4" x14ac:dyDescent="0.25">
      <c r="A33" t="s">
        <v>8</v>
      </c>
      <c r="B33">
        <v>5.3</v>
      </c>
      <c r="C33">
        <v>6.4</v>
      </c>
      <c r="D33">
        <v>5.9</v>
      </c>
    </row>
    <row r="34" spans="1:4" x14ac:dyDescent="0.25">
      <c r="A34" t="s">
        <v>7</v>
      </c>
      <c r="B34">
        <v>3.9</v>
      </c>
      <c r="C34">
        <v>5.0999999999999996</v>
      </c>
      <c r="D34">
        <v>4.5999999999999996</v>
      </c>
    </row>
    <row r="35" spans="1:4" x14ac:dyDescent="0.25">
      <c r="A35" t="s">
        <v>6</v>
      </c>
      <c r="B35">
        <v>2.8</v>
      </c>
      <c r="C35">
        <v>4.0999999999999996</v>
      </c>
      <c r="D35">
        <v>3.5</v>
      </c>
    </row>
    <row r="36" spans="1:4" x14ac:dyDescent="0.25">
      <c r="A36" t="s">
        <v>5</v>
      </c>
      <c r="B36">
        <v>2</v>
      </c>
      <c r="C36">
        <v>2.9</v>
      </c>
      <c r="D36">
        <v>2.5</v>
      </c>
    </row>
    <row r="37" spans="1:4" x14ac:dyDescent="0.25">
      <c r="A37" t="s">
        <v>4</v>
      </c>
      <c r="B37">
        <v>1.3</v>
      </c>
      <c r="C37">
        <v>1.9</v>
      </c>
      <c r="D37">
        <v>1.7</v>
      </c>
    </row>
    <row r="38" spans="1:4" x14ac:dyDescent="0.25">
      <c r="A38" t="s">
        <v>3</v>
      </c>
      <c r="B38">
        <v>0.9</v>
      </c>
      <c r="C38">
        <v>1.4</v>
      </c>
      <c r="D38">
        <v>1.2</v>
      </c>
    </row>
    <row r="39" spans="1:4" x14ac:dyDescent="0.25">
      <c r="A39" t="s">
        <v>2</v>
      </c>
      <c r="B39">
        <v>0.6</v>
      </c>
      <c r="C39">
        <v>1</v>
      </c>
      <c r="D39">
        <v>0.8</v>
      </c>
    </row>
    <row r="40" spans="1:4" x14ac:dyDescent="0.25">
      <c r="A40" t="s">
        <v>1</v>
      </c>
      <c r="B40">
        <v>0.4</v>
      </c>
      <c r="C40">
        <v>0.7</v>
      </c>
      <c r="D40">
        <v>0.5</v>
      </c>
    </row>
    <row r="41" spans="1:4" x14ac:dyDescent="0.25">
      <c r="A41" t="s">
        <v>0</v>
      </c>
      <c r="B41">
        <v>0.2</v>
      </c>
      <c r="C41">
        <v>0.5</v>
      </c>
      <c r="D41">
        <v>0.4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24.140625" customWidth="1"/>
    <col min="3" max="3" width="9.7109375" bestFit="1" customWidth="1"/>
  </cols>
  <sheetData>
    <row r="1" spans="1:4" x14ac:dyDescent="0.25">
      <c r="B1" t="s">
        <v>22</v>
      </c>
      <c r="C1" t="s">
        <v>21</v>
      </c>
      <c r="D1" t="s">
        <v>20</v>
      </c>
    </row>
    <row r="2" spans="1:4" x14ac:dyDescent="0.25">
      <c r="A2" t="s">
        <v>19</v>
      </c>
      <c r="B2" t="s">
        <v>18</v>
      </c>
      <c r="C2" t="s">
        <v>18</v>
      </c>
      <c r="D2" t="s">
        <v>18</v>
      </c>
    </row>
    <row r="3" spans="1:4" x14ac:dyDescent="0.25">
      <c r="A3" t="s">
        <v>17</v>
      </c>
      <c r="B3">
        <v>11.2</v>
      </c>
      <c r="C3">
        <v>7.3</v>
      </c>
      <c r="D3">
        <v>8.9</v>
      </c>
    </row>
    <row r="4" spans="1:4" x14ac:dyDescent="0.25">
      <c r="A4" t="s">
        <v>16</v>
      </c>
      <c r="B4">
        <v>9.1999999999999993</v>
      </c>
      <c r="C4">
        <v>6.1</v>
      </c>
      <c r="D4">
        <v>7.4</v>
      </c>
    </row>
    <row r="5" spans="1:4" x14ac:dyDescent="0.25">
      <c r="A5" t="s">
        <v>15</v>
      </c>
      <c r="B5">
        <v>6.9</v>
      </c>
      <c r="C5">
        <v>5.9</v>
      </c>
      <c r="D5">
        <v>6.3</v>
      </c>
    </row>
    <row r="6" spans="1:4" x14ac:dyDescent="0.25">
      <c r="A6" t="s">
        <v>14</v>
      </c>
      <c r="B6">
        <v>3.8</v>
      </c>
      <c r="C6">
        <v>3.9</v>
      </c>
      <c r="D6">
        <v>3.9</v>
      </c>
    </row>
    <row r="7" spans="1:4" x14ac:dyDescent="0.25">
      <c r="A7" t="s">
        <v>13</v>
      </c>
      <c r="B7">
        <v>13.2</v>
      </c>
      <c r="C7">
        <v>11.3</v>
      </c>
      <c r="D7">
        <v>12.1</v>
      </c>
    </row>
    <row r="8" spans="1:4" x14ac:dyDescent="0.25">
      <c r="A8" t="s">
        <v>12</v>
      </c>
      <c r="B8">
        <v>11.4</v>
      </c>
      <c r="C8">
        <v>11.4</v>
      </c>
      <c r="D8">
        <v>11.4</v>
      </c>
    </row>
    <row r="9" spans="1:4" x14ac:dyDescent="0.25">
      <c r="A9" t="s">
        <v>11</v>
      </c>
      <c r="B9">
        <v>10.7</v>
      </c>
      <c r="C9">
        <v>12.2</v>
      </c>
      <c r="D9">
        <v>11.6</v>
      </c>
    </row>
    <row r="10" spans="1:4" x14ac:dyDescent="0.25">
      <c r="A10" t="s">
        <v>10</v>
      </c>
      <c r="B10">
        <v>9</v>
      </c>
      <c r="C10">
        <v>10</v>
      </c>
      <c r="D10">
        <v>9.6</v>
      </c>
    </row>
    <row r="11" spans="1:4" x14ac:dyDescent="0.25">
      <c r="A11" t="s">
        <v>9</v>
      </c>
      <c r="B11">
        <v>7.2</v>
      </c>
      <c r="C11">
        <v>7.9</v>
      </c>
      <c r="D11">
        <v>7.6</v>
      </c>
    </row>
    <row r="12" spans="1:4" x14ac:dyDescent="0.25">
      <c r="A12" t="s">
        <v>8</v>
      </c>
      <c r="B12">
        <v>5.3</v>
      </c>
      <c r="C12">
        <v>6.4</v>
      </c>
      <c r="D12">
        <v>5.9</v>
      </c>
    </row>
    <row r="13" spans="1:4" x14ac:dyDescent="0.25">
      <c r="A13" t="s">
        <v>7</v>
      </c>
      <c r="B13">
        <v>3.9</v>
      </c>
      <c r="C13">
        <v>5.0999999999999996</v>
      </c>
      <c r="D13">
        <v>4.5999999999999996</v>
      </c>
    </row>
    <row r="14" spans="1:4" x14ac:dyDescent="0.25">
      <c r="A14" t="s">
        <v>6</v>
      </c>
      <c r="B14">
        <v>2.8</v>
      </c>
      <c r="C14">
        <v>4.0999999999999996</v>
      </c>
      <c r="D14">
        <v>3.5</v>
      </c>
    </row>
    <row r="15" spans="1:4" x14ac:dyDescent="0.25">
      <c r="A15" t="s">
        <v>5</v>
      </c>
      <c r="B15">
        <v>2</v>
      </c>
      <c r="C15">
        <v>2.9</v>
      </c>
      <c r="D15">
        <v>2.5</v>
      </c>
    </row>
    <row r="16" spans="1:4" x14ac:dyDescent="0.25">
      <c r="A16" t="s">
        <v>4</v>
      </c>
      <c r="B16">
        <v>1.3</v>
      </c>
      <c r="C16">
        <v>1.9</v>
      </c>
      <c r="D16">
        <v>1.7</v>
      </c>
    </row>
    <row r="17" spans="1:4" x14ac:dyDescent="0.25">
      <c r="A17" t="s">
        <v>3</v>
      </c>
      <c r="B17">
        <v>0.9</v>
      </c>
      <c r="C17">
        <v>1.4</v>
      </c>
      <c r="D17">
        <v>1.2</v>
      </c>
    </row>
    <row r="18" spans="1:4" x14ac:dyDescent="0.25">
      <c r="A18" t="s">
        <v>2</v>
      </c>
      <c r="B18">
        <v>0.6</v>
      </c>
      <c r="C18">
        <v>1</v>
      </c>
      <c r="D18">
        <v>0.8</v>
      </c>
    </row>
    <row r="19" spans="1:4" x14ac:dyDescent="0.25">
      <c r="A19" t="s">
        <v>1</v>
      </c>
      <c r="B19">
        <v>0.4</v>
      </c>
      <c r="C19">
        <v>0.7</v>
      </c>
      <c r="D19">
        <v>0.5</v>
      </c>
    </row>
    <row r="20" spans="1:4" x14ac:dyDescent="0.25">
      <c r="A20" t="s">
        <v>0</v>
      </c>
      <c r="B20">
        <v>0.2</v>
      </c>
      <c r="C20">
        <v>0.5</v>
      </c>
      <c r="D2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43" sqref="G43"/>
    </sheetView>
  </sheetViews>
  <sheetFormatPr defaultRowHeight="15" x14ac:dyDescent="0.25"/>
  <sheetData>
    <row r="1" spans="1:3" x14ac:dyDescent="0.25">
      <c r="A1">
        <v>0</v>
      </c>
      <c r="B1">
        <v>4</v>
      </c>
      <c r="C1">
        <v>11.2</v>
      </c>
    </row>
    <row r="2" spans="1:3" x14ac:dyDescent="0.25">
      <c r="A2">
        <v>5</v>
      </c>
      <c r="B2">
        <v>9</v>
      </c>
      <c r="C2">
        <v>9.1999999999999993</v>
      </c>
    </row>
    <row r="3" spans="1:3" x14ac:dyDescent="0.25">
      <c r="A3">
        <v>10</v>
      </c>
      <c r="B3">
        <v>14</v>
      </c>
      <c r="C3">
        <v>6.9</v>
      </c>
    </row>
    <row r="4" spans="1:3" x14ac:dyDescent="0.25">
      <c r="A4">
        <v>15</v>
      </c>
      <c r="B4">
        <v>17</v>
      </c>
      <c r="C4">
        <v>3.8</v>
      </c>
    </row>
    <row r="5" spans="1:3" x14ac:dyDescent="0.25">
      <c r="A5">
        <v>18</v>
      </c>
      <c r="B5">
        <v>24</v>
      </c>
      <c r="C5">
        <v>13.2</v>
      </c>
    </row>
    <row r="6" spans="1:3" x14ac:dyDescent="0.25">
      <c r="A6">
        <v>25</v>
      </c>
      <c r="B6">
        <v>29</v>
      </c>
      <c r="C6">
        <v>11.4</v>
      </c>
    </row>
    <row r="7" spans="1:3" x14ac:dyDescent="0.25">
      <c r="A7">
        <v>30</v>
      </c>
      <c r="B7">
        <v>34</v>
      </c>
      <c r="C7">
        <v>10.7</v>
      </c>
    </row>
    <row r="8" spans="1:3" x14ac:dyDescent="0.25">
      <c r="A8">
        <v>35</v>
      </c>
      <c r="B8">
        <v>39</v>
      </c>
      <c r="C8">
        <v>9</v>
      </c>
    </row>
    <row r="9" spans="1:3" x14ac:dyDescent="0.25">
      <c r="A9">
        <v>40</v>
      </c>
      <c r="B9">
        <v>44</v>
      </c>
      <c r="C9">
        <v>7.2</v>
      </c>
    </row>
    <row r="10" spans="1:3" x14ac:dyDescent="0.25">
      <c r="A10">
        <v>45</v>
      </c>
      <c r="B10">
        <v>49</v>
      </c>
      <c r="C10">
        <v>5.3</v>
      </c>
    </row>
    <row r="11" spans="1:3" x14ac:dyDescent="0.25">
      <c r="A11">
        <v>50</v>
      </c>
      <c r="B11">
        <v>54</v>
      </c>
      <c r="C11">
        <v>3.9</v>
      </c>
    </row>
    <row r="12" spans="1:3" x14ac:dyDescent="0.25">
      <c r="A12">
        <v>55</v>
      </c>
      <c r="B12">
        <v>59</v>
      </c>
      <c r="C12">
        <v>2.8</v>
      </c>
    </row>
    <row r="13" spans="1:3" x14ac:dyDescent="0.25">
      <c r="A13">
        <v>60</v>
      </c>
      <c r="B13">
        <v>64</v>
      </c>
      <c r="C13">
        <v>2</v>
      </c>
    </row>
    <row r="14" spans="1:3" x14ac:dyDescent="0.25">
      <c r="A14">
        <v>65</v>
      </c>
      <c r="B14">
        <v>69</v>
      </c>
      <c r="C14">
        <v>1.3</v>
      </c>
    </row>
    <row r="15" spans="1:3" x14ac:dyDescent="0.25">
      <c r="A15">
        <v>70</v>
      </c>
      <c r="B15">
        <v>74</v>
      </c>
      <c r="C15">
        <v>0.9</v>
      </c>
    </row>
    <row r="16" spans="1:3" x14ac:dyDescent="0.25">
      <c r="A16">
        <v>75</v>
      </c>
      <c r="B16">
        <v>79</v>
      </c>
      <c r="C16">
        <v>0.6</v>
      </c>
    </row>
    <row r="17" spans="1:3" x14ac:dyDescent="0.25">
      <c r="A17">
        <v>80</v>
      </c>
      <c r="B17">
        <v>84</v>
      </c>
      <c r="C17">
        <v>0.4</v>
      </c>
    </row>
    <row r="18" spans="1:3" x14ac:dyDescent="0.25">
      <c r="A18">
        <v>85</v>
      </c>
      <c r="B18">
        <v>90</v>
      </c>
      <c r="C18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7" sqref="C27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20.85546875" customWidth="1"/>
    <col min="4" max="4" width="14.140625" bestFit="1" customWidth="1"/>
    <col min="5" max="5" width="7.42578125" bestFit="1" customWidth="1"/>
    <col min="6" max="6" width="14.42578125" bestFit="1" customWidth="1"/>
    <col min="7" max="7" width="10.7109375" customWidth="1"/>
    <col min="8" max="8" width="12.140625" customWidth="1"/>
    <col min="9" max="9" width="8.7109375" customWidth="1"/>
    <col min="10" max="10" width="9.42578125" customWidth="1"/>
  </cols>
  <sheetData>
    <row r="1" spans="1:10" x14ac:dyDescent="0.25">
      <c r="A1" t="s">
        <v>90</v>
      </c>
      <c r="B1" t="s">
        <v>91</v>
      </c>
      <c r="C1" t="s">
        <v>94</v>
      </c>
      <c r="D1" t="s">
        <v>93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92</v>
      </c>
    </row>
    <row r="2" spans="1:10" x14ac:dyDescent="0.25">
      <c r="A2">
        <v>2000</v>
      </c>
      <c r="B2" s="2">
        <v>58886000</v>
      </c>
      <c r="C2" s="1"/>
      <c r="D2" s="1" t="s">
        <v>28</v>
      </c>
      <c r="E2" s="1" t="s">
        <v>29</v>
      </c>
      <c r="F2" s="1" t="s">
        <v>30</v>
      </c>
      <c r="G2" s="1">
        <v>11.5</v>
      </c>
      <c r="H2" s="1">
        <v>10.4</v>
      </c>
      <c r="I2" s="1">
        <v>1.1000000000000001</v>
      </c>
      <c r="J2" s="1">
        <v>1.64</v>
      </c>
    </row>
    <row r="3" spans="1:10" x14ac:dyDescent="0.25">
      <c r="A3">
        <v>2001</v>
      </c>
      <c r="B3" s="2">
        <v>59113000</v>
      </c>
      <c r="C3" s="1">
        <f>(B3-B2)/B3 * 100</f>
        <v>0.38401028538561738</v>
      </c>
      <c r="D3" s="1" t="s">
        <v>31</v>
      </c>
      <c r="E3" s="1" t="s">
        <v>32</v>
      </c>
      <c r="F3" s="1" t="s">
        <v>33</v>
      </c>
      <c r="G3" s="1">
        <v>11.3</v>
      </c>
      <c r="H3" s="1">
        <v>10.199999999999999</v>
      </c>
      <c r="I3" s="1">
        <v>1.1000000000000001</v>
      </c>
      <c r="J3" s="1">
        <v>1.63</v>
      </c>
    </row>
    <row r="4" spans="1:10" x14ac:dyDescent="0.25">
      <c r="A4">
        <v>2002</v>
      </c>
      <c r="B4" s="2">
        <v>59365000</v>
      </c>
      <c r="C4" s="1">
        <f t="shared" ref="C4:C20" si="0">((B4-B3)/B4) * 100</f>
        <v>0.42449254611302956</v>
      </c>
      <c r="D4" s="1" t="s">
        <v>34</v>
      </c>
      <c r="E4" s="1" t="s">
        <v>35</v>
      </c>
      <c r="F4" s="1" t="s">
        <v>36</v>
      </c>
      <c r="G4" s="1">
        <v>11.3</v>
      </c>
      <c r="H4" s="1">
        <v>10.199999999999999</v>
      </c>
      <c r="I4" s="1">
        <v>1.1000000000000001</v>
      </c>
      <c r="J4" s="1">
        <v>1.63</v>
      </c>
    </row>
    <row r="5" spans="1:10" x14ac:dyDescent="0.25">
      <c r="A5">
        <v>2003</v>
      </c>
      <c r="B5" s="2">
        <v>59636000</v>
      </c>
      <c r="C5" s="1">
        <f t="shared" si="0"/>
        <v>0.45442350258233283</v>
      </c>
      <c r="D5" s="1" t="s">
        <v>37</v>
      </c>
      <c r="E5" s="1" t="s">
        <v>38</v>
      </c>
      <c r="F5" s="1" t="s">
        <v>39</v>
      </c>
      <c r="G5" s="1">
        <v>11.7</v>
      </c>
      <c r="H5" s="1">
        <v>10.3</v>
      </c>
      <c r="I5" s="1">
        <v>1.4</v>
      </c>
      <c r="J5" s="1">
        <v>1.7</v>
      </c>
    </row>
    <row r="6" spans="1:10" x14ac:dyDescent="0.25">
      <c r="A6">
        <v>2004</v>
      </c>
      <c r="B6" s="2">
        <v>59950000</v>
      </c>
      <c r="C6" s="1">
        <f t="shared" si="0"/>
        <v>0.52376980817347796</v>
      </c>
      <c r="D6" s="1" t="s">
        <v>40</v>
      </c>
      <c r="E6" s="1" t="s">
        <v>41</v>
      </c>
      <c r="F6" s="1" t="s">
        <v>42</v>
      </c>
      <c r="G6" s="1">
        <v>11.9</v>
      </c>
      <c r="H6" s="1">
        <v>9.8000000000000007</v>
      </c>
      <c r="I6" s="1">
        <v>2.1</v>
      </c>
      <c r="J6" s="1">
        <v>1.77</v>
      </c>
    </row>
    <row r="7" spans="1:10" x14ac:dyDescent="0.25">
      <c r="A7">
        <v>2005</v>
      </c>
      <c r="B7" s="2">
        <v>60413000</v>
      </c>
      <c r="C7" s="1">
        <f t="shared" si="0"/>
        <v>0.76639133961233508</v>
      </c>
      <c r="D7" s="1" t="s">
        <v>43</v>
      </c>
      <c r="E7" s="1" t="s">
        <v>44</v>
      </c>
      <c r="F7" s="1" t="s">
        <v>45</v>
      </c>
      <c r="G7" s="1">
        <v>12</v>
      </c>
      <c r="H7" s="1">
        <v>9.6</v>
      </c>
      <c r="I7" s="1">
        <v>2.4</v>
      </c>
      <c r="J7" s="1">
        <v>1.76</v>
      </c>
    </row>
    <row r="8" spans="1:10" x14ac:dyDescent="0.25">
      <c r="A8">
        <v>2006</v>
      </c>
      <c r="B8" s="2">
        <v>60827000</v>
      </c>
      <c r="C8" s="1">
        <f t="shared" si="0"/>
        <v>0.68061880414947307</v>
      </c>
      <c r="D8" s="1" t="s">
        <v>46</v>
      </c>
      <c r="E8" s="1" t="s">
        <v>47</v>
      </c>
      <c r="F8" s="1" t="s">
        <v>48</v>
      </c>
      <c r="G8" s="1">
        <v>12.3</v>
      </c>
      <c r="H8" s="1">
        <v>9.4</v>
      </c>
      <c r="I8" s="1">
        <v>2.9</v>
      </c>
      <c r="J8" s="1">
        <v>1.82</v>
      </c>
    </row>
    <row r="9" spans="1:10" x14ac:dyDescent="0.25">
      <c r="A9">
        <v>2007</v>
      </c>
      <c r="B9" s="2">
        <v>61319000</v>
      </c>
      <c r="C9" s="1">
        <f t="shared" si="0"/>
        <v>0.80236142141913591</v>
      </c>
      <c r="D9" s="1" t="s">
        <v>49</v>
      </c>
      <c r="E9" s="1" t="s">
        <v>50</v>
      </c>
      <c r="F9" s="1" t="s">
        <v>51</v>
      </c>
      <c r="G9" s="1">
        <v>12.6</v>
      </c>
      <c r="H9" s="1">
        <v>9.4</v>
      </c>
      <c r="I9" s="1">
        <v>3.2</v>
      </c>
      <c r="J9" s="1">
        <v>1.87</v>
      </c>
    </row>
    <row r="10" spans="1:10" x14ac:dyDescent="0.25">
      <c r="A10">
        <v>2008</v>
      </c>
      <c r="B10" s="2">
        <v>61823000</v>
      </c>
      <c r="C10" s="1">
        <f t="shared" si="0"/>
        <v>0.81523057761674467</v>
      </c>
      <c r="D10" s="1" t="s">
        <v>52</v>
      </c>
      <c r="E10" s="1" t="s">
        <v>53</v>
      </c>
      <c r="F10" s="1" t="s">
        <v>54</v>
      </c>
      <c r="G10" s="1">
        <v>12.8</v>
      </c>
      <c r="H10" s="1">
        <v>9.4</v>
      </c>
      <c r="I10" s="1">
        <v>3.4</v>
      </c>
      <c r="J10" s="1">
        <v>1.96</v>
      </c>
    </row>
    <row r="11" spans="1:10" x14ac:dyDescent="0.25">
      <c r="A11">
        <v>2009</v>
      </c>
      <c r="B11" s="2">
        <v>62260000</v>
      </c>
      <c r="C11" s="1">
        <f t="shared" si="0"/>
        <v>0.70189527786700934</v>
      </c>
      <c r="D11" s="1" t="s">
        <v>55</v>
      </c>
      <c r="E11" s="1" t="s">
        <v>56</v>
      </c>
      <c r="F11" s="1" t="s">
        <v>57</v>
      </c>
      <c r="G11" s="1">
        <v>12.7</v>
      </c>
      <c r="H11" s="1">
        <v>9</v>
      </c>
      <c r="I11" s="1">
        <v>3.7</v>
      </c>
      <c r="J11" s="1">
        <v>1.89</v>
      </c>
    </row>
    <row r="12" spans="1:10" x14ac:dyDescent="0.25">
      <c r="A12">
        <v>2010</v>
      </c>
      <c r="B12" s="2">
        <v>62759000</v>
      </c>
      <c r="C12" s="1">
        <f t="shared" si="0"/>
        <v>0.79510508452970885</v>
      </c>
      <c r="D12" s="1" t="s">
        <v>58</v>
      </c>
      <c r="E12" s="1" t="s">
        <v>59</v>
      </c>
      <c r="F12" s="1" t="s">
        <v>60</v>
      </c>
      <c r="G12" s="1">
        <v>12.9</v>
      </c>
      <c r="H12" s="1">
        <v>8.9</v>
      </c>
      <c r="I12" s="1">
        <v>4</v>
      </c>
      <c r="J12" s="1">
        <v>1.92</v>
      </c>
    </row>
    <row r="13" spans="1:10" x14ac:dyDescent="0.25">
      <c r="A13">
        <v>2011</v>
      </c>
      <c r="B13" s="2">
        <v>63285000</v>
      </c>
      <c r="C13" s="1">
        <f t="shared" si="0"/>
        <v>0.83116062258039025</v>
      </c>
      <c r="D13" s="1" t="s">
        <v>61</v>
      </c>
      <c r="E13" s="1" t="s">
        <v>62</v>
      </c>
      <c r="F13" s="1" t="s">
        <v>63</v>
      </c>
      <c r="G13" s="1">
        <v>12.8</v>
      </c>
      <c r="H13" s="1">
        <v>8.6999999999999993</v>
      </c>
      <c r="I13" s="1">
        <v>4.0999999999999996</v>
      </c>
      <c r="J13" s="1">
        <v>1.91</v>
      </c>
    </row>
    <row r="14" spans="1:10" x14ac:dyDescent="0.25">
      <c r="A14">
        <v>2012</v>
      </c>
      <c r="B14" s="2">
        <v>63705000</v>
      </c>
      <c r="C14" s="1">
        <f t="shared" si="0"/>
        <v>0.65928890981869548</v>
      </c>
      <c r="D14" s="1" t="s">
        <v>64</v>
      </c>
      <c r="E14" s="1" t="s">
        <v>65</v>
      </c>
      <c r="F14" s="1" t="s">
        <v>66</v>
      </c>
      <c r="G14" s="1">
        <v>12.8</v>
      </c>
      <c r="H14" s="1">
        <v>8.9</v>
      </c>
      <c r="I14" s="1">
        <v>3.9</v>
      </c>
      <c r="J14" s="1">
        <v>1.92</v>
      </c>
    </row>
    <row r="15" spans="1:10" x14ac:dyDescent="0.25">
      <c r="A15">
        <v>2013</v>
      </c>
      <c r="B15" s="2">
        <v>64105000</v>
      </c>
      <c r="C15" s="1">
        <f t="shared" si="0"/>
        <v>0.62397628890102175</v>
      </c>
      <c r="D15" s="1" t="s">
        <v>67</v>
      </c>
      <c r="E15" s="1" t="s">
        <v>68</v>
      </c>
      <c r="F15" s="1" t="s">
        <v>69</v>
      </c>
      <c r="G15" s="1">
        <v>12.1</v>
      </c>
      <c r="H15" s="1">
        <v>9</v>
      </c>
      <c r="I15" s="1">
        <v>3.1</v>
      </c>
      <c r="J15" s="1">
        <v>1.83</v>
      </c>
    </row>
    <row r="16" spans="1:10" x14ac:dyDescent="0.25">
      <c r="A16">
        <v>2014</v>
      </c>
      <c r="B16" s="2">
        <v>64596000</v>
      </c>
      <c r="C16" s="1">
        <f t="shared" si="0"/>
        <v>0.76010898507647529</v>
      </c>
      <c r="D16" s="1" t="s">
        <v>70</v>
      </c>
      <c r="E16" s="1" t="s">
        <v>71</v>
      </c>
      <c r="F16" s="1" t="s">
        <v>72</v>
      </c>
      <c r="G16" s="1">
        <v>12</v>
      </c>
      <c r="H16" s="1">
        <v>8.8000000000000007</v>
      </c>
      <c r="I16" s="1">
        <v>3.2</v>
      </c>
      <c r="J16" s="1">
        <v>1.82</v>
      </c>
    </row>
    <row r="17" spans="1:10" x14ac:dyDescent="0.25">
      <c r="A17">
        <v>2015</v>
      </c>
      <c r="B17" s="2">
        <v>65110000</v>
      </c>
      <c r="C17" s="1">
        <f t="shared" si="0"/>
        <v>0.78943326677929659</v>
      </c>
      <c r="D17" s="1" t="s">
        <v>73</v>
      </c>
      <c r="E17" s="1" t="s">
        <v>74</v>
      </c>
      <c r="F17" s="1" t="s">
        <v>75</v>
      </c>
      <c r="G17" s="1">
        <v>11.9</v>
      </c>
      <c r="H17" s="1">
        <v>9.3000000000000007</v>
      </c>
      <c r="I17" s="1">
        <v>2.6</v>
      </c>
      <c r="J17" s="1">
        <v>1.8</v>
      </c>
    </row>
    <row r="18" spans="1:10" x14ac:dyDescent="0.25">
      <c r="A18">
        <v>2016</v>
      </c>
      <c r="B18" s="2">
        <v>65648000</v>
      </c>
      <c r="C18" s="1">
        <f t="shared" si="0"/>
        <v>0.81952230075554477</v>
      </c>
      <c r="D18" s="1" t="s">
        <v>76</v>
      </c>
      <c r="E18" s="1" t="s">
        <v>77</v>
      </c>
      <c r="F18" s="1" t="s">
        <v>78</v>
      </c>
      <c r="G18" s="1">
        <v>11.8</v>
      </c>
      <c r="H18" s="1">
        <v>9.1</v>
      </c>
      <c r="I18" s="1">
        <v>2.7</v>
      </c>
      <c r="J18" s="1">
        <v>1.79</v>
      </c>
    </row>
    <row r="19" spans="1:10" x14ac:dyDescent="0.25">
      <c r="A19">
        <v>2017</v>
      </c>
      <c r="B19" s="2">
        <v>66040200</v>
      </c>
      <c r="C19" s="1">
        <f t="shared" si="0"/>
        <v>0.59388069690885248</v>
      </c>
      <c r="D19" s="1" t="s">
        <v>79</v>
      </c>
      <c r="E19" s="1" t="s">
        <v>80</v>
      </c>
      <c r="F19" s="1" t="s">
        <v>81</v>
      </c>
      <c r="G19" s="1">
        <v>11.4</v>
      </c>
      <c r="H19" s="1">
        <v>9.1999999999999993</v>
      </c>
      <c r="I19" s="1">
        <v>2.2000000000000002</v>
      </c>
      <c r="J19" s="1">
        <v>1.74</v>
      </c>
    </row>
    <row r="20" spans="1:10" x14ac:dyDescent="0.25">
      <c r="A20">
        <v>2018</v>
      </c>
      <c r="B20" s="2">
        <v>66436000</v>
      </c>
      <c r="C20" s="1">
        <f t="shared" si="0"/>
        <v>0.59576133421638866</v>
      </c>
      <c r="D20" s="1" t="s">
        <v>82</v>
      </c>
      <c r="E20" s="1" t="s">
        <v>83</v>
      </c>
      <c r="F20" s="1" t="s">
        <v>84</v>
      </c>
      <c r="G20" s="1">
        <v>11</v>
      </c>
      <c r="H20" s="1">
        <v>9.3000000000000007</v>
      </c>
      <c r="I20" s="1">
        <v>1.7</v>
      </c>
      <c r="J20" s="1">
        <v>1.68</v>
      </c>
    </row>
    <row r="21" spans="1:10" x14ac:dyDescent="0.25">
      <c r="C21" s="1">
        <f>AVERAGE(C3:C20)</f>
        <v>0.66785728069364059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580995643324C8F9B77E8BA6F692D" ma:contentTypeVersion="8" ma:contentTypeDescription="Create a new document." ma:contentTypeScope="" ma:versionID="b85f2b8800b6102f971f50125b97ef78">
  <xsd:schema xmlns:xsd="http://www.w3.org/2001/XMLSchema" xmlns:xs="http://www.w3.org/2001/XMLSchema" xmlns:p="http://schemas.microsoft.com/office/2006/metadata/properties" xmlns:ns3="02458261-06a9-4b55-808a-74906a5f56dd" targetNamespace="http://schemas.microsoft.com/office/2006/metadata/properties" ma:root="true" ma:fieldsID="80f443fce11f88a53b11503e0dd52951" ns3:_="">
    <xsd:import namespace="02458261-06a9-4b55-808a-74906a5f56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58261-06a9-4b55-808a-74906a5f5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25177-A49F-4A2A-BEBF-F949BA633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58261-06a9-4b55-808a-74906a5f5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530AC-4BB6-4199-B39E-134BE8C4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810743-65E1-4FDD-8A63-7E2242B36A88}">
  <ds:schemaRefs>
    <ds:schemaRef ds:uri="http://schemas.microsoft.com/office/2006/metadata/properties"/>
    <ds:schemaRef ds:uri="http://schemas.microsoft.com/office/2006/documentManagement/types"/>
    <ds:schemaRef ds:uri="02458261-06a9-4b55-808a-74906a5f56dd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white-ethnic-groups-age-pro (2)</vt:lpstr>
      <vt:lpstr>other-ethnic-groups-age-profile</vt:lpstr>
      <vt:lpstr>white-ethnic-groups-age-profile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Puga Gonzalez</cp:lastModifiedBy>
  <dcterms:created xsi:type="dcterms:W3CDTF">2019-10-09T13:05:32Z</dcterms:created>
  <dcterms:modified xsi:type="dcterms:W3CDTF">2019-10-09T15:51:18Z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0x010100372580995643324C8F9B77E8BA6F692D</vt:lpwstr>
  </property>
</Properties>
</file>