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Models\Cohort_Component_Model_Latest Version_ 2020 12 11\Cohort_Component_Model_Latest Version_ 2020 12 11\Documentation\R\"/>
    </mc:Choice>
  </mc:AlternateContent>
  <xr:revisionPtr revIDLastSave="0" documentId="13_ncr:1_{19C3584D-6CAF-438A-B317-85379E3C3FCD}" xr6:coauthVersionLast="47" xr6:coauthVersionMax="47" xr10:uidLastSave="{00000000-0000-0000-0000-000000000000}"/>
  <bookViews>
    <workbookView xWindow="38290" yWindow="13160" windowWidth="19420" windowHeight="10420" xr2:uid="{EB0597C8-6C4F-40C0-ACCC-C94F5A8B467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<sst xmlns="http://schemas.openxmlformats.org/spreadsheetml/2006/main" count="108" uniqueCount="57">
  <si>
    <t>Period</t>
  </si>
  <si>
    <t>Population</t>
  </si>
  <si>
    <t>Birth rate</t>
  </si>
  <si>
    <t>Death rate</t>
  </si>
  <si>
    <t>Growth Rate</t>
  </si>
  <si>
    <t>Mean_Pop</t>
  </si>
  <si>
    <t>SD_Pop</t>
  </si>
  <si>
    <t>1950_Initial</t>
  </si>
  <si>
    <t>Net_In_Mig</t>
  </si>
  <si>
    <t>Net_Out_Mig</t>
  </si>
  <si>
    <t>Net_In_Mig_Mal</t>
  </si>
  <si>
    <t>Net_In_Mig_Fem</t>
  </si>
  <si>
    <t>Net_Out_Mig_Mal</t>
  </si>
  <si>
    <t>Net_Out_Mig_Fem</t>
  </si>
  <si>
    <t>Mean_Mal</t>
  </si>
  <si>
    <t>SD_Mal</t>
  </si>
  <si>
    <t>Mean_Fem</t>
  </si>
  <si>
    <t>SD_Fem</t>
  </si>
  <si>
    <t>Net_In_Mig_Counts</t>
  </si>
  <si>
    <t>Net_Out_Mig_Counts</t>
  </si>
  <si>
    <t>Net_In_Mig_Mal_Counts</t>
  </si>
  <si>
    <t>Net_In_Mig_Fem_Counts</t>
  </si>
  <si>
    <t>Net_Out_Mig_Mal_Counts</t>
  </si>
  <si>
    <t>Net_Out_Mig_Fem_Counts</t>
  </si>
  <si>
    <t>Sex_Ratio_At_Birth</t>
  </si>
  <si>
    <t>Deaths</t>
  </si>
  <si>
    <t>Births</t>
  </si>
  <si>
    <t>1950-1954</t>
  </si>
  <si>
    <t>1955-1959</t>
  </si>
  <si>
    <t>1960-1964</t>
  </si>
  <si>
    <t>1965-1969</t>
  </si>
  <si>
    <t>1970-1974</t>
  </si>
  <si>
    <t>1975-1979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</si>
  <si>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</si>
  <si>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</si>
  <si>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</si>
  <si>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</si>
  <si>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</si>
  <si>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</si>
  <si>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</si>
  <si>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</si>
  <si>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2020-2024</t>
  </si>
  <si>
    <t>2025-2029</t>
  </si>
  <si>
    <t>2030-2034</t>
  </si>
  <si>
    <t>2035-2039</t>
  </si>
  <si>
    <t>2040-2044</t>
  </si>
  <si>
    <t>2045-2049</t>
  </si>
  <si>
    <t>2050-2054</t>
  </si>
  <si>
    <t>2055-2059</t>
  </si>
  <si>
    <t>2060-2064</t>
  </si>
  <si>
    <t>2065-2069</t>
  </si>
  <si>
    <t>2070-2074</t>
  </si>
  <si>
    <t>2075-2079</t>
  </si>
  <si>
    <t>2080-2084</t>
  </si>
  <si>
    <t>2085-2089</t>
  </si>
  <si>
    <t>2090-2094</t>
  </si>
  <si>
    <t>2095-2099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</si>
</sst>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#\ ###\ ##0;\-#\ ###\ ###\ ##0;0"/>
    <numFmt numFmtId="165" formatCode="0.00000"/>
    <numFmt numFmtId="166" formatCode="0.0000"/>
    <numFmt numFmtId="167" formatCode="0_);\(0\)"/>
    <numFmt numFmtId="168" formatCode="0.00_);\(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" fontId="0" fillId="0" borderId="0" xfId="0" applyNumberFormat="1"/>
    <xf numFmtId="166" fontId="0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/>
    </xf>
    <xf numFmtId="165" fontId="1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/>
    </xf>
    <xf numFmtId="1" fontId="0" fillId="2" borderId="0" xfId="0" applyNumberFormat="1" applyFill="1"/>
    <xf numFmtId="168" fontId="3" fillId="0" borderId="0" xfId="0" applyNumberFormat="1" applyFont="1" applyAlignment="1">
      <alignment horizontal="right"/>
    </xf>
    <xf numFmtId="1" fontId="1" fillId="2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4839-B994-48BB-A19A-23069431FDE5}">
  <dimension ref="A1:T32"/>
  <sheetViews>
    <sheetView tabSelected="1" topLeftCell="A4" workbookViewId="0">
      <selection activeCell="H17" sqref="H17"/>
    </sheetView>
  </sheetViews>
  <sheetFormatPr defaultRowHeight="14.5" x14ac:dyDescent="0.35"/>
  <cols>
    <col min="1" max="1" width="11.1796875" bestFit="1" customWidth="1"/>
    <col min="2" max="2" width="10.7265625" bestFit="1" customWidth="1"/>
    <col min="3" max="4" width="12" bestFit="1" customWidth="1"/>
    <col min="5" max="7" width="12" customWidth="1"/>
    <col min="8" max="13" width="16.7265625" customWidth="1"/>
    <col min="14" max="14" width="18.7265625" bestFit="1" customWidth="1"/>
    <col min="15" max="15" width="20.26953125" bestFit="1" customWidth="1"/>
    <col min="16" max="16" width="23.1796875" bestFit="1" customWidth="1"/>
    <col min="17" max="17" width="23.7265625" bestFit="1" customWidth="1"/>
    <col min="18" max="18" width="24.7265625" bestFit="1" customWidth="1"/>
    <col min="19" max="19" width="25.26953125" bestFit="1" customWidth="1"/>
  </cols>
  <sheetData>
    <row r="1" spans="1:2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t="s">
        <v>5</v>
      </c>
      <c r="I1" t="s">
        <v>6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</row>
    <row r="2" spans="1:20" x14ac:dyDescent="0.35">
      <c r="A2" s="4" t="s">
        <v>7</v>
      </c>
      <c r="B2" s="6">
        <v>56448.779999999992</v>
      </c>
      <c r="C2" s="7">
        <v>0</v>
      </c>
      <c r="D2" s="7">
        <v>0</v>
      </c>
      <c r="E2" s="15">
        <v>0</v>
      </c>
      <c r="F2" s="15">
        <v>0</v>
      </c>
      <c r="G2">
        <v>0</v>
      </c>
      <c r="H2">
        <v>33.47428</v>
      </c>
      <c r="I2">
        <v>21.695910000000001</v>
      </c>
      <c r="J2">
        <v>32.596049999999998</v>
      </c>
      <c r="K2">
        <v>21.342459999999999</v>
      </c>
      <c r="L2">
        <v>34.336170000000003</v>
      </c>
      <c r="M2">
        <v>22.004940000000001</v>
      </c>
      <c r="N2" s="22">
        <v>0</v>
      </c>
      <c r="O2" s="23">
        <v>0</v>
      </c>
      <c r="P2" s="22">
        <v>0</v>
      </c>
      <c r="Q2" s="23">
        <v>0</v>
      </c>
      <c r="R2" s="23">
        <v>0</v>
      </c>
      <c r="S2" s="23">
        <v>0</v>
      </c>
    </row>
    <row r="3" spans="1:20" x14ac:dyDescent="0.35">
      <c r="A3" t="s">
        <v>27</v>
      </c>
      <c r="B3" s="9">
        <v>61482.090899999996</v>
      </c>
      <c r="C3" s="1">
        <f>(G3/B2)*100</f>
        <v>22.749929316452899</v>
      </c>
      <c r="D3" s="1">
        <f>(F3/B2)*100</f>
        <v>13.805246632433866</v>
      </c>
      <c r="E3" s="16">
        <f>B3/B2</f>
        <v>1.089165981975164</v>
      </c>
      <c r="F3" s="17">
        <v>7792.8932999999997</v>
      </c>
      <c r="G3" s="13">
        <v>12842.05755</v>
      </c>
      <c r="H3">
        <v>33.9863</v>
      </c>
      <c r="I3">
        <v>22.130600000000001</v>
      </c>
      <c r="J3">
        <v>33.126100000000001</v>
      </c>
      <c r="K3">
        <v>21.764019999999999</v>
      </c>
      <c r="L3">
        <v>34.782940000000004</v>
      </c>
      <c r="M3">
        <v>22.41685</v>
      </c>
      <c r="N3" s="19">
        <v>49.14</v>
      </c>
      <c r="O3" s="13">
        <v>88.75</v>
      </c>
      <c r="P3" s="20">
        <v>27.774999999999999</v>
      </c>
      <c r="Q3" s="14">
        <v>21.364999999999998</v>
      </c>
      <c r="R3" s="14">
        <v>24.67</v>
      </c>
      <c r="S3" s="14">
        <v>64.08</v>
      </c>
      <c r="T3">
        <v>0.51503394762366628</v>
      </c>
    </row>
    <row r="4" spans="1:20" x14ac:dyDescent="0.35">
      <c r="A4" t="s">
        <v>28</v>
      </c>
      <c r="B4" s="9">
        <v>67582.151249999995</v>
      </c>
      <c r="C4" s="1">
        <f t="shared" ref="C4:C32" si="0">(G4/B3)*100</f>
        <v>22.319192140552264</v>
      </c>
      <c r="D4" s="1">
        <f t="shared" ref="D4:D32" si="1">(F4/B3)*100</f>
        <v>12.359924880173519</v>
      </c>
      <c r="E4" s="16">
        <f t="shared" ref="E4:E32" si="2">B4/B3</f>
        <v>1.0992168656059809</v>
      </c>
      <c r="F4" s="17">
        <v>7599.1402499999995</v>
      </c>
      <c r="G4" s="13">
        <v>13722.305999999999</v>
      </c>
      <c r="H4">
        <v>34.394579999999998</v>
      </c>
      <c r="I4">
        <v>22.492339999999999</v>
      </c>
      <c r="J4">
        <v>33.560040000000001</v>
      </c>
      <c r="K4">
        <v>22.120380000000001</v>
      </c>
      <c r="L4">
        <v>35.253619999999998</v>
      </c>
      <c r="M4">
        <v>22.82883</v>
      </c>
      <c r="N4" s="19">
        <v>49.12</v>
      </c>
      <c r="O4" s="13">
        <v>143.47</v>
      </c>
      <c r="P4" s="20">
        <v>31.535</v>
      </c>
      <c r="Q4" s="14">
        <v>17.585000000000001</v>
      </c>
      <c r="R4" s="14">
        <v>76.665000000000006</v>
      </c>
      <c r="S4" s="14">
        <v>66.805000000000007</v>
      </c>
      <c r="T4">
        <v>0.51385512882839079</v>
      </c>
    </row>
    <row r="5" spans="1:20" x14ac:dyDescent="0.35">
      <c r="A5" t="s">
        <v>29</v>
      </c>
      <c r="B5" s="9">
        <v>74868.499199999991</v>
      </c>
      <c r="C5" s="1">
        <f t="shared" si="0"/>
        <v>21.801278854673924</v>
      </c>
      <c r="D5" s="1">
        <f t="shared" si="1"/>
        <v>11.000859786924879</v>
      </c>
      <c r="E5" s="16">
        <f t="shared" si="2"/>
        <v>1.1078146791013848</v>
      </c>
      <c r="F5" s="17">
        <v>7434.6176999999998</v>
      </c>
      <c r="G5" s="13">
        <v>14733.773249999998</v>
      </c>
      <c r="H5">
        <v>34.769269999999999</v>
      </c>
      <c r="I5">
        <v>22.781749999999999</v>
      </c>
      <c r="J5">
        <v>33.856450000000002</v>
      </c>
      <c r="K5">
        <v>22.375330000000002</v>
      </c>
      <c r="L5">
        <v>35.733969999999999</v>
      </c>
      <c r="M5">
        <v>23.187349999999999</v>
      </c>
      <c r="N5" s="19">
        <v>29.405000000000001</v>
      </c>
      <c r="O5" s="13">
        <v>52.164999999999999</v>
      </c>
      <c r="P5" s="20">
        <v>9.5150000000000006</v>
      </c>
      <c r="Q5" s="14">
        <v>19.89</v>
      </c>
      <c r="R5" s="14">
        <v>23.79</v>
      </c>
      <c r="S5" s="14">
        <v>28.375</v>
      </c>
      <c r="T5">
        <v>0.51526902569074173</v>
      </c>
    </row>
    <row r="6" spans="1:20" x14ac:dyDescent="0.35">
      <c r="A6" t="s">
        <v>30</v>
      </c>
      <c r="B6" s="9">
        <v>83278.469549999994</v>
      </c>
      <c r="C6" s="1">
        <f t="shared" si="0"/>
        <v>21.00130471160827</v>
      </c>
      <c r="D6" s="1">
        <f t="shared" si="1"/>
        <v>9.6996271831237664</v>
      </c>
      <c r="E6" s="16">
        <f t="shared" si="2"/>
        <v>1.112329890940301</v>
      </c>
      <c r="F6" s="17">
        <v>7261.9652999999989</v>
      </c>
      <c r="G6" s="13">
        <v>15723.361649999999</v>
      </c>
      <c r="H6">
        <v>34.984000000000002</v>
      </c>
      <c r="I6">
        <v>23.078099999999999</v>
      </c>
      <c r="J6">
        <v>33.93506</v>
      </c>
      <c r="K6">
        <v>22.592120000000001</v>
      </c>
      <c r="L6">
        <v>36.009239999999998</v>
      </c>
      <c r="M6">
        <v>23.516459999999999</v>
      </c>
      <c r="N6" s="19">
        <v>89.25</v>
      </c>
      <c r="O6" s="13">
        <v>47.505000000000003</v>
      </c>
      <c r="P6" s="20">
        <v>35.274999999999999</v>
      </c>
      <c r="Q6" s="14">
        <v>53.975000000000001</v>
      </c>
      <c r="R6" s="14">
        <v>14.675000000000001</v>
      </c>
      <c r="S6" s="14">
        <v>32.83</v>
      </c>
      <c r="T6">
        <v>0.51550387596899228</v>
      </c>
    </row>
    <row r="7" spans="1:20" x14ac:dyDescent="0.35">
      <c r="A7" t="s">
        <v>31</v>
      </c>
      <c r="B7" s="9">
        <v>93465.434999999998</v>
      </c>
      <c r="C7" s="1">
        <f t="shared" si="0"/>
        <v>20.386581780068266</v>
      </c>
      <c r="D7" s="1">
        <f t="shared" si="1"/>
        <v>8.53350678560831</v>
      </c>
      <c r="E7" s="16">
        <f t="shared" si="2"/>
        <v>1.1223241193677773</v>
      </c>
      <c r="F7" s="17">
        <v>7106.5738499999998</v>
      </c>
      <c r="G7" s="13">
        <v>16977.633299999998</v>
      </c>
      <c r="H7">
        <v>35.350389999999997</v>
      </c>
      <c r="I7">
        <v>23.210519999999999</v>
      </c>
      <c r="J7">
        <v>34.217190000000002</v>
      </c>
      <c r="K7">
        <v>22.600899999999999</v>
      </c>
      <c r="L7">
        <v>36.48413</v>
      </c>
      <c r="M7">
        <v>23.73357</v>
      </c>
      <c r="N7" s="19">
        <v>166.53</v>
      </c>
      <c r="O7" s="13">
        <v>7.9249999999999998</v>
      </c>
      <c r="P7" s="20">
        <v>103.88500000000001</v>
      </c>
      <c r="Q7" s="14">
        <v>62.645000000000003</v>
      </c>
      <c r="R7" s="14">
        <v>4.6399999999999997</v>
      </c>
      <c r="S7" s="14">
        <v>3.2850000000000001</v>
      </c>
      <c r="T7">
        <v>0.51314508276533588</v>
      </c>
    </row>
    <row r="8" spans="1:20" x14ac:dyDescent="0.35">
      <c r="A8" t="s">
        <v>32</v>
      </c>
      <c r="B8" s="9">
        <v>104842.92554999999</v>
      </c>
      <c r="C8" s="1">
        <f t="shared" si="0"/>
        <v>19.446133856863771</v>
      </c>
      <c r="D8" s="1">
        <f t="shared" si="1"/>
        <v>7.4515323231524029</v>
      </c>
      <c r="E8" s="16">
        <f t="shared" si="2"/>
        <v>1.1217293917264708</v>
      </c>
      <c r="F8" s="17">
        <v>6964.6070999999993</v>
      </c>
      <c r="G8" s="13">
        <v>18175.4136</v>
      </c>
      <c r="H8">
        <v>36.129959999999997</v>
      </c>
      <c r="I8">
        <v>23.157869999999999</v>
      </c>
      <c r="J8">
        <v>34.881480000000003</v>
      </c>
      <c r="K8">
        <v>22.473759999999999</v>
      </c>
      <c r="L8">
        <v>37.318269999999998</v>
      </c>
      <c r="M8">
        <v>23.72071</v>
      </c>
      <c r="N8" s="19">
        <v>215.57499999999999</v>
      </c>
      <c r="O8" s="13">
        <v>8.36</v>
      </c>
      <c r="P8" s="20">
        <v>111.03</v>
      </c>
      <c r="Q8" s="14">
        <v>104.545</v>
      </c>
      <c r="R8" s="14">
        <v>4.6349999999999998</v>
      </c>
      <c r="S8" s="14">
        <v>3.7250000000000001</v>
      </c>
      <c r="T8">
        <v>0.51409135082604474</v>
      </c>
    </row>
    <row r="9" spans="1:20" x14ac:dyDescent="0.35">
      <c r="A9" t="s">
        <v>33</v>
      </c>
      <c r="B9" s="9">
        <v>117654.00179999998</v>
      </c>
      <c r="C9" s="1">
        <f t="shared" si="0"/>
        <v>18.860040480814305</v>
      </c>
      <c r="D9" s="1">
        <f t="shared" si="1"/>
        <v>6.7236761212259024</v>
      </c>
      <c r="E9" s="16">
        <f t="shared" si="2"/>
        <v>1.1221930443355508</v>
      </c>
      <c r="F9" s="17">
        <v>7049.298749999999</v>
      </c>
      <c r="G9" s="13">
        <v>19773.4182</v>
      </c>
      <c r="H9">
        <v>36.861550000000001</v>
      </c>
      <c r="I9">
        <v>23.069990000000001</v>
      </c>
      <c r="J9">
        <v>35.549880000000002</v>
      </c>
      <c r="K9">
        <v>22.280830000000002</v>
      </c>
      <c r="L9">
        <v>38.202379999999998</v>
      </c>
      <c r="M9">
        <v>23.775780000000001</v>
      </c>
      <c r="N9" s="19">
        <v>256.26</v>
      </c>
      <c r="O9" s="13">
        <v>8.24</v>
      </c>
      <c r="P9" s="20">
        <v>133.68</v>
      </c>
      <c r="Q9" s="14">
        <v>122.58</v>
      </c>
      <c r="R9" s="14">
        <v>7.62</v>
      </c>
      <c r="S9" s="14">
        <v>0.62</v>
      </c>
      <c r="T9">
        <v>0.51409135082604474</v>
      </c>
    </row>
    <row r="10" spans="1:20" x14ac:dyDescent="0.35">
      <c r="A10" t="s">
        <v>34</v>
      </c>
      <c r="B10" s="9">
        <v>130991.66984999999</v>
      </c>
      <c r="C10" s="1">
        <f t="shared" si="0"/>
        <v>17.440115623844424</v>
      </c>
      <c r="D10" s="1">
        <f t="shared" si="1"/>
        <v>6.1095229571698262</v>
      </c>
      <c r="E10" s="16">
        <f t="shared" si="2"/>
        <v>1.1133634882447323</v>
      </c>
      <c r="F10" s="17">
        <v>7188.0982499999991</v>
      </c>
      <c r="G10" s="13">
        <v>20518.993949999996</v>
      </c>
      <c r="H10">
        <v>37.30941</v>
      </c>
      <c r="I10">
        <v>23.08578</v>
      </c>
      <c r="J10">
        <v>35.878039999999999</v>
      </c>
      <c r="K10">
        <v>22.193069999999999</v>
      </c>
      <c r="L10">
        <v>38.655029999999996</v>
      </c>
      <c r="M10">
        <v>23.825859999999999</v>
      </c>
      <c r="N10" s="19">
        <v>387.37</v>
      </c>
      <c r="O10" s="13">
        <v>0.315</v>
      </c>
      <c r="P10" s="20">
        <v>216.1</v>
      </c>
      <c r="Q10" s="14">
        <v>171.27</v>
      </c>
      <c r="R10" s="14">
        <v>0.315</v>
      </c>
      <c r="S10" s="14">
        <v>0</v>
      </c>
      <c r="T10">
        <v>0.51290793960058445</v>
      </c>
    </row>
    <row r="11" spans="1:20" x14ac:dyDescent="0.35">
      <c r="A11" t="s">
        <v>35</v>
      </c>
      <c r="B11" s="9">
        <v>144588.3879</v>
      </c>
      <c r="C11" s="1">
        <f t="shared" si="0"/>
        <v>15.793171331955502</v>
      </c>
      <c r="D11" s="1">
        <f t="shared" si="1"/>
        <v>5.3500181790376651</v>
      </c>
      <c r="E11" s="16">
        <f t="shared" si="2"/>
        <v>1.1037983412652863</v>
      </c>
      <c r="F11" s="17">
        <v>7008.0781499999994</v>
      </c>
      <c r="G11" s="13">
        <v>20687.738849999998</v>
      </c>
      <c r="H11">
        <v>37.51878</v>
      </c>
      <c r="I11">
        <v>23.150980000000001</v>
      </c>
      <c r="J11">
        <v>36.127310000000001</v>
      </c>
      <c r="K11">
        <v>22.258220000000001</v>
      </c>
      <c r="L11">
        <v>38.875</v>
      </c>
      <c r="M11">
        <v>23.912579999999998</v>
      </c>
      <c r="N11" s="19">
        <v>470.42500000000001</v>
      </c>
      <c r="O11" s="13">
        <v>1.4750000000000001</v>
      </c>
      <c r="P11" s="20">
        <v>215.22499999999999</v>
      </c>
      <c r="Q11" s="14">
        <v>255.2</v>
      </c>
      <c r="R11" s="14">
        <v>1.4750000000000001</v>
      </c>
      <c r="S11" s="14">
        <v>0</v>
      </c>
      <c r="T11">
        <v>0.51479864143619603</v>
      </c>
    </row>
    <row r="12" spans="1:20" x14ac:dyDescent="0.35">
      <c r="A12" t="s">
        <v>36</v>
      </c>
      <c r="B12" s="9">
        <v>158486.33219999998</v>
      </c>
      <c r="C12" s="1">
        <f t="shared" si="0"/>
        <v>14.446116941594312</v>
      </c>
      <c r="D12" s="1">
        <f t="shared" si="1"/>
        <v>4.7632306439181207</v>
      </c>
      <c r="E12" s="16">
        <f t="shared" si="2"/>
        <v>1.096120750095174</v>
      </c>
      <c r="F12" s="17">
        <v>6887.0783999999994</v>
      </c>
      <c r="G12" s="13">
        <v>20887.407599999999</v>
      </c>
      <c r="H12">
        <v>37.80538</v>
      </c>
      <c r="I12">
        <v>23.16058</v>
      </c>
      <c r="J12">
        <v>36.495289999999997</v>
      </c>
      <c r="K12">
        <v>22.309010000000001</v>
      </c>
      <c r="L12">
        <v>39.080579999999998</v>
      </c>
      <c r="M12">
        <v>23.898129999999998</v>
      </c>
      <c r="N12" s="19">
        <v>587.74190922999992</v>
      </c>
      <c r="O12" s="13">
        <v>0</v>
      </c>
      <c r="P12" s="20">
        <v>283.41607902999999</v>
      </c>
      <c r="Q12" s="14">
        <v>304.32583019999993</v>
      </c>
      <c r="R12" s="14">
        <v>0</v>
      </c>
      <c r="S12" s="14">
        <v>0</v>
      </c>
      <c r="T12">
        <v>0.51409135082604474</v>
      </c>
    </row>
    <row r="13" spans="1:20" x14ac:dyDescent="0.35">
      <c r="A13" t="s">
        <v>37</v>
      </c>
      <c r="B13" s="9">
        <v>172141.48859999998</v>
      </c>
      <c r="C13" s="1">
        <f t="shared" si="0"/>
        <v>13.162407672905942</v>
      </c>
      <c r="D13" s="1">
        <f t="shared" si="1"/>
        <v>4.3676399749504702</v>
      </c>
      <c r="E13" s="16">
        <f t="shared" si="2"/>
        <v>1.0861598360593521</v>
      </c>
      <c r="F13" s="17">
        <v>6922.1123999999991</v>
      </c>
      <c r="G13" s="13">
        <v>20860.617149999998</v>
      </c>
      <c r="H13">
        <v>38.31908</v>
      </c>
      <c r="I13">
        <v>23.15202</v>
      </c>
      <c r="J13">
        <v>37.150260000000003</v>
      </c>
      <c r="K13">
        <v>22.359929999999999</v>
      </c>
      <c r="L13">
        <v>39.475349999999999</v>
      </c>
      <c r="M13">
        <v>23.82424</v>
      </c>
      <c r="N13" s="19">
        <v>691.52836358000002</v>
      </c>
      <c r="O13" s="13">
        <v>17.54133886</v>
      </c>
      <c r="P13" s="20">
        <v>315.66502408000002</v>
      </c>
      <c r="Q13" s="14">
        <v>375.8633395</v>
      </c>
      <c r="R13" s="14">
        <v>12.966947190000001</v>
      </c>
      <c r="S13" s="14">
        <v>4.5743916699999998</v>
      </c>
      <c r="T13">
        <v>0.51243295953193557</v>
      </c>
    </row>
    <row r="14" spans="1:20" x14ac:dyDescent="0.35">
      <c r="A14" t="s">
        <v>38</v>
      </c>
      <c r="B14" s="9">
        <v>185142.17444999999</v>
      </c>
      <c r="C14" s="1">
        <f t="shared" si="0"/>
        <v>11.834295448285093</v>
      </c>
      <c r="D14" s="1">
        <f t="shared" si="1"/>
        <v>4.0505456625870035</v>
      </c>
      <c r="E14" s="16">
        <f t="shared" si="2"/>
        <v>1.0755232568030668</v>
      </c>
      <c r="F14" s="17">
        <v>6972.6695999999993</v>
      </c>
      <c r="G14" s="13">
        <v>20371.732349999998</v>
      </c>
      <c r="H14">
        <v>38.64996</v>
      </c>
      <c r="I14">
        <v>23.105160000000001</v>
      </c>
      <c r="J14">
        <v>37.632939999999998</v>
      </c>
      <c r="K14">
        <v>22.39545</v>
      </c>
      <c r="L14">
        <v>39.657530000000001</v>
      </c>
      <c r="M14">
        <v>23.76688</v>
      </c>
      <c r="N14" s="19">
        <v>1731.535758769463</v>
      </c>
      <c r="O14" s="13">
        <v>97.22226346771869</v>
      </c>
      <c r="P14" s="20">
        <v>965.33925200524743</v>
      </c>
      <c r="Q14" s="14">
        <v>766.19650676421554</v>
      </c>
      <c r="R14" s="14">
        <v>49.864162793957604</v>
      </c>
      <c r="S14" s="14">
        <v>47.358100673761101</v>
      </c>
      <c r="T14">
        <v>0.51361867704280162</v>
      </c>
    </row>
    <row r="15" spans="1:20" x14ac:dyDescent="0.35">
      <c r="A15" t="s">
        <v>39</v>
      </c>
      <c r="B15" s="9">
        <v>196522.85879999999</v>
      </c>
      <c r="C15" s="1">
        <f t="shared" si="0"/>
        <v>10.080357922467947</v>
      </c>
      <c r="D15" s="1">
        <f t="shared" si="1"/>
        <v>3.7429602253437291</v>
      </c>
      <c r="E15" s="16">
        <f t="shared" si="2"/>
        <v>1.061469972381001</v>
      </c>
      <c r="F15" s="17">
        <v>6929.7979499999992</v>
      </c>
      <c r="G15" s="13">
        <v>18662.993849999999</v>
      </c>
      <c r="H15">
        <v>39.137500000000003</v>
      </c>
      <c r="I15">
        <v>23.104279999999999</v>
      </c>
      <c r="J15">
        <v>38.325949999999999</v>
      </c>
      <c r="K15">
        <v>22.49277</v>
      </c>
      <c r="L15">
        <v>39.979050000000001</v>
      </c>
      <c r="M15">
        <v>23.665150000000001</v>
      </c>
      <c r="N15" s="19">
        <v>2219.2023772388661</v>
      </c>
      <c r="O15" s="13">
        <v>1.0620963391332772</v>
      </c>
      <c r="P15" s="20">
        <v>1221.3310845513934</v>
      </c>
      <c r="Q15" s="14">
        <v>997.87129268747276</v>
      </c>
      <c r="R15" s="14">
        <v>1.0620963391332772</v>
      </c>
      <c r="S15" s="14">
        <v>0</v>
      </c>
      <c r="T15">
        <v>0.51314508276533588</v>
      </c>
    </row>
    <row r="16" spans="1:20" x14ac:dyDescent="0.35">
      <c r="A16" t="s">
        <v>40</v>
      </c>
      <c r="B16" s="9">
        <v>207000.65774999998</v>
      </c>
      <c r="C16" s="1">
        <f t="shared" si="0"/>
        <v>9.2499669305645167</v>
      </c>
      <c r="D16" s="1">
        <f t="shared" si="1"/>
        <v>3.7150826344482217</v>
      </c>
      <c r="E16" s="16">
        <f t="shared" si="2"/>
        <v>1.0533159298311612</v>
      </c>
      <c r="F16" s="17">
        <v>7300.9865999999993</v>
      </c>
      <c r="G16" s="13">
        <v>18178.299449999999</v>
      </c>
      <c r="H16">
        <v>40.001660000000001</v>
      </c>
      <c r="I16">
        <v>23.248550000000002</v>
      </c>
      <c r="J16">
        <v>39.291820000000001</v>
      </c>
      <c r="K16">
        <v>22.73695</v>
      </c>
      <c r="L16">
        <v>40.769120000000001</v>
      </c>
      <c r="M16">
        <v>23.729959999999998</v>
      </c>
      <c r="N16" s="19">
        <v>1400.0000000000002</v>
      </c>
      <c r="O16" s="13">
        <v>0</v>
      </c>
      <c r="P16" s="20">
        <v>770.00000000000011</v>
      </c>
      <c r="Q16" s="14">
        <v>630.00000000000011</v>
      </c>
      <c r="R16" s="14">
        <v>0</v>
      </c>
      <c r="S16" s="14">
        <v>0</v>
      </c>
      <c r="T16">
        <v>0.51409135082604474</v>
      </c>
    </row>
    <row r="17" spans="1:20" x14ac:dyDescent="0.35">
      <c r="A17" t="s">
        <v>41</v>
      </c>
      <c r="B17" s="9">
        <v>216751.74299999999</v>
      </c>
      <c r="C17" s="1">
        <f t="shared" si="0"/>
        <v>8.674357799232645</v>
      </c>
      <c r="D17" s="1">
        <f t="shared" si="1"/>
        <v>3.7955586641125056</v>
      </c>
      <c r="E17" s="16">
        <f t="shared" si="2"/>
        <v>1.0471065423462405</v>
      </c>
      <c r="F17" s="17">
        <v>7856.8313999999991</v>
      </c>
      <c r="G17" s="13">
        <v>17955.977699999999</v>
      </c>
      <c r="H17">
        <v>40.837850000000003</v>
      </c>
      <c r="I17">
        <v>23.543990000000001</v>
      </c>
      <c r="J17">
        <v>40.175629999999998</v>
      </c>
      <c r="K17">
        <v>23.116</v>
      </c>
      <c r="L17">
        <v>41.493899999999996</v>
      </c>
      <c r="M17">
        <v>23.958639999999999</v>
      </c>
      <c r="N17" s="19">
        <v>1400.0000000000002</v>
      </c>
      <c r="O17" s="13">
        <v>0</v>
      </c>
      <c r="P17" s="20">
        <v>770.00000000000011</v>
      </c>
      <c r="Q17" s="14">
        <v>630.00000000000011</v>
      </c>
      <c r="R17" s="14">
        <v>0</v>
      </c>
      <c r="S17" s="14">
        <v>0</v>
      </c>
      <c r="T17">
        <v>0.51409135082604474</v>
      </c>
    </row>
    <row r="18" spans="1:20" x14ac:dyDescent="0.35">
      <c r="A18" t="s">
        <v>42</v>
      </c>
      <c r="B18" s="9">
        <v>225546.34904999999</v>
      </c>
      <c r="C18" s="1">
        <f t="shared" si="0"/>
        <v>8.1390641689095897</v>
      </c>
      <c r="D18" s="1">
        <f t="shared" si="1"/>
        <v>3.9293180908815111</v>
      </c>
      <c r="E18" s="16">
        <f t="shared" si="2"/>
        <v>1.0405745574558078</v>
      </c>
      <c r="F18" s="17">
        <v>8516.8654499999993</v>
      </c>
      <c r="G18" s="13">
        <v>17641.563449999998</v>
      </c>
      <c r="H18">
        <v>41.604320000000001</v>
      </c>
      <c r="I18">
        <v>23.899629999999998</v>
      </c>
      <c r="J18">
        <v>40.976210000000002</v>
      </c>
      <c r="K18">
        <v>23.51202</v>
      </c>
      <c r="L18">
        <v>42.243859999999998</v>
      </c>
      <c r="M18">
        <v>24.279959999999999</v>
      </c>
      <c r="N18" s="19">
        <v>1400.0000000000002</v>
      </c>
      <c r="O18" s="13">
        <v>0</v>
      </c>
      <c r="P18" s="20">
        <v>770.00000000000011</v>
      </c>
      <c r="Q18" s="14">
        <v>630.00000000000011</v>
      </c>
      <c r="R18" s="14">
        <v>0</v>
      </c>
      <c r="S18" s="14">
        <v>0</v>
      </c>
      <c r="T18">
        <v>0.51409135082604474</v>
      </c>
    </row>
    <row r="19" spans="1:20" x14ac:dyDescent="0.35">
      <c r="A19" t="s">
        <v>43</v>
      </c>
      <c r="B19" s="9">
        <v>233058.57149999999</v>
      </c>
      <c r="C19" s="1">
        <f t="shared" si="0"/>
        <v>7.5763002912593596</v>
      </c>
      <c r="D19" s="1">
        <f t="shared" si="1"/>
        <v>4.1073804515214336</v>
      </c>
      <c r="E19" s="16">
        <f t="shared" si="2"/>
        <v>1.0333067792125274</v>
      </c>
      <c r="F19" s="17">
        <v>9264.0466499999984</v>
      </c>
      <c r="G19" s="13">
        <v>17088.0687</v>
      </c>
      <c r="H19">
        <v>42.304029999999997</v>
      </c>
      <c r="I19">
        <v>24.257680000000001</v>
      </c>
      <c r="J19">
        <v>41.711010000000002</v>
      </c>
      <c r="K19">
        <v>23.898990000000001</v>
      </c>
      <c r="L19">
        <v>42.86345</v>
      </c>
      <c r="M19">
        <v>24.609929999999999</v>
      </c>
      <c r="N19" s="19">
        <v>1400.0000000000002</v>
      </c>
      <c r="O19" s="13">
        <v>0</v>
      </c>
      <c r="P19" s="20">
        <v>770.00000000000011</v>
      </c>
      <c r="Q19" s="14">
        <v>630.00000000000011</v>
      </c>
      <c r="R19" s="14">
        <v>0</v>
      </c>
      <c r="S19" s="14">
        <v>0</v>
      </c>
      <c r="T19">
        <v>0.51409135082604474</v>
      </c>
    </row>
    <row r="20" spans="1:20" x14ac:dyDescent="0.35">
      <c r="A20" t="s">
        <v>44</v>
      </c>
      <c r="B20" s="9">
        <v>238903.72799999997</v>
      </c>
      <c r="C20" s="1">
        <f t="shared" si="0"/>
        <v>6.9615040526411178</v>
      </c>
      <c r="D20" s="1">
        <f t="shared" si="1"/>
        <v>4.3196972697483469</v>
      </c>
      <c r="E20" s="16">
        <f t="shared" si="2"/>
        <v>1.0250802039263336</v>
      </c>
      <c r="F20" s="17">
        <v>10067.424749999998</v>
      </c>
      <c r="G20" s="13">
        <v>16224.381899999998</v>
      </c>
      <c r="H20">
        <v>42.85566</v>
      </c>
      <c r="I20">
        <v>24.520720000000001</v>
      </c>
      <c r="J20">
        <v>42.244129999999998</v>
      </c>
      <c r="K20">
        <v>24.140250000000002</v>
      </c>
      <c r="L20">
        <v>43.424849999999999</v>
      </c>
      <c r="M20">
        <v>24.876259999999998</v>
      </c>
      <c r="N20" s="19">
        <v>1400.0000000000002</v>
      </c>
      <c r="O20" s="13">
        <v>0</v>
      </c>
      <c r="P20" s="20">
        <v>770.00000000000011</v>
      </c>
      <c r="Q20" s="14">
        <v>630.00000000000011</v>
      </c>
      <c r="R20" s="14">
        <v>0</v>
      </c>
      <c r="S20" s="14">
        <v>0</v>
      </c>
      <c r="T20">
        <v>0.51409135082604474</v>
      </c>
    </row>
    <row r="21" spans="1:20" x14ac:dyDescent="0.35">
      <c r="A21" t="s">
        <v>45</v>
      </c>
      <c r="B21" s="9">
        <v>243092.88044999997</v>
      </c>
      <c r="C21" s="1">
        <f t="shared" si="0"/>
        <v>6.4377321479052023</v>
      </c>
      <c r="D21" s="1">
        <f t="shared" si="1"/>
        <v>4.5540309651425783</v>
      </c>
      <c r="E21" s="16">
        <f t="shared" si="2"/>
        <v>1.0175348977810845</v>
      </c>
      <c r="F21" s="17">
        <v>10879.749749999999</v>
      </c>
      <c r="G21" s="13">
        <v>15379.982099999999</v>
      </c>
      <c r="H21">
        <v>43.331470000000003</v>
      </c>
      <c r="I21">
        <v>24.731449999999999</v>
      </c>
      <c r="J21">
        <v>42.78163</v>
      </c>
      <c r="K21">
        <v>24.381869999999999</v>
      </c>
      <c r="L21">
        <v>43.896009999999997</v>
      </c>
      <c r="M21">
        <v>25.087299999999999</v>
      </c>
      <c r="N21" s="19">
        <v>1400.0000000000002</v>
      </c>
      <c r="O21" s="13">
        <v>0</v>
      </c>
      <c r="P21" s="20">
        <v>770.00000000000011</v>
      </c>
      <c r="Q21" s="14">
        <v>630.00000000000011</v>
      </c>
      <c r="R21" s="14">
        <v>0</v>
      </c>
      <c r="S21" s="14">
        <v>0</v>
      </c>
      <c r="T21">
        <v>0.51409135082604474</v>
      </c>
    </row>
    <row r="22" spans="1:20" x14ac:dyDescent="0.35">
      <c r="A22" t="s">
        <v>46</v>
      </c>
      <c r="B22" s="9">
        <v>245876.40539999999</v>
      </c>
      <c r="C22" s="1">
        <f t="shared" si="0"/>
        <v>6.0765039571112629</v>
      </c>
      <c r="D22" s="1">
        <f t="shared" si="1"/>
        <v>4.803902783323986</v>
      </c>
      <c r="E22" s="16">
        <f t="shared" si="2"/>
        <v>1.0114504585442705</v>
      </c>
      <c r="F22" s="17">
        <v>11677.94565</v>
      </c>
      <c r="G22" s="13">
        <v>14771.548499999999</v>
      </c>
      <c r="H22">
        <v>43.790909999999997</v>
      </c>
      <c r="I22">
        <v>24.922920000000001</v>
      </c>
      <c r="J22">
        <v>43.244439999999997</v>
      </c>
      <c r="K22">
        <v>24.575959999999998</v>
      </c>
      <c r="L22">
        <v>44.342930000000003</v>
      </c>
      <c r="M22">
        <v>25.273209999999999</v>
      </c>
      <c r="N22" s="19">
        <v>1400.0000000000002</v>
      </c>
      <c r="O22" s="13">
        <v>0</v>
      </c>
      <c r="P22" s="20">
        <v>770.00000000000011</v>
      </c>
      <c r="Q22" s="14">
        <v>630.00000000000011</v>
      </c>
      <c r="R22" s="14">
        <v>0</v>
      </c>
      <c r="S22" s="14">
        <v>0</v>
      </c>
      <c r="T22">
        <v>0.51409135082604474</v>
      </c>
    </row>
    <row r="23" spans="1:20" x14ac:dyDescent="0.35">
      <c r="A23" t="s">
        <v>47</v>
      </c>
      <c r="B23" s="9">
        <v>247394.69654999996</v>
      </c>
      <c r="C23" s="1">
        <f t="shared" si="0"/>
        <v>5.8314265765656907</v>
      </c>
      <c r="D23" s="1">
        <f t="shared" si="1"/>
        <v>5.0747813641170136</v>
      </c>
      <c r="E23" s="16">
        <f t="shared" si="2"/>
        <v>1.0061750176782109</v>
      </c>
      <c r="F23" s="17">
        <v>12477.689999999999</v>
      </c>
      <c r="G23" s="13">
        <v>14338.10205</v>
      </c>
      <c r="H23">
        <v>44.172499999999999</v>
      </c>
      <c r="I23">
        <v>25.091059999999999</v>
      </c>
      <c r="J23">
        <v>43.662320000000001</v>
      </c>
      <c r="K23">
        <v>24.746269999999999</v>
      </c>
      <c r="L23">
        <v>44.713639999999998</v>
      </c>
      <c r="M23">
        <v>25.438410000000001</v>
      </c>
      <c r="N23" s="19">
        <v>1400.0000000000002</v>
      </c>
      <c r="O23" s="13">
        <v>0</v>
      </c>
      <c r="P23" s="20">
        <v>770.00000000000011</v>
      </c>
      <c r="Q23" s="14">
        <v>630.00000000000011</v>
      </c>
      <c r="R23" s="14">
        <v>0</v>
      </c>
      <c r="S23" s="14">
        <v>0</v>
      </c>
      <c r="T23">
        <v>0.51409135082604474</v>
      </c>
    </row>
    <row r="24" spans="1:20" x14ac:dyDescent="0.35">
      <c r="A24" t="s">
        <v>48</v>
      </c>
      <c r="B24" s="9">
        <v>247652.77844999998</v>
      </c>
      <c r="C24" s="1">
        <f t="shared" si="0"/>
        <v>5.6099371544915195</v>
      </c>
      <c r="D24" s="1">
        <f t="shared" si="1"/>
        <v>5.3589267817309647</v>
      </c>
      <c r="E24" s="16">
        <f t="shared" si="2"/>
        <v>1.001043198999813</v>
      </c>
      <c r="F24" s="17">
        <v>13257.700649999999</v>
      </c>
      <c r="G24" s="13">
        <v>13878.686999999998</v>
      </c>
      <c r="H24">
        <v>44.499270000000003</v>
      </c>
      <c r="I24">
        <v>25.253</v>
      </c>
      <c r="J24">
        <v>43.986379999999997</v>
      </c>
      <c r="K24">
        <v>24.902850000000001</v>
      </c>
      <c r="L24">
        <v>45.025530000000003</v>
      </c>
      <c r="M24">
        <v>25.587949999999999</v>
      </c>
      <c r="N24" s="19">
        <v>1400.0000000000002</v>
      </c>
      <c r="O24" s="13">
        <v>0</v>
      </c>
      <c r="P24" s="20">
        <v>770.00000000000011</v>
      </c>
      <c r="Q24" s="14">
        <v>630.00000000000011</v>
      </c>
      <c r="R24" s="14">
        <v>0</v>
      </c>
      <c r="S24" s="14">
        <v>0</v>
      </c>
      <c r="T24">
        <v>0.51409135082604474</v>
      </c>
    </row>
    <row r="25" spans="1:20" x14ac:dyDescent="0.35">
      <c r="A25" t="s">
        <v>49</v>
      </c>
      <c r="B25" s="9">
        <v>246646.28069999997</v>
      </c>
      <c r="C25" s="1">
        <f t="shared" si="0"/>
        <v>5.3974022555530103</v>
      </c>
      <c r="D25" s="1">
        <f t="shared" si="1"/>
        <v>5.6540490430342674</v>
      </c>
      <c r="E25" s="16">
        <f t="shared" si="2"/>
        <v>0.99593585116912708</v>
      </c>
      <c r="F25" s="17">
        <v>14002.409549999998</v>
      </c>
      <c r="G25" s="13">
        <v>13366.816649999999</v>
      </c>
      <c r="H25">
        <v>44.778730000000003</v>
      </c>
      <c r="I25">
        <v>25.38973</v>
      </c>
      <c r="J25">
        <v>44.274239999999999</v>
      </c>
      <c r="K25">
        <v>25.054200000000002</v>
      </c>
      <c r="L25">
        <v>45.314410000000002</v>
      </c>
      <c r="M25">
        <v>25.737749999999998</v>
      </c>
      <c r="N25" s="19">
        <v>1400.0000000000002</v>
      </c>
      <c r="O25" s="13">
        <v>0</v>
      </c>
      <c r="P25" s="20">
        <v>770.00000000000011</v>
      </c>
      <c r="Q25" s="14">
        <v>630.00000000000011</v>
      </c>
      <c r="R25" s="14">
        <v>0</v>
      </c>
      <c r="S25" s="14">
        <v>0</v>
      </c>
      <c r="T25">
        <v>0.51409135082604474</v>
      </c>
    </row>
    <row r="26" spans="1:20" x14ac:dyDescent="0.35">
      <c r="A26" t="s">
        <v>50</v>
      </c>
      <c r="B26" s="9">
        <v>244398.83339999997</v>
      </c>
      <c r="C26" s="1">
        <f t="shared" si="0"/>
        <v>5.1754268759991078</v>
      </c>
      <c r="D26" s="1">
        <f t="shared" si="1"/>
        <v>5.9362502075629315</v>
      </c>
      <c r="E26" s="16">
        <f t="shared" si="2"/>
        <v>0.99088797409139284</v>
      </c>
      <c r="F26" s="17">
        <v>14641.540349999999</v>
      </c>
      <c r="G26" s="13">
        <v>12764.997899999998</v>
      </c>
      <c r="H26">
        <v>45.070810000000002</v>
      </c>
      <c r="I26">
        <v>25.5489</v>
      </c>
      <c r="J26">
        <v>44.585079999999998</v>
      </c>
      <c r="K26">
        <v>25.20007</v>
      </c>
      <c r="L26">
        <v>45.588970000000003</v>
      </c>
      <c r="M26">
        <v>25.893350000000002</v>
      </c>
      <c r="N26" s="19">
        <v>1400.0000000000002</v>
      </c>
      <c r="O26" s="13">
        <v>0</v>
      </c>
      <c r="P26" s="20">
        <v>770.00000000000011</v>
      </c>
      <c r="Q26" s="14">
        <v>630.00000000000011</v>
      </c>
      <c r="R26" s="14">
        <v>0</v>
      </c>
      <c r="S26" s="14">
        <v>0</v>
      </c>
      <c r="T26">
        <v>0.51409135082604474</v>
      </c>
    </row>
    <row r="27" spans="1:20" x14ac:dyDescent="0.35">
      <c r="A27" t="s">
        <v>51</v>
      </c>
      <c r="B27" s="9">
        <v>241090.30229999998</v>
      </c>
      <c r="C27" s="1">
        <f t="shared" si="0"/>
        <v>4.9919736237169783</v>
      </c>
      <c r="D27" s="1">
        <f t="shared" si="1"/>
        <v>6.1939535428240715</v>
      </c>
      <c r="E27" s="16">
        <f t="shared" si="2"/>
        <v>0.98646257408853899</v>
      </c>
      <c r="F27" s="17">
        <v>15137.950199999999</v>
      </c>
      <c r="G27" s="13">
        <v>12200.325299999999</v>
      </c>
      <c r="H27">
        <v>45.382309999999997</v>
      </c>
      <c r="I27">
        <v>25.72458</v>
      </c>
      <c r="J27">
        <v>44.910330000000002</v>
      </c>
      <c r="K27">
        <v>25.384060000000002</v>
      </c>
      <c r="L27">
        <v>45.905549999999998</v>
      </c>
      <c r="M27">
        <v>26.06305</v>
      </c>
      <c r="N27" s="19">
        <v>1400.0000000000002</v>
      </c>
      <c r="O27" s="13">
        <v>0</v>
      </c>
      <c r="P27" s="20">
        <v>770.00000000000011</v>
      </c>
      <c r="Q27" s="14">
        <v>630.00000000000011</v>
      </c>
      <c r="R27" s="14">
        <v>0</v>
      </c>
      <c r="S27" s="14">
        <v>0</v>
      </c>
      <c r="T27">
        <v>0.51409135082604474</v>
      </c>
    </row>
    <row r="28" spans="1:20" x14ac:dyDescent="0.35">
      <c r="A28" t="s">
        <v>52</v>
      </c>
      <c r="B28" s="9">
        <v>237006.56879999998</v>
      </c>
      <c r="C28" s="1">
        <f t="shared" si="0"/>
        <v>4.8709106869787187</v>
      </c>
      <c r="D28" s="1">
        <f t="shared" si="1"/>
        <v>6.4109266953289641</v>
      </c>
      <c r="E28" s="16">
        <f t="shared" si="2"/>
        <v>0.98306139458517738</v>
      </c>
      <c r="F28" s="17">
        <v>15456.122549999998</v>
      </c>
      <c r="G28" s="13">
        <v>11743.293299999999</v>
      </c>
      <c r="H28">
        <v>45.688270000000003</v>
      </c>
      <c r="I28">
        <v>25.8917</v>
      </c>
      <c r="J28">
        <v>45.191940000000002</v>
      </c>
      <c r="K28">
        <v>25.547899999999998</v>
      </c>
      <c r="L28">
        <v>46.1967</v>
      </c>
      <c r="M28">
        <v>26.239000000000001</v>
      </c>
      <c r="N28" s="19">
        <v>1400.0000000000002</v>
      </c>
      <c r="O28" s="13">
        <v>0</v>
      </c>
      <c r="P28" s="20">
        <v>770.00000000000011</v>
      </c>
      <c r="Q28" s="14">
        <v>630.00000000000011</v>
      </c>
      <c r="R28" s="14">
        <v>0</v>
      </c>
      <c r="S28" s="14">
        <v>0</v>
      </c>
      <c r="T28">
        <v>0.51409135082604474</v>
      </c>
    </row>
    <row r="29" spans="1:20" x14ac:dyDescent="0.35">
      <c r="A29" t="s">
        <v>53</v>
      </c>
      <c r="B29" s="9">
        <v>232383.56084999998</v>
      </c>
      <c r="C29" s="1">
        <f t="shared" si="0"/>
        <v>4.7856096383434927</v>
      </c>
      <c r="D29" s="1">
        <f t="shared" si="1"/>
        <v>6.5796956721310931</v>
      </c>
      <c r="E29" s="16">
        <f t="shared" si="2"/>
        <v>0.98049417797402416</v>
      </c>
      <c r="F29" s="17">
        <v>15594.310949999999</v>
      </c>
      <c r="G29" s="13">
        <v>11342.209199999999</v>
      </c>
      <c r="H29">
        <v>45.916460000000001</v>
      </c>
      <c r="I29">
        <v>26.01707</v>
      </c>
      <c r="J29">
        <v>45.42004</v>
      </c>
      <c r="K29">
        <v>25.65992</v>
      </c>
      <c r="L29">
        <v>46.453760000000003</v>
      </c>
      <c r="M29">
        <v>26.37379</v>
      </c>
      <c r="N29" s="19">
        <v>1400.0000000000002</v>
      </c>
      <c r="O29" s="13">
        <v>0</v>
      </c>
      <c r="P29" s="20">
        <v>770.00000000000011</v>
      </c>
      <c r="Q29" s="14">
        <v>630.00000000000011</v>
      </c>
      <c r="R29" s="14">
        <v>0</v>
      </c>
      <c r="S29" s="14">
        <v>0</v>
      </c>
      <c r="T29">
        <v>0.51409135082604474</v>
      </c>
    </row>
    <row r="30" spans="1:20" x14ac:dyDescent="0.35">
      <c r="A30" t="s">
        <v>54</v>
      </c>
      <c r="B30" s="9">
        <v>227450.30684999999</v>
      </c>
      <c r="C30" s="1">
        <f t="shared" si="0"/>
        <v>4.7340651420265898</v>
      </c>
      <c r="D30" s="1">
        <f t="shared" si="1"/>
        <v>6.6973483808719241</v>
      </c>
      <c r="E30" s="16">
        <f t="shared" si="2"/>
        <v>0.97877107149079134</v>
      </c>
      <c r="F30" s="17">
        <v>15563.536649999998</v>
      </c>
      <c r="G30" s="13">
        <v>11001.189149999998</v>
      </c>
      <c r="H30">
        <v>46.116459999999996</v>
      </c>
      <c r="I30">
        <v>26.12229</v>
      </c>
      <c r="J30">
        <v>45.628990000000002</v>
      </c>
      <c r="K30">
        <v>25.769929999999999</v>
      </c>
      <c r="L30">
        <v>46.64067</v>
      </c>
      <c r="M30">
        <v>26.485250000000001</v>
      </c>
      <c r="N30" s="19">
        <v>1400.0000000000002</v>
      </c>
      <c r="O30" s="13">
        <v>0</v>
      </c>
      <c r="P30" s="20">
        <v>770.00000000000011</v>
      </c>
      <c r="Q30" s="14">
        <v>630.00000000000011</v>
      </c>
      <c r="R30" s="14">
        <v>0</v>
      </c>
      <c r="S30" s="14">
        <v>0</v>
      </c>
      <c r="T30">
        <v>0.51409135082604474</v>
      </c>
    </row>
    <row r="31" spans="1:20" x14ac:dyDescent="0.35">
      <c r="A31" t="s">
        <v>55</v>
      </c>
      <c r="B31" s="9">
        <v>222301.69454999999</v>
      </c>
      <c r="C31" s="1">
        <f t="shared" si="0"/>
        <v>4.6739755585429759</v>
      </c>
      <c r="D31" s="1">
        <f t="shared" si="1"/>
        <v>6.774525505547806</v>
      </c>
      <c r="E31" s="16">
        <f t="shared" si="2"/>
        <v>0.97736379268375562</v>
      </c>
      <c r="F31" s="17">
        <v>15408.679049999999</v>
      </c>
      <c r="G31" s="13">
        <v>10630.971749999999</v>
      </c>
      <c r="H31">
        <v>46.325150000000001</v>
      </c>
      <c r="I31">
        <v>26.217839999999999</v>
      </c>
      <c r="J31">
        <v>45.811419999999998</v>
      </c>
      <c r="K31">
        <v>25.86074</v>
      </c>
      <c r="L31">
        <v>46.861040000000003</v>
      </c>
      <c r="M31">
        <v>26.589400000000001</v>
      </c>
      <c r="N31" s="19">
        <v>1400.0000000000002</v>
      </c>
      <c r="O31" s="13">
        <v>0</v>
      </c>
      <c r="P31" s="20">
        <v>770.00000000000011</v>
      </c>
      <c r="Q31" s="14">
        <v>630.00000000000011</v>
      </c>
      <c r="R31" s="14">
        <v>0</v>
      </c>
      <c r="S31" s="14">
        <v>0</v>
      </c>
      <c r="T31">
        <v>0.51409135082604474</v>
      </c>
    </row>
    <row r="32" spans="1:20" x14ac:dyDescent="0.35">
      <c r="A32" t="s">
        <v>56</v>
      </c>
      <c r="B32" s="9">
        <v>217053.84179999999</v>
      </c>
      <c r="C32" s="1">
        <f t="shared" si="0"/>
        <v>4.6067631966235947</v>
      </c>
      <c r="D32" s="1">
        <f t="shared" si="1"/>
        <v>6.8006053127947244</v>
      </c>
      <c r="E32" s="16">
        <f t="shared" si="2"/>
        <v>0.97639310505201904</v>
      </c>
      <c r="F32" s="17">
        <v>15117.860849999999</v>
      </c>
      <c r="G32" s="13">
        <v>10240.912649999998</v>
      </c>
      <c r="H32">
        <v>46.531619999999997</v>
      </c>
      <c r="I32">
        <v>26.324280000000002</v>
      </c>
      <c r="J32">
        <v>46.031660000000002</v>
      </c>
      <c r="K32">
        <v>25.971450000000001</v>
      </c>
      <c r="L32">
        <v>47.032260000000001</v>
      </c>
      <c r="M32">
        <v>26.680589999999999</v>
      </c>
      <c r="N32" s="19">
        <v>1400.0000000000002</v>
      </c>
      <c r="O32" s="13">
        <v>0</v>
      </c>
      <c r="P32" s="20">
        <v>770.00000000000011</v>
      </c>
      <c r="Q32" s="14">
        <v>630.00000000000011</v>
      </c>
      <c r="R32" s="14">
        <v>0</v>
      </c>
      <c r="S32" s="14">
        <v>0</v>
      </c>
      <c r="T32">
        <v>0.51409135082604474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1DEA-5DCA-4094-9BFB-76CD1D20641C}">
  <dimension ref="A1:AA32"/>
  <sheetViews>
    <sheetView workbookViewId="0">
      <selection activeCell="G3" sqref="G3:G32"/>
    </sheetView>
  </sheetViews>
  <sheetFormatPr defaultRowHeight="14.5" x14ac:dyDescent="0.35"/>
  <sheetData>
    <row r="1" spans="1:2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/>
      <c r="H1" s="3" t="s">
        <v>26</v>
      </c>
      <c r="I1" t="s">
        <v>5</v>
      </c>
      <c r="J1" t="s">
        <v>6</v>
      </c>
      <c r="K1" t="s">
        <v>14</v>
      </c>
      <c r="L1" t="s">
        <v>15</v>
      </c>
      <c r="M1" t="s">
        <v>16</v>
      </c>
      <c r="N1" t="s">
        <v>17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t="s">
        <v>18</v>
      </c>
      <c r="V1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x14ac:dyDescent="0.35">
      <c r="A2" s="4" t="s">
        <v>7</v>
      </c>
      <c r="B2" s="6">
        <v>32653</v>
      </c>
      <c r="C2" s="7">
        <v>0</v>
      </c>
      <c r="D2" s="7">
        <v>0</v>
      </c>
      <c r="E2" s="15">
        <v>0</v>
      </c>
      <c r="F2" s="15">
        <v>0</v>
      </c>
      <c r="G2" s="15"/>
      <c r="H2">
        <v>0</v>
      </c>
      <c r="I2">
        <v>33.47428</v>
      </c>
      <c r="J2">
        <v>21.695910000000001</v>
      </c>
      <c r="K2">
        <v>32.596049999999998</v>
      </c>
      <c r="L2">
        <v>21.342459999999999</v>
      </c>
      <c r="M2">
        <v>34.336170000000003</v>
      </c>
      <c r="N2">
        <v>22.004940000000001</v>
      </c>
      <c r="O2" s="8">
        <v>0</v>
      </c>
      <c r="P2" s="8">
        <v>0</v>
      </c>
      <c r="Q2" s="8">
        <v>0</v>
      </c>
      <c r="R2" s="8">
        <v>0</v>
      </c>
      <c r="S2" s="5">
        <v>0</v>
      </c>
      <c r="T2" s="5">
        <v>0</v>
      </c>
      <c r="U2" s="18">
        <v>0</v>
      </c>
      <c r="V2" s="5">
        <v>0</v>
      </c>
      <c r="W2" s="18">
        <v>0</v>
      </c>
      <c r="X2" s="5">
        <v>0</v>
      </c>
      <c r="Y2" s="5">
        <v>0</v>
      </c>
      <c r="Z2" s="5">
        <v>0</v>
      </c>
    </row>
    <row r="3" spans="1:27" x14ac:dyDescent="0.35">
      <c r="A3" t="s">
        <v>27</v>
      </c>
      <c r="B3" s="9">
        <v>34303.35</v>
      </c>
      <c r="C3" s="1">
        <v>9.5657822283826714</v>
      </c>
      <c r="D3" s="1">
        <v>4.3893100548376651</v>
      </c>
      <c r="E3" s="16">
        <v>1.0505504285398408</v>
      </c>
      <c r="F3" s="17">
        <v>1433</v>
      </c>
      <c r="G3" s="21">
        <f>(F3/B2)*100</f>
        <v>4.3885707285701159</v>
      </c>
      <c r="H3" s="13">
        <v>3123</v>
      </c>
      <c r="I3">
        <v>33.9863</v>
      </c>
      <c r="J3">
        <v>22.130600000000001</v>
      </c>
      <c r="K3">
        <v>33.126100000000001</v>
      </c>
      <c r="L3">
        <v>21.764019999999999</v>
      </c>
      <c r="M3">
        <v>34.782940000000004</v>
      </c>
      <c r="N3">
        <v>22.41685</v>
      </c>
      <c r="O3" s="5">
        <v>1.5049273047223603E-3</v>
      </c>
      <c r="P3" s="10">
        <v>2.717995488280616E-3</v>
      </c>
      <c r="Q3" s="5">
        <v>8.5061774295204626E-4</v>
      </c>
      <c r="R3" s="5">
        <v>6.5430956177031391E-4</v>
      </c>
      <c r="S3" s="10">
        <v>7.5552618248882024E-4</v>
      </c>
      <c r="T3" s="5">
        <v>1.9624693057917956E-3</v>
      </c>
      <c r="U3" s="19">
        <v>49.14</v>
      </c>
      <c r="V3" s="13">
        <v>88.75</v>
      </c>
      <c r="W3" s="20">
        <v>27.774999999999999</v>
      </c>
      <c r="X3" s="14">
        <v>21.364999999999998</v>
      </c>
      <c r="Y3" s="14">
        <v>24.67</v>
      </c>
      <c r="Z3" s="14">
        <v>64.08</v>
      </c>
      <c r="AA3">
        <v>0.51503394762366628</v>
      </c>
    </row>
    <row r="4" spans="1:27" x14ac:dyDescent="0.35">
      <c r="A4" t="s">
        <v>28</v>
      </c>
      <c r="B4" s="9">
        <v>35825.08</v>
      </c>
      <c r="C4" s="1">
        <v>9.22557126344803</v>
      </c>
      <c r="D4" s="1">
        <v>4.5144278911534874</v>
      </c>
      <c r="E4" s="16">
        <v>1.0443609734909274</v>
      </c>
      <c r="F4" s="17">
        <v>1549</v>
      </c>
      <c r="G4" s="21">
        <f t="shared" ref="G4:G32" si="0">(F4/B3)*100</f>
        <v>4.5155939580245077</v>
      </c>
      <c r="H4" s="13">
        <v>3165</v>
      </c>
      <c r="I4">
        <v>34.394579999999998</v>
      </c>
      <c r="J4">
        <v>22.492339999999999</v>
      </c>
      <c r="K4">
        <v>33.560040000000001</v>
      </c>
      <c r="L4">
        <v>22.120380000000001</v>
      </c>
      <c r="M4">
        <v>35.253619999999998</v>
      </c>
      <c r="N4">
        <v>22.82883</v>
      </c>
      <c r="O4" s="5">
        <v>1.4319301176124197E-3</v>
      </c>
      <c r="P4" s="10">
        <v>4.1823903496305756E-3</v>
      </c>
      <c r="Q4" s="5">
        <v>9.1929796944030247E-4</v>
      </c>
      <c r="R4" s="5">
        <v>5.1263214817211732E-4</v>
      </c>
      <c r="S4" s="10">
        <v>2.2349129166684884E-3</v>
      </c>
      <c r="T4" s="5">
        <v>1.9474774329620867E-3</v>
      </c>
      <c r="U4" s="19">
        <v>49.12</v>
      </c>
      <c r="V4" s="13">
        <v>143.47</v>
      </c>
      <c r="W4" s="20">
        <v>31.535</v>
      </c>
      <c r="X4" s="14">
        <v>17.585000000000001</v>
      </c>
      <c r="Y4" s="14">
        <v>76.665000000000006</v>
      </c>
      <c r="Z4" s="14">
        <v>66.805000000000007</v>
      </c>
      <c r="AA4">
        <v>0.51385512882839079</v>
      </c>
    </row>
    <row r="5" spans="1:27" x14ac:dyDescent="0.35">
      <c r="A5" t="s">
        <v>29</v>
      </c>
      <c r="B5" s="9">
        <v>37244.57</v>
      </c>
      <c r="C5" s="1">
        <v>8.880873399305738</v>
      </c>
      <c r="D5" s="1">
        <v>4.854950777500008</v>
      </c>
      <c r="E5" s="16">
        <v>1.0396228005631809</v>
      </c>
      <c r="F5" s="17">
        <v>1739</v>
      </c>
      <c r="G5" s="21">
        <f t="shared" si="0"/>
        <v>4.8541412887284547</v>
      </c>
      <c r="H5" s="13">
        <v>3182</v>
      </c>
      <c r="I5">
        <v>34.769269999999999</v>
      </c>
      <c r="J5">
        <v>22.781749999999999</v>
      </c>
      <c r="K5">
        <v>33.856450000000002</v>
      </c>
      <c r="L5">
        <v>22.375330000000002</v>
      </c>
      <c r="M5">
        <v>35.733969999999999</v>
      </c>
      <c r="N5">
        <v>23.187349999999999</v>
      </c>
      <c r="O5" s="5">
        <v>8.2079370094916742E-4</v>
      </c>
      <c r="P5" s="10">
        <v>1.4561028195889582E-3</v>
      </c>
      <c r="Q5" s="5">
        <v>2.6559605728724124E-4</v>
      </c>
      <c r="R5" s="5">
        <v>5.5519764366192628E-4</v>
      </c>
      <c r="S5" s="10">
        <v>6.6405992673289219E-4</v>
      </c>
      <c r="T5" s="5">
        <v>7.9204289285606617E-4</v>
      </c>
      <c r="U5" s="19">
        <v>29.405000000000001</v>
      </c>
      <c r="V5" s="13">
        <v>52.164999999999999</v>
      </c>
      <c r="W5" s="20">
        <v>9.5150000000000006</v>
      </c>
      <c r="X5" s="14">
        <v>19.89</v>
      </c>
      <c r="Y5" s="14">
        <v>23.79</v>
      </c>
      <c r="Z5" s="14">
        <v>28.375</v>
      </c>
      <c r="AA5">
        <v>0.51526902569074173</v>
      </c>
    </row>
    <row r="6" spans="1:27" x14ac:dyDescent="0.35">
      <c r="A6" t="s">
        <v>30</v>
      </c>
      <c r="B6" s="9">
        <v>38760.49</v>
      </c>
      <c r="C6" s="1">
        <v>8.9507544321225883</v>
      </c>
      <c r="D6" s="1">
        <v>4.992727798978482</v>
      </c>
      <c r="E6" s="16">
        <v>1.040701772097248</v>
      </c>
      <c r="F6" s="17">
        <v>1860</v>
      </c>
      <c r="G6" s="21">
        <f t="shared" si="0"/>
        <v>4.9940165774500818</v>
      </c>
      <c r="H6" s="13">
        <v>3334</v>
      </c>
      <c r="I6">
        <v>34.984000000000002</v>
      </c>
      <c r="J6">
        <v>23.078099999999999</v>
      </c>
      <c r="K6">
        <v>33.93506</v>
      </c>
      <c r="L6">
        <v>22.592120000000001</v>
      </c>
      <c r="M6">
        <v>36.009239999999998</v>
      </c>
      <c r="N6">
        <v>23.516459999999999</v>
      </c>
      <c r="O6" s="5">
        <v>2.3963224706312894E-3</v>
      </c>
      <c r="P6" s="10">
        <v>1.2754879436116459E-3</v>
      </c>
      <c r="Q6" s="5">
        <v>9.4711792886855719E-4</v>
      </c>
      <c r="R6" s="5">
        <v>1.4492045417627321E-3</v>
      </c>
      <c r="S6" s="10">
        <v>3.9401716814021478E-4</v>
      </c>
      <c r="T6" s="5">
        <v>8.8147077547143118E-4</v>
      </c>
      <c r="U6" s="19">
        <v>89.25</v>
      </c>
      <c r="V6" s="13">
        <v>47.505000000000003</v>
      </c>
      <c r="W6" s="20">
        <v>35.274999999999999</v>
      </c>
      <c r="X6" s="14">
        <v>53.975000000000001</v>
      </c>
      <c r="Y6" s="14">
        <v>14.675000000000001</v>
      </c>
      <c r="Z6" s="14">
        <v>32.83</v>
      </c>
      <c r="AA6">
        <v>0.51550387596899228</v>
      </c>
    </row>
    <row r="7" spans="1:27" x14ac:dyDescent="0.35">
      <c r="A7" t="s">
        <v>31</v>
      </c>
      <c r="B7" s="9">
        <v>40080.259999999995</v>
      </c>
      <c r="C7" s="1">
        <v>8.0948925052289074</v>
      </c>
      <c r="D7" s="1">
        <v>5.0994453372493487</v>
      </c>
      <c r="E7" s="16">
        <v>1.0340493631530459</v>
      </c>
      <c r="F7" s="17">
        <v>1977</v>
      </c>
      <c r="G7" s="21">
        <f t="shared" si="0"/>
        <v>5.1005547143495864</v>
      </c>
      <c r="H7" s="13">
        <v>3138</v>
      </c>
      <c r="I7">
        <v>35.350389999999997</v>
      </c>
      <c r="J7">
        <v>23.210519999999999</v>
      </c>
      <c r="K7">
        <v>34.217190000000002</v>
      </c>
      <c r="L7">
        <v>22.600899999999999</v>
      </c>
      <c r="M7">
        <v>36.48413</v>
      </c>
      <c r="N7">
        <v>23.73357</v>
      </c>
      <c r="O7" s="5">
        <v>4.2963853140143482E-3</v>
      </c>
      <c r="P7" s="10">
        <v>2.0446077952058914E-4</v>
      </c>
      <c r="Q7" s="5">
        <v>2.6801776757724165E-3</v>
      </c>
      <c r="R7" s="5">
        <v>1.6162076382419315E-3</v>
      </c>
      <c r="S7" s="10">
        <v>1.1970952895590329E-4</v>
      </c>
      <c r="T7" s="5">
        <v>8.475125056468585E-5</v>
      </c>
      <c r="U7" s="19">
        <v>166.53</v>
      </c>
      <c r="V7" s="13">
        <v>7.9249999999999998</v>
      </c>
      <c r="W7" s="20">
        <v>103.88500000000001</v>
      </c>
      <c r="X7" s="14">
        <v>62.645000000000003</v>
      </c>
      <c r="Y7" s="14">
        <v>4.6399999999999997</v>
      </c>
      <c r="Z7" s="14">
        <v>3.2850000000000001</v>
      </c>
      <c r="AA7">
        <v>0.51314508276533588</v>
      </c>
    </row>
    <row r="8" spans="1:27" x14ac:dyDescent="0.35">
      <c r="A8" t="s">
        <v>32</v>
      </c>
      <c r="B8" s="9">
        <v>40860.700000000004</v>
      </c>
      <c r="C8" s="1">
        <v>6.5041743741183318</v>
      </c>
      <c r="D8" s="1">
        <v>5.0742185804183899</v>
      </c>
      <c r="E8" s="16">
        <v>1.0194719295733112</v>
      </c>
      <c r="F8" s="17">
        <v>2034</v>
      </c>
      <c r="G8" s="21">
        <f t="shared" si="0"/>
        <v>5.0748173789291791</v>
      </c>
      <c r="H8" s="13">
        <v>2607</v>
      </c>
      <c r="I8">
        <v>36.129959999999997</v>
      </c>
      <c r="J8">
        <v>23.157869999999999</v>
      </c>
      <c r="K8">
        <v>34.881480000000003</v>
      </c>
      <c r="L8">
        <v>22.473759999999999</v>
      </c>
      <c r="M8">
        <v>37.318269999999998</v>
      </c>
      <c r="N8">
        <v>23.72071</v>
      </c>
      <c r="O8" s="5">
        <v>5.3785828734643935E-3</v>
      </c>
      <c r="P8" s="10">
        <v>2.085814812578561E-4</v>
      </c>
      <c r="Q8" s="5">
        <v>2.7701916105334645E-3</v>
      </c>
      <c r="R8" s="5">
        <v>2.608391262930929E-3</v>
      </c>
      <c r="S8" s="10">
        <v>1.1564296239595252E-4</v>
      </c>
      <c r="T8" s="5">
        <v>9.2938518861903594E-5</v>
      </c>
      <c r="U8" s="19">
        <v>215.57499999999999</v>
      </c>
      <c r="V8" s="13">
        <v>8.36</v>
      </c>
      <c r="W8" s="20">
        <v>111.03</v>
      </c>
      <c r="X8" s="14">
        <v>104.545</v>
      </c>
      <c r="Y8" s="14">
        <v>4.6349999999999998</v>
      </c>
      <c r="Z8" s="14">
        <v>3.7250000000000001</v>
      </c>
      <c r="AA8">
        <v>0.51409135082604474</v>
      </c>
    </row>
    <row r="9" spans="1:27" x14ac:dyDescent="0.35">
      <c r="A9" t="s">
        <v>33</v>
      </c>
      <c r="B9" s="9">
        <v>41531.11</v>
      </c>
      <c r="C9" s="1">
        <v>6.1965654039211264</v>
      </c>
      <c r="D9" s="1">
        <v>5.1631029326467726</v>
      </c>
      <c r="E9" s="16">
        <v>1.0164072079039272</v>
      </c>
      <c r="F9" s="17">
        <v>2110</v>
      </c>
      <c r="G9" s="21">
        <f t="shared" si="0"/>
        <v>5.1638860812467717</v>
      </c>
      <c r="H9" s="13">
        <v>2532</v>
      </c>
      <c r="I9">
        <v>36.861550000000001</v>
      </c>
      <c r="J9">
        <v>23.069990000000001</v>
      </c>
      <c r="K9">
        <v>35.549880000000002</v>
      </c>
      <c r="L9">
        <v>22.280830000000002</v>
      </c>
      <c r="M9">
        <v>38.202379999999998</v>
      </c>
      <c r="N9">
        <v>23.775780000000001</v>
      </c>
      <c r="O9" s="5">
        <v>6.2715518823710801E-3</v>
      </c>
      <c r="P9" s="10">
        <v>2.0166076449987396E-4</v>
      </c>
      <c r="Q9" s="5">
        <v>3.2716032764979553E-3</v>
      </c>
      <c r="R9" s="5">
        <v>2.9999486058731252E-3</v>
      </c>
      <c r="S9" s="10">
        <v>1.8648726037488346E-4</v>
      </c>
      <c r="T9" s="5">
        <v>1.5173504124990517E-5</v>
      </c>
      <c r="U9" s="19">
        <v>256.26</v>
      </c>
      <c r="V9" s="13">
        <v>8.24</v>
      </c>
      <c r="W9" s="20">
        <v>133.68</v>
      </c>
      <c r="X9" s="14">
        <v>122.58</v>
      </c>
      <c r="Y9" s="14">
        <v>7.62</v>
      </c>
      <c r="Z9" s="14">
        <v>0.62</v>
      </c>
      <c r="AA9">
        <v>0.51409135082604474</v>
      </c>
    </row>
    <row r="10" spans="1:27" x14ac:dyDescent="0.35">
      <c r="A10" t="s">
        <v>34</v>
      </c>
      <c r="B10" s="9">
        <v>42472.86</v>
      </c>
      <c r="C10" s="1">
        <v>6.7237547948995351</v>
      </c>
      <c r="D10" s="1">
        <v>5.3881295250716876</v>
      </c>
      <c r="E10" s="16">
        <v>1.0226757724510613</v>
      </c>
      <c r="F10" s="17">
        <v>2238</v>
      </c>
      <c r="G10" s="21">
        <f t="shared" si="0"/>
        <v>5.3887314834590265</v>
      </c>
      <c r="H10" s="13">
        <v>2792</v>
      </c>
      <c r="I10">
        <v>37.30941</v>
      </c>
      <c r="J10">
        <v>23.08578</v>
      </c>
      <c r="K10">
        <v>35.878039999999999</v>
      </c>
      <c r="L10">
        <v>22.193069999999999</v>
      </c>
      <c r="M10">
        <v>38.655029999999996</v>
      </c>
      <c r="N10">
        <v>23.825859999999999</v>
      </c>
      <c r="O10" s="5">
        <v>9.3272248201408531E-3</v>
      </c>
      <c r="P10" s="10">
        <v>7.5846756804718197E-6</v>
      </c>
      <c r="Q10" s="5">
        <v>5.2033283001586038E-3</v>
      </c>
      <c r="R10" s="5">
        <v>4.1238965199822493E-3</v>
      </c>
      <c r="S10" s="10">
        <v>7.5846756804718197E-6</v>
      </c>
      <c r="T10" s="5">
        <v>0</v>
      </c>
      <c r="U10" s="19">
        <v>387.37</v>
      </c>
      <c r="V10" s="13">
        <v>0.315</v>
      </c>
      <c r="W10" s="20">
        <v>216.1</v>
      </c>
      <c r="X10" s="14">
        <v>171.27</v>
      </c>
      <c r="Y10" s="14">
        <v>0.315</v>
      </c>
      <c r="Z10" s="14">
        <v>0</v>
      </c>
      <c r="AA10">
        <v>0.51290793960058445</v>
      </c>
    </row>
    <row r="11" spans="1:27" x14ac:dyDescent="0.35">
      <c r="A11" t="s">
        <v>35</v>
      </c>
      <c r="B11" s="9">
        <v>43669.96</v>
      </c>
      <c r="C11" s="1">
        <v>7.0578246908731836</v>
      </c>
      <c r="D11" s="1">
        <v>5.3436712291096002</v>
      </c>
      <c r="E11" s="16">
        <v>1.0281850574696405</v>
      </c>
      <c r="F11" s="17">
        <v>2270</v>
      </c>
      <c r="G11" s="21">
        <f t="shared" si="0"/>
        <v>5.3445894625414905</v>
      </c>
      <c r="H11" s="13">
        <v>2998</v>
      </c>
      <c r="I11">
        <v>37.51878</v>
      </c>
      <c r="J11">
        <v>23.150980000000001</v>
      </c>
      <c r="K11">
        <v>36.127310000000001</v>
      </c>
      <c r="L11">
        <v>22.258220000000001</v>
      </c>
      <c r="M11">
        <v>38.875</v>
      </c>
      <c r="N11">
        <v>23.912579999999998</v>
      </c>
      <c r="O11" s="5">
        <v>1.1075896466590665E-2</v>
      </c>
      <c r="P11" s="10">
        <v>3.4728059283033916E-5</v>
      </c>
      <c r="Q11" s="5">
        <v>5.0673535994515085E-3</v>
      </c>
      <c r="R11" s="5">
        <v>6.0085428671391569E-3</v>
      </c>
      <c r="S11" s="10">
        <v>3.4728059283033916E-5</v>
      </c>
      <c r="T11" s="5">
        <v>0</v>
      </c>
      <c r="U11" s="19">
        <v>470.42500000000001</v>
      </c>
      <c r="V11" s="13">
        <v>1.4750000000000001</v>
      </c>
      <c r="W11" s="20">
        <v>215.22499999999999</v>
      </c>
      <c r="X11" s="14">
        <v>255.2</v>
      </c>
      <c r="Y11" s="14">
        <v>1.4750000000000001</v>
      </c>
      <c r="Z11" s="14">
        <v>0</v>
      </c>
      <c r="AA11">
        <v>0.51479864143619603</v>
      </c>
    </row>
    <row r="12" spans="1:27" x14ac:dyDescent="0.35">
      <c r="A12" t="s">
        <v>36</v>
      </c>
      <c r="B12" s="9">
        <v>44993.75</v>
      </c>
      <c r="C12" s="1">
        <v>6.8094864295730968</v>
      </c>
      <c r="D12" s="1">
        <v>5.1241402556814801</v>
      </c>
      <c r="E12" s="16">
        <v>1.0303135152860228</v>
      </c>
      <c r="F12" s="17">
        <v>2238</v>
      </c>
      <c r="G12" s="21">
        <f t="shared" si="0"/>
        <v>5.1248043277346715</v>
      </c>
      <c r="H12" s="13">
        <v>2974</v>
      </c>
      <c r="I12">
        <v>37.80538</v>
      </c>
      <c r="J12">
        <v>23.16058</v>
      </c>
      <c r="K12">
        <v>36.495289999999997</v>
      </c>
      <c r="L12">
        <v>22.309010000000001</v>
      </c>
      <c r="M12">
        <v>39.080579999999998</v>
      </c>
      <c r="N12">
        <v>23.898129999999998</v>
      </c>
      <c r="O12" s="5">
        <v>1.3458723324454611E-2</v>
      </c>
      <c r="P12" s="10">
        <v>0</v>
      </c>
      <c r="Q12" s="5">
        <v>6.4899550865171384E-3</v>
      </c>
      <c r="R12" s="5">
        <v>6.9687682379374737E-3</v>
      </c>
      <c r="S12" s="10">
        <v>0</v>
      </c>
      <c r="T12" s="5">
        <v>0</v>
      </c>
      <c r="U12" s="19">
        <v>587.74190922999992</v>
      </c>
      <c r="V12" s="13">
        <v>0</v>
      </c>
      <c r="W12" s="20">
        <v>283.41607902999999</v>
      </c>
      <c r="X12" s="14">
        <v>304.32583019999993</v>
      </c>
      <c r="Y12" s="14">
        <v>0</v>
      </c>
      <c r="Z12" s="14">
        <v>0</v>
      </c>
      <c r="AA12">
        <v>0.51409135082604474</v>
      </c>
    </row>
    <row r="13" spans="1:27" x14ac:dyDescent="0.35">
      <c r="A13" t="s">
        <v>37</v>
      </c>
      <c r="B13" s="9">
        <v>46323.590000000004</v>
      </c>
      <c r="C13" s="1">
        <v>6.2971634949298512</v>
      </c>
      <c r="D13" s="1">
        <v>4.8392943464370051</v>
      </c>
      <c r="E13" s="16">
        <v>1.0295561050145854</v>
      </c>
      <c r="F13" s="17">
        <v>2177</v>
      </c>
      <c r="G13" s="21">
        <f t="shared" si="0"/>
        <v>4.838449784692318</v>
      </c>
      <c r="H13" s="13">
        <v>2833</v>
      </c>
      <c r="I13">
        <v>38.31908</v>
      </c>
      <c r="J13">
        <v>23.15202</v>
      </c>
      <c r="K13">
        <v>37.150260000000003</v>
      </c>
      <c r="L13">
        <v>22.359929999999999</v>
      </c>
      <c r="M13">
        <v>39.475349999999999</v>
      </c>
      <c r="N13">
        <v>23.82424</v>
      </c>
      <c r="O13" s="5">
        <v>1.5369431611723851E-2</v>
      </c>
      <c r="P13" s="10">
        <v>3.8986167767745519E-4</v>
      </c>
      <c r="Q13" s="5">
        <v>7.0157527229893039E-3</v>
      </c>
      <c r="R13" s="5">
        <v>8.3536788887345458E-3</v>
      </c>
      <c r="S13" s="10">
        <v>2.8819440900125021E-4</v>
      </c>
      <c r="T13" s="5">
        <v>1.0166726867620502E-4</v>
      </c>
      <c r="U13" s="19">
        <v>691.52836358000002</v>
      </c>
      <c r="V13" s="13">
        <v>17.54133886</v>
      </c>
      <c r="W13" s="20">
        <v>315.66502408000002</v>
      </c>
      <c r="X13" s="14">
        <v>375.8633395</v>
      </c>
      <c r="Y13" s="14">
        <v>12.966947190000001</v>
      </c>
      <c r="Z13" s="14">
        <v>4.5743916699999998</v>
      </c>
      <c r="AA13">
        <v>0.51243295953193557</v>
      </c>
    </row>
    <row r="14" spans="1:27" x14ac:dyDescent="0.35">
      <c r="A14" t="s">
        <v>38</v>
      </c>
      <c r="B14" s="9">
        <v>48858.78</v>
      </c>
      <c r="C14" s="1">
        <v>6.47721819487652</v>
      </c>
      <c r="D14" s="1">
        <v>4.5326366112816387</v>
      </c>
      <c r="E14" s="16">
        <v>1.0547278395305717</v>
      </c>
      <c r="F14" s="17">
        <v>2100</v>
      </c>
      <c r="G14" s="21">
        <f t="shared" si="0"/>
        <v>4.5333274040289187</v>
      </c>
      <c r="H14" s="13">
        <v>3000</v>
      </c>
      <c r="I14">
        <v>38.64996</v>
      </c>
      <c r="J14">
        <v>23.105160000000001</v>
      </c>
      <c r="K14">
        <v>37.632939999999998</v>
      </c>
      <c r="L14">
        <v>22.39545</v>
      </c>
      <c r="M14">
        <v>39.657530000000001</v>
      </c>
      <c r="N14">
        <v>23.76688</v>
      </c>
      <c r="O14" s="5">
        <v>3.737913574421721E-2</v>
      </c>
      <c r="P14" s="10">
        <v>2.0987635774282324E-3</v>
      </c>
      <c r="Q14" s="5">
        <v>2.0839042310953175E-2</v>
      </c>
      <c r="R14" s="5">
        <v>1.6540093433264038E-2</v>
      </c>
      <c r="S14" s="10">
        <v>1.0764313127276535E-3</v>
      </c>
      <c r="T14" s="5">
        <v>1.0223322647005791E-3</v>
      </c>
      <c r="U14" s="19">
        <v>1731.535758769463</v>
      </c>
      <c r="V14" s="13">
        <v>97.22226346771869</v>
      </c>
      <c r="W14" s="20">
        <v>965.33925200524743</v>
      </c>
      <c r="X14" s="14">
        <v>766.19650676421554</v>
      </c>
      <c r="Y14" s="14">
        <v>49.864162793957604</v>
      </c>
      <c r="Z14" s="14">
        <v>47.358100673761101</v>
      </c>
      <c r="AA14">
        <v>0.51361867704280162</v>
      </c>
    </row>
    <row r="15" spans="1:27" x14ac:dyDescent="0.35">
      <c r="A15" t="s">
        <v>39</v>
      </c>
      <c r="B15" s="9">
        <v>51998.270000000004</v>
      </c>
      <c r="C15" s="1">
        <v>6.1161780953187943</v>
      </c>
      <c r="D15" s="1">
        <v>4.2303553220117243</v>
      </c>
      <c r="E15" s="16">
        <v>1.0642564140979369</v>
      </c>
      <c r="F15" s="17">
        <v>2067</v>
      </c>
      <c r="G15" s="21">
        <f t="shared" si="0"/>
        <v>4.2305599935160068</v>
      </c>
      <c r="H15" s="13">
        <v>2988</v>
      </c>
      <c r="I15">
        <v>39.137500000000003</v>
      </c>
      <c r="J15">
        <v>23.104279999999999</v>
      </c>
      <c r="K15">
        <v>38.325949999999999</v>
      </c>
      <c r="L15">
        <v>22.49277</v>
      </c>
      <c r="M15">
        <v>39.979050000000001</v>
      </c>
      <c r="N15">
        <v>23.665150000000001</v>
      </c>
      <c r="O15" s="5">
        <v>4.5420748885642792E-2</v>
      </c>
      <c r="P15" s="10">
        <v>2.1738085542317615E-5</v>
      </c>
      <c r="Q15" s="5">
        <v>2.4997167030191777E-2</v>
      </c>
      <c r="R15" s="5">
        <v>2.0423581855451012E-2</v>
      </c>
      <c r="S15" s="10">
        <v>2.1738085542317615E-5</v>
      </c>
      <c r="T15" s="5">
        <v>0</v>
      </c>
      <c r="U15" s="19">
        <v>2219.2023772388661</v>
      </c>
      <c r="V15" s="13">
        <v>1.0620963391332772</v>
      </c>
      <c r="W15" s="20">
        <v>1221.3310845513934</v>
      </c>
      <c r="X15" s="14">
        <v>997.87129268747276</v>
      </c>
      <c r="Y15" s="14">
        <v>1.0620963391332772</v>
      </c>
      <c r="Z15" s="14">
        <v>0</v>
      </c>
      <c r="AA15">
        <v>0.51314508276533588</v>
      </c>
    </row>
    <row r="16" spans="1:27" x14ac:dyDescent="0.35">
      <c r="A16" t="s">
        <v>40</v>
      </c>
      <c r="B16" s="9">
        <v>54212.42</v>
      </c>
      <c r="C16" s="1">
        <v>5.6497648864087209</v>
      </c>
      <c r="D16" s="1">
        <v>4.0841743388770428</v>
      </c>
      <c r="E16" s="16">
        <v>1.0425812243368866</v>
      </c>
      <c r="F16" s="17">
        <v>2124</v>
      </c>
      <c r="G16" s="21">
        <f t="shared" si="0"/>
        <v>4.0847512811483915</v>
      </c>
      <c r="H16" s="13">
        <v>2938</v>
      </c>
      <c r="I16">
        <v>40.001660000000001</v>
      </c>
      <c r="J16">
        <v>23.248550000000002</v>
      </c>
      <c r="K16">
        <v>39.291820000000001</v>
      </c>
      <c r="L16">
        <v>22.73695</v>
      </c>
      <c r="M16">
        <v>40.769120000000001</v>
      </c>
      <c r="N16">
        <v>23.729959999999998</v>
      </c>
      <c r="O16" s="5">
        <v>2.6923972662936675E-2</v>
      </c>
      <c r="P16" s="10">
        <v>0</v>
      </c>
      <c r="Q16" s="5">
        <v>1.4808184964615171E-2</v>
      </c>
      <c r="R16" s="5">
        <v>1.2115787698321504E-2</v>
      </c>
      <c r="S16" s="10">
        <v>0</v>
      </c>
      <c r="T16" s="5">
        <v>0</v>
      </c>
      <c r="U16" s="19">
        <v>1400.0000000000002</v>
      </c>
      <c r="V16" s="13">
        <v>0</v>
      </c>
      <c r="W16" s="20">
        <v>770.00000000000011</v>
      </c>
      <c r="X16" s="14">
        <v>630.00000000000011</v>
      </c>
      <c r="Y16" s="14">
        <v>0</v>
      </c>
      <c r="Z16" s="14">
        <v>0</v>
      </c>
      <c r="AA16">
        <v>0.51409135082604474</v>
      </c>
    </row>
    <row r="17" spans="1:27" x14ac:dyDescent="0.35">
      <c r="A17" t="s">
        <v>41</v>
      </c>
      <c r="B17" s="9">
        <v>56510.990000000005</v>
      </c>
      <c r="C17" s="1">
        <v>5.6936214985422158</v>
      </c>
      <c r="D17" s="1">
        <v>4.036030857873528</v>
      </c>
      <c r="E17" s="16">
        <v>1.0423993247303847</v>
      </c>
      <c r="F17" s="17">
        <v>2188</v>
      </c>
      <c r="G17" s="21">
        <f t="shared" si="0"/>
        <v>4.0359755200007674</v>
      </c>
      <c r="H17" s="13">
        <v>3087</v>
      </c>
      <c r="I17">
        <v>40.837850000000003</v>
      </c>
      <c r="J17">
        <v>23.543990000000001</v>
      </c>
      <c r="K17">
        <v>40.175629999999998</v>
      </c>
      <c r="L17">
        <v>23.116</v>
      </c>
      <c r="M17">
        <v>41.493899999999996</v>
      </c>
      <c r="N17">
        <v>23.958639999999999</v>
      </c>
      <c r="O17" s="5">
        <v>2.5824340621577128E-2</v>
      </c>
      <c r="P17" s="10">
        <v>0</v>
      </c>
      <c r="Q17" s="5">
        <v>1.4203387341867419E-2</v>
      </c>
      <c r="R17" s="5">
        <v>1.1620953279709708E-2</v>
      </c>
      <c r="S17" s="10">
        <v>0</v>
      </c>
      <c r="T17" s="5">
        <v>0</v>
      </c>
      <c r="U17" s="19">
        <v>1400.0000000000002</v>
      </c>
      <c r="V17" s="13">
        <v>0</v>
      </c>
      <c r="W17" s="20">
        <v>770.00000000000011</v>
      </c>
      <c r="X17" s="14">
        <v>630.00000000000011</v>
      </c>
      <c r="Y17" s="14">
        <v>0</v>
      </c>
      <c r="Z17" s="14">
        <v>0</v>
      </c>
      <c r="AA17">
        <v>0.51409135082604474</v>
      </c>
    </row>
    <row r="18" spans="1:27" x14ac:dyDescent="0.35">
      <c r="A18" t="s">
        <v>42</v>
      </c>
      <c r="B18" s="9">
        <v>58759.219999999994</v>
      </c>
      <c r="C18" s="1">
        <v>5.6233132705691409</v>
      </c>
      <c r="D18" s="1">
        <v>4.1224901563395013</v>
      </c>
      <c r="E18" s="16">
        <v>1.0397839429109277</v>
      </c>
      <c r="F18" s="17">
        <v>2330</v>
      </c>
      <c r="G18" s="21">
        <f t="shared" si="0"/>
        <v>4.123091809221533</v>
      </c>
      <c r="H18" s="13">
        <v>3178</v>
      </c>
      <c r="I18">
        <v>41.604320000000001</v>
      </c>
      <c r="J18">
        <v>23.899629999999998</v>
      </c>
      <c r="K18">
        <v>40.976210000000002</v>
      </c>
      <c r="L18">
        <v>23.51202</v>
      </c>
      <c r="M18">
        <v>42.243859999999998</v>
      </c>
      <c r="N18">
        <v>24.279959999999999</v>
      </c>
      <c r="O18" s="5">
        <v>2.4773942201331108E-2</v>
      </c>
      <c r="P18" s="10">
        <v>0</v>
      </c>
      <c r="Q18" s="5">
        <v>1.3625668210732109E-2</v>
      </c>
      <c r="R18" s="5">
        <v>1.1148273990598999E-2</v>
      </c>
      <c r="S18" s="10">
        <v>0</v>
      </c>
      <c r="T18" s="5">
        <v>0</v>
      </c>
      <c r="U18" s="19">
        <v>1400.0000000000002</v>
      </c>
      <c r="V18" s="13">
        <v>0</v>
      </c>
      <c r="W18" s="20">
        <v>770.00000000000011</v>
      </c>
      <c r="X18" s="14">
        <v>630.00000000000011</v>
      </c>
      <c r="Y18" s="14">
        <v>0</v>
      </c>
      <c r="Z18" s="14">
        <v>0</v>
      </c>
      <c r="AA18">
        <v>0.51409135082604474</v>
      </c>
    </row>
    <row r="19" spans="1:27" x14ac:dyDescent="0.35">
      <c r="A19" t="s">
        <v>43</v>
      </c>
      <c r="B19" s="9">
        <v>60837.78</v>
      </c>
      <c r="C19" s="1">
        <v>5.4991199678961022</v>
      </c>
      <c r="D19" s="1">
        <v>4.3440842135072595</v>
      </c>
      <c r="E19" s="16">
        <v>1.0353741931904474</v>
      </c>
      <c r="F19" s="17">
        <v>2553</v>
      </c>
      <c r="G19" s="21">
        <f t="shared" si="0"/>
        <v>4.3448500507665013</v>
      </c>
      <c r="H19" s="13">
        <v>3231</v>
      </c>
      <c r="I19">
        <v>42.304029999999997</v>
      </c>
      <c r="J19">
        <v>24.257680000000001</v>
      </c>
      <c r="K19">
        <v>41.711010000000002</v>
      </c>
      <c r="L19">
        <v>23.898990000000001</v>
      </c>
      <c r="M19">
        <v>42.86345</v>
      </c>
      <c r="N19">
        <v>24.609929999999999</v>
      </c>
      <c r="O19" s="5">
        <v>2.3826048065307883E-2</v>
      </c>
      <c r="P19" s="10">
        <v>0</v>
      </c>
      <c r="Q19" s="5">
        <v>1.3104326435919335E-2</v>
      </c>
      <c r="R19" s="5">
        <v>1.0721721629388548E-2</v>
      </c>
      <c r="S19" s="10">
        <v>0</v>
      </c>
      <c r="T19" s="5">
        <v>0</v>
      </c>
      <c r="U19" s="19">
        <v>1400.0000000000002</v>
      </c>
      <c r="V19" s="13">
        <v>0</v>
      </c>
      <c r="W19" s="20">
        <v>770.00000000000011</v>
      </c>
      <c r="X19" s="14">
        <v>630.00000000000011</v>
      </c>
      <c r="Y19" s="14">
        <v>0</v>
      </c>
      <c r="Z19" s="14">
        <v>0</v>
      </c>
      <c r="AA19">
        <v>0.51409135082604474</v>
      </c>
    </row>
    <row r="20" spans="1:27" x14ac:dyDescent="0.35">
      <c r="A20" t="s">
        <v>44</v>
      </c>
      <c r="B20" s="9">
        <v>62714.91</v>
      </c>
      <c r="C20" s="1">
        <v>5.3757385624524767</v>
      </c>
      <c r="D20" s="1">
        <v>4.5916862844107724</v>
      </c>
      <c r="E20" s="16">
        <v>1.0308546761568222</v>
      </c>
      <c r="F20" s="17">
        <v>2793</v>
      </c>
      <c r="G20" s="21">
        <f t="shared" si="0"/>
        <v>4.5908973009863283</v>
      </c>
      <c r="H20" s="13">
        <v>3270</v>
      </c>
      <c r="I20">
        <v>42.85566</v>
      </c>
      <c r="J20">
        <v>24.520720000000001</v>
      </c>
      <c r="K20">
        <v>42.244129999999998</v>
      </c>
      <c r="L20">
        <v>24.140250000000002</v>
      </c>
      <c r="M20">
        <v>43.424849999999999</v>
      </c>
      <c r="N20">
        <v>24.876259999999998</v>
      </c>
      <c r="O20" s="5">
        <v>2.3012016546297389E-2</v>
      </c>
      <c r="P20" s="10">
        <v>0</v>
      </c>
      <c r="Q20" s="5">
        <v>1.2656609100463564E-2</v>
      </c>
      <c r="R20" s="5">
        <v>1.0355407445833825E-2</v>
      </c>
      <c r="S20" s="10">
        <v>0</v>
      </c>
      <c r="T20" s="5">
        <v>0</v>
      </c>
      <c r="U20" s="19">
        <v>1400.0000000000002</v>
      </c>
      <c r="V20" s="13">
        <v>0</v>
      </c>
      <c r="W20" s="20">
        <v>770.00000000000011</v>
      </c>
      <c r="X20" s="14">
        <v>630.00000000000011</v>
      </c>
      <c r="Y20" s="14">
        <v>0</v>
      </c>
      <c r="Z20" s="14">
        <v>0</v>
      </c>
      <c r="AA20">
        <v>0.51409135082604474</v>
      </c>
    </row>
    <row r="21" spans="1:27" x14ac:dyDescent="0.35">
      <c r="A21" t="s">
        <v>45</v>
      </c>
      <c r="B21" s="9">
        <v>64420.54</v>
      </c>
      <c r="C21" s="1">
        <v>5.251207408254273</v>
      </c>
      <c r="D21" s="1">
        <v>4.7636997326473089</v>
      </c>
      <c r="E21" s="16">
        <v>1.0271965629863775</v>
      </c>
      <c r="F21" s="17">
        <v>2988</v>
      </c>
      <c r="G21" s="21">
        <f t="shared" si="0"/>
        <v>4.7644172653679959</v>
      </c>
      <c r="H21" s="13">
        <v>3293</v>
      </c>
      <c r="I21">
        <v>43.331470000000003</v>
      </c>
      <c r="J21">
        <v>24.731449999999999</v>
      </c>
      <c r="K21">
        <v>42.78163</v>
      </c>
      <c r="L21">
        <v>24.381869999999999</v>
      </c>
      <c r="M21">
        <v>43.896009999999997</v>
      </c>
      <c r="N21">
        <v>25.087299999999999</v>
      </c>
      <c r="O21" s="5">
        <v>2.2323240199180711E-2</v>
      </c>
      <c r="P21" s="10">
        <v>0</v>
      </c>
      <c r="Q21" s="5">
        <v>1.227778210954939E-2</v>
      </c>
      <c r="R21" s="5">
        <v>1.004545808963132E-2</v>
      </c>
      <c r="S21" s="10">
        <v>0</v>
      </c>
      <c r="T21" s="5">
        <v>0</v>
      </c>
      <c r="U21" s="19">
        <v>1400.0000000000002</v>
      </c>
      <c r="V21" s="13">
        <v>0</v>
      </c>
      <c r="W21" s="20">
        <v>770.00000000000011</v>
      </c>
      <c r="X21" s="14">
        <v>630.00000000000011</v>
      </c>
      <c r="Y21" s="14">
        <v>0</v>
      </c>
      <c r="Z21" s="14">
        <v>0</v>
      </c>
      <c r="AA21">
        <v>0.51409135082604474</v>
      </c>
    </row>
    <row r="22" spans="1:27" x14ac:dyDescent="0.35">
      <c r="A22" t="s">
        <v>46</v>
      </c>
      <c r="B22" s="9">
        <v>66003.38</v>
      </c>
      <c r="C22" s="1">
        <v>5.1406430309339228</v>
      </c>
      <c r="D22" s="1">
        <v>4.856867079971698</v>
      </c>
      <c r="E22" s="16">
        <v>1.0245704242777225</v>
      </c>
      <c r="F22" s="17">
        <v>3129</v>
      </c>
      <c r="G22" s="21">
        <f t="shared" si="0"/>
        <v>4.8571464939598457</v>
      </c>
      <c r="H22" s="13">
        <v>3312</v>
      </c>
      <c r="I22">
        <v>43.790909999999997</v>
      </c>
      <c r="J22">
        <v>24.922920000000001</v>
      </c>
      <c r="K22">
        <v>43.244439999999997</v>
      </c>
      <c r="L22">
        <v>24.575959999999998</v>
      </c>
      <c r="M22">
        <v>44.342930000000003</v>
      </c>
      <c r="N22">
        <v>25.273209999999999</v>
      </c>
      <c r="O22" s="5">
        <v>2.1732199078120119E-2</v>
      </c>
      <c r="P22" s="10">
        <v>0</v>
      </c>
      <c r="Q22" s="5">
        <v>1.1952709492966066E-2</v>
      </c>
      <c r="R22" s="11">
        <v>9.7794895851540543E-3</v>
      </c>
      <c r="S22" s="10">
        <v>0</v>
      </c>
      <c r="T22" s="5">
        <v>0</v>
      </c>
      <c r="U22" s="19">
        <v>1400.0000000000002</v>
      </c>
      <c r="V22" s="13">
        <v>0</v>
      </c>
      <c r="W22" s="20">
        <v>770.00000000000011</v>
      </c>
      <c r="X22" s="14">
        <v>630.00000000000011</v>
      </c>
      <c r="Y22" s="14">
        <v>0</v>
      </c>
      <c r="Z22" s="14">
        <v>0</v>
      </c>
      <c r="AA22">
        <v>0.51409135082604474</v>
      </c>
    </row>
    <row r="23" spans="1:27" x14ac:dyDescent="0.35">
      <c r="A23" t="s">
        <v>47</v>
      </c>
      <c r="B23" s="9">
        <v>67493.41</v>
      </c>
      <c r="C23" s="1">
        <v>5.08598196031779</v>
      </c>
      <c r="D23" s="1">
        <v>4.9495041011536074</v>
      </c>
      <c r="E23" s="16">
        <v>1.0225750560047075</v>
      </c>
      <c r="F23" s="17">
        <v>3267</v>
      </c>
      <c r="G23" s="21">
        <f t="shared" si="0"/>
        <v>4.9497465129816076</v>
      </c>
      <c r="H23" s="13">
        <v>3357</v>
      </c>
      <c r="I23">
        <v>44.172499999999999</v>
      </c>
      <c r="J23">
        <v>25.091059999999999</v>
      </c>
      <c r="K23">
        <v>43.662320000000001</v>
      </c>
      <c r="L23">
        <v>24.746269999999999</v>
      </c>
      <c r="M23">
        <v>44.713639999999998</v>
      </c>
      <c r="N23">
        <v>25.438410000000001</v>
      </c>
      <c r="O23" s="5">
        <v>2.121103495002832E-2</v>
      </c>
      <c r="P23" s="10">
        <v>0</v>
      </c>
      <c r="Q23" s="5">
        <v>1.1666069222515577E-2</v>
      </c>
      <c r="R23" s="5">
        <v>9.5449657275127452E-3</v>
      </c>
      <c r="S23" s="10">
        <v>0</v>
      </c>
      <c r="T23" s="5">
        <v>0</v>
      </c>
      <c r="U23" s="19">
        <v>1400.0000000000002</v>
      </c>
      <c r="V23" s="13">
        <v>0</v>
      </c>
      <c r="W23" s="20">
        <v>770.00000000000011</v>
      </c>
      <c r="X23" s="14">
        <v>630.00000000000011</v>
      </c>
      <c r="Y23" s="14">
        <v>0</v>
      </c>
      <c r="Z23" s="14">
        <v>0</v>
      </c>
      <c r="AA23">
        <v>0.51409135082604474</v>
      </c>
    </row>
    <row r="24" spans="1:27" x14ac:dyDescent="0.35">
      <c r="A24" t="s">
        <v>48</v>
      </c>
      <c r="B24" s="9">
        <v>68922.09</v>
      </c>
      <c r="C24" s="1">
        <v>5.0750139902547522</v>
      </c>
      <c r="D24" s="1">
        <v>5.0326839316608831</v>
      </c>
      <c r="E24" s="16">
        <v>1.0211676962239722</v>
      </c>
      <c r="F24" s="17">
        <v>3397</v>
      </c>
      <c r="G24" s="21">
        <f t="shared" si="0"/>
        <v>5.0330839707165484</v>
      </c>
      <c r="H24" s="13">
        <v>3425</v>
      </c>
      <c r="I24">
        <v>44.499270000000003</v>
      </c>
      <c r="J24">
        <v>25.253</v>
      </c>
      <c r="K24">
        <v>43.986379999999997</v>
      </c>
      <c r="L24">
        <v>24.902850000000001</v>
      </c>
      <c r="M24">
        <v>45.025530000000003</v>
      </c>
      <c r="N24">
        <v>25.587949999999999</v>
      </c>
      <c r="O24" s="5">
        <v>2.0742765849288105E-2</v>
      </c>
      <c r="P24" s="10">
        <v>0</v>
      </c>
      <c r="Q24" s="5">
        <v>1.1408521217108458E-2</v>
      </c>
      <c r="R24" s="5">
        <v>9.3342446321796474E-3</v>
      </c>
      <c r="S24" s="10">
        <v>0</v>
      </c>
      <c r="T24" s="5">
        <v>0</v>
      </c>
      <c r="U24" s="19">
        <v>1400.0000000000002</v>
      </c>
      <c r="V24" s="13">
        <v>0</v>
      </c>
      <c r="W24" s="20">
        <v>770.00000000000011</v>
      </c>
      <c r="X24" s="14">
        <v>630.00000000000011</v>
      </c>
      <c r="Y24" s="14">
        <v>0</v>
      </c>
      <c r="Z24" s="14">
        <v>0</v>
      </c>
      <c r="AA24">
        <v>0.51409135082604474</v>
      </c>
    </row>
    <row r="25" spans="1:27" x14ac:dyDescent="0.35">
      <c r="A25" t="s">
        <v>49</v>
      </c>
      <c r="B25" s="9">
        <v>70330.290000000008</v>
      </c>
      <c r="C25" s="1">
        <v>5.0625133393372135</v>
      </c>
      <c r="D25" s="1">
        <v>5.0504852653191445</v>
      </c>
      <c r="E25" s="16">
        <v>1.01634222061461</v>
      </c>
      <c r="F25" s="17">
        <v>3481</v>
      </c>
      <c r="G25" s="21">
        <f t="shared" si="0"/>
        <v>5.0506303566824515</v>
      </c>
      <c r="H25" s="13">
        <v>3489</v>
      </c>
      <c r="I25">
        <v>44.778730000000003</v>
      </c>
      <c r="J25">
        <v>25.38973</v>
      </c>
      <c r="K25">
        <v>44.274239999999999</v>
      </c>
      <c r="L25">
        <v>25.054200000000002</v>
      </c>
      <c r="M25">
        <v>45.314410000000002</v>
      </c>
      <c r="N25">
        <v>25.737749999999998</v>
      </c>
      <c r="O25" s="5">
        <v>2.0312790862842382E-2</v>
      </c>
      <c r="P25" s="10">
        <v>0</v>
      </c>
      <c r="Q25" s="5">
        <v>1.1172034974563309E-2</v>
      </c>
      <c r="R25" s="5">
        <v>9.1407558882790722E-3</v>
      </c>
      <c r="S25" s="10">
        <v>0</v>
      </c>
      <c r="T25" s="5">
        <v>0</v>
      </c>
      <c r="U25" s="19">
        <v>1400.0000000000002</v>
      </c>
      <c r="V25" s="13">
        <v>0</v>
      </c>
      <c r="W25" s="20">
        <v>770.00000000000011</v>
      </c>
      <c r="X25" s="14">
        <v>630.00000000000011</v>
      </c>
      <c r="Y25" s="14">
        <v>0</v>
      </c>
      <c r="Z25" s="14">
        <v>0</v>
      </c>
      <c r="AA25">
        <v>0.51409135082604474</v>
      </c>
    </row>
    <row r="26" spans="1:27" x14ac:dyDescent="0.35">
      <c r="A26" t="s">
        <v>50</v>
      </c>
      <c r="B26" s="9">
        <v>71746.67</v>
      </c>
      <c r="C26" s="1">
        <v>5.0466370195591823</v>
      </c>
      <c r="D26" s="1">
        <v>5.0233816803602878</v>
      </c>
      <c r="E26" s="16">
        <v>1.0242437981836281</v>
      </c>
      <c r="F26" s="17">
        <v>3519</v>
      </c>
      <c r="G26" s="21">
        <f t="shared" si="0"/>
        <v>5.0035340391743013</v>
      </c>
      <c r="H26" s="13">
        <v>3535</v>
      </c>
      <c r="I26">
        <v>45.070810000000002</v>
      </c>
      <c r="J26">
        <v>25.5489</v>
      </c>
      <c r="K26">
        <v>44.585079999999998</v>
      </c>
      <c r="L26">
        <v>25.20007</v>
      </c>
      <c r="M26">
        <v>45.588970000000003</v>
      </c>
      <c r="N26">
        <v>25.893350000000002</v>
      </c>
      <c r="O26" s="5">
        <v>1.9986172423850188E-2</v>
      </c>
      <c r="P26" s="10">
        <v>0</v>
      </c>
      <c r="Q26" s="5">
        <v>1.0992394833117604E-2</v>
      </c>
      <c r="R26" s="5">
        <v>8.9937775907325858E-3</v>
      </c>
      <c r="S26" s="10">
        <v>0</v>
      </c>
      <c r="T26" s="5">
        <v>0</v>
      </c>
      <c r="U26" s="19">
        <v>1400.0000000000002</v>
      </c>
      <c r="V26" s="13">
        <v>0</v>
      </c>
      <c r="W26" s="20">
        <v>770.00000000000011</v>
      </c>
      <c r="X26" s="14">
        <v>630.00000000000011</v>
      </c>
      <c r="Y26" s="14">
        <v>0</v>
      </c>
      <c r="Z26" s="14">
        <v>0</v>
      </c>
      <c r="AA26">
        <v>0.51409135082604474</v>
      </c>
    </row>
    <row r="27" spans="1:27" x14ac:dyDescent="0.35">
      <c r="A27" t="s">
        <v>51</v>
      </c>
      <c r="B27" s="9">
        <v>73162.8</v>
      </c>
      <c r="C27" s="1">
        <v>4.9794088004363131</v>
      </c>
      <c r="D27" s="1">
        <v>4.9568572311439674</v>
      </c>
      <c r="E27" s="16">
        <v>1.0197379195438618</v>
      </c>
      <c r="F27" s="17">
        <v>3556</v>
      </c>
      <c r="G27" s="21">
        <f t="shared" si="0"/>
        <v>4.9563275898379677</v>
      </c>
      <c r="H27" s="13">
        <v>3573</v>
      </c>
      <c r="I27">
        <v>45.382309999999997</v>
      </c>
      <c r="J27">
        <v>25.72458</v>
      </c>
      <c r="K27">
        <v>44.910330000000002</v>
      </c>
      <c r="L27">
        <v>25.384060000000002</v>
      </c>
      <c r="M27">
        <v>45.905549999999998</v>
      </c>
      <c r="N27">
        <v>26.06305</v>
      </c>
      <c r="O27" s="5">
        <v>1.9513100747393576E-2</v>
      </c>
      <c r="P27" s="10">
        <v>0</v>
      </c>
      <c r="Q27" s="5">
        <v>1.0732205411066467E-2</v>
      </c>
      <c r="R27" s="5">
        <v>8.7808953363271089E-3</v>
      </c>
      <c r="S27" s="10">
        <v>0</v>
      </c>
      <c r="T27" s="5">
        <v>0</v>
      </c>
      <c r="U27" s="19">
        <v>1400.0000000000002</v>
      </c>
      <c r="V27" s="13">
        <v>0</v>
      </c>
      <c r="W27" s="20">
        <v>770.00000000000011</v>
      </c>
      <c r="X27" s="14">
        <v>630.00000000000011</v>
      </c>
      <c r="Y27" s="14">
        <v>0</v>
      </c>
      <c r="Z27" s="14">
        <v>0</v>
      </c>
      <c r="AA27">
        <v>0.51409135082604474</v>
      </c>
    </row>
    <row r="28" spans="1:27" x14ac:dyDescent="0.35">
      <c r="A28" t="s">
        <v>52</v>
      </c>
      <c r="B28" s="9">
        <v>74515.200000000012</v>
      </c>
      <c r="C28" s="1">
        <v>4.928119208122161</v>
      </c>
      <c r="D28" s="1">
        <v>4.993124921408147</v>
      </c>
      <c r="E28" s="16">
        <v>1.0184848037527268</v>
      </c>
      <c r="F28" s="17">
        <v>3653</v>
      </c>
      <c r="G28" s="21">
        <f t="shared" si="0"/>
        <v>4.9929745717769141</v>
      </c>
      <c r="H28" s="13">
        <v>3606</v>
      </c>
      <c r="I28">
        <v>45.688270000000003</v>
      </c>
      <c r="J28">
        <v>25.8917</v>
      </c>
      <c r="K28">
        <v>45.191940000000002</v>
      </c>
      <c r="L28">
        <v>25.547899999999998</v>
      </c>
      <c r="M28">
        <v>46.1967</v>
      </c>
      <c r="N28">
        <v>26.239000000000001</v>
      </c>
      <c r="O28" s="5">
        <v>1.9135407611518426E-2</v>
      </c>
      <c r="P28" s="10">
        <v>0</v>
      </c>
      <c r="Q28" s="5">
        <v>1.0524474186335134E-2</v>
      </c>
      <c r="R28" s="5">
        <v>8.6109334251832925E-3</v>
      </c>
      <c r="S28" s="10">
        <v>0</v>
      </c>
      <c r="T28" s="5">
        <v>0</v>
      </c>
      <c r="U28" s="19">
        <v>1400.0000000000002</v>
      </c>
      <c r="V28" s="13">
        <v>0</v>
      </c>
      <c r="W28" s="20">
        <v>770.00000000000011</v>
      </c>
      <c r="X28" s="14">
        <v>630.00000000000011</v>
      </c>
      <c r="Y28" s="14">
        <v>0</v>
      </c>
      <c r="Z28" s="14">
        <v>0</v>
      </c>
      <c r="AA28">
        <v>0.51409135082604474</v>
      </c>
    </row>
    <row r="29" spans="1:27" x14ac:dyDescent="0.35">
      <c r="A29" t="s">
        <v>53</v>
      </c>
      <c r="B29" s="9">
        <v>75785.569999999992</v>
      </c>
      <c r="C29" s="1">
        <v>4.8883851885252936</v>
      </c>
      <c r="D29" s="1">
        <v>5.0624704758223826</v>
      </c>
      <c r="E29" s="16">
        <v>1.0170484679635832</v>
      </c>
      <c r="F29" s="17">
        <v>3772</v>
      </c>
      <c r="G29" s="21">
        <f t="shared" si="0"/>
        <v>5.0620544533195897</v>
      </c>
      <c r="H29" s="13">
        <v>3643</v>
      </c>
      <c r="I29">
        <v>45.916460000000001</v>
      </c>
      <c r="J29">
        <v>26.01707</v>
      </c>
      <c r="K29">
        <v>45.42004</v>
      </c>
      <c r="L29">
        <v>25.65992</v>
      </c>
      <c r="M29">
        <v>46.453760000000003</v>
      </c>
      <c r="N29">
        <v>26.37379</v>
      </c>
      <c r="O29" s="5">
        <v>1.8788113029287987E-2</v>
      </c>
      <c r="P29" s="10">
        <v>0</v>
      </c>
      <c r="Q29" s="5">
        <v>1.0333462166108393E-2</v>
      </c>
      <c r="R29" s="5">
        <v>8.4546508631795948E-3</v>
      </c>
      <c r="S29" s="10">
        <v>0</v>
      </c>
      <c r="T29" s="5">
        <v>0</v>
      </c>
      <c r="U29" s="19">
        <v>1400.0000000000002</v>
      </c>
      <c r="V29" s="13">
        <v>0</v>
      </c>
      <c r="W29" s="20">
        <v>770.00000000000011</v>
      </c>
      <c r="X29" s="14">
        <v>630.00000000000011</v>
      </c>
      <c r="Y29" s="14">
        <v>0</v>
      </c>
      <c r="Z29" s="14">
        <v>0</v>
      </c>
      <c r="AA29">
        <v>0.51409135082604474</v>
      </c>
    </row>
    <row r="30" spans="1:27" x14ac:dyDescent="0.35">
      <c r="A30" t="s">
        <v>54</v>
      </c>
      <c r="B30" s="9">
        <v>77016.7</v>
      </c>
      <c r="C30" s="1">
        <v>4.8699772265353412</v>
      </c>
      <c r="D30" s="1">
        <v>5.0927505064618499</v>
      </c>
      <c r="E30" s="16">
        <v>1.0162449131147262</v>
      </c>
      <c r="F30" s="17">
        <v>3860</v>
      </c>
      <c r="G30" s="21">
        <f t="shared" si="0"/>
        <v>5.0933178967975046</v>
      </c>
      <c r="H30" s="13">
        <v>3691</v>
      </c>
      <c r="I30">
        <v>46.116459999999996</v>
      </c>
      <c r="J30">
        <v>26.12229</v>
      </c>
      <c r="K30">
        <v>45.628990000000002</v>
      </c>
      <c r="L30">
        <v>25.769929999999999</v>
      </c>
      <c r="M30">
        <v>46.64067</v>
      </c>
      <c r="N30">
        <v>26.485250000000001</v>
      </c>
      <c r="O30" s="5">
        <v>1.8473173718954679E-2</v>
      </c>
      <c r="P30" s="10">
        <v>0</v>
      </c>
      <c r="Q30" s="5">
        <v>1.0160245545425075E-2</v>
      </c>
      <c r="R30" s="5">
        <v>8.3129281735296063E-3</v>
      </c>
      <c r="S30" s="10">
        <v>0</v>
      </c>
      <c r="T30" s="5">
        <v>0</v>
      </c>
      <c r="U30" s="19">
        <v>1400.0000000000002</v>
      </c>
      <c r="V30" s="13">
        <v>0</v>
      </c>
      <c r="W30" s="20">
        <v>770.00000000000011</v>
      </c>
      <c r="X30" s="14">
        <v>630.00000000000011</v>
      </c>
      <c r="Y30" s="14">
        <v>0</v>
      </c>
      <c r="Z30" s="14">
        <v>0</v>
      </c>
      <c r="AA30">
        <v>0.51409135082604474</v>
      </c>
    </row>
    <row r="31" spans="1:27" x14ac:dyDescent="0.35">
      <c r="A31" t="s">
        <v>55</v>
      </c>
      <c r="B31" s="9">
        <v>78258.100000000006</v>
      </c>
      <c r="C31" s="1">
        <v>4.8531552247759251</v>
      </c>
      <c r="D31" s="1">
        <v>5.0590586197538983</v>
      </c>
      <c r="E31" s="16">
        <v>1.0161185820737579</v>
      </c>
      <c r="F31" s="17">
        <v>3896</v>
      </c>
      <c r="G31" s="21">
        <f t="shared" si="0"/>
        <v>5.0586431254520132</v>
      </c>
      <c r="H31" s="13">
        <v>3738</v>
      </c>
      <c r="I31">
        <v>46.325150000000001</v>
      </c>
      <c r="J31">
        <v>26.217839999999999</v>
      </c>
      <c r="K31">
        <v>45.811419999999998</v>
      </c>
      <c r="L31">
        <v>25.86074</v>
      </c>
      <c r="M31">
        <v>46.861040000000003</v>
      </c>
      <c r="N31">
        <v>26.589400000000001</v>
      </c>
      <c r="O31" s="5">
        <v>1.8177875707476435E-2</v>
      </c>
      <c r="P31" s="10">
        <v>0</v>
      </c>
      <c r="Q31" s="5">
        <v>9.997831639112038E-3</v>
      </c>
      <c r="R31" s="5">
        <v>8.1800440683643949E-3</v>
      </c>
      <c r="S31" s="10">
        <v>0</v>
      </c>
      <c r="T31" s="5">
        <v>0</v>
      </c>
      <c r="U31" s="19">
        <v>1400.0000000000002</v>
      </c>
      <c r="V31" s="13">
        <v>0</v>
      </c>
      <c r="W31" s="20">
        <v>770.00000000000011</v>
      </c>
      <c r="X31" s="14">
        <v>630.00000000000011</v>
      </c>
      <c r="Y31" s="14">
        <v>0</v>
      </c>
      <c r="Z31" s="14">
        <v>0</v>
      </c>
      <c r="AA31">
        <v>0.51409135082604474</v>
      </c>
    </row>
    <row r="32" spans="1:27" x14ac:dyDescent="0.35">
      <c r="A32" t="s">
        <v>56</v>
      </c>
      <c r="B32" s="9">
        <v>79529.26999999999</v>
      </c>
      <c r="C32" s="2">
        <v>4.8424508133982291</v>
      </c>
      <c r="D32" s="2">
        <v>5.0070983067567445</v>
      </c>
      <c r="E32" s="16">
        <v>1.0162433026102091</v>
      </c>
      <c r="F32" s="17">
        <v>3918</v>
      </c>
      <c r="G32" s="21">
        <f t="shared" si="0"/>
        <v>5.0065105081774277</v>
      </c>
      <c r="H32" s="13">
        <v>3790</v>
      </c>
      <c r="I32">
        <v>46.531619999999997</v>
      </c>
      <c r="J32">
        <v>26.324280000000002</v>
      </c>
      <c r="K32">
        <v>46.031660000000002</v>
      </c>
      <c r="L32">
        <v>25.971450000000001</v>
      </c>
      <c r="M32">
        <v>47.032260000000001</v>
      </c>
      <c r="N32">
        <v>26.680589999999999</v>
      </c>
      <c r="O32" s="12">
        <v>1.7889521979194498E-2</v>
      </c>
      <c r="P32" s="10">
        <v>0</v>
      </c>
      <c r="Q32" s="12">
        <v>9.8392370885569697E-3</v>
      </c>
      <c r="R32" s="12">
        <v>8.0502848906375199E-3</v>
      </c>
      <c r="S32" s="10">
        <v>0</v>
      </c>
      <c r="T32" s="12">
        <v>0</v>
      </c>
      <c r="U32" s="19">
        <v>1400.0000000000002</v>
      </c>
      <c r="V32" s="13">
        <v>0</v>
      </c>
      <c r="W32" s="20">
        <v>770.00000000000011</v>
      </c>
      <c r="X32" s="14">
        <v>630.00000000000011</v>
      </c>
      <c r="Y32" s="14">
        <v>0</v>
      </c>
      <c r="Z32" s="14">
        <v>0</v>
      </c>
      <c r="AA32">
        <v>0.51409135082604474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580995643324C8F9B77E8BA6F692D" ma:contentTypeVersion="13" ma:contentTypeDescription="Create a new document." ma:contentTypeScope="" ma:versionID="7733091ea19f32fc7a577a7815dad4ae">
  <xsd:schema xmlns:xsd="http://www.w3.org/2001/XMLSchema" xmlns:xs="http://www.w3.org/2001/XMLSchema" xmlns:p="http://schemas.microsoft.com/office/2006/metadata/properties" xmlns:ns3="02458261-06a9-4b55-808a-74906a5f56dd" xmlns:ns4="66621617-c1ef-4c83-b7d4-61456a80882d" targetNamespace="http://schemas.microsoft.com/office/2006/metadata/properties" ma:root="true" ma:fieldsID="c4ab001b7d54c6726d831b48f09fd9a6" ns3:_="" ns4:_="">
    <xsd:import namespace="02458261-06a9-4b55-808a-74906a5f56dd"/>
    <xsd:import namespace="66621617-c1ef-4c83-b7d4-61456a8088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58261-06a9-4b55-808a-74906a5f56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21617-c1ef-4c83-b7d4-61456a8088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303B3-5640-4036-AEBC-4E9D45FBF6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F215B-C132-44E2-8C1C-0F6BE3D9F99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66621617-c1ef-4c83-b7d4-61456a80882d"/>
    <ds:schemaRef ds:uri="http://schemas.openxmlformats.org/package/2006/metadata/core-properties"/>
    <ds:schemaRef ds:uri="02458261-06a9-4b55-808a-74906a5f56dd"/>
  </ds:schemaRefs>
</ds:datastoreItem>
</file>

<file path=customXml/itemProps3.xml><?xml version="1.0" encoding="utf-8"?>
<ds:datastoreItem xmlns:ds="http://schemas.openxmlformats.org/officeDocument/2006/customXml" ds:itemID="{9499FDA4-5575-4610-AC49-5F3303FD9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58261-06a9-4b55-808a-74906a5f56dd"/>
    <ds:schemaRef ds:uri="66621617-c1ef-4c83-b7d4-61456a808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Puga Gonzalez</dc:creator>
  <cp:lastModifiedBy>George Hodulik</cp:lastModifiedBy>
  <dcterms:created xsi:type="dcterms:W3CDTF">2020-08-18T12:31:38Z</dcterms:created>
  <dcterms:modified xsi:type="dcterms:W3CDTF">2021-11-24T21:09:34Z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0x010100372580995643324C8F9B77E8BA6F692D</vt:lpwstr>
  </property>
  <property fmtid="{D5CDD505-2E9C-101B-9397-08002B2CF9AE}" pid="3" name="MSIP_Label_b4114459-e220-4ae9-b339-4ebe6008cdd4_Enabled">
    <vt:lpwstr>true</vt:lpwstr>
  </property>
  <property fmtid="{D5CDD505-2E9C-101B-9397-08002B2CF9AE}" pid="4" name="MSIP_Label_b4114459-e220-4ae9-b339-4ebe6008cdd4_SetDate">
    <vt:lpwstr>2020-11-17T11:44:09Z</vt:lpwstr>
  </property>
  <property fmtid="{D5CDD505-2E9C-101B-9397-08002B2CF9AE}" pid="5" name="MSIP_Label_b4114459-e220-4ae9-b339-4ebe6008cdd4_Method">
    <vt:lpwstr>Standard</vt:lpwstr>
  </property>
  <property fmtid="{D5CDD505-2E9C-101B-9397-08002B2CF9AE}" pid="6" name="MSIP_Label_b4114459-e220-4ae9-b339-4ebe6008cdd4_Name">
    <vt:lpwstr>b4114459-e220-4ae9-b339-4ebe6008cdd4</vt:lpwstr>
  </property>
  <property fmtid="{D5CDD505-2E9C-101B-9397-08002B2CF9AE}" pid="7" name="MSIP_Label_b4114459-e220-4ae9-b339-4ebe6008cdd4_SiteId">
    <vt:lpwstr>8482881e-3699-4b3f-b135-cf4800bc1efb</vt:lpwstr>
  </property>
  <property fmtid="{D5CDD505-2E9C-101B-9397-08002B2CF9AE}" pid="8" name="MSIP_Label_b4114459-e220-4ae9-b339-4ebe6008cdd4_ActionId">
    <vt:lpwstr>782d77f0-b62a-479f-a3af-068b05727dbd</vt:lpwstr>
  </property>
  <property fmtid="{D5CDD505-2E9C-101B-9397-08002B2CF9AE}" pid="9" name="MSIP_Label_b4114459-e220-4ae9-b339-4ebe6008cdd4_ContentBits">
    <vt:lpwstr>0</vt:lpwstr>
  </property>
</Properties>
</file>