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ano-my.sharepoint.com/personal/ivanpg_uia_no/Documents/Norway/PROJECTS/MRC Project/Demographical Data Norway/UN_Data_Norway/Norway/"/>
    </mc:Choice>
  </mc:AlternateContent>
  <xr:revisionPtr revIDLastSave="236" documentId="8_{7C2B8B42-9E14-4E7D-BF7F-1F46BC03F2DD}" xr6:coauthVersionLast="45" xr6:coauthVersionMax="45" xr10:uidLastSave="{5B82ECD9-47BF-480D-9BA3-425BEE29A415}"/>
  <bookViews>
    <workbookView xWindow="-120" yWindow="-120" windowWidth="29040" windowHeight="15840" tabRatio="744" activeTab="6" xr2:uid="{0FB748AC-31EC-48AA-97A2-3F979DA2F01C}"/>
  </bookViews>
  <sheets>
    <sheet name="MediumMigration" sheetId="1" r:id="rId1"/>
    <sheet name="Net In Out Migration" sheetId="3" r:id="rId2"/>
    <sheet name="Males_NetOutMigration" sheetId="16" r:id="rId3"/>
    <sheet name="Males_NetInMigration" sheetId="14" r:id="rId4"/>
    <sheet name="Females_NetOutMigration" sheetId="13" r:id="rId5"/>
    <sheet name="Females_NetInMigration" sheetId="15" r:id="rId6"/>
    <sheet name="Calculation templat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I29" i="11" l="1"/>
  <c r="T56" i="15" l="1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D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Q55" i="14"/>
  <c r="R55" i="14"/>
  <c r="S55" i="14"/>
  <c r="T55" i="14"/>
  <c r="C54" i="13" l="1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3" i="16"/>
  <c r="C32" i="16"/>
  <c r="C31" i="16"/>
  <c r="C30" i="16"/>
  <c r="C29" i="16"/>
  <c r="C28" i="16"/>
  <c r="C27" i="16"/>
  <c r="C26" i="16"/>
  <c r="C25" i="16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C29" i="11"/>
  <c r="D29" i="11"/>
  <c r="E29" i="11"/>
  <c r="F29" i="11"/>
  <c r="G29" i="11"/>
  <c r="H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24" i="11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3" i="14"/>
  <c r="C32" i="14"/>
  <c r="C31" i="14"/>
  <c r="C30" i="14"/>
  <c r="C29" i="14"/>
  <c r="C28" i="14"/>
  <c r="C27" i="14"/>
  <c r="C26" i="14"/>
  <c r="C25" i="14"/>
  <c r="F23" i="11" l="1"/>
  <c r="AD23" i="11"/>
  <c r="AD43" i="11" s="1"/>
  <c r="I23" i="11"/>
  <c r="I59" i="11" s="1"/>
  <c r="Y23" i="11"/>
  <c r="Y52" i="11" s="1"/>
  <c r="G23" i="11"/>
  <c r="W23" i="11"/>
  <c r="W54" i="11" s="1"/>
  <c r="AE23" i="1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B3" i="15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J3" i="14"/>
  <c r="I3" i="14"/>
  <c r="H3" i="14"/>
  <c r="G3" i="14"/>
  <c r="F3" i="14"/>
  <c r="E3" i="14"/>
  <c r="D3" i="14"/>
  <c r="C3" i="14"/>
  <c r="B3" i="14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J3" i="16"/>
  <c r="I3" i="16"/>
  <c r="H3" i="16"/>
  <c r="G3" i="16"/>
  <c r="F3" i="16"/>
  <c r="E3" i="16"/>
  <c r="D3" i="16"/>
  <c r="C3" i="16"/>
  <c r="B3" i="16"/>
  <c r="AE54" i="11" l="1"/>
  <c r="AE46" i="11"/>
  <c r="B23" i="11"/>
  <c r="B44" i="11" s="1"/>
  <c r="N23" i="11"/>
  <c r="N48" i="11" s="1"/>
  <c r="N44" i="11"/>
  <c r="N54" i="11"/>
  <c r="N58" i="11"/>
  <c r="N51" i="11"/>
  <c r="F48" i="11"/>
  <c r="F56" i="11"/>
  <c r="F53" i="11"/>
  <c r="F45" i="11"/>
  <c r="F50" i="11"/>
  <c r="F58" i="11"/>
  <c r="F44" i="11"/>
  <c r="F52" i="11"/>
  <c r="F49" i="11"/>
  <c r="F57" i="11"/>
  <c r="F46" i="11"/>
  <c r="F54" i="11"/>
  <c r="G43" i="11"/>
  <c r="G51" i="11"/>
  <c r="G59" i="11"/>
  <c r="G56" i="11"/>
  <c r="G48" i="11"/>
  <c r="G45" i="11"/>
  <c r="G53" i="11"/>
  <c r="G47" i="11"/>
  <c r="G55" i="11"/>
  <c r="G44" i="11"/>
  <c r="G52" i="11"/>
  <c r="G49" i="11"/>
  <c r="G57" i="11"/>
  <c r="I49" i="11"/>
  <c r="I57" i="11"/>
  <c r="I54" i="11"/>
  <c r="I46" i="11"/>
  <c r="I43" i="11"/>
  <c r="I51" i="11"/>
  <c r="I45" i="11"/>
  <c r="I53" i="11"/>
  <c r="I50" i="11"/>
  <c r="I58" i="11"/>
  <c r="I47" i="11"/>
  <c r="I55" i="11"/>
  <c r="I44" i="11"/>
  <c r="AB57" i="11"/>
  <c r="Y56" i="11"/>
  <c r="I56" i="11"/>
  <c r="AE50" i="11"/>
  <c r="AB23" i="11"/>
  <c r="AB49" i="11" s="1"/>
  <c r="L23" i="11"/>
  <c r="L49" i="11" s="1"/>
  <c r="D23" i="11"/>
  <c r="AD47" i="11"/>
  <c r="F47" i="11"/>
  <c r="X23" i="11"/>
  <c r="X45" i="11" s="1"/>
  <c r="H23" i="11"/>
  <c r="AD59" i="11"/>
  <c r="G46" i="11"/>
  <c r="Y49" i="11"/>
  <c r="Y57" i="11"/>
  <c r="Y46" i="11"/>
  <c r="Y54" i="11"/>
  <c r="Y43" i="11"/>
  <c r="Y51" i="11"/>
  <c r="Y45" i="11"/>
  <c r="Y53" i="11"/>
  <c r="Y50" i="11"/>
  <c r="Y58" i="11"/>
  <c r="Y47" i="11"/>
  <c r="Y55" i="11"/>
  <c r="Y44" i="11"/>
  <c r="AD48" i="11"/>
  <c r="AD56" i="11"/>
  <c r="AD45" i="11"/>
  <c r="AD53" i="11"/>
  <c r="AD50" i="11"/>
  <c r="AD44" i="11"/>
  <c r="AD52" i="11"/>
  <c r="AD49" i="11"/>
  <c r="AD57" i="11"/>
  <c r="AD46" i="11"/>
  <c r="AD54" i="11"/>
  <c r="F51" i="11"/>
  <c r="W46" i="11"/>
  <c r="AE43" i="11"/>
  <c r="AE51" i="11"/>
  <c r="AE59" i="11"/>
  <c r="AE48" i="11"/>
  <c r="AE56" i="11"/>
  <c r="AE45" i="11"/>
  <c r="AE53" i="11"/>
  <c r="AE47" i="11"/>
  <c r="AE55" i="11"/>
  <c r="AE44" i="11"/>
  <c r="AE52" i="11"/>
  <c r="AE49" i="11"/>
  <c r="AE57" i="11"/>
  <c r="AE58" i="11"/>
  <c r="G58" i="11"/>
  <c r="AD55" i="11"/>
  <c r="F55" i="11"/>
  <c r="W50" i="11"/>
  <c r="G50" i="11"/>
  <c r="T23" i="11"/>
  <c r="T57" i="11" s="1"/>
  <c r="Y48" i="11"/>
  <c r="I48" i="11"/>
  <c r="N47" i="11"/>
  <c r="P23" i="11"/>
  <c r="O23" i="11"/>
  <c r="O58" i="11" s="1"/>
  <c r="Y59" i="11"/>
  <c r="W43" i="11"/>
  <c r="W51" i="11"/>
  <c r="W59" i="11"/>
  <c r="W56" i="11"/>
  <c r="W48" i="11"/>
  <c r="W45" i="11"/>
  <c r="W53" i="11"/>
  <c r="W47" i="11"/>
  <c r="W55" i="11"/>
  <c r="W44" i="11"/>
  <c r="W52" i="11"/>
  <c r="W49" i="11"/>
  <c r="W57" i="11"/>
  <c r="F59" i="11"/>
  <c r="AD58" i="11"/>
  <c r="W58" i="11"/>
  <c r="N55" i="11"/>
  <c r="Q23" i="11"/>
  <c r="I52" i="11"/>
  <c r="V23" i="11"/>
  <c r="V55" i="11" s="1"/>
  <c r="G54" i="11"/>
  <c r="AD51" i="11"/>
  <c r="F43" i="11"/>
  <c r="J23" i="11"/>
  <c r="R23" i="11"/>
  <c r="R59" i="11" s="1"/>
  <c r="Z23" i="11"/>
  <c r="Z59" i="11" s="1"/>
  <c r="C23" i="11"/>
  <c r="K23" i="11"/>
  <c r="K54" i="11" s="1"/>
  <c r="S23" i="11"/>
  <c r="S46" i="11" s="1"/>
  <c r="AA23" i="11"/>
  <c r="AA54" i="11" s="1"/>
  <c r="E23" i="11"/>
  <c r="M23" i="11"/>
  <c r="U23" i="11"/>
  <c r="U52" i="11" s="1"/>
  <c r="AC23" i="11"/>
  <c r="AC52" i="11" s="1"/>
  <c r="AC44" i="11" l="1"/>
  <c r="N59" i="11"/>
  <c r="N50" i="11"/>
  <c r="N43" i="11"/>
  <c r="N53" i="11"/>
  <c r="N56" i="11"/>
  <c r="N46" i="11"/>
  <c r="N49" i="11"/>
  <c r="N52" i="11"/>
  <c r="N57" i="11"/>
  <c r="B46" i="11"/>
  <c r="B58" i="11"/>
  <c r="B43" i="11"/>
  <c r="B59" i="11"/>
  <c r="K46" i="11"/>
  <c r="S54" i="11"/>
  <c r="B56" i="11"/>
  <c r="B53" i="11"/>
  <c r="V47" i="11"/>
  <c r="N45" i="11"/>
  <c r="B47" i="11"/>
  <c r="B45" i="11"/>
  <c r="B54" i="11"/>
  <c r="AD42" i="11"/>
  <c r="B57" i="11"/>
  <c r="B52" i="11"/>
  <c r="B51" i="11"/>
  <c r="B55" i="11"/>
  <c r="B48" i="11"/>
  <c r="B49" i="11"/>
  <c r="AE42" i="11"/>
  <c r="B50" i="11"/>
  <c r="C47" i="11"/>
  <c r="C55" i="11"/>
  <c r="C52" i="11"/>
  <c r="C44" i="11"/>
  <c r="C49" i="11"/>
  <c r="C57" i="11"/>
  <c r="C43" i="11"/>
  <c r="C51" i="11"/>
  <c r="C59" i="11"/>
  <c r="C48" i="11"/>
  <c r="C56" i="11"/>
  <c r="C45" i="11"/>
  <c r="C53" i="11"/>
  <c r="C58" i="11"/>
  <c r="C50" i="11"/>
  <c r="H46" i="11"/>
  <c r="H54" i="11"/>
  <c r="H51" i="11"/>
  <c r="H43" i="11"/>
  <c r="H59" i="11"/>
  <c r="H48" i="11"/>
  <c r="H56" i="11"/>
  <c r="H50" i="11"/>
  <c r="H58" i="11"/>
  <c r="H47" i="11"/>
  <c r="H55" i="11"/>
  <c r="H44" i="11"/>
  <c r="H52" i="11"/>
  <c r="H49" i="11"/>
  <c r="H57" i="11"/>
  <c r="Q49" i="11"/>
  <c r="Q57" i="11"/>
  <c r="Q46" i="11"/>
  <c r="Q54" i="11"/>
  <c r="Q43" i="11"/>
  <c r="Q51" i="11"/>
  <c r="Q45" i="11"/>
  <c r="Q53" i="11"/>
  <c r="Q50" i="11"/>
  <c r="Q58" i="11"/>
  <c r="Q47" i="11"/>
  <c r="Q55" i="11"/>
  <c r="Q59" i="11"/>
  <c r="Q44" i="11"/>
  <c r="Q52" i="11"/>
  <c r="P46" i="11"/>
  <c r="P54" i="11"/>
  <c r="P59" i="11"/>
  <c r="P43" i="11"/>
  <c r="P51" i="11"/>
  <c r="P48" i="11"/>
  <c r="P56" i="11"/>
  <c r="P50" i="11"/>
  <c r="P58" i="11"/>
  <c r="P47" i="11"/>
  <c r="P55" i="11"/>
  <c r="P44" i="11"/>
  <c r="P52" i="11"/>
  <c r="P49" i="11"/>
  <c r="P57" i="11"/>
  <c r="U45" i="11"/>
  <c r="U53" i="11"/>
  <c r="U58" i="11"/>
  <c r="U50" i="11"/>
  <c r="U47" i="11"/>
  <c r="U55" i="11"/>
  <c r="U49" i="11"/>
  <c r="U57" i="11"/>
  <c r="U46" i="11"/>
  <c r="U54" i="11"/>
  <c r="U43" i="11"/>
  <c r="U51" i="11"/>
  <c r="U59" i="11"/>
  <c r="U56" i="11"/>
  <c r="U48" i="11"/>
  <c r="C46" i="11"/>
  <c r="C54" i="11"/>
  <c r="J44" i="11"/>
  <c r="J52" i="11"/>
  <c r="J49" i="11"/>
  <c r="J57" i="11"/>
  <c r="J46" i="11"/>
  <c r="J54" i="11"/>
  <c r="J48" i="11"/>
  <c r="J56" i="11"/>
  <c r="J45" i="11"/>
  <c r="J53" i="11"/>
  <c r="J50" i="11"/>
  <c r="J58" i="11"/>
  <c r="J47" i="11"/>
  <c r="J55" i="11"/>
  <c r="J59" i="11"/>
  <c r="E45" i="11"/>
  <c r="E53" i="11"/>
  <c r="E58" i="11"/>
  <c r="E50" i="11"/>
  <c r="E47" i="11"/>
  <c r="E55" i="11"/>
  <c r="E49" i="11"/>
  <c r="E57" i="11"/>
  <c r="E46" i="11"/>
  <c r="E54" i="11"/>
  <c r="E43" i="11"/>
  <c r="E51" i="11"/>
  <c r="E59" i="11"/>
  <c r="E48" i="11"/>
  <c r="E56" i="11"/>
  <c r="F42" i="11"/>
  <c r="O43" i="11"/>
  <c r="O51" i="11"/>
  <c r="O59" i="11"/>
  <c r="O48" i="11"/>
  <c r="O56" i="11"/>
  <c r="O45" i="11"/>
  <c r="O53" i="11"/>
  <c r="O47" i="11"/>
  <c r="O55" i="11"/>
  <c r="O44" i="11"/>
  <c r="O52" i="11"/>
  <c r="O49" i="11"/>
  <c r="O57" i="11"/>
  <c r="O54" i="11"/>
  <c r="O46" i="11"/>
  <c r="AA46" i="11"/>
  <c r="O50" i="11"/>
  <c r="L50" i="11"/>
  <c r="L58" i="11"/>
  <c r="L47" i="11"/>
  <c r="L55" i="11"/>
  <c r="L44" i="11"/>
  <c r="L52" i="11"/>
  <c r="L46" i="11"/>
  <c r="L54" i="11"/>
  <c r="L43" i="11"/>
  <c r="L51" i="11"/>
  <c r="L59" i="11"/>
  <c r="L48" i="11"/>
  <c r="L56" i="11"/>
  <c r="L45" i="11"/>
  <c r="L53" i="11"/>
  <c r="L57" i="11"/>
  <c r="Z44" i="11"/>
  <c r="Z52" i="11"/>
  <c r="Z49" i="11"/>
  <c r="Z57" i="11"/>
  <c r="Z46" i="11"/>
  <c r="Z54" i="11"/>
  <c r="Z48" i="11"/>
  <c r="Z56" i="11"/>
  <c r="Z45" i="11"/>
  <c r="Z53" i="11"/>
  <c r="Z50" i="11"/>
  <c r="Z58" i="11"/>
  <c r="Z47" i="11"/>
  <c r="Z55" i="11"/>
  <c r="T50" i="11"/>
  <c r="T58" i="11"/>
  <c r="T55" i="11"/>
  <c r="T47" i="11"/>
  <c r="T44" i="11"/>
  <c r="T52" i="11"/>
  <c r="T46" i="11"/>
  <c r="T54" i="11"/>
  <c r="T43" i="11"/>
  <c r="T51" i="11"/>
  <c r="T59" i="11"/>
  <c r="T48" i="11"/>
  <c r="T56" i="11"/>
  <c r="T45" i="11"/>
  <c r="T53" i="11"/>
  <c r="H53" i="11"/>
  <c r="R44" i="11"/>
  <c r="R52" i="11"/>
  <c r="R57" i="11"/>
  <c r="R49" i="11"/>
  <c r="R46" i="11"/>
  <c r="R54" i="11"/>
  <c r="R48" i="11"/>
  <c r="R56" i="11"/>
  <c r="R45" i="11"/>
  <c r="R53" i="11"/>
  <c r="R50" i="11"/>
  <c r="R58" i="11"/>
  <c r="R47" i="11"/>
  <c r="R55" i="11"/>
  <c r="T49" i="11"/>
  <c r="AB50" i="11"/>
  <c r="AB58" i="11"/>
  <c r="AB47" i="11"/>
  <c r="AB55" i="11"/>
  <c r="AB44" i="11"/>
  <c r="AB52" i="11"/>
  <c r="AB46" i="11"/>
  <c r="AB54" i="11"/>
  <c r="AB43" i="11"/>
  <c r="AB51" i="11"/>
  <c r="AB59" i="11"/>
  <c r="AB48" i="11"/>
  <c r="AB56" i="11"/>
  <c r="AB45" i="11"/>
  <c r="AB53" i="11"/>
  <c r="M45" i="11"/>
  <c r="M53" i="11"/>
  <c r="M50" i="11"/>
  <c r="M58" i="11"/>
  <c r="M47" i="11"/>
  <c r="M55" i="11"/>
  <c r="M49" i="11"/>
  <c r="M57" i="11"/>
  <c r="M46" i="11"/>
  <c r="M54" i="11"/>
  <c r="M43" i="11"/>
  <c r="M51" i="11"/>
  <c r="M59" i="11"/>
  <c r="M56" i="11"/>
  <c r="M48" i="11"/>
  <c r="AA47" i="11"/>
  <c r="AA55" i="11"/>
  <c r="AA44" i="11"/>
  <c r="AA52" i="11"/>
  <c r="AA49" i="11"/>
  <c r="AA57" i="11"/>
  <c r="AA43" i="11"/>
  <c r="AA51" i="11"/>
  <c r="AA59" i="11"/>
  <c r="AA48" i="11"/>
  <c r="AA56" i="11"/>
  <c r="AA45" i="11"/>
  <c r="AA53" i="11"/>
  <c r="AA50" i="11"/>
  <c r="AA58" i="11"/>
  <c r="J51" i="11"/>
  <c r="J43" i="11"/>
  <c r="I42" i="11"/>
  <c r="S47" i="11"/>
  <c r="S55" i="11"/>
  <c r="S52" i="11"/>
  <c r="S44" i="11"/>
  <c r="S49" i="11"/>
  <c r="S57" i="11"/>
  <c r="S43" i="11"/>
  <c r="S51" i="11"/>
  <c r="S59" i="11"/>
  <c r="S48" i="11"/>
  <c r="S56" i="11"/>
  <c r="S45" i="11"/>
  <c r="S53" i="11"/>
  <c r="S58" i="11"/>
  <c r="S50" i="11"/>
  <c r="Z43" i="11"/>
  <c r="Z51" i="11"/>
  <c r="Q56" i="11"/>
  <c r="Y42" i="11"/>
  <c r="E44" i="11"/>
  <c r="D50" i="11"/>
  <c r="D58" i="11"/>
  <c r="D55" i="11"/>
  <c r="D47" i="11"/>
  <c r="D44" i="11"/>
  <c r="D52" i="11"/>
  <c r="D46" i="11"/>
  <c r="D54" i="11"/>
  <c r="D43" i="11"/>
  <c r="D51" i="11"/>
  <c r="D59" i="11"/>
  <c r="D48" i="11"/>
  <c r="D56" i="11"/>
  <c r="D53" i="11"/>
  <c r="D45" i="11"/>
  <c r="R51" i="11"/>
  <c r="G42" i="11"/>
  <c r="AC45" i="11"/>
  <c r="AC53" i="11"/>
  <c r="AC58" i="11"/>
  <c r="AC50" i="11"/>
  <c r="AC47" i="11"/>
  <c r="AC55" i="11"/>
  <c r="AC49" i="11"/>
  <c r="AC57" i="11"/>
  <c r="AC46" i="11"/>
  <c r="AC54" i="11"/>
  <c r="AC43" i="11"/>
  <c r="AC51" i="11"/>
  <c r="AC59" i="11"/>
  <c r="AC56" i="11"/>
  <c r="AC48" i="11"/>
  <c r="P53" i="11"/>
  <c r="X46" i="11"/>
  <c r="X54" i="11"/>
  <c r="X43" i="11"/>
  <c r="X51" i="11"/>
  <c r="X59" i="11"/>
  <c r="X48" i="11"/>
  <c r="X56" i="11"/>
  <c r="X50" i="11"/>
  <c r="X58" i="11"/>
  <c r="X47" i="11"/>
  <c r="X55" i="11"/>
  <c r="X44" i="11"/>
  <c r="X52" i="11"/>
  <c r="X49" i="11"/>
  <c r="X57" i="11"/>
  <c r="W42" i="11"/>
  <c r="X53" i="11"/>
  <c r="R43" i="11"/>
  <c r="Q48" i="11"/>
  <c r="H45" i="11"/>
  <c r="P45" i="11"/>
  <c r="K47" i="11"/>
  <c r="K55" i="11"/>
  <c r="K44" i="11"/>
  <c r="K52" i="11"/>
  <c r="K49" i="11"/>
  <c r="K57" i="11"/>
  <c r="K43" i="11"/>
  <c r="K51" i="11"/>
  <c r="K59" i="11"/>
  <c r="K48" i="11"/>
  <c r="K56" i="11"/>
  <c r="K45" i="11"/>
  <c r="K53" i="11"/>
  <c r="K58" i="11"/>
  <c r="K50" i="11"/>
  <c r="V48" i="11"/>
  <c r="V56" i="11"/>
  <c r="V53" i="11"/>
  <c r="V45" i="11"/>
  <c r="V50" i="11"/>
  <c r="V44" i="11"/>
  <c r="V52" i="11"/>
  <c r="V49" i="11"/>
  <c r="V57" i="11"/>
  <c r="V46" i="11"/>
  <c r="V54" i="11"/>
  <c r="V59" i="11"/>
  <c r="V51" i="11"/>
  <c r="V43" i="11"/>
  <c r="V58" i="11"/>
  <c r="M44" i="11"/>
  <c r="M52" i="11"/>
  <c r="D57" i="11"/>
  <c r="U44" i="11"/>
  <c r="D49" i="11"/>
  <c r="E52" i="11"/>
  <c r="N42" i="11" l="1"/>
  <c r="B42" i="11"/>
  <c r="X42" i="11"/>
  <c r="AC42" i="11"/>
  <c r="AB42" i="11"/>
  <c r="Q42" i="11"/>
  <c r="P42" i="11"/>
  <c r="D42" i="11"/>
  <c r="AA42" i="11"/>
  <c r="E42" i="11"/>
  <c r="U42" i="11"/>
  <c r="C42" i="11"/>
  <c r="S42" i="11"/>
  <c r="R42" i="11"/>
  <c r="J42" i="11"/>
  <c r="L42" i="11"/>
  <c r="O42" i="11"/>
  <c r="K42" i="11"/>
  <c r="M42" i="11"/>
  <c r="T42" i="11"/>
  <c r="H42" i="11"/>
  <c r="Z42" i="11"/>
  <c r="V42" i="11"/>
  <c r="C58" i="3" l="1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F57" i="3" s="1"/>
  <c r="BG58" i="3"/>
  <c r="BH58" i="3"/>
  <c r="BI58" i="3"/>
  <c r="C59" i="3"/>
  <c r="D59" i="3"/>
  <c r="E59" i="3"/>
  <c r="F59" i="3"/>
  <c r="G59" i="3"/>
  <c r="G57" i="3" s="1"/>
  <c r="H59" i="3"/>
  <c r="I59" i="3"/>
  <c r="J59" i="3"/>
  <c r="K59" i="3"/>
  <c r="L59" i="3"/>
  <c r="M59" i="3"/>
  <c r="N59" i="3"/>
  <c r="O59" i="3"/>
  <c r="O57" i="3" s="1"/>
  <c r="P59" i="3"/>
  <c r="Q59" i="3"/>
  <c r="R59" i="3"/>
  <c r="S59" i="3"/>
  <c r="T59" i="3"/>
  <c r="U59" i="3"/>
  <c r="V59" i="3"/>
  <c r="W59" i="3"/>
  <c r="W57" i="3" s="1"/>
  <c r="X59" i="3"/>
  <c r="Y59" i="3"/>
  <c r="Z59" i="3"/>
  <c r="AA59" i="3"/>
  <c r="AB59" i="3"/>
  <c r="AC59" i="3"/>
  <c r="AD59" i="3"/>
  <c r="AE59" i="3"/>
  <c r="AE57" i="3" s="1"/>
  <c r="AF59" i="3"/>
  <c r="AG59" i="3"/>
  <c r="AH59" i="3"/>
  <c r="AI59" i="3"/>
  <c r="AJ59" i="3"/>
  <c r="AK59" i="3"/>
  <c r="AL59" i="3"/>
  <c r="AM59" i="3"/>
  <c r="AM57" i="3" s="1"/>
  <c r="AN59" i="3"/>
  <c r="AO59" i="3"/>
  <c r="AP59" i="3"/>
  <c r="AQ59" i="3"/>
  <c r="AR59" i="3"/>
  <c r="AS59" i="3"/>
  <c r="AT59" i="3"/>
  <c r="AU59" i="3"/>
  <c r="AU57" i="3" s="1"/>
  <c r="AV59" i="3"/>
  <c r="AW59" i="3"/>
  <c r="AX59" i="3"/>
  <c r="AY59" i="3"/>
  <c r="AZ59" i="3"/>
  <c r="BA59" i="3"/>
  <c r="BB59" i="3"/>
  <c r="BC59" i="3"/>
  <c r="BC57" i="3" s="1"/>
  <c r="BD59" i="3"/>
  <c r="BE59" i="3"/>
  <c r="BF59" i="3"/>
  <c r="BG59" i="3"/>
  <c r="BH59" i="3"/>
  <c r="BI59" i="3"/>
  <c r="C60" i="3"/>
  <c r="D60" i="3"/>
  <c r="D57" i="3" s="1"/>
  <c r="E60" i="3"/>
  <c r="F60" i="3"/>
  <c r="G60" i="3"/>
  <c r="H60" i="3"/>
  <c r="I60" i="3"/>
  <c r="J60" i="3"/>
  <c r="K60" i="3"/>
  <c r="L60" i="3"/>
  <c r="L57" i="3" s="1"/>
  <c r="M60" i="3"/>
  <c r="N60" i="3"/>
  <c r="O60" i="3"/>
  <c r="P60" i="3"/>
  <c r="Q60" i="3"/>
  <c r="R60" i="3"/>
  <c r="S60" i="3"/>
  <c r="T60" i="3"/>
  <c r="T57" i="3" s="1"/>
  <c r="U60" i="3"/>
  <c r="V60" i="3"/>
  <c r="W60" i="3"/>
  <c r="X60" i="3"/>
  <c r="Y60" i="3"/>
  <c r="Z60" i="3"/>
  <c r="AA60" i="3"/>
  <c r="AB60" i="3"/>
  <c r="AB57" i="3" s="1"/>
  <c r="AC60" i="3"/>
  <c r="AD60" i="3"/>
  <c r="AE60" i="3"/>
  <c r="AF60" i="3"/>
  <c r="AG60" i="3"/>
  <c r="AH60" i="3"/>
  <c r="AI60" i="3"/>
  <c r="AJ60" i="3"/>
  <c r="AJ57" i="3" s="1"/>
  <c r="AK60" i="3"/>
  <c r="AL60" i="3"/>
  <c r="AM60" i="3"/>
  <c r="AN60" i="3"/>
  <c r="AO60" i="3"/>
  <c r="AP60" i="3"/>
  <c r="AQ60" i="3"/>
  <c r="AR60" i="3"/>
  <c r="AR57" i="3" s="1"/>
  <c r="AS60" i="3"/>
  <c r="AT60" i="3"/>
  <c r="AU60" i="3"/>
  <c r="AV60" i="3"/>
  <c r="AW60" i="3"/>
  <c r="AX60" i="3"/>
  <c r="AY60" i="3"/>
  <c r="AZ60" i="3"/>
  <c r="AZ57" i="3" s="1"/>
  <c r="BA60" i="3"/>
  <c r="BB60" i="3"/>
  <c r="BC60" i="3"/>
  <c r="BD60" i="3"/>
  <c r="BE60" i="3"/>
  <c r="BF60" i="3"/>
  <c r="BG60" i="3"/>
  <c r="BH60" i="3"/>
  <c r="BI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Q57" i="3" s="1"/>
  <c r="R61" i="3"/>
  <c r="S61" i="3"/>
  <c r="T61" i="3"/>
  <c r="U61" i="3"/>
  <c r="V61" i="3"/>
  <c r="W61" i="3"/>
  <c r="X61" i="3"/>
  <c r="Y61" i="3"/>
  <c r="Y57" i="3" s="1"/>
  <c r="Z61" i="3"/>
  <c r="AA61" i="3"/>
  <c r="AB61" i="3"/>
  <c r="AC61" i="3"/>
  <c r="AD61" i="3"/>
  <c r="AE61" i="3"/>
  <c r="AF61" i="3"/>
  <c r="AG61" i="3"/>
  <c r="AG57" i="3" s="1"/>
  <c r="AH61" i="3"/>
  <c r="AI61" i="3"/>
  <c r="AJ61" i="3"/>
  <c r="AK61" i="3"/>
  <c r="AL61" i="3"/>
  <c r="AM61" i="3"/>
  <c r="AN61" i="3"/>
  <c r="AO61" i="3"/>
  <c r="AO57" i="3" s="1"/>
  <c r="AP61" i="3"/>
  <c r="AQ61" i="3"/>
  <c r="AR61" i="3"/>
  <c r="AS61" i="3"/>
  <c r="AT61" i="3"/>
  <c r="AU61" i="3"/>
  <c r="AV61" i="3"/>
  <c r="AW61" i="3"/>
  <c r="AW57" i="3" s="1"/>
  <c r="AX61" i="3"/>
  <c r="AY61" i="3"/>
  <c r="AZ61" i="3"/>
  <c r="BA61" i="3"/>
  <c r="BB61" i="3"/>
  <c r="BC61" i="3"/>
  <c r="BD61" i="3"/>
  <c r="BE61" i="3"/>
  <c r="BE57" i="3" s="1"/>
  <c r="BF61" i="3"/>
  <c r="BG61" i="3"/>
  <c r="BH61" i="3"/>
  <c r="BI61" i="3"/>
  <c r="C62" i="3"/>
  <c r="D62" i="3"/>
  <c r="E62" i="3"/>
  <c r="F62" i="3"/>
  <c r="F57" i="3" s="1"/>
  <c r="G62" i="3"/>
  <c r="H62" i="3"/>
  <c r="I62" i="3"/>
  <c r="J62" i="3"/>
  <c r="K62" i="3"/>
  <c r="L62" i="3"/>
  <c r="M62" i="3"/>
  <c r="N62" i="3"/>
  <c r="N57" i="3" s="1"/>
  <c r="O62" i="3"/>
  <c r="P62" i="3"/>
  <c r="Q62" i="3"/>
  <c r="R62" i="3"/>
  <c r="S62" i="3"/>
  <c r="T62" i="3"/>
  <c r="U62" i="3"/>
  <c r="V62" i="3"/>
  <c r="V57" i="3" s="1"/>
  <c r="W62" i="3"/>
  <c r="X62" i="3"/>
  <c r="Y62" i="3"/>
  <c r="Z62" i="3"/>
  <c r="AA62" i="3"/>
  <c r="AB62" i="3"/>
  <c r="AC62" i="3"/>
  <c r="AD62" i="3"/>
  <c r="AD57" i="3" s="1"/>
  <c r="AE62" i="3"/>
  <c r="AF62" i="3"/>
  <c r="AG62" i="3"/>
  <c r="AH62" i="3"/>
  <c r="AI62" i="3"/>
  <c r="AJ62" i="3"/>
  <c r="AK62" i="3"/>
  <c r="AL62" i="3"/>
  <c r="AL57" i="3" s="1"/>
  <c r="AM62" i="3"/>
  <c r="AN62" i="3"/>
  <c r="AO62" i="3"/>
  <c r="AP62" i="3"/>
  <c r="AQ62" i="3"/>
  <c r="AR62" i="3"/>
  <c r="AS62" i="3"/>
  <c r="AT62" i="3"/>
  <c r="AT57" i="3" s="1"/>
  <c r="AU62" i="3"/>
  <c r="AV62" i="3"/>
  <c r="AW62" i="3"/>
  <c r="AX62" i="3"/>
  <c r="AY62" i="3"/>
  <c r="AZ62" i="3"/>
  <c r="BA62" i="3"/>
  <c r="BB62" i="3"/>
  <c r="BB57" i="3" s="1"/>
  <c r="BC62" i="3"/>
  <c r="BD62" i="3"/>
  <c r="BE62" i="3"/>
  <c r="BF62" i="3"/>
  <c r="BG62" i="3"/>
  <c r="BH62" i="3"/>
  <c r="BI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G57" i="3" s="1"/>
  <c r="BH63" i="3"/>
  <c r="BI63" i="3"/>
  <c r="C64" i="3"/>
  <c r="D64" i="3"/>
  <c r="E64" i="3"/>
  <c r="F64" i="3"/>
  <c r="G64" i="3"/>
  <c r="H64" i="3"/>
  <c r="H57" i="3" s="1"/>
  <c r="I64" i="3"/>
  <c r="J64" i="3"/>
  <c r="K64" i="3"/>
  <c r="L64" i="3"/>
  <c r="M64" i="3"/>
  <c r="N64" i="3"/>
  <c r="O64" i="3"/>
  <c r="P64" i="3"/>
  <c r="P57" i="3" s="1"/>
  <c r="Q64" i="3"/>
  <c r="R64" i="3"/>
  <c r="S64" i="3"/>
  <c r="T64" i="3"/>
  <c r="U64" i="3"/>
  <c r="V64" i="3"/>
  <c r="W64" i="3"/>
  <c r="X64" i="3"/>
  <c r="X57" i="3" s="1"/>
  <c r="Y64" i="3"/>
  <c r="Z64" i="3"/>
  <c r="AA64" i="3"/>
  <c r="AB64" i="3"/>
  <c r="AC64" i="3"/>
  <c r="AD64" i="3"/>
  <c r="AE64" i="3"/>
  <c r="AF64" i="3"/>
  <c r="AF57" i="3" s="1"/>
  <c r="AG64" i="3"/>
  <c r="AH64" i="3"/>
  <c r="AI64" i="3"/>
  <c r="AJ64" i="3"/>
  <c r="AK64" i="3"/>
  <c r="AL64" i="3"/>
  <c r="AM64" i="3"/>
  <c r="AN64" i="3"/>
  <c r="AN57" i="3" s="1"/>
  <c r="AO64" i="3"/>
  <c r="AP64" i="3"/>
  <c r="AQ64" i="3"/>
  <c r="AR64" i="3"/>
  <c r="AS64" i="3"/>
  <c r="AT64" i="3"/>
  <c r="AU64" i="3"/>
  <c r="AV64" i="3"/>
  <c r="AV57" i="3" s="1"/>
  <c r="AW64" i="3"/>
  <c r="AX64" i="3"/>
  <c r="AY64" i="3"/>
  <c r="AZ64" i="3"/>
  <c r="BA64" i="3"/>
  <c r="BB64" i="3"/>
  <c r="BC64" i="3"/>
  <c r="BD64" i="3"/>
  <c r="BD57" i="3" s="1"/>
  <c r="BE64" i="3"/>
  <c r="BF64" i="3"/>
  <c r="BG64" i="3"/>
  <c r="BH64" i="3"/>
  <c r="BI64" i="3"/>
  <c r="C65" i="3"/>
  <c r="D65" i="3"/>
  <c r="E65" i="3"/>
  <c r="E57" i="3" s="1"/>
  <c r="F65" i="3"/>
  <c r="G65" i="3"/>
  <c r="H65" i="3"/>
  <c r="I65" i="3"/>
  <c r="J65" i="3"/>
  <c r="K65" i="3"/>
  <c r="L65" i="3"/>
  <c r="M65" i="3"/>
  <c r="M57" i="3" s="1"/>
  <c r="N65" i="3"/>
  <c r="O65" i="3"/>
  <c r="P65" i="3"/>
  <c r="Q65" i="3"/>
  <c r="R65" i="3"/>
  <c r="S65" i="3"/>
  <c r="T65" i="3"/>
  <c r="U65" i="3"/>
  <c r="U57" i="3" s="1"/>
  <c r="V65" i="3"/>
  <c r="W65" i="3"/>
  <c r="X65" i="3"/>
  <c r="Y65" i="3"/>
  <c r="Z65" i="3"/>
  <c r="AA65" i="3"/>
  <c r="AB65" i="3"/>
  <c r="AC65" i="3"/>
  <c r="AC57" i="3" s="1"/>
  <c r="AD65" i="3"/>
  <c r="AE65" i="3"/>
  <c r="AF65" i="3"/>
  <c r="AG65" i="3"/>
  <c r="AH65" i="3"/>
  <c r="AI65" i="3"/>
  <c r="AJ65" i="3"/>
  <c r="AK65" i="3"/>
  <c r="AK57" i="3" s="1"/>
  <c r="AL65" i="3"/>
  <c r="AM65" i="3"/>
  <c r="AN65" i="3"/>
  <c r="AO65" i="3"/>
  <c r="AP65" i="3"/>
  <c r="AQ65" i="3"/>
  <c r="AR65" i="3"/>
  <c r="AS65" i="3"/>
  <c r="AS57" i="3" s="1"/>
  <c r="AT65" i="3"/>
  <c r="AU65" i="3"/>
  <c r="AV65" i="3"/>
  <c r="AW65" i="3"/>
  <c r="AX65" i="3"/>
  <c r="AY65" i="3"/>
  <c r="AZ65" i="3"/>
  <c r="BA65" i="3"/>
  <c r="BA57" i="3" s="1"/>
  <c r="BB65" i="3"/>
  <c r="BC65" i="3"/>
  <c r="BD65" i="3"/>
  <c r="BE65" i="3"/>
  <c r="BF65" i="3"/>
  <c r="BG65" i="3"/>
  <c r="BH65" i="3"/>
  <c r="BI65" i="3"/>
  <c r="BI57" i="3" s="1"/>
  <c r="C66" i="3"/>
  <c r="D66" i="3"/>
  <c r="E66" i="3"/>
  <c r="F66" i="3"/>
  <c r="G66" i="3"/>
  <c r="H66" i="3"/>
  <c r="I66" i="3"/>
  <c r="J66" i="3"/>
  <c r="J57" i="3" s="1"/>
  <c r="K66" i="3"/>
  <c r="L66" i="3"/>
  <c r="M66" i="3"/>
  <c r="N66" i="3"/>
  <c r="O66" i="3"/>
  <c r="P66" i="3"/>
  <c r="Q66" i="3"/>
  <c r="R66" i="3"/>
  <c r="R57" i="3" s="1"/>
  <c r="S66" i="3"/>
  <c r="T66" i="3"/>
  <c r="U66" i="3"/>
  <c r="V66" i="3"/>
  <c r="W66" i="3"/>
  <c r="X66" i="3"/>
  <c r="Y66" i="3"/>
  <c r="Z66" i="3"/>
  <c r="Z57" i="3" s="1"/>
  <c r="AA66" i="3"/>
  <c r="AB66" i="3"/>
  <c r="AC66" i="3"/>
  <c r="AD66" i="3"/>
  <c r="AE66" i="3"/>
  <c r="AF66" i="3"/>
  <c r="AG66" i="3"/>
  <c r="AH66" i="3"/>
  <c r="AH57" i="3" s="1"/>
  <c r="AI66" i="3"/>
  <c r="AJ66" i="3"/>
  <c r="AK66" i="3"/>
  <c r="AL66" i="3"/>
  <c r="AM66" i="3"/>
  <c r="AN66" i="3"/>
  <c r="AO66" i="3"/>
  <c r="AP66" i="3"/>
  <c r="AP57" i="3" s="1"/>
  <c r="AQ66" i="3"/>
  <c r="AR66" i="3"/>
  <c r="AS66" i="3"/>
  <c r="AT66" i="3"/>
  <c r="AU66" i="3"/>
  <c r="AV66" i="3"/>
  <c r="AW66" i="3"/>
  <c r="AX66" i="3"/>
  <c r="AX57" i="3" s="1"/>
  <c r="AY66" i="3"/>
  <c r="AZ66" i="3"/>
  <c r="BA66" i="3"/>
  <c r="BB66" i="3"/>
  <c r="BC66" i="3"/>
  <c r="BD66" i="3"/>
  <c r="BE66" i="3"/>
  <c r="BF66" i="3"/>
  <c r="BG66" i="3"/>
  <c r="BH66" i="3"/>
  <c r="B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C69" i="3"/>
  <c r="D69" i="3"/>
  <c r="E69" i="3"/>
  <c r="F69" i="3"/>
  <c r="G69" i="3"/>
  <c r="H69" i="3"/>
  <c r="I69" i="3"/>
  <c r="I57" i="3" s="1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59" i="3"/>
  <c r="B60" i="3"/>
  <c r="B61" i="3"/>
  <c r="B62" i="3"/>
  <c r="B63" i="3"/>
  <c r="B64" i="3"/>
  <c r="B57" i="3" s="1"/>
  <c r="B65" i="3"/>
  <c r="B66" i="3"/>
  <c r="B67" i="3"/>
  <c r="B68" i="3"/>
  <c r="B69" i="3"/>
  <c r="B70" i="3"/>
  <c r="B71" i="3"/>
  <c r="B72" i="3"/>
  <c r="B73" i="3"/>
  <c r="B74" i="3"/>
  <c r="B58" i="3"/>
  <c r="B35" i="3"/>
  <c r="BH57" i="3"/>
  <c r="AY57" i="3"/>
  <c r="AQ57" i="3"/>
  <c r="AI57" i="3"/>
  <c r="AA57" i="3"/>
  <c r="S57" i="3"/>
  <c r="K57" i="3"/>
  <c r="C57" i="3"/>
  <c r="C35" i="3"/>
  <c r="D35" i="3"/>
  <c r="E35" i="3"/>
  <c r="F35" i="3"/>
  <c r="G35" i="3"/>
  <c r="H35" i="3"/>
  <c r="H34" i="3" s="1"/>
  <c r="I35" i="3"/>
  <c r="J35" i="3"/>
  <c r="K35" i="3"/>
  <c r="L35" i="3"/>
  <c r="M35" i="3"/>
  <c r="N35" i="3"/>
  <c r="O35" i="3"/>
  <c r="P35" i="3"/>
  <c r="P34" i="3" s="1"/>
  <c r="Q35" i="3"/>
  <c r="R35" i="3"/>
  <c r="S35" i="3"/>
  <c r="T35" i="3"/>
  <c r="U35" i="3"/>
  <c r="V35" i="3"/>
  <c r="W35" i="3"/>
  <c r="X35" i="3"/>
  <c r="X34" i="3" s="1"/>
  <c r="Y35" i="3"/>
  <c r="Z35" i="3"/>
  <c r="AA35" i="3"/>
  <c r="AB35" i="3"/>
  <c r="AC35" i="3"/>
  <c r="AD35" i="3"/>
  <c r="AE35" i="3"/>
  <c r="AF35" i="3"/>
  <c r="AF34" i="3" s="1"/>
  <c r="AG35" i="3"/>
  <c r="AH35" i="3"/>
  <c r="AI35" i="3"/>
  <c r="AJ35" i="3"/>
  <c r="AK35" i="3"/>
  <c r="AL35" i="3"/>
  <c r="AM35" i="3"/>
  <c r="AN35" i="3"/>
  <c r="AN34" i="3" s="1"/>
  <c r="AO35" i="3"/>
  <c r="AP35" i="3"/>
  <c r="AQ35" i="3"/>
  <c r="AR35" i="3"/>
  <c r="AS35" i="3"/>
  <c r="AT35" i="3"/>
  <c r="AU35" i="3"/>
  <c r="AV35" i="3"/>
  <c r="AV34" i="3" s="1"/>
  <c r="AW35" i="3"/>
  <c r="AX35" i="3"/>
  <c r="AY35" i="3"/>
  <c r="AZ35" i="3"/>
  <c r="BA35" i="3"/>
  <c r="BB35" i="3"/>
  <c r="BC35" i="3"/>
  <c r="BD35" i="3"/>
  <c r="BD34" i="3" s="1"/>
  <c r="BE35" i="3"/>
  <c r="BF35" i="3"/>
  <c r="BG35" i="3"/>
  <c r="BH35" i="3"/>
  <c r="BI35" i="3"/>
  <c r="C36" i="3"/>
  <c r="D36" i="3"/>
  <c r="E36" i="3"/>
  <c r="E34" i="3" s="1"/>
  <c r="F36" i="3"/>
  <c r="G36" i="3"/>
  <c r="H36" i="3"/>
  <c r="I36" i="3"/>
  <c r="J36" i="3"/>
  <c r="K36" i="3"/>
  <c r="L36" i="3"/>
  <c r="M36" i="3"/>
  <c r="M34" i="3" s="1"/>
  <c r="N36" i="3"/>
  <c r="O36" i="3"/>
  <c r="P36" i="3"/>
  <c r="Q36" i="3"/>
  <c r="R36" i="3"/>
  <c r="S36" i="3"/>
  <c r="T36" i="3"/>
  <c r="U36" i="3"/>
  <c r="U34" i="3" s="1"/>
  <c r="V36" i="3"/>
  <c r="W36" i="3"/>
  <c r="X36" i="3"/>
  <c r="Y36" i="3"/>
  <c r="Z36" i="3"/>
  <c r="AA36" i="3"/>
  <c r="AB36" i="3"/>
  <c r="AC36" i="3"/>
  <c r="AC34" i="3" s="1"/>
  <c r="AD36" i="3"/>
  <c r="AE36" i="3"/>
  <c r="AF36" i="3"/>
  <c r="AG36" i="3"/>
  <c r="AH36" i="3"/>
  <c r="AI36" i="3"/>
  <c r="AJ36" i="3"/>
  <c r="AK36" i="3"/>
  <c r="AK34" i="3" s="1"/>
  <c r="AL36" i="3"/>
  <c r="AM36" i="3"/>
  <c r="AN36" i="3"/>
  <c r="AO36" i="3"/>
  <c r="AP36" i="3"/>
  <c r="AQ36" i="3"/>
  <c r="AR36" i="3"/>
  <c r="AS36" i="3"/>
  <c r="AS34" i="3" s="1"/>
  <c r="AT36" i="3"/>
  <c r="AU36" i="3"/>
  <c r="AV36" i="3"/>
  <c r="AW36" i="3"/>
  <c r="AX36" i="3"/>
  <c r="AY36" i="3"/>
  <c r="AZ36" i="3"/>
  <c r="BA36" i="3"/>
  <c r="BA34" i="3" s="1"/>
  <c r="BB36" i="3"/>
  <c r="BC36" i="3"/>
  <c r="BD36" i="3"/>
  <c r="BE36" i="3"/>
  <c r="BF36" i="3"/>
  <c r="BG36" i="3"/>
  <c r="BH36" i="3"/>
  <c r="BI36" i="3"/>
  <c r="BI34" i="3" s="1"/>
  <c r="C37" i="3"/>
  <c r="D37" i="3"/>
  <c r="E37" i="3"/>
  <c r="F37" i="3"/>
  <c r="G37" i="3"/>
  <c r="H37" i="3"/>
  <c r="I37" i="3"/>
  <c r="J37" i="3"/>
  <c r="J34" i="3" s="1"/>
  <c r="K37" i="3"/>
  <c r="L37" i="3"/>
  <c r="M37" i="3"/>
  <c r="N37" i="3"/>
  <c r="O37" i="3"/>
  <c r="P37" i="3"/>
  <c r="Q37" i="3"/>
  <c r="R37" i="3"/>
  <c r="R34" i="3" s="1"/>
  <c r="S37" i="3"/>
  <c r="T37" i="3"/>
  <c r="U37" i="3"/>
  <c r="V37" i="3"/>
  <c r="W37" i="3"/>
  <c r="X37" i="3"/>
  <c r="Y37" i="3"/>
  <c r="Z37" i="3"/>
  <c r="Z34" i="3" s="1"/>
  <c r="AA37" i="3"/>
  <c r="AB37" i="3"/>
  <c r="AC37" i="3"/>
  <c r="AD37" i="3"/>
  <c r="AE37" i="3"/>
  <c r="AF37" i="3"/>
  <c r="AG37" i="3"/>
  <c r="AH37" i="3"/>
  <c r="AH34" i="3" s="1"/>
  <c r="AI37" i="3"/>
  <c r="AJ37" i="3"/>
  <c r="AK37" i="3"/>
  <c r="AL37" i="3"/>
  <c r="AM37" i="3"/>
  <c r="AN37" i="3"/>
  <c r="AO37" i="3"/>
  <c r="AP37" i="3"/>
  <c r="AP34" i="3" s="1"/>
  <c r="AQ37" i="3"/>
  <c r="AR37" i="3"/>
  <c r="AS37" i="3"/>
  <c r="AT37" i="3"/>
  <c r="AU37" i="3"/>
  <c r="AV37" i="3"/>
  <c r="AW37" i="3"/>
  <c r="AX37" i="3"/>
  <c r="AX34" i="3" s="1"/>
  <c r="AY37" i="3"/>
  <c r="AZ37" i="3"/>
  <c r="BA37" i="3"/>
  <c r="BB37" i="3"/>
  <c r="BC37" i="3"/>
  <c r="BD37" i="3"/>
  <c r="BE37" i="3"/>
  <c r="BF37" i="3"/>
  <c r="BF34" i="3" s="1"/>
  <c r="BG37" i="3"/>
  <c r="BH37" i="3"/>
  <c r="BI37" i="3"/>
  <c r="C38" i="3"/>
  <c r="D38" i="3"/>
  <c r="E38" i="3"/>
  <c r="F38" i="3"/>
  <c r="G38" i="3"/>
  <c r="G34" i="3" s="1"/>
  <c r="H38" i="3"/>
  <c r="I38" i="3"/>
  <c r="J38" i="3"/>
  <c r="K38" i="3"/>
  <c r="L38" i="3"/>
  <c r="M38" i="3"/>
  <c r="N38" i="3"/>
  <c r="O38" i="3"/>
  <c r="O34" i="3" s="1"/>
  <c r="P38" i="3"/>
  <c r="Q38" i="3"/>
  <c r="R38" i="3"/>
  <c r="S38" i="3"/>
  <c r="T38" i="3"/>
  <c r="U38" i="3"/>
  <c r="V38" i="3"/>
  <c r="W38" i="3"/>
  <c r="W34" i="3" s="1"/>
  <c r="X38" i="3"/>
  <c r="Y38" i="3"/>
  <c r="Z38" i="3"/>
  <c r="AA38" i="3"/>
  <c r="AB38" i="3"/>
  <c r="AC38" i="3"/>
  <c r="AD38" i="3"/>
  <c r="AE38" i="3"/>
  <c r="AE34" i="3" s="1"/>
  <c r="AF38" i="3"/>
  <c r="AG38" i="3"/>
  <c r="AH38" i="3"/>
  <c r="AI38" i="3"/>
  <c r="AJ38" i="3"/>
  <c r="AK38" i="3"/>
  <c r="AL38" i="3"/>
  <c r="AM38" i="3"/>
  <c r="AM34" i="3" s="1"/>
  <c r="AN38" i="3"/>
  <c r="AO38" i="3"/>
  <c r="AP38" i="3"/>
  <c r="AQ38" i="3"/>
  <c r="AR38" i="3"/>
  <c r="AS38" i="3"/>
  <c r="AT38" i="3"/>
  <c r="AU38" i="3"/>
  <c r="AU34" i="3" s="1"/>
  <c r="AV38" i="3"/>
  <c r="AW38" i="3"/>
  <c r="AX38" i="3"/>
  <c r="AY38" i="3"/>
  <c r="AZ38" i="3"/>
  <c r="BA38" i="3"/>
  <c r="BB38" i="3"/>
  <c r="BC38" i="3"/>
  <c r="BC34" i="3" s="1"/>
  <c r="BD38" i="3"/>
  <c r="BE38" i="3"/>
  <c r="BF38" i="3"/>
  <c r="BG38" i="3"/>
  <c r="BH38" i="3"/>
  <c r="BI38" i="3"/>
  <c r="C39" i="3"/>
  <c r="D39" i="3"/>
  <c r="D34" i="3" s="1"/>
  <c r="E39" i="3"/>
  <c r="F39" i="3"/>
  <c r="G39" i="3"/>
  <c r="H39" i="3"/>
  <c r="I39" i="3"/>
  <c r="J39" i="3"/>
  <c r="K39" i="3"/>
  <c r="L39" i="3"/>
  <c r="L34" i="3" s="1"/>
  <c r="M39" i="3"/>
  <c r="N39" i="3"/>
  <c r="O39" i="3"/>
  <c r="P39" i="3"/>
  <c r="Q39" i="3"/>
  <c r="R39" i="3"/>
  <c r="S39" i="3"/>
  <c r="T39" i="3"/>
  <c r="T34" i="3" s="1"/>
  <c r="U39" i="3"/>
  <c r="V39" i="3"/>
  <c r="W39" i="3"/>
  <c r="X39" i="3"/>
  <c r="Y39" i="3"/>
  <c r="Z39" i="3"/>
  <c r="AA39" i="3"/>
  <c r="AB39" i="3"/>
  <c r="AB34" i="3" s="1"/>
  <c r="AC39" i="3"/>
  <c r="AD39" i="3"/>
  <c r="AE39" i="3"/>
  <c r="AF39" i="3"/>
  <c r="AG39" i="3"/>
  <c r="AH39" i="3"/>
  <c r="AI39" i="3"/>
  <c r="AJ39" i="3"/>
  <c r="AJ34" i="3" s="1"/>
  <c r="AK39" i="3"/>
  <c r="AL39" i="3"/>
  <c r="AM39" i="3"/>
  <c r="AN39" i="3"/>
  <c r="AO39" i="3"/>
  <c r="AP39" i="3"/>
  <c r="AQ39" i="3"/>
  <c r="AR39" i="3"/>
  <c r="AR34" i="3" s="1"/>
  <c r="AS39" i="3"/>
  <c r="AT39" i="3"/>
  <c r="AU39" i="3"/>
  <c r="AV39" i="3"/>
  <c r="AW39" i="3"/>
  <c r="AX39" i="3"/>
  <c r="AY39" i="3"/>
  <c r="AZ39" i="3"/>
  <c r="AZ34" i="3" s="1"/>
  <c r="BA39" i="3"/>
  <c r="BB39" i="3"/>
  <c r="BC39" i="3"/>
  <c r="BD39" i="3"/>
  <c r="BE39" i="3"/>
  <c r="BF39" i="3"/>
  <c r="BG39" i="3"/>
  <c r="BH39" i="3"/>
  <c r="BH34" i="3" s="1"/>
  <c r="BI39" i="3"/>
  <c r="C40" i="3"/>
  <c r="D40" i="3"/>
  <c r="E40" i="3"/>
  <c r="F40" i="3"/>
  <c r="G40" i="3"/>
  <c r="H40" i="3"/>
  <c r="I40" i="3"/>
  <c r="I34" i="3" s="1"/>
  <c r="J40" i="3"/>
  <c r="K40" i="3"/>
  <c r="L40" i="3"/>
  <c r="M40" i="3"/>
  <c r="N40" i="3"/>
  <c r="O40" i="3"/>
  <c r="P40" i="3"/>
  <c r="Q40" i="3"/>
  <c r="Q34" i="3" s="1"/>
  <c r="R40" i="3"/>
  <c r="S40" i="3"/>
  <c r="T40" i="3"/>
  <c r="U40" i="3"/>
  <c r="V40" i="3"/>
  <c r="W40" i="3"/>
  <c r="X40" i="3"/>
  <c r="Y40" i="3"/>
  <c r="Y34" i="3" s="1"/>
  <c r="Z40" i="3"/>
  <c r="AA40" i="3"/>
  <c r="AB40" i="3"/>
  <c r="AC40" i="3"/>
  <c r="AD40" i="3"/>
  <c r="AE40" i="3"/>
  <c r="AF40" i="3"/>
  <c r="AG40" i="3"/>
  <c r="AG34" i="3" s="1"/>
  <c r="AH40" i="3"/>
  <c r="AI40" i="3"/>
  <c r="AJ40" i="3"/>
  <c r="AK40" i="3"/>
  <c r="AL40" i="3"/>
  <c r="AM40" i="3"/>
  <c r="AN40" i="3"/>
  <c r="AO40" i="3"/>
  <c r="AO34" i="3" s="1"/>
  <c r="AP40" i="3"/>
  <c r="AQ40" i="3"/>
  <c r="AR40" i="3"/>
  <c r="AS40" i="3"/>
  <c r="AT40" i="3"/>
  <c r="AU40" i="3"/>
  <c r="AV40" i="3"/>
  <c r="AW40" i="3"/>
  <c r="AW34" i="3" s="1"/>
  <c r="AX40" i="3"/>
  <c r="AY40" i="3"/>
  <c r="AZ40" i="3"/>
  <c r="BA40" i="3"/>
  <c r="BB40" i="3"/>
  <c r="BC40" i="3"/>
  <c r="BD40" i="3"/>
  <c r="BE40" i="3"/>
  <c r="BE34" i="3" s="1"/>
  <c r="BF40" i="3"/>
  <c r="BG40" i="3"/>
  <c r="BH40" i="3"/>
  <c r="BI40" i="3"/>
  <c r="C41" i="3"/>
  <c r="D41" i="3"/>
  <c r="E41" i="3"/>
  <c r="F41" i="3"/>
  <c r="F34" i="3" s="1"/>
  <c r="G41" i="3"/>
  <c r="H41" i="3"/>
  <c r="I41" i="3"/>
  <c r="J41" i="3"/>
  <c r="K41" i="3"/>
  <c r="L41" i="3"/>
  <c r="M41" i="3"/>
  <c r="N41" i="3"/>
  <c r="N34" i="3" s="1"/>
  <c r="O41" i="3"/>
  <c r="P41" i="3"/>
  <c r="Q41" i="3"/>
  <c r="R41" i="3"/>
  <c r="S41" i="3"/>
  <c r="T41" i="3"/>
  <c r="U41" i="3"/>
  <c r="V41" i="3"/>
  <c r="V34" i="3" s="1"/>
  <c r="W41" i="3"/>
  <c r="X41" i="3"/>
  <c r="Y41" i="3"/>
  <c r="Z41" i="3"/>
  <c r="AA41" i="3"/>
  <c r="AB41" i="3"/>
  <c r="AC41" i="3"/>
  <c r="AD41" i="3"/>
  <c r="AD34" i="3" s="1"/>
  <c r="AE41" i="3"/>
  <c r="AF41" i="3"/>
  <c r="AG41" i="3"/>
  <c r="AH41" i="3"/>
  <c r="AI41" i="3"/>
  <c r="AJ41" i="3"/>
  <c r="AK41" i="3"/>
  <c r="AL41" i="3"/>
  <c r="AL34" i="3" s="1"/>
  <c r="AM41" i="3"/>
  <c r="AN41" i="3"/>
  <c r="AO41" i="3"/>
  <c r="AP41" i="3"/>
  <c r="AQ41" i="3"/>
  <c r="AR41" i="3"/>
  <c r="AS41" i="3"/>
  <c r="AT41" i="3"/>
  <c r="AT34" i="3" s="1"/>
  <c r="AU41" i="3"/>
  <c r="AV41" i="3"/>
  <c r="AW41" i="3"/>
  <c r="AX41" i="3"/>
  <c r="AY41" i="3"/>
  <c r="AZ41" i="3"/>
  <c r="BA41" i="3"/>
  <c r="BB41" i="3"/>
  <c r="BB34" i="3" s="1"/>
  <c r="BC41" i="3"/>
  <c r="BD41" i="3"/>
  <c r="BE41" i="3"/>
  <c r="BF41" i="3"/>
  <c r="BG41" i="3"/>
  <c r="BH41" i="3"/>
  <c r="BI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G34" i="3"/>
  <c r="AY34" i="3"/>
  <c r="AQ34" i="3"/>
  <c r="AI34" i="3"/>
  <c r="AA34" i="3"/>
  <c r="S34" i="3"/>
  <c r="K34" i="3"/>
  <c r="C34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34" i="3" l="1"/>
  <c r="B12" i="1" l="1"/>
  <c r="BI12" i="1" l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<sst xmlns="http://schemas.openxmlformats.org/spreadsheetml/2006/main" count="1329" uniqueCount="60">
  <si>
    <t>{{Migration Inputs}}</t>
  </si>
  <si>
    <t>Input</t>
  </si>
  <si>
    <t>Application</t>
  </si>
  <si>
    <t>{{Migration}}</t>
  </si>
  <si>
    <t>Year</t>
  </si>
  <si>
    <t>{{Age\Sex}}</t>
  </si>
  <si>
    <t>Males</t>
  </si>
  <si>
    <t>Females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</si>
  <si>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</si>
  <si>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</si>
  <si>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</si>
  <si>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</si>
  <si>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</si>
  <si>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</si>
  <si>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</si>
  <si>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</si>
  <si>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</si>
  <si>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</si>
  <si>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</si>
  <si>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</si>
  <si>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</si>
  <si>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</si>
  <si>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</si>
  <si>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</si>
  <si>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</si>
  <si>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</si>
  <si>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End of 5-year period</t>
  </si>
  <si>
    <t>Number of net migrants by age and sex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</si>
  <si>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</si>
  <si>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</si>
  <si>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</si>
  <si>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</si>
  <si>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</si>
  <si>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</si>
  <si>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</si>
  <si>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</si>
  <si>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</si>
  <si>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</si>
  <si>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</si>
  <si>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</si>
  <si>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</si>
  <si>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</si>
  <si>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</si>
  <si>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</si>
  <si>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</si>
  <si>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</si>
  <si>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</si>
  <si>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</si>
  <si>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</si>
  <si>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</si>
  <si>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</si>
  <si>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</si>
  <si>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</si>
  <si>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</si>
  <si>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</si>
  <si>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</si>
  <si>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</si>
  <si>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</si>
  <si>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OUT MIGRATION</t>
  </si>
  <si>
    <t>IN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</si>
</sst>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Times New Roman"/>
      <family val="1"/>
    </font>
    <font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quotePrefix="1" applyFill="1"/>
    <xf numFmtId="3" fontId="4" fillId="0" borderId="0" xfId="0" applyNumberFormat="1" applyFont="1"/>
    <xf numFmtId="164" fontId="4" fillId="0" borderId="0" xfId="0" applyNumberFormat="1" applyFont="1"/>
    <xf numFmtId="17" fontId="0" fillId="3" borderId="0" xfId="0" quotePrefix="1" applyNumberFormat="1" applyFill="1"/>
    <xf numFmtId="3" fontId="1" fillId="0" borderId="0" xfId="0" applyNumberFormat="1" applyFont="1"/>
    <xf numFmtId="16" fontId="0" fillId="3" borderId="0" xfId="0" quotePrefix="1" applyNumberFormat="1" applyFill="1"/>
    <xf numFmtId="3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4" fontId="1" fillId="0" borderId="0" xfId="0" applyNumberFormat="1" applyFont="1"/>
    <xf numFmtId="165" fontId="0" fillId="0" borderId="0" xfId="0" applyNumberFormat="1" applyFill="1"/>
    <xf numFmtId="3" fontId="1" fillId="0" borderId="0" xfId="0" applyNumberFormat="1" applyFont="1" applyFill="1"/>
    <xf numFmtId="17" fontId="0" fillId="4" borderId="0" xfId="0" quotePrefix="1" applyNumberForma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2C3B-9459-47F7-AF9E-3BBDAD12355F}">
  <dimension ref="A1:BK67"/>
  <sheetViews>
    <sheetView zoomScale="145" zoomScaleNormal="145" workbookViewId="0">
      <selection activeCell="G7" sqref="G7"/>
    </sheetView>
  </sheetViews>
  <sheetFormatPr defaultRowHeight="11.25" x14ac:dyDescent="0.2"/>
  <cols>
    <col min="1" max="1" width="11" customWidth="1"/>
    <col min="2" max="2" width="9.83203125" bestFit="1" customWidth="1"/>
    <col min="3" max="9" width="9.5" bestFit="1" customWidth="1"/>
    <col min="10" max="13" width="9.83203125" bestFit="1" customWidth="1"/>
    <col min="14" max="41" width="9.5" bestFit="1" customWidth="1"/>
  </cols>
  <sheetData>
    <row r="1" spans="1:63" ht="11.25" customHeight="1" x14ac:dyDescent="0.25">
      <c r="A1" s="1" t="s">
        <v>0</v>
      </c>
      <c r="B1" s="2"/>
    </row>
    <row r="2" spans="1:63" x14ac:dyDescent="0.2">
      <c r="A2" s="3" t="s">
        <v>1</v>
      </c>
      <c r="B2" s="4" t="s">
        <v>27</v>
      </c>
      <c r="C2" s="5"/>
      <c r="D2" s="5"/>
      <c r="E2" s="5"/>
      <c r="F2" s="5"/>
    </row>
    <row r="3" spans="1:63" x14ac:dyDescent="0.2">
      <c r="A3" s="3" t="s">
        <v>2</v>
      </c>
      <c r="B3" s="4" t="s">
        <v>26</v>
      </c>
      <c r="C3" s="5"/>
      <c r="D3" s="5"/>
      <c r="E3" s="5"/>
    </row>
    <row r="4" spans="1:63" x14ac:dyDescent="0.2">
      <c r="A4" s="5"/>
      <c r="B4" s="5"/>
      <c r="C4" s="5"/>
      <c r="D4" s="5"/>
      <c r="E4" s="5"/>
    </row>
    <row r="5" spans="1:63" x14ac:dyDescent="0.2">
      <c r="A5" s="5"/>
      <c r="B5" s="5"/>
      <c r="C5" s="5"/>
      <c r="D5" s="5"/>
      <c r="E5" s="5"/>
    </row>
    <row r="6" spans="1:63" x14ac:dyDescent="0.2">
      <c r="A6" s="5"/>
      <c r="B6" s="5"/>
      <c r="C6" s="5"/>
      <c r="D6" s="5"/>
      <c r="E6" s="5"/>
    </row>
    <row r="7" spans="1:63" x14ac:dyDescent="0.2">
      <c r="A7" s="5"/>
      <c r="B7" s="5"/>
      <c r="C7" s="5"/>
      <c r="D7" s="5"/>
      <c r="E7" s="5"/>
    </row>
    <row r="8" spans="1:63" x14ac:dyDescent="0.2">
      <c r="A8" s="5"/>
      <c r="B8" s="5"/>
      <c r="C8" s="5"/>
      <c r="D8" s="5"/>
      <c r="E8" s="5"/>
    </row>
    <row r="9" spans="1:63" x14ac:dyDescent="0.2">
      <c r="A9" s="1" t="s">
        <v>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3" x14ac:dyDescent="0.2">
      <c r="A10" s="6" t="s">
        <v>4</v>
      </c>
      <c r="B10" s="6" t="s">
        <v>28</v>
      </c>
      <c r="C10" s="6" t="s">
        <v>28</v>
      </c>
      <c r="D10" s="6" t="s">
        <v>29</v>
      </c>
      <c r="E10" s="6" t="s">
        <v>29</v>
      </c>
      <c r="F10" s="6" t="s">
        <v>30</v>
      </c>
      <c r="G10" s="6" t="s">
        <v>30</v>
      </c>
      <c r="H10" s="6" t="s">
        <v>31</v>
      </c>
      <c r="I10" s="6" t="s">
        <v>31</v>
      </c>
      <c r="J10" s="6" t="s">
        <v>32</v>
      </c>
      <c r="K10" s="6" t="s">
        <v>32</v>
      </c>
      <c r="L10" s="6" t="s">
        <v>33</v>
      </c>
      <c r="M10" s="6" t="s">
        <v>33</v>
      </c>
      <c r="N10" s="6" t="s">
        <v>34</v>
      </c>
      <c r="O10" s="6" t="s">
        <v>34</v>
      </c>
      <c r="P10" s="6" t="s">
        <v>35</v>
      </c>
      <c r="Q10" s="6" t="s">
        <v>35</v>
      </c>
      <c r="R10" s="6" t="s">
        <v>36</v>
      </c>
      <c r="S10" s="6" t="s">
        <v>36</v>
      </c>
      <c r="T10" s="6" t="s">
        <v>37</v>
      </c>
      <c r="U10" s="6" t="s">
        <v>37</v>
      </c>
      <c r="V10" s="6" t="s">
        <v>38</v>
      </c>
      <c r="W10" s="6" t="s">
        <v>38</v>
      </c>
      <c r="X10" s="6" t="s">
        <v>39</v>
      </c>
      <c r="Y10" s="6" t="s">
        <v>39</v>
      </c>
      <c r="Z10" s="6" t="s">
        <v>40</v>
      </c>
      <c r="AA10" s="6" t="s">
        <v>40</v>
      </c>
      <c r="AB10" s="6" t="s">
        <v>41</v>
      </c>
      <c r="AC10" s="6" t="s">
        <v>41</v>
      </c>
      <c r="AD10" s="6" t="s">
        <v>42</v>
      </c>
      <c r="AE10" s="6" t="s">
        <v>42</v>
      </c>
      <c r="AF10" s="6" t="s">
        <v>43</v>
      </c>
      <c r="AG10" s="6" t="s">
        <v>43</v>
      </c>
      <c r="AH10" s="6" t="s">
        <v>44</v>
      </c>
      <c r="AI10" s="6" t="s">
        <v>44</v>
      </c>
      <c r="AJ10" s="6" t="s">
        <v>45</v>
      </c>
      <c r="AK10" s="6" t="s">
        <v>45</v>
      </c>
      <c r="AL10" s="6" t="s">
        <v>46</v>
      </c>
      <c r="AM10" s="6" t="s">
        <v>46</v>
      </c>
      <c r="AN10" s="3" t="s">
        <v>47</v>
      </c>
      <c r="AO10" s="6" t="s">
        <v>47</v>
      </c>
      <c r="AP10" s="6" t="s">
        <v>48</v>
      </c>
      <c r="AQ10" s="6" t="s">
        <v>48</v>
      </c>
      <c r="AR10" s="6" t="s">
        <v>49</v>
      </c>
      <c r="AS10" s="6" t="s">
        <v>49</v>
      </c>
      <c r="AT10" s="6" t="s">
        <v>50</v>
      </c>
      <c r="AU10" s="6" t="s">
        <v>50</v>
      </c>
      <c r="AV10" s="6" t="s">
        <v>51</v>
      </c>
      <c r="AW10" s="6" t="s">
        <v>51</v>
      </c>
      <c r="AX10" s="6" t="s">
        <v>52</v>
      </c>
      <c r="AY10" s="6" t="s">
        <v>52</v>
      </c>
      <c r="AZ10" s="6" t="s">
        <v>53</v>
      </c>
      <c r="BA10" s="6" t="s">
        <v>53</v>
      </c>
      <c r="BB10" s="6" t="s">
        <v>54</v>
      </c>
      <c r="BC10" s="6" t="s">
        <v>54</v>
      </c>
      <c r="BD10" s="6" t="s">
        <v>55</v>
      </c>
      <c r="BE10" s="6" t="s">
        <v>55</v>
      </c>
      <c r="BF10" s="6" t="s">
        <v>56</v>
      </c>
      <c r="BG10" s="6" t="s">
        <v>56</v>
      </c>
      <c r="BH10" s="6" t="s">
        <v>57</v>
      </c>
      <c r="BI10" s="6" t="s">
        <v>57</v>
      </c>
    </row>
    <row r="11" spans="1:63" x14ac:dyDescent="0.2">
      <c r="A11" s="6" t="s">
        <v>5</v>
      </c>
      <c r="B11" s="7" t="s">
        <v>6</v>
      </c>
      <c r="C11" s="7" t="s">
        <v>7</v>
      </c>
      <c r="D11" s="7" t="s">
        <v>6</v>
      </c>
      <c r="E11" s="7" t="s">
        <v>7</v>
      </c>
      <c r="F11" s="7" t="s">
        <v>6</v>
      </c>
      <c r="G11" s="7" t="s">
        <v>7</v>
      </c>
      <c r="H11" s="7" t="s">
        <v>6</v>
      </c>
      <c r="I11" s="7" t="s">
        <v>7</v>
      </c>
      <c r="J11" s="7" t="s">
        <v>6</v>
      </c>
      <c r="K11" s="7" t="s">
        <v>7</v>
      </c>
      <c r="L11" s="7" t="s">
        <v>6</v>
      </c>
      <c r="M11" s="7" t="s">
        <v>7</v>
      </c>
      <c r="N11" s="7" t="s">
        <v>6</v>
      </c>
      <c r="O11" s="7" t="s">
        <v>7</v>
      </c>
      <c r="P11" s="7" t="s">
        <v>6</v>
      </c>
      <c r="Q11" s="7" t="s">
        <v>7</v>
      </c>
      <c r="R11" s="7" t="s">
        <v>6</v>
      </c>
      <c r="S11" s="7" t="s">
        <v>7</v>
      </c>
      <c r="T11" s="7" t="s">
        <v>6</v>
      </c>
      <c r="U11" s="7" t="s">
        <v>7</v>
      </c>
      <c r="V11" s="7" t="s">
        <v>6</v>
      </c>
      <c r="W11" s="7" t="s">
        <v>7</v>
      </c>
      <c r="X11" s="7" t="s">
        <v>6</v>
      </c>
      <c r="Y11" s="7" t="s">
        <v>7</v>
      </c>
      <c r="Z11" s="7" t="s">
        <v>6</v>
      </c>
      <c r="AA11" s="7" t="s">
        <v>7</v>
      </c>
      <c r="AB11" s="7" t="s">
        <v>6</v>
      </c>
      <c r="AC11" s="7" t="s">
        <v>7</v>
      </c>
      <c r="AD11" s="7" t="s">
        <v>6</v>
      </c>
      <c r="AE11" s="7" t="s">
        <v>7</v>
      </c>
      <c r="AF11" s="7" t="s">
        <v>6</v>
      </c>
      <c r="AG11" s="7" t="s">
        <v>7</v>
      </c>
      <c r="AH11" s="7" t="s">
        <v>6</v>
      </c>
      <c r="AI11" s="7" t="s">
        <v>7</v>
      </c>
      <c r="AJ11" s="7" t="s">
        <v>6</v>
      </c>
      <c r="AK11" s="7" t="s">
        <v>7</v>
      </c>
      <c r="AL11" s="7" t="s">
        <v>6</v>
      </c>
      <c r="AM11" s="7" t="s">
        <v>7</v>
      </c>
      <c r="AN11" s="8" t="s">
        <v>6</v>
      </c>
      <c r="AO11" s="7" t="s">
        <v>7</v>
      </c>
      <c r="AP11" s="7" t="s">
        <v>6</v>
      </c>
      <c r="AQ11" s="7" t="s">
        <v>7</v>
      </c>
      <c r="AR11" s="7" t="s">
        <v>6</v>
      </c>
      <c r="AS11" s="7" t="s">
        <v>7</v>
      </c>
      <c r="AT11" s="7" t="s">
        <v>6</v>
      </c>
      <c r="AU11" s="7" t="s">
        <v>7</v>
      </c>
      <c r="AV11" s="7" t="s">
        <v>6</v>
      </c>
      <c r="AW11" s="7" t="s">
        <v>7</v>
      </c>
      <c r="AX11" s="7" t="s">
        <v>6</v>
      </c>
      <c r="AY11" s="7" t="s">
        <v>7</v>
      </c>
      <c r="AZ11" s="7" t="s">
        <v>6</v>
      </c>
      <c r="BA11" s="7" t="s">
        <v>7</v>
      </c>
      <c r="BB11" s="7" t="s">
        <v>6</v>
      </c>
      <c r="BC11" s="7" t="s">
        <v>7</v>
      </c>
      <c r="BD11" s="7" t="s">
        <v>6</v>
      </c>
      <c r="BE11" s="7" t="s">
        <v>7</v>
      </c>
      <c r="BF11" s="7" t="s">
        <v>6</v>
      </c>
      <c r="BG11" s="7" t="s">
        <v>7</v>
      </c>
      <c r="BH11" s="7" t="s">
        <v>6</v>
      </c>
      <c r="BI11" s="7" t="s">
        <v>7</v>
      </c>
    </row>
    <row r="12" spans="1:63" x14ac:dyDescent="0.2">
      <c r="A12" s="9" t="s">
        <v>8</v>
      </c>
      <c r="B12" s="10">
        <f>SUM(B13:B29)</f>
        <v>310.5</v>
      </c>
      <c r="C12" s="10">
        <f t="shared" ref="C12:BI12" si="0">SUM(C13:C29)</f>
        <v>-4271.5</v>
      </c>
      <c r="D12" s="10">
        <f t="shared" si="0"/>
        <v>-4513</v>
      </c>
      <c r="E12" s="10">
        <f t="shared" si="0"/>
        <v>-4922</v>
      </c>
      <c r="F12" s="10">
        <f t="shared" si="0"/>
        <v>-1427.5</v>
      </c>
      <c r="G12" s="10">
        <f t="shared" si="0"/>
        <v>-848.5</v>
      </c>
      <c r="H12" s="10">
        <f>SUM(H13:H29)</f>
        <v>2060</v>
      </c>
      <c r="I12" s="10">
        <f t="shared" si="0"/>
        <v>2114.5</v>
      </c>
      <c r="J12" s="10">
        <f t="shared" si="0"/>
        <v>9924.5</v>
      </c>
      <c r="K12" s="10">
        <f t="shared" si="0"/>
        <v>5936</v>
      </c>
      <c r="L12" s="10">
        <f t="shared" si="0"/>
        <v>10639.5</v>
      </c>
      <c r="M12" s="10">
        <f t="shared" si="0"/>
        <v>10082</v>
      </c>
      <c r="N12" s="10">
        <f t="shared" si="0"/>
        <v>12606</v>
      </c>
      <c r="O12" s="10">
        <f t="shared" si="0"/>
        <v>12196</v>
      </c>
      <c r="P12" s="10">
        <f t="shared" si="0"/>
        <v>21578.5</v>
      </c>
      <c r="Q12" s="10">
        <f t="shared" si="0"/>
        <v>17127</v>
      </c>
      <c r="R12" s="10">
        <f t="shared" si="0"/>
        <v>21375</v>
      </c>
      <c r="S12" s="10">
        <f t="shared" si="0"/>
        <v>25520</v>
      </c>
      <c r="T12" s="10">
        <f t="shared" si="0"/>
        <v>28341.607902999996</v>
      </c>
      <c r="U12" s="10">
        <f t="shared" si="0"/>
        <v>30432.583019999995</v>
      </c>
      <c r="V12" s="10">
        <f t="shared" si="0"/>
        <v>30269.807689000005</v>
      </c>
      <c r="W12" s="10">
        <f t="shared" si="0"/>
        <v>37128.894782999996</v>
      </c>
      <c r="X12" s="10">
        <f t="shared" si="0"/>
        <v>91547.508921128974</v>
      </c>
      <c r="Y12" s="10">
        <f t="shared" si="0"/>
        <v>71883.840609045452</v>
      </c>
      <c r="Z12" s="10">
        <f t="shared" si="0"/>
        <v>122026.89882122602</v>
      </c>
      <c r="AA12" s="10">
        <f t="shared" si="0"/>
        <v>99787.129268747274</v>
      </c>
      <c r="AB12" s="10">
        <f t="shared" si="0"/>
        <v>77000.000000000015</v>
      </c>
      <c r="AC12" s="10">
        <f t="shared" si="0"/>
        <v>63000.000000000015</v>
      </c>
      <c r="AD12" s="10">
        <f t="shared" si="0"/>
        <v>77000.000000000015</v>
      </c>
      <c r="AE12" s="10">
        <f t="shared" si="0"/>
        <v>63000.000000000015</v>
      </c>
      <c r="AF12" s="10">
        <f t="shared" si="0"/>
        <v>77000.000000000015</v>
      </c>
      <c r="AG12" s="10">
        <f t="shared" si="0"/>
        <v>63000.000000000015</v>
      </c>
      <c r="AH12" s="10">
        <f t="shared" si="0"/>
        <v>77000.000000000015</v>
      </c>
      <c r="AI12" s="10">
        <f t="shared" si="0"/>
        <v>63000.000000000015</v>
      </c>
      <c r="AJ12" s="10">
        <f t="shared" si="0"/>
        <v>77000.000000000015</v>
      </c>
      <c r="AK12" s="10">
        <f t="shared" si="0"/>
        <v>63000.000000000015</v>
      </c>
      <c r="AL12" s="10">
        <f t="shared" si="0"/>
        <v>77000.000000000015</v>
      </c>
      <c r="AM12" s="10">
        <f t="shared" si="0"/>
        <v>63000.000000000015</v>
      </c>
      <c r="AN12" s="10">
        <f t="shared" si="0"/>
        <v>77000.000000000015</v>
      </c>
      <c r="AO12" s="10">
        <f t="shared" si="0"/>
        <v>63000.000000000015</v>
      </c>
      <c r="AP12" s="10">
        <f>SUM(AP13:AP29)</f>
        <v>77000.000000000015</v>
      </c>
      <c r="AQ12" s="10">
        <f t="shared" si="0"/>
        <v>63000.000000000015</v>
      </c>
      <c r="AR12" s="10">
        <f t="shared" si="0"/>
        <v>77000.000000000015</v>
      </c>
      <c r="AS12" s="10">
        <f t="shared" si="0"/>
        <v>63000.000000000015</v>
      </c>
      <c r="AT12" s="10">
        <f t="shared" si="0"/>
        <v>77000.000000000015</v>
      </c>
      <c r="AU12" s="10">
        <f t="shared" si="0"/>
        <v>63000.000000000015</v>
      </c>
      <c r="AV12" s="10">
        <f t="shared" si="0"/>
        <v>77000.000000000015</v>
      </c>
      <c r="AW12" s="10">
        <f t="shared" si="0"/>
        <v>63000.000000000015</v>
      </c>
      <c r="AX12" s="10">
        <f t="shared" si="0"/>
        <v>77000.000000000015</v>
      </c>
      <c r="AY12" s="10">
        <f t="shared" si="0"/>
        <v>63000.000000000015</v>
      </c>
      <c r="AZ12" s="10">
        <f t="shared" si="0"/>
        <v>77000.000000000015</v>
      </c>
      <c r="BA12" s="10">
        <f t="shared" si="0"/>
        <v>63000.000000000015</v>
      </c>
      <c r="BB12" s="10">
        <f t="shared" si="0"/>
        <v>77000.000000000015</v>
      </c>
      <c r="BC12" s="10">
        <f t="shared" si="0"/>
        <v>63000.000000000015</v>
      </c>
      <c r="BD12" s="10">
        <f t="shared" si="0"/>
        <v>77000.000000000015</v>
      </c>
      <c r="BE12" s="10">
        <f t="shared" si="0"/>
        <v>63000.000000000015</v>
      </c>
      <c r="BF12" s="10">
        <f t="shared" si="0"/>
        <v>77000.000000000015</v>
      </c>
      <c r="BG12" s="10">
        <f t="shared" si="0"/>
        <v>63000.000000000015</v>
      </c>
      <c r="BH12" s="10">
        <f t="shared" si="0"/>
        <v>77000.000000000015</v>
      </c>
      <c r="BI12" s="10">
        <f t="shared" si="0"/>
        <v>63000.000000000015</v>
      </c>
      <c r="BJ12" s="11"/>
      <c r="BK12" s="11"/>
    </row>
    <row r="13" spans="1:63" s="17" customFormat="1" x14ac:dyDescent="0.2">
      <c r="A13" s="23" t="s">
        <v>9</v>
      </c>
      <c r="B13" s="22">
        <v>-242.5</v>
      </c>
      <c r="C13" s="22">
        <v>-211</v>
      </c>
      <c r="D13" s="22">
        <v>-567</v>
      </c>
      <c r="E13" s="22">
        <v>-341.5</v>
      </c>
      <c r="F13" s="22">
        <v>-155</v>
      </c>
      <c r="G13" s="22">
        <v>-107</v>
      </c>
      <c r="H13" s="22">
        <v>505</v>
      </c>
      <c r="I13" s="22">
        <v>778</v>
      </c>
      <c r="J13" s="22">
        <v>-200</v>
      </c>
      <c r="K13" s="22">
        <v>70</v>
      </c>
      <c r="L13" s="22">
        <v>1305.5</v>
      </c>
      <c r="M13" s="22">
        <v>1774</v>
      </c>
      <c r="N13" s="22">
        <v>1421.5</v>
      </c>
      <c r="O13" s="22">
        <v>1678</v>
      </c>
      <c r="P13" s="22">
        <v>1941.5</v>
      </c>
      <c r="Q13" s="22">
        <v>1647.5</v>
      </c>
      <c r="R13" s="22">
        <v>2959.5</v>
      </c>
      <c r="S13" s="22">
        <v>2954.5</v>
      </c>
      <c r="T13" s="22">
        <v>2793.5087480000002</v>
      </c>
      <c r="U13" s="22">
        <v>2939.3089049999999</v>
      </c>
      <c r="V13" s="22">
        <v>2657.6528640000001</v>
      </c>
      <c r="W13" s="22">
        <v>3479.9068659999998</v>
      </c>
      <c r="X13" s="22">
        <v>3502.5122119043372</v>
      </c>
      <c r="Y13" s="22">
        <v>3454.3783874007349</v>
      </c>
      <c r="Z13" s="22">
        <v>5527.3338507166482</v>
      </c>
      <c r="AA13" s="22">
        <v>5382.7232812883449</v>
      </c>
      <c r="AB13" s="22">
        <v>4747.6769265944904</v>
      </c>
      <c r="AC13" s="22">
        <v>3881.1398427560671</v>
      </c>
      <c r="AD13" s="22">
        <v>4747.6769265944904</v>
      </c>
      <c r="AE13" s="22">
        <v>3881.1398427560671</v>
      </c>
      <c r="AF13" s="22">
        <v>4747.6769265944904</v>
      </c>
      <c r="AG13" s="22">
        <v>3881.1398427560671</v>
      </c>
      <c r="AH13" s="22">
        <v>4747.6769265944904</v>
      </c>
      <c r="AI13" s="22">
        <v>3881.1398427560671</v>
      </c>
      <c r="AJ13" s="22">
        <v>4747.6769265944904</v>
      </c>
      <c r="AK13" s="22">
        <v>3881.1398427560671</v>
      </c>
      <c r="AL13" s="22">
        <v>4747.6769265944904</v>
      </c>
      <c r="AM13" s="22">
        <v>3881.1398427560671</v>
      </c>
      <c r="AN13" s="22">
        <v>4747.6769265944904</v>
      </c>
      <c r="AO13" s="22">
        <v>3881.1398427560671</v>
      </c>
      <c r="AP13" s="22">
        <v>4747.6769265944904</v>
      </c>
      <c r="AQ13" s="22">
        <v>3881.1398427560671</v>
      </c>
      <c r="AR13" s="22">
        <v>4747.6769265944904</v>
      </c>
      <c r="AS13" s="22">
        <v>3881.1398427560671</v>
      </c>
      <c r="AT13" s="22">
        <v>4747.6769265944904</v>
      </c>
      <c r="AU13" s="22">
        <v>3881.1398427560671</v>
      </c>
      <c r="AV13" s="22">
        <v>4747.6769265944904</v>
      </c>
      <c r="AW13" s="22">
        <v>3881.1398427560671</v>
      </c>
      <c r="AX13" s="22">
        <v>4747.6769265944904</v>
      </c>
      <c r="AY13" s="22">
        <v>3881.1398427560671</v>
      </c>
      <c r="AZ13" s="22">
        <v>4747.6769265944904</v>
      </c>
      <c r="BA13" s="22">
        <v>3881.1398427560671</v>
      </c>
      <c r="BB13" s="22">
        <v>4747.6769265944904</v>
      </c>
      <c r="BC13" s="22">
        <v>3881.1398427560671</v>
      </c>
      <c r="BD13" s="22">
        <v>4747.6769265944904</v>
      </c>
      <c r="BE13" s="22">
        <v>3881.1398427560671</v>
      </c>
      <c r="BF13" s="22">
        <v>4747.6769265944904</v>
      </c>
      <c r="BG13" s="22">
        <v>3881.1398427560671</v>
      </c>
      <c r="BH13" s="22">
        <v>4747.6769265944904</v>
      </c>
      <c r="BI13" s="22">
        <v>3881.1398427560671</v>
      </c>
    </row>
    <row r="14" spans="1:63" x14ac:dyDescent="0.2">
      <c r="A14" s="9" t="s">
        <v>10</v>
      </c>
      <c r="B14" s="13">
        <v>-23</v>
      </c>
      <c r="C14" s="13">
        <v>-21.5</v>
      </c>
      <c r="D14" s="13">
        <v>-24</v>
      </c>
      <c r="E14" s="13">
        <v>-38</v>
      </c>
      <c r="F14" s="13">
        <v>166.5</v>
      </c>
      <c r="G14" s="13">
        <v>158</v>
      </c>
      <c r="H14" s="13">
        <v>237.5</v>
      </c>
      <c r="I14" s="13">
        <v>333.5</v>
      </c>
      <c r="J14" s="13">
        <v>1375</v>
      </c>
      <c r="K14" s="13">
        <v>1428</v>
      </c>
      <c r="L14" s="13">
        <v>1580</v>
      </c>
      <c r="M14" s="13">
        <v>1527</v>
      </c>
      <c r="N14" s="13">
        <v>1424.5</v>
      </c>
      <c r="O14" s="13">
        <v>1415.5</v>
      </c>
      <c r="P14" s="13">
        <v>1997.5</v>
      </c>
      <c r="Q14" s="13">
        <v>1911.5</v>
      </c>
      <c r="R14" s="13">
        <v>2492.5</v>
      </c>
      <c r="S14" s="13">
        <v>2313.5</v>
      </c>
      <c r="T14" s="13">
        <v>2666.2940330000001</v>
      </c>
      <c r="U14" s="13">
        <v>2516.636328</v>
      </c>
      <c r="V14" s="13">
        <v>2610.5171719999998</v>
      </c>
      <c r="W14" s="13">
        <v>2504.3916009999998</v>
      </c>
      <c r="X14" s="13">
        <v>4695.8553235091968</v>
      </c>
      <c r="Y14" s="13">
        <v>4685.5210925214633</v>
      </c>
      <c r="Z14" s="13">
        <v>6338.5008618694264</v>
      </c>
      <c r="AA14" s="13">
        <v>6169.3535171341209</v>
      </c>
      <c r="AB14" s="13">
        <v>2063.3318868683559</v>
      </c>
      <c r="AC14" s="13">
        <v>1686.7364226272296</v>
      </c>
      <c r="AD14" s="13">
        <v>2063.3318868683559</v>
      </c>
      <c r="AE14" s="13">
        <v>1686.7364226272296</v>
      </c>
      <c r="AF14" s="13">
        <v>2063.3318868683559</v>
      </c>
      <c r="AG14" s="13">
        <v>1686.7364226272296</v>
      </c>
      <c r="AH14" s="13">
        <v>2063.3318868683559</v>
      </c>
      <c r="AI14" s="13">
        <v>1686.7364226272296</v>
      </c>
      <c r="AJ14" s="13">
        <v>2063.3318868683559</v>
      </c>
      <c r="AK14" s="13">
        <v>1686.7364226272296</v>
      </c>
      <c r="AL14" s="13">
        <v>2063.3318868683559</v>
      </c>
      <c r="AM14" s="13">
        <v>1686.7364226272296</v>
      </c>
      <c r="AN14" s="13">
        <v>2063.3318868683559</v>
      </c>
      <c r="AO14" s="13">
        <v>1686.7364226272296</v>
      </c>
      <c r="AP14" s="13">
        <v>2063.3318868683559</v>
      </c>
      <c r="AQ14" s="13">
        <v>1686.7364226272296</v>
      </c>
      <c r="AR14" s="13">
        <v>2063.3318868683559</v>
      </c>
      <c r="AS14" s="13">
        <v>1686.7364226272296</v>
      </c>
      <c r="AT14" s="13">
        <v>2063.3318868683559</v>
      </c>
      <c r="AU14" s="13">
        <v>1686.7364226272296</v>
      </c>
      <c r="AV14" s="13">
        <v>2063.3318868683559</v>
      </c>
      <c r="AW14" s="13">
        <v>1686.7364226272296</v>
      </c>
      <c r="AX14" s="13">
        <v>2063.3318868683559</v>
      </c>
      <c r="AY14" s="13">
        <v>1686.7364226272296</v>
      </c>
      <c r="AZ14" s="13">
        <v>2063.3318868683559</v>
      </c>
      <c r="BA14" s="13">
        <v>1686.7364226272296</v>
      </c>
      <c r="BB14" s="13">
        <v>2063.3318868683559</v>
      </c>
      <c r="BC14" s="13">
        <v>1686.7364226272296</v>
      </c>
      <c r="BD14" s="13">
        <v>2063.3318868683559</v>
      </c>
      <c r="BE14" s="13">
        <v>1686.7364226272296</v>
      </c>
      <c r="BF14" s="13">
        <v>2063.3318868683559</v>
      </c>
      <c r="BG14" s="13">
        <v>1686.7364226272296</v>
      </c>
      <c r="BH14" s="13">
        <v>2063.3318868683559</v>
      </c>
      <c r="BI14" s="13">
        <v>1686.7364226272296</v>
      </c>
    </row>
    <row r="15" spans="1:63" x14ac:dyDescent="0.2">
      <c r="A15" s="9" t="s">
        <v>11</v>
      </c>
      <c r="B15" s="13">
        <v>-1312.5</v>
      </c>
      <c r="C15" s="13">
        <v>-1514.5</v>
      </c>
      <c r="D15" s="13">
        <v>0</v>
      </c>
      <c r="E15" s="13">
        <v>147</v>
      </c>
      <c r="F15" s="13">
        <v>59.5</v>
      </c>
      <c r="G15" s="13">
        <v>145.5</v>
      </c>
      <c r="H15" s="13">
        <v>481.5</v>
      </c>
      <c r="I15" s="13">
        <v>389.5</v>
      </c>
      <c r="J15" s="13">
        <v>944.5</v>
      </c>
      <c r="K15" s="13">
        <v>882.5</v>
      </c>
      <c r="L15" s="13">
        <v>1099</v>
      </c>
      <c r="M15" s="13">
        <v>793</v>
      </c>
      <c r="N15" s="13">
        <v>997.5</v>
      </c>
      <c r="O15" s="13">
        <v>822</v>
      </c>
      <c r="P15" s="13">
        <v>1379.5</v>
      </c>
      <c r="Q15" s="13">
        <v>1136</v>
      </c>
      <c r="R15" s="13">
        <v>1881</v>
      </c>
      <c r="S15" s="13">
        <v>1828</v>
      </c>
      <c r="T15" s="13">
        <v>2053.4606899999999</v>
      </c>
      <c r="U15" s="13">
        <v>1923.264762</v>
      </c>
      <c r="V15" s="13">
        <v>2516.6197309999998</v>
      </c>
      <c r="W15" s="13">
        <v>2450.7671049999999</v>
      </c>
      <c r="X15" s="13">
        <v>4765.4366149012058</v>
      </c>
      <c r="Y15" s="13">
        <v>4271.564568144182</v>
      </c>
      <c r="Z15" s="13">
        <v>4650.8742057527998</v>
      </c>
      <c r="AA15" s="13">
        <v>4576.4653727075784</v>
      </c>
      <c r="AB15" s="13">
        <v>1581.7524442856613</v>
      </c>
      <c r="AC15" s="13">
        <v>1379.6790416480831</v>
      </c>
      <c r="AD15" s="13">
        <v>1581.7524442856613</v>
      </c>
      <c r="AE15" s="13">
        <v>1379.6790416480831</v>
      </c>
      <c r="AF15" s="13">
        <v>1581.7524442856613</v>
      </c>
      <c r="AG15" s="13">
        <v>1379.6790416480831</v>
      </c>
      <c r="AH15" s="13">
        <v>1581.7524442856613</v>
      </c>
      <c r="AI15" s="13">
        <v>1379.6790416480831</v>
      </c>
      <c r="AJ15" s="13">
        <v>1581.7524442856613</v>
      </c>
      <c r="AK15" s="13">
        <v>1379.6790416480831</v>
      </c>
      <c r="AL15" s="13">
        <v>1581.7524442856613</v>
      </c>
      <c r="AM15" s="13">
        <v>1379.6790416480831</v>
      </c>
      <c r="AN15" s="13">
        <v>1581.7524442856613</v>
      </c>
      <c r="AO15" s="13">
        <v>1379.6790416480831</v>
      </c>
      <c r="AP15" s="13">
        <v>1581.7524442856613</v>
      </c>
      <c r="AQ15" s="13">
        <v>1379.6790416480831</v>
      </c>
      <c r="AR15" s="13">
        <v>1581.7524442856613</v>
      </c>
      <c r="AS15" s="13">
        <v>1379.6790416480831</v>
      </c>
      <c r="AT15" s="13">
        <v>1581.7524442856613</v>
      </c>
      <c r="AU15" s="13">
        <v>1379.6790416480831</v>
      </c>
      <c r="AV15" s="13">
        <v>1581.7524442856613</v>
      </c>
      <c r="AW15" s="13">
        <v>1379.6790416480831</v>
      </c>
      <c r="AX15" s="13">
        <v>1581.7524442856613</v>
      </c>
      <c r="AY15" s="13">
        <v>1379.6790416480831</v>
      </c>
      <c r="AZ15" s="13">
        <v>1581.7524442856613</v>
      </c>
      <c r="BA15" s="13">
        <v>1379.6790416480831</v>
      </c>
      <c r="BB15" s="13">
        <v>1581.7524442856613</v>
      </c>
      <c r="BC15" s="13">
        <v>1379.6790416480831</v>
      </c>
      <c r="BD15" s="13">
        <v>1581.7524442856613</v>
      </c>
      <c r="BE15" s="13">
        <v>1379.6790416480831</v>
      </c>
      <c r="BF15" s="13">
        <v>1581.7524442856613</v>
      </c>
      <c r="BG15" s="13">
        <v>1379.6790416480831</v>
      </c>
      <c r="BH15" s="13">
        <v>1581.7524442856613</v>
      </c>
      <c r="BI15" s="13">
        <v>1379.6790416480831</v>
      </c>
    </row>
    <row r="16" spans="1:63" x14ac:dyDescent="0.2">
      <c r="A16" s="9" t="s">
        <v>12</v>
      </c>
      <c r="B16" s="13">
        <v>563</v>
      </c>
      <c r="C16" s="13">
        <v>-41.5</v>
      </c>
      <c r="D16" s="13">
        <v>584</v>
      </c>
      <c r="E16" s="13">
        <v>914</v>
      </c>
      <c r="F16" s="13">
        <v>-8</v>
      </c>
      <c r="G16" s="13">
        <v>-210.5</v>
      </c>
      <c r="H16" s="13">
        <v>227</v>
      </c>
      <c r="I16" s="13">
        <v>196.5</v>
      </c>
      <c r="J16" s="13">
        <v>710.5</v>
      </c>
      <c r="K16" s="13">
        <v>508.5</v>
      </c>
      <c r="L16" s="13">
        <v>1114.5</v>
      </c>
      <c r="M16" s="13">
        <v>873.5</v>
      </c>
      <c r="N16" s="13">
        <v>1173.5</v>
      </c>
      <c r="O16" s="13">
        <v>1275</v>
      </c>
      <c r="P16" s="13">
        <v>1256</v>
      </c>
      <c r="Q16" s="13">
        <v>1229.5</v>
      </c>
      <c r="R16" s="13">
        <v>1924.5</v>
      </c>
      <c r="S16" s="13">
        <v>2089.5</v>
      </c>
      <c r="T16" s="13">
        <v>2546.6801230000001</v>
      </c>
      <c r="U16" s="13">
        <v>2469.3411649999998</v>
      </c>
      <c r="V16" s="13">
        <v>3281.8489030000001</v>
      </c>
      <c r="W16" s="13">
        <v>2794.0333679999999</v>
      </c>
      <c r="X16" s="13">
        <v>6529.0284314687597</v>
      </c>
      <c r="Y16" s="13">
        <v>5511.6301566580951</v>
      </c>
      <c r="Z16" s="13">
        <v>6425.2196944977622</v>
      </c>
      <c r="AA16" s="13">
        <v>4960.0732008149498</v>
      </c>
      <c r="AB16" s="13">
        <v>8065.0451041663309</v>
      </c>
      <c r="AC16" s="13">
        <v>7294.3049855083736</v>
      </c>
      <c r="AD16" s="13">
        <v>8065.0451041663309</v>
      </c>
      <c r="AE16" s="13">
        <v>7294.3049855083736</v>
      </c>
      <c r="AF16" s="13">
        <v>8065.0451041663309</v>
      </c>
      <c r="AG16" s="13">
        <v>7294.3049855083736</v>
      </c>
      <c r="AH16" s="13">
        <v>8065.0451041663309</v>
      </c>
      <c r="AI16" s="13">
        <v>7294.3049855083736</v>
      </c>
      <c r="AJ16" s="13">
        <v>8065.0451041663309</v>
      </c>
      <c r="AK16" s="13">
        <v>7294.3049855083736</v>
      </c>
      <c r="AL16" s="13">
        <v>8065.0451041663309</v>
      </c>
      <c r="AM16" s="13">
        <v>7294.3049855083736</v>
      </c>
      <c r="AN16" s="13">
        <v>8065.0451041663309</v>
      </c>
      <c r="AO16" s="13">
        <v>7294.3049855083736</v>
      </c>
      <c r="AP16" s="13">
        <v>8065.0451041663309</v>
      </c>
      <c r="AQ16" s="13">
        <v>7294.3049855083736</v>
      </c>
      <c r="AR16" s="13">
        <v>8065.0451041663309</v>
      </c>
      <c r="AS16" s="13">
        <v>7294.3049855083736</v>
      </c>
      <c r="AT16" s="13">
        <v>8065.0451041663309</v>
      </c>
      <c r="AU16" s="13">
        <v>7294.3049855083736</v>
      </c>
      <c r="AV16" s="13">
        <v>8065.0451041663309</v>
      </c>
      <c r="AW16" s="13">
        <v>7294.3049855083736</v>
      </c>
      <c r="AX16" s="13">
        <v>8065.0451041663309</v>
      </c>
      <c r="AY16" s="13">
        <v>7294.3049855083736</v>
      </c>
      <c r="AZ16" s="13">
        <v>8065.0451041663309</v>
      </c>
      <c r="BA16" s="13">
        <v>7294.3049855083736</v>
      </c>
      <c r="BB16" s="13">
        <v>8065.0451041663309</v>
      </c>
      <c r="BC16" s="13">
        <v>7294.3049855083736</v>
      </c>
      <c r="BD16" s="13">
        <v>8065.0451041663309</v>
      </c>
      <c r="BE16" s="13">
        <v>7294.3049855083736</v>
      </c>
      <c r="BF16" s="13">
        <v>8065.0451041663309</v>
      </c>
      <c r="BG16" s="13">
        <v>7294.3049855083736</v>
      </c>
      <c r="BH16" s="13">
        <v>8065.0451041663309</v>
      </c>
      <c r="BI16" s="13">
        <v>7294.3049855083736</v>
      </c>
    </row>
    <row r="17" spans="1:63" x14ac:dyDescent="0.2">
      <c r="A17" s="9" t="s">
        <v>13</v>
      </c>
      <c r="B17" s="13">
        <v>595</v>
      </c>
      <c r="C17" s="13">
        <v>-935.5</v>
      </c>
      <c r="D17" s="13">
        <v>-499.5</v>
      </c>
      <c r="E17" s="13">
        <v>-1362</v>
      </c>
      <c r="F17" s="13">
        <v>-67.5</v>
      </c>
      <c r="G17" s="13">
        <v>-1628.5</v>
      </c>
      <c r="H17" s="13">
        <v>708.5</v>
      </c>
      <c r="I17" s="13">
        <v>-1537</v>
      </c>
      <c r="J17" s="13">
        <v>1574.5</v>
      </c>
      <c r="K17" s="13">
        <v>6</v>
      </c>
      <c r="L17" s="13">
        <v>1338</v>
      </c>
      <c r="M17" s="13">
        <v>836.5</v>
      </c>
      <c r="N17" s="13">
        <v>1625.5</v>
      </c>
      <c r="O17" s="13">
        <v>1682</v>
      </c>
      <c r="P17" s="13">
        <v>2540</v>
      </c>
      <c r="Q17" s="13">
        <v>1863</v>
      </c>
      <c r="R17" s="13">
        <v>2463</v>
      </c>
      <c r="S17" s="13">
        <v>3351.5</v>
      </c>
      <c r="T17" s="13">
        <v>3534.8952420000001</v>
      </c>
      <c r="U17" s="13">
        <v>4882.34238</v>
      </c>
      <c r="V17" s="13">
        <v>3866.3735799999999</v>
      </c>
      <c r="W17" s="13">
        <v>5777.3693519999997</v>
      </c>
      <c r="X17" s="13">
        <v>7011.8306142249494</v>
      </c>
      <c r="Y17" s="13">
        <v>8523.9040033258498</v>
      </c>
      <c r="Z17" s="13">
        <v>12097.560535080673</v>
      </c>
      <c r="AA17" s="13">
        <v>11485.008813730965</v>
      </c>
      <c r="AB17" s="13">
        <v>14516.291689772072</v>
      </c>
      <c r="AC17" s="13">
        <v>12692.977988458226</v>
      </c>
      <c r="AD17" s="13">
        <v>14516.291689772072</v>
      </c>
      <c r="AE17" s="13">
        <v>12692.977988458226</v>
      </c>
      <c r="AF17" s="13">
        <v>14516.291689772072</v>
      </c>
      <c r="AG17" s="13">
        <v>12692.977988458226</v>
      </c>
      <c r="AH17" s="13">
        <v>14516.291689772072</v>
      </c>
      <c r="AI17" s="13">
        <v>12692.977988458226</v>
      </c>
      <c r="AJ17" s="13">
        <v>14516.291689772072</v>
      </c>
      <c r="AK17" s="13">
        <v>12692.977988458226</v>
      </c>
      <c r="AL17" s="13">
        <v>14516.291689772072</v>
      </c>
      <c r="AM17" s="13">
        <v>12692.977988458226</v>
      </c>
      <c r="AN17" s="13">
        <v>14516.291689772072</v>
      </c>
      <c r="AO17" s="13">
        <v>12692.977988458226</v>
      </c>
      <c r="AP17" s="13">
        <v>14516.291689772072</v>
      </c>
      <c r="AQ17" s="13">
        <v>12692.977988458226</v>
      </c>
      <c r="AR17" s="13">
        <v>14516.291689772072</v>
      </c>
      <c r="AS17" s="13">
        <v>12692.977988458226</v>
      </c>
      <c r="AT17" s="13">
        <v>14516.291689772072</v>
      </c>
      <c r="AU17" s="13">
        <v>12692.977988458226</v>
      </c>
      <c r="AV17" s="13">
        <v>14516.291689772072</v>
      </c>
      <c r="AW17" s="13">
        <v>12692.977988458226</v>
      </c>
      <c r="AX17" s="13">
        <v>14516.291689772072</v>
      </c>
      <c r="AY17" s="13">
        <v>12692.977988458226</v>
      </c>
      <c r="AZ17" s="13">
        <v>14516.291689772072</v>
      </c>
      <c r="BA17" s="13">
        <v>12692.977988458226</v>
      </c>
      <c r="BB17" s="13">
        <v>14516.291689772072</v>
      </c>
      <c r="BC17" s="13">
        <v>12692.977988458226</v>
      </c>
      <c r="BD17" s="13">
        <v>14516.291689772072</v>
      </c>
      <c r="BE17" s="13">
        <v>12692.977988458226</v>
      </c>
      <c r="BF17" s="13">
        <v>14516.291689772072</v>
      </c>
      <c r="BG17" s="13">
        <v>12692.977988458226</v>
      </c>
      <c r="BH17" s="13">
        <v>14516.291689772072</v>
      </c>
      <c r="BI17" s="13">
        <v>12692.977988458226</v>
      </c>
    </row>
    <row r="18" spans="1:63" x14ac:dyDescent="0.2">
      <c r="A18" s="9" t="s">
        <v>14</v>
      </c>
      <c r="B18" s="13">
        <v>-174.5</v>
      </c>
      <c r="C18" s="13">
        <v>-846</v>
      </c>
      <c r="D18" s="13">
        <v>-2377</v>
      </c>
      <c r="E18" s="13">
        <v>-1581.5</v>
      </c>
      <c r="F18" s="13">
        <v>-1185</v>
      </c>
      <c r="G18" s="13">
        <v>-772.5</v>
      </c>
      <c r="H18" s="13">
        <v>-632</v>
      </c>
      <c r="I18" s="13">
        <v>-1561</v>
      </c>
      <c r="J18" s="13">
        <v>1720</v>
      </c>
      <c r="K18" s="13">
        <v>293.5</v>
      </c>
      <c r="L18" s="13">
        <v>1473</v>
      </c>
      <c r="M18" s="13">
        <v>1071.5</v>
      </c>
      <c r="N18" s="13">
        <v>2347</v>
      </c>
      <c r="O18" s="13">
        <v>1786</v>
      </c>
      <c r="P18" s="13">
        <v>5373.5</v>
      </c>
      <c r="Q18" s="13">
        <v>3142.5</v>
      </c>
      <c r="R18" s="13">
        <v>3833</v>
      </c>
      <c r="S18" s="13">
        <v>3895</v>
      </c>
      <c r="T18" s="13">
        <v>5072.7944129999996</v>
      </c>
      <c r="U18" s="13">
        <v>5457.2222789999996</v>
      </c>
      <c r="V18" s="13">
        <v>5510.680018</v>
      </c>
      <c r="W18" s="13">
        <v>7675.3765739999999</v>
      </c>
      <c r="X18" s="13">
        <v>18128.624668586941</v>
      </c>
      <c r="Y18" s="13">
        <v>17259.96764341183</v>
      </c>
      <c r="Z18" s="13">
        <v>25540.81143737433</v>
      </c>
      <c r="AA18" s="13">
        <v>24634.709852459026</v>
      </c>
      <c r="AB18" s="13">
        <v>13951.114366097043</v>
      </c>
      <c r="AC18" s="13">
        <v>11752.53666720008</v>
      </c>
      <c r="AD18" s="13">
        <v>13951.114366097043</v>
      </c>
      <c r="AE18" s="13">
        <v>11752.53666720008</v>
      </c>
      <c r="AF18" s="13">
        <v>13951.114366097043</v>
      </c>
      <c r="AG18" s="13">
        <v>11752.53666720008</v>
      </c>
      <c r="AH18" s="13">
        <v>13951.114366097043</v>
      </c>
      <c r="AI18" s="13">
        <v>11752.53666720008</v>
      </c>
      <c r="AJ18" s="13">
        <v>13951.114366097043</v>
      </c>
      <c r="AK18" s="13">
        <v>11752.53666720008</v>
      </c>
      <c r="AL18" s="13">
        <v>13951.114366097043</v>
      </c>
      <c r="AM18" s="13">
        <v>11752.53666720008</v>
      </c>
      <c r="AN18" s="13">
        <v>13951.114366097043</v>
      </c>
      <c r="AO18" s="13">
        <v>11752.53666720008</v>
      </c>
      <c r="AP18" s="13">
        <v>13951.114366097043</v>
      </c>
      <c r="AQ18" s="13">
        <v>11752.53666720008</v>
      </c>
      <c r="AR18" s="13">
        <v>13951.114366097043</v>
      </c>
      <c r="AS18" s="13">
        <v>11752.53666720008</v>
      </c>
      <c r="AT18" s="13">
        <v>13951.114366097043</v>
      </c>
      <c r="AU18" s="13">
        <v>11752.53666720008</v>
      </c>
      <c r="AV18" s="13">
        <v>13951.114366097043</v>
      </c>
      <c r="AW18" s="13">
        <v>11752.53666720008</v>
      </c>
      <c r="AX18" s="13">
        <v>13951.114366097043</v>
      </c>
      <c r="AY18" s="13">
        <v>11752.53666720008</v>
      </c>
      <c r="AZ18" s="13">
        <v>13951.114366097043</v>
      </c>
      <c r="BA18" s="13">
        <v>11752.53666720008</v>
      </c>
      <c r="BB18" s="13">
        <v>13951.114366097043</v>
      </c>
      <c r="BC18" s="13">
        <v>11752.53666720008</v>
      </c>
      <c r="BD18" s="13">
        <v>13951.114366097043</v>
      </c>
      <c r="BE18" s="13">
        <v>11752.53666720008</v>
      </c>
      <c r="BF18" s="13">
        <v>13951.114366097043</v>
      </c>
      <c r="BG18" s="13">
        <v>11752.53666720008</v>
      </c>
      <c r="BH18" s="13">
        <v>13951.114366097043</v>
      </c>
      <c r="BI18" s="13">
        <v>11752.53666720008</v>
      </c>
    </row>
    <row r="19" spans="1:63" x14ac:dyDescent="0.2">
      <c r="A19" s="9" t="s">
        <v>15</v>
      </c>
      <c r="B19" s="13">
        <v>-540.5</v>
      </c>
      <c r="C19" s="13">
        <v>-981.5</v>
      </c>
      <c r="D19" s="13">
        <v>-2197.5</v>
      </c>
      <c r="E19" s="13">
        <v>-1152</v>
      </c>
      <c r="F19" s="13">
        <v>-554.5</v>
      </c>
      <c r="G19" s="13">
        <v>-119</v>
      </c>
      <c r="H19" s="13">
        <v>-151</v>
      </c>
      <c r="I19" s="13">
        <v>-110.5</v>
      </c>
      <c r="J19" s="13">
        <v>1091.5</v>
      </c>
      <c r="K19" s="13">
        <v>459.5</v>
      </c>
      <c r="L19" s="13">
        <v>1133</v>
      </c>
      <c r="M19" s="13">
        <v>937</v>
      </c>
      <c r="N19" s="13">
        <v>1803</v>
      </c>
      <c r="O19" s="13">
        <v>1311</v>
      </c>
      <c r="P19" s="13">
        <v>3795</v>
      </c>
      <c r="Q19" s="13">
        <v>2239.5</v>
      </c>
      <c r="R19" s="13">
        <v>2419.5</v>
      </c>
      <c r="S19" s="13">
        <v>2700</v>
      </c>
      <c r="T19" s="13">
        <v>4283.0375459999996</v>
      </c>
      <c r="U19" s="13">
        <v>4073.6800499999999</v>
      </c>
      <c r="V19" s="13">
        <v>5080.4575779999996</v>
      </c>
      <c r="W19" s="13">
        <v>5193.2811849999998</v>
      </c>
      <c r="X19" s="13">
        <v>16059.196057519381</v>
      </c>
      <c r="Y19" s="13">
        <v>11467.748868610593</v>
      </c>
      <c r="Z19" s="13">
        <v>24214.291941214033</v>
      </c>
      <c r="AA19" s="13">
        <v>17414.986786101334</v>
      </c>
      <c r="AB19" s="13">
        <v>10566.40788176223</v>
      </c>
      <c r="AC19" s="13">
        <v>8571.9146433258702</v>
      </c>
      <c r="AD19" s="13">
        <v>10566.40788176223</v>
      </c>
      <c r="AE19" s="13">
        <v>8571.9146433258702</v>
      </c>
      <c r="AF19" s="13">
        <v>10566.40788176223</v>
      </c>
      <c r="AG19" s="13">
        <v>8571.9146433258702</v>
      </c>
      <c r="AH19" s="13">
        <v>10566.40788176223</v>
      </c>
      <c r="AI19" s="13">
        <v>8571.9146433258702</v>
      </c>
      <c r="AJ19" s="13">
        <v>10566.40788176223</v>
      </c>
      <c r="AK19" s="13">
        <v>8571.9146433258702</v>
      </c>
      <c r="AL19" s="13">
        <v>10566.40788176223</v>
      </c>
      <c r="AM19" s="13">
        <v>8571.9146433258702</v>
      </c>
      <c r="AN19" s="13">
        <v>10566.40788176223</v>
      </c>
      <c r="AO19" s="13">
        <v>8571.9146433258702</v>
      </c>
      <c r="AP19" s="13">
        <v>10566.40788176223</v>
      </c>
      <c r="AQ19" s="13">
        <v>8571.9146433258702</v>
      </c>
      <c r="AR19" s="13">
        <v>10566.40788176223</v>
      </c>
      <c r="AS19" s="13">
        <v>8571.9146433258702</v>
      </c>
      <c r="AT19" s="13">
        <v>10566.40788176223</v>
      </c>
      <c r="AU19" s="13">
        <v>8571.9146433258702</v>
      </c>
      <c r="AV19" s="13">
        <v>10566.40788176223</v>
      </c>
      <c r="AW19" s="13">
        <v>8571.9146433258702</v>
      </c>
      <c r="AX19" s="13">
        <v>10566.40788176223</v>
      </c>
      <c r="AY19" s="13">
        <v>8571.9146433258702</v>
      </c>
      <c r="AZ19" s="13">
        <v>10566.40788176223</v>
      </c>
      <c r="BA19" s="13">
        <v>8571.9146433258702</v>
      </c>
      <c r="BB19" s="13">
        <v>10566.40788176223</v>
      </c>
      <c r="BC19" s="13">
        <v>8571.9146433258702</v>
      </c>
      <c r="BD19" s="13">
        <v>10566.40788176223</v>
      </c>
      <c r="BE19" s="13">
        <v>8571.9146433258702</v>
      </c>
      <c r="BF19" s="13">
        <v>10566.40788176223</v>
      </c>
      <c r="BG19" s="13">
        <v>8571.9146433258702</v>
      </c>
      <c r="BH19" s="13">
        <v>10566.40788176223</v>
      </c>
      <c r="BI19" s="13">
        <v>8571.9146433258702</v>
      </c>
    </row>
    <row r="20" spans="1:63" x14ac:dyDescent="0.2">
      <c r="A20" s="9" t="s">
        <v>16</v>
      </c>
      <c r="B20" s="13">
        <v>-17</v>
      </c>
      <c r="C20" s="13">
        <v>-1110.5</v>
      </c>
      <c r="D20" s="13">
        <v>-1288.5</v>
      </c>
      <c r="E20" s="13">
        <v>-1308.5</v>
      </c>
      <c r="F20" s="13">
        <v>-219</v>
      </c>
      <c r="G20" s="13">
        <v>20</v>
      </c>
      <c r="H20" s="13">
        <v>407</v>
      </c>
      <c r="I20" s="13">
        <v>76.5</v>
      </c>
      <c r="J20" s="13">
        <v>759.5</v>
      </c>
      <c r="K20" s="13">
        <v>491.5</v>
      </c>
      <c r="L20" s="13">
        <v>633</v>
      </c>
      <c r="M20" s="13">
        <v>723.5</v>
      </c>
      <c r="N20" s="13">
        <v>1207</v>
      </c>
      <c r="O20" s="13">
        <v>888.5</v>
      </c>
      <c r="P20" s="13">
        <v>1677.5</v>
      </c>
      <c r="Q20" s="13">
        <v>971.5</v>
      </c>
      <c r="R20" s="13">
        <v>1215</v>
      </c>
      <c r="S20" s="13">
        <v>1670</v>
      </c>
      <c r="T20" s="13">
        <v>2468.486175</v>
      </c>
      <c r="U20" s="13">
        <v>2288.4274740000001</v>
      </c>
      <c r="V20" s="13">
        <v>2794.2880839999998</v>
      </c>
      <c r="W20" s="13">
        <v>3118.1501290000001</v>
      </c>
      <c r="X20" s="13">
        <v>13405.276863199717</v>
      </c>
      <c r="Y20" s="13">
        <v>8486.3400301939691</v>
      </c>
      <c r="Z20" s="13">
        <v>15775.941096143448</v>
      </c>
      <c r="AA20" s="13">
        <v>9487.6012923239905</v>
      </c>
      <c r="AB20" s="13">
        <v>7328.4764800145722</v>
      </c>
      <c r="AC20" s="13">
        <v>5724.5569335717901</v>
      </c>
      <c r="AD20" s="13">
        <v>7328.4764800145722</v>
      </c>
      <c r="AE20" s="13">
        <v>5724.5569335717901</v>
      </c>
      <c r="AF20" s="13">
        <v>7328.4764800145722</v>
      </c>
      <c r="AG20" s="13">
        <v>5724.5569335717901</v>
      </c>
      <c r="AH20" s="13">
        <v>7328.4764800145722</v>
      </c>
      <c r="AI20" s="13">
        <v>5724.5569335717901</v>
      </c>
      <c r="AJ20" s="13">
        <v>7328.4764800145722</v>
      </c>
      <c r="AK20" s="13">
        <v>5724.5569335717901</v>
      </c>
      <c r="AL20" s="13">
        <v>7328.4764800145722</v>
      </c>
      <c r="AM20" s="13">
        <v>5724.5569335717901</v>
      </c>
      <c r="AN20" s="13">
        <v>7328.4764800145722</v>
      </c>
      <c r="AO20" s="13">
        <v>5724.5569335717901</v>
      </c>
      <c r="AP20" s="13">
        <v>7328.4764800145722</v>
      </c>
      <c r="AQ20" s="13">
        <v>5724.5569335717901</v>
      </c>
      <c r="AR20" s="13">
        <v>7328.4764800145722</v>
      </c>
      <c r="AS20" s="13">
        <v>5724.5569335717901</v>
      </c>
      <c r="AT20" s="13">
        <v>7328.4764800145722</v>
      </c>
      <c r="AU20" s="13">
        <v>5724.5569335717901</v>
      </c>
      <c r="AV20" s="13">
        <v>7328.4764800145722</v>
      </c>
      <c r="AW20" s="13">
        <v>5724.5569335717901</v>
      </c>
      <c r="AX20" s="13">
        <v>7328.4764800145722</v>
      </c>
      <c r="AY20" s="13">
        <v>5724.5569335717901</v>
      </c>
      <c r="AZ20" s="13">
        <v>7328.4764800145722</v>
      </c>
      <c r="BA20" s="13">
        <v>5724.5569335717901</v>
      </c>
      <c r="BB20" s="13">
        <v>7328.4764800145722</v>
      </c>
      <c r="BC20" s="13">
        <v>5724.5569335717901</v>
      </c>
      <c r="BD20" s="13">
        <v>7328.4764800145722</v>
      </c>
      <c r="BE20" s="13">
        <v>5724.5569335717901</v>
      </c>
      <c r="BF20" s="13">
        <v>7328.4764800145722</v>
      </c>
      <c r="BG20" s="13">
        <v>5724.5569335717901</v>
      </c>
      <c r="BH20" s="13">
        <v>7328.4764800145722</v>
      </c>
      <c r="BI20" s="13">
        <v>5724.5569335717901</v>
      </c>
    </row>
    <row r="21" spans="1:63" x14ac:dyDescent="0.2">
      <c r="A21" s="14" t="s">
        <v>17</v>
      </c>
      <c r="B21" s="13">
        <v>-157</v>
      </c>
      <c r="C21" s="13">
        <v>-313</v>
      </c>
      <c r="D21" s="13">
        <v>-281</v>
      </c>
      <c r="E21" s="13">
        <v>-41</v>
      </c>
      <c r="F21" s="13">
        <v>-52</v>
      </c>
      <c r="G21" s="13">
        <v>60</v>
      </c>
      <c r="H21" s="13">
        <v>201</v>
      </c>
      <c r="I21" s="13">
        <v>24.5</v>
      </c>
      <c r="J21" s="13">
        <v>524.5</v>
      </c>
      <c r="K21" s="13">
        <v>285.5</v>
      </c>
      <c r="L21" s="13">
        <v>465</v>
      </c>
      <c r="M21" s="13">
        <v>426</v>
      </c>
      <c r="N21" s="13">
        <v>571.5</v>
      </c>
      <c r="O21" s="13">
        <v>461</v>
      </c>
      <c r="P21" s="13">
        <v>547</v>
      </c>
      <c r="Q21" s="13">
        <v>379.5</v>
      </c>
      <c r="R21" s="13">
        <v>520</v>
      </c>
      <c r="S21" s="13">
        <v>1111.5</v>
      </c>
      <c r="T21" s="13">
        <v>1146.037519</v>
      </c>
      <c r="U21" s="13">
        <v>1387.904589</v>
      </c>
      <c r="V21" s="13">
        <v>1485.7112629999999</v>
      </c>
      <c r="W21" s="13">
        <v>1930.6226630000001</v>
      </c>
      <c r="X21" s="13">
        <v>10009.867323298939</v>
      </c>
      <c r="Y21" s="13">
        <v>5656.9253988355922</v>
      </c>
      <c r="Z21" s="13">
        <v>9699.0551377928059</v>
      </c>
      <c r="AA21" s="13">
        <v>6326.0839831176563</v>
      </c>
      <c r="AB21" s="13">
        <v>4921.0358790993423</v>
      </c>
      <c r="AC21" s="13">
        <v>3701.1966277119891</v>
      </c>
      <c r="AD21" s="13">
        <v>4921.0358790993423</v>
      </c>
      <c r="AE21" s="13">
        <v>3701.1966277119891</v>
      </c>
      <c r="AF21" s="13">
        <v>4921.0358790993423</v>
      </c>
      <c r="AG21" s="13">
        <v>3701.1966277119891</v>
      </c>
      <c r="AH21" s="13">
        <v>4921.0358790993423</v>
      </c>
      <c r="AI21" s="13">
        <v>3701.1966277119891</v>
      </c>
      <c r="AJ21" s="13">
        <v>4921.0358790993423</v>
      </c>
      <c r="AK21" s="13">
        <v>3701.1966277119891</v>
      </c>
      <c r="AL21" s="13">
        <v>4921.0358790993423</v>
      </c>
      <c r="AM21" s="13">
        <v>3701.1966277119891</v>
      </c>
      <c r="AN21" s="13">
        <v>4921.0358790993423</v>
      </c>
      <c r="AO21" s="13">
        <v>3701.1966277119891</v>
      </c>
      <c r="AP21" s="13">
        <v>4921.0358790993423</v>
      </c>
      <c r="AQ21" s="13">
        <v>3701.1966277119891</v>
      </c>
      <c r="AR21" s="13">
        <v>4921.0358790993423</v>
      </c>
      <c r="AS21" s="13">
        <v>3701.1966277119891</v>
      </c>
      <c r="AT21" s="13">
        <v>4921.0358790993423</v>
      </c>
      <c r="AU21" s="13">
        <v>3701.1966277119891</v>
      </c>
      <c r="AV21" s="13">
        <v>4921.0358790993423</v>
      </c>
      <c r="AW21" s="13">
        <v>3701.1966277119891</v>
      </c>
      <c r="AX21" s="13">
        <v>4921.0358790993423</v>
      </c>
      <c r="AY21" s="13">
        <v>3701.1966277119891</v>
      </c>
      <c r="AZ21" s="13">
        <v>4921.0358790993423</v>
      </c>
      <c r="BA21" s="13">
        <v>3701.1966277119891</v>
      </c>
      <c r="BB21" s="13">
        <v>4921.0358790993423</v>
      </c>
      <c r="BC21" s="13">
        <v>3701.1966277119891</v>
      </c>
      <c r="BD21" s="13">
        <v>4921.0358790993423</v>
      </c>
      <c r="BE21" s="13">
        <v>3701.1966277119891</v>
      </c>
      <c r="BF21" s="13">
        <v>4921.0358790993423</v>
      </c>
      <c r="BG21" s="13">
        <v>3701.1966277119891</v>
      </c>
      <c r="BH21" s="13">
        <v>4921.0358790993423</v>
      </c>
      <c r="BI21" s="13">
        <v>3701.1966277119891</v>
      </c>
    </row>
    <row r="22" spans="1:63" x14ac:dyDescent="0.2">
      <c r="A22" s="9" t="s">
        <v>18</v>
      </c>
      <c r="B22" s="13">
        <v>254.5</v>
      </c>
      <c r="C22" s="13">
        <v>-95</v>
      </c>
      <c r="D22" s="13">
        <v>-265.5</v>
      </c>
      <c r="E22" s="13">
        <v>-458</v>
      </c>
      <c r="F22" s="13">
        <v>-54.5</v>
      </c>
      <c r="G22" s="13">
        <v>78</v>
      </c>
      <c r="H22" s="13">
        <v>414</v>
      </c>
      <c r="I22" s="13">
        <v>277.5</v>
      </c>
      <c r="J22" s="13">
        <v>324</v>
      </c>
      <c r="K22" s="13">
        <v>252.5</v>
      </c>
      <c r="L22" s="13">
        <v>283.5</v>
      </c>
      <c r="M22" s="13">
        <v>276.5</v>
      </c>
      <c r="N22" s="13">
        <v>373.5</v>
      </c>
      <c r="O22" s="13">
        <v>284</v>
      </c>
      <c r="P22" s="13">
        <v>103.5</v>
      </c>
      <c r="Q22" s="13">
        <v>251</v>
      </c>
      <c r="R22" s="13">
        <v>171.5</v>
      </c>
      <c r="S22" s="13">
        <v>736.5</v>
      </c>
      <c r="T22" s="13">
        <v>498.897739</v>
      </c>
      <c r="U22" s="13">
        <v>692.74032599999998</v>
      </c>
      <c r="V22" s="13">
        <v>750.61267899999996</v>
      </c>
      <c r="W22" s="13">
        <v>1074.6806819999999</v>
      </c>
      <c r="X22" s="13">
        <v>5029.2008181880228</v>
      </c>
      <c r="Y22" s="13">
        <v>1786.6219765098067</v>
      </c>
      <c r="Z22" s="13">
        <v>5915.9199126681488</v>
      </c>
      <c r="AA22" s="13">
        <v>4100.0270237230288</v>
      </c>
      <c r="AB22" s="13">
        <v>3265.622727077593</v>
      </c>
      <c r="AC22" s="13">
        <v>2364.8289260488591</v>
      </c>
      <c r="AD22" s="13">
        <v>3265.622727077593</v>
      </c>
      <c r="AE22" s="13">
        <v>2364.8289260488591</v>
      </c>
      <c r="AF22" s="13">
        <v>3265.622727077593</v>
      </c>
      <c r="AG22" s="13">
        <v>2364.8289260488591</v>
      </c>
      <c r="AH22" s="13">
        <v>3265.622727077593</v>
      </c>
      <c r="AI22" s="13">
        <v>2364.8289260488591</v>
      </c>
      <c r="AJ22" s="13">
        <v>3265.622727077593</v>
      </c>
      <c r="AK22" s="13">
        <v>2364.8289260488591</v>
      </c>
      <c r="AL22" s="13">
        <v>3265.622727077593</v>
      </c>
      <c r="AM22" s="13">
        <v>2364.8289260488591</v>
      </c>
      <c r="AN22" s="13">
        <v>3265.622727077593</v>
      </c>
      <c r="AO22" s="13">
        <v>2364.8289260488591</v>
      </c>
      <c r="AP22" s="13">
        <v>3265.622727077593</v>
      </c>
      <c r="AQ22" s="13">
        <v>2364.8289260488591</v>
      </c>
      <c r="AR22" s="13">
        <v>3265.622727077593</v>
      </c>
      <c r="AS22" s="13">
        <v>2364.8289260488591</v>
      </c>
      <c r="AT22" s="13">
        <v>3265.622727077593</v>
      </c>
      <c r="AU22" s="13">
        <v>2364.8289260488591</v>
      </c>
      <c r="AV22" s="13">
        <v>3265.622727077593</v>
      </c>
      <c r="AW22" s="13">
        <v>2364.8289260488591</v>
      </c>
      <c r="AX22" s="13">
        <v>3265.622727077593</v>
      </c>
      <c r="AY22" s="13">
        <v>2364.8289260488591</v>
      </c>
      <c r="AZ22" s="13">
        <v>3265.622727077593</v>
      </c>
      <c r="BA22" s="13">
        <v>2364.8289260488591</v>
      </c>
      <c r="BB22" s="13">
        <v>3265.622727077593</v>
      </c>
      <c r="BC22" s="13">
        <v>2364.8289260488591</v>
      </c>
      <c r="BD22" s="13">
        <v>3265.622727077593</v>
      </c>
      <c r="BE22" s="13">
        <v>2364.8289260488591</v>
      </c>
      <c r="BF22" s="13">
        <v>3265.622727077593</v>
      </c>
      <c r="BG22" s="13">
        <v>2364.8289260488591</v>
      </c>
      <c r="BH22" s="13">
        <v>3265.622727077593</v>
      </c>
      <c r="BI22" s="13">
        <v>2364.8289260488591</v>
      </c>
    </row>
    <row r="23" spans="1:63" x14ac:dyDescent="0.2">
      <c r="A23" s="9" t="s">
        <v>19</v>
      </c>
      <c r="B23" s="13">
        <v>165</v>
      </c>
      <c r="C23" s="13">
        <v>-236</v>
      </c>
      <c r="D23" s="13">
        <v>191.5</v>
      </c>
      <c r="E23" s="13">
        <v>-87</v>
      </c>
      <c r="F23" s="13">
        <v>-6</v>
      </c>
      <c r="G23" s="13">
        <v>8.5</v>
      </c>
      <c r="H23" s="13">
        <v>100</v>
      </c>
      <c r="I23" s="13">
        <v>-74.5</v>
      </c>
      <c r="J23" s="13">
        <v>287</v>
      </c>
      <c r="K23" s="13">
        <v>177</v>
      </c>
      <c r="L23" s="13">
        <v>220.5</v>
      </c>
      <c r="M23" s="13">
        <v>153.5</v>
      </c>
      <c r="N23" s="13">
        <v>215.5</v>
      </c>
      <c r="O23" s="13">
        <v>118</v>
      </c>
      <c r="P23" s="13">
        <v>11</v>
      </c>
      <c r="Q23" s="13">
        <v>115.5</v>
      </c>
      <c r="R23" s="13">
        <v>34</v>
      </c>
      <c r="S23" s="13">
        <v>453.5</v>
      </c>
      <c r="T23" s="13">
        <v>166.196223</v>
      </c>
      <c r="U23" s="13">
        <v>318.179439</v>
      </c>
      <c r="V23" s="13">
        <v>104.442206</v>
      </c>
      <c r="W23" s="13">
        <v>323.89466099999999</v>
      </c>
      <c r="X23" s="13">
        <v>3921.7318658858421</v>
      </c>
      <c r="Y23" s="13">
        <v>2059.0012910305522</v>
      </c>
      <c r="Z23" s="13">
        <v>3118.9720630903612</v>
      </c>
      <c r="AA23" s="13">
        <v>2466.391606556339</v>
      </c>
      <c r="AB23" s="13">
        <v>2157.8054939716831</v>
      </c>
      <c r="AC23" s="13">
        <v>1504.4926091829307</v>
      </c>
      <c r="AD23" s="13">
        <v>2157.8054939716831</v>
      </c>
      <c r="AE23" s="13">
        <v>1504.4926091829307</v>
      </c>
      <c r="AF23" s="13">
        <v>2157.8054939716831</v>
      </c>
      <c r="AG23" s="13">
        <v>1504.4926091829307</v>
      </c>
      <c r="AH23" s="13">
        <v>2157.8054939716831</v>
      </c>
      <c r="AI23" s="13">
        <v>1504.4926091829307</v>
      </c>
      <c r="AJ23" s="13">
        <v>2157.8054939716831</v>
      </c>
      <c r="AK23" s="13">
        <v>1504.4926091829307</v>
      </c>
      <c r="AL23" s="13">
        <v>2157.8054939716831</v>
      </c>
      <c r="AM23" s="13">
        <v>1504.4926091829307</v>
      </c>
      <c r="AN23" s="13">
        <v>2157.8054939716831</v>
      </c>
      <c r="AO23" s="13">
        <v>1504.4926091829307</v>
      </c>
      <c r="AP23" s="13">
        <v>2157.8054939716831</v>
      </c>
      <c r="AQ23" s="13">
        <v>1504.4926091829307</v>
      </c>
      <c r="AR23" s="13">
        <v>2157.8054939716831</v>
      </c>
      <c r="AS23" s="13">
        <v>1504.4926091829307</v>
      </c>
      <c r="AT23" s="13">
        <v>2157.8054939716831</v>
      </c>
      <c r="AU23" s="13">
        <v>1504.4926091829307</v>
      </c>
      <c r="AV23" s="13">
        <v>2157.8054939716831</v>
      </c>
      <c r="AW23" s="13">
        <v>1504.4926091829307</v>
      </c>
      <c r="AX23" s="13">
        <v>2157.8054939716831</v>
      </c>
      <c r="AY23" s="13">
        <v>1504.4926091829307</v>
      </c>
      <c r="AZ23" s="13">
        <v>2157.8054939716831</v>
      </c>
      <c r="BA23" s="13">
        <v>1504.4926091829307</v>
      </c>
      <c r="BB23" s="13">
        <v>2157.8054939716831</v>
      </c>
      <c r="BC23" s="13">
        <v>1504.4926091829307</v>
      </c>
      <c r="BD23" s="13">
        <v>2157.8054939716831</v>
      </c>
      <c r="BE23" s="13">
        <v>1504.4926091829307</v>
      </c>
      <c r="BF23" s="13">
        <v>2157.8054939716831</v>
      </c>
      <c r="BG23" s="13">
        <v>1504.4926091829307</v>
      </c>
      <c r="BH23" s="13">
        <v>2157.8054939716831</v>
      </c>
      <c r="BI23" s="13">
        <v>1504.4926091829307</v>
      </c>
    </row>
    <row r="24" spans="1:63" x14ac:dyDescent="0.2">
      <c r="A24" s="9" t="s">
        <v>20</v>
      </c>
      <c r="B24" s="13">
        <v>263</v>
      </c>
      <c r="C24" s="13">
        <v>-102</v>
      </c>
      <c r="D24" s="13">
        <v>347.5</v>
      </c>
      <c r="E24" s="13">
        <v>-108</v>
      </c>
      <c r="F24" s="13">
        <v>56</v>
      </c>
      <c r="G24" s="13">
        <v>135.5</v>
      </c>
      <c r="H24" s="13">
        <v>-25.5</v>
      </c>
      <c r="I24" s="13">
        <v>199</v>
      </c>
      <c r="J24" s="13">
        <v>207</v>
      </c>
      <c r="K24" s="13">
        <v>225.5</v>
      </c>
      <c r="L24" s="13">
        <v>15.5</v>
      </c>
      <c r="M24" s="13">
        <v>182</v>
      </c>
      <c r="N24" s="13">
        <v>11</v>
      </c>
      <c r="O24" s="13">
        <v>-51.5</v>
      </c>
      <c r="P24" s="13">
        <v>-31.5</v>
      </c>
      <c r="Q24" s="13">
        <v>84</v>
      </c>
      <c r="R24" s="13">
        <v>243</v>
      </c>
      <c r="S24" s="13">
        <v>351.5</v>
      </c>
      <c r="T24" s="13">
        <v>100.518248</v>
      </c>
      <c r="U24" s="13">
        <v>192.705782</v>
      </c>
      <c r="V24" s="13">
        <v>-342.06021800000002</v>
      </c>
      <c r="W24" s="13">
        <v>-32.702596999999997</v>
      </c>
      <c r="X24" s="13">
        <v>-88.265922945836792</v>
      </c>
      <c r="Y24" s="13">
        <v>-540.68328503440716</v>
      </c>
      <c r="Z24" s="13">
        <v>1838.0310457161395</v>
      </c>
      <c r="AA24" s="13">
        <v>1407.0418653775414</v>
      </c>
      <c r="AB24" s="13">
        <v>1423.6085119436561</v>
      </c>
      <c r="AC24" s="13">
        <v>955.67695626788702</v>
      </c>
      <c r="AD24" s="13">
        <v>1423.6085119436561</v>
      </c>
      <c r="AE24" s="13">
        <v>955.67695626788702</v>
      </c>
      <c r="AF24" s="13">
        <v>1423.6085119436561</v>
      </c>
      <c r="AG24" s="13">
        <v>955.67695626788702</v>
      </c>
      <c r="AH24" s="13">
        <v>1423.6085119436561</v>
      </c>
      <c r="AI24" s="13">
        <v>955.67695626788702</v>
      </c>
      <c r="AJ24" s="13">
        <v>1423.6085119436561</v>
      </c>
      <c r="AK24" s="13">
        <v>955.67695626788702</v>
      </c>
      <c r="AL24" s="13">
        <v>1423.6085119436561</v>
      </c>
      <c r="AM24" s="13">
        <v>955.67695626788702</v>
      </c>
      <c r="AN24" s="13">
        <v>1423.6085119436561</v>
      </c>
      <c r="AO24" s="13">
        <v>955.67695626788702</v>
      </c>
      <c r="AP24" s="13">
        <v>1423.6085119436561</v>
      </c>
      <c r="AQ24" s="13">
        <v>955.67695626788702</v>
      </c>
      <c r="AR24" s="13">
        <v>1423.6085119436561</v>
      </c>
      <c r="AS24" s="13">
        <v>955.67695626788702</v>
      </c>
      <c r="AT24" s="13">
        <v>1423.6085119436561</v>
      </c>
      <c r="AU24" s="13">
        <v>955.67695626788702</v>
      </c>
      <c r="AV24" s="13">
        <v>1423.6085119436561</v>
      </c>
      <c r="AW24" s="13">
        <v>955.67695626788702</v>
      </c>
      <c r="AX24" s="13">
        <v>1423.6085119436561</v>
      </c>
      <c r="AY24" s="13">
        <v>955.67695626788702</v>
      </c>
      <c r="AZ24" s="13">
        <v>1423.6085119436561</v>
      </c>
      <c r="BA24" s="13">
        <v>955.67695626788702</v>
      </c>
      <c r="BB24" s="13">
        <v>1423.6085119436561</v>
      </c>
      <c r="BC24" s="13">
        <v>955.67695626788702</v>
      </c>
      <c r="BD24" s="13">
        <v>1423.6085119436561</v>
      </c>
      <c r="BE24" s="13">
        <v>955.67695626788702</v>
      </c>
      <c r="BF24" s="13">
        <v>1423.6085119436561</v>
      </c>
      <c r="BG24" s="13">
        <v>955.67695626788702</v>
      </c>
      <c r="BH24" s="13">
        <v>1423.6085119436561</v>
      </c>
      <c r="BI24" s="13">
        <v>955.67695626788702</v>
      </c>
    </row>
    <row r="25" spans="1:63" x14ac:dyDescent="0.2">
      <c r="A25" s="9" t="s">
        <v>21</v>
      </c>
      <c r="B25" s="13">
        <v>153</v>
      </c>
      <c r="C25" s="13">
        <v>227.5</v>
      </c>
      <c r="D25" s="13">
        <v>107</v>
      </c>
      <c r="E25" s="13">
        <v>-156.5</v>
      </c>
      <c r="F25" s="13">
        <v>181.5</v>
      </c>
      <c r="G25" s="13">
        <v>152</v>
      </c>
      <c r="H25" s="13">
        <v>-97.5</v>
      </c>
      <c r="I25" s="13">
        <v>433</v>
      </c>
      <c r="J25" s="13">
        <v>225.5</v>
      </c>
      <c r="K25" s="13">
        <v>148</v>
      </c>
      <c r="L25" s="13">
        <v>91</v>
      </c>
      <c r="M25" s="13">
        <v>181</v>
      </c>
      <c r="N25" s="13">
        <v>-6.5</v>
      </c>
      <c r="O25" s="13">
        <v>-10.5</v>
      </c>
      <c r="P25" s="13">
        <v>142</v>
      </c>
      <c r="Q25" s="13">
        <v>94.5</v>
      </c>
      <c r="R25" s="13">
        <v>178.5</v>
      </c>
      <c r="S25" s="13">
        <v>385</v>
      </c>
      <c r="T25" s="13">
        <v>66.222950999999995</v>
      </c>
      <c r="U25" s="13">
        <v>238.03629699999999</v>
      </c>
      <c r="V25" s="13">
        <v>-400.01471800000002</v>
      </c>
      <c r="W25" s="13">
        <v>-171.512832</v>
      </c>
      <c r="X25" s="13">
        <v>3475.3644078374491</v>
      </c>
      <c r="Y25" s="13">
        <v>3456.0472597788903</v>
      </c>
      <c r="Z25" s="13">
        <v>-106.20963391332771</v>
      </c>
      <c r="AA25" s="13">
        <v>152.86299736986984</v>
      </c>
      <c r="AB25" s="13">
        <v>938.71721631769537</v>
      </c>
      <c r="AC25" s="13">
        <v>606.73385005203795</v>
      </c>
      <c r="AD25" s="13">
        <v>938.71721631769537</v>
      </c>
      <c r="AE25" s="13">
        <v>606.73385005203795</v>
      </c>
      <c r="AF25" s="13">
        <v>938.71721631769537</v>
      </c>
      <c r="AG25" s="13">
        <v>606.73385005203795</v>
      </c>
      <c r="AH25" s="13">
        <v>938.71721631769537</v>
      </c>
      <c r="AI25" s="13">
        <v>606.73385005203795</v>
      </c>
      <c r="AJ25" s="13">
        <v>938.71721631769537</v>
      </c>
      <c r="AK25" s="13">
        <v>606.73385005203795</v>
      </c>
      <c r="AL25" s="13">
        <v>938.71721631769537</v>
      </c>
      <c r="AM25" s="13">
        <v>606.73385005203795</v>
      </c>
      <c r="AN25" s="13">
        <v>938.71721631769537</v>
      </c>
      <c r="AO25" s="13">
        <v>606.73385005203795</v>
      </c>
      <c r="AP25" s="13">
        <v>938.71721631769537</v>
      </c>
      <c r="AQ25" s="13">
        <v>606.73385005203795</v>
      </c>
      <c r="AR25" s="13">
        <v>938.71721631769537</v>
      </c>
      <c r="AS25" s="13">
        <v>606.73385005203795</v>
      </c>
      <c r="AT25" s="13">
        <v>938.71721631769537</v>
      </c>
      <c r="AU25" s="13">
        <v>606.73385005203795</v>
      </c>
      <c r="AV25" s="13">
        <v>938.71721631769537</v>
      </c>
      <c r="AW25" s="13">
        <v>606.73385005203795</v>
      </c>
      <c r="AX25" s="13">
        <v>938.71721631769537</v>
      </c>
      <c r="AY25" s="13">
        <v>606.73385005203795</v>
      </c>
      <c r="AZ25" s="13">
        <v>938.71721631769537</v>
      </c>
      <c r="BA25" s="13">
        <v>606.73385005203795</v>
      </c>
      <c r="BB25" s="13">
        <v>938.71721631769537</v>
      </c>
      <c r="BC25" s="13">
        <v>606.73385005203795</v>
      </c>
      <c r="BD25" s="13">
        <v>938.71721631769537</v>
      </c>
      <c r="BE25" s="13">
        <v>606.73385005203795</v>
      </c>
      <c r="BF25" s="13">
        <v>938.71721631769537</v>
      </c>
      <c r="BG25" s="13">
        <v>606.73385005203795</v>
      </c>
      <c r="BH25" s="13">
        <v>938.71721631769537</v>
      </c>
      <c r="BI25" s="13">
        <v>606.73385005203795</v>
      </c>
    </row>
    <row r="26" spans="1:63" x14ac:dyDescent="0.2">
      <c r="A26" s="9" t="s">
        <v>22</v>
      </c>
      <c r="B26" s="13">
        <v>169.5</v>
      </c>
      <c r="C26" s="13">
        <v>359.5</v>
      </c>
      <c r="D26" s="13">
        <v>865.5</v>
      </c>
      <c r="E26" s="13">
        <v>228.5</v>
      </c>
      <c r="F26" s="13">
        <v>161.5</v>
      </c>
      <c r="G26" s="13">
        <v>282.5</v>
      </c>
      <c r="H26" s="13">
        <v>246</v>
      </c>
      <c r="I26" s="13">
        <v>752.5</v>
      </c>
      <c r="J26" s="13">
        <v>335.5</v>
      </c>
      <c r="K26" s="13">
        <v>417.5</v>
      </c>
      <c r="L26" s="13">
        <v>125.5</v>
      </c>
      <c r="M26" s="13">
        <v>141.5</v>
      </c>
      <c r="N26" s="13">
        <v>167</v>
      </c>
      <c r="O26" s="13">
        <v>125</v>
      </c>
      <c r="P26" s="13">
        <v>169.5</v>
      </c>
      <c r="Q26" s="13">
        <v>267.5</v>
      </c>
      <c r="R26" s="13">
        <v>347.5</v>
      </c>
      <c r="S26" s="13">
        <v>355</v>
      </c>
      <c r="T26" s="13">
        <v>63.605213999999997</v>
      </c>
      <c r="U26" s="13">
        <v>204.646964</v>
      </c>
      <c r="V26" s="13">
        <v>-390.19532900000002</v>
      </c>
      <c r="W26" s="13">
        <v>-253.223738</v>
      </c>
      <c r="X26" s="13">
        <v>-1562.7817933712067</v>
      </c>
      <c r="Y26" s="13">
        <v>-1552.253950142127</v>
      </c>
      <c r="Z26" s="13">
        <v>10.189987070829375</v>
      </c>
      <c r="AA26" s="13">
        <v>334.83613308833446</v>
      </c>
      <c r="AB26" s="13">
        <v>618.87168886329084</v>
      </c>
      <c r="AC26" s="13">
        <v>385.13032727943062</v>
      </c>
      <c r="AD26" s="13">
        <v>618.87168886329084</v>
      </c>
      <c r="AE26" s="13">
        <v>385.13032727943062</v>
      </c>
      <c r="AF26" s="13">
        <v>618.87168886329084</v>
      </c>
      <c r="AG26" s="13">
        <v>385.13032727943062</v>
      </c>
      <c r="AH26" s="13">
        <v>618.87168886329084</v>
      </c>
      <c r="AI26" s="13">
        <v>385.13032727943062</v>
      </c>
      <c r="AJ26" s="13">
        <v>618.87168886329084</v>
      </c>
      <c r="AK26" s="13">
        <v>385.13032727943062</v>
      </c>
      <c r="AL26" s="13">
        <v>618.87168886329084</v>
      </c>
      <c r="AM26" s="13">
        <v>385.13032727943062</v>
      </c>
      <c r="AN26" s="13">
        <v>618.87168886329084</v>
      </c>
      <c r="AO26" s="13">
        <v>385.13032727943062</v>
      </c>
      <c r="AP26" s="13">
        <v>618.87168886329084</v>
      </c>
      <c r="AQ26" s="13">
        <v>385.13032727943062</v>
      </c>
      <c r="AR26" s="13">
        <v>618.87168886329084</v>
      </c>
      <c r="AS26" s="13">
        <v>385.13032727943062</v>
      </c>
      <c r="AT26" s="13">
        <v>618.87168886329084</v>
      </c>
      <c r="AU26" s="13">
        <v>385.13032727943062</v>
      </c>
      <c r="AV26" s="13">
        <v>618.87168886329084</v>
      </c>
      <c r="AW26" s="13">
        <v>385.13032727943062</v>
      </c>
      <c r="AX26" s="13">
        <v>618.87168886329084</v>
      </c>
      <c r="AY26" s="13">
        <v>385.13032727943062</v>
      </c>
      <c r="AZ26" s="13">
        <v>618.87168886329084</v>
      </c>
      <c r="BA26" s="13">
        <v>385.13032727943062</v>
      </c>
      <c r="BB26" s="13">
        <v>618.87168886329084</v>
      </c>
      <c r="BC26" s="13">
        <v>385.13032727943062</v>
      </c>
      <c r="BD26" s="13">
        <v>618.87168886329084</v>
      </c>
      <c r="BE26" s="13">
        <v>385.13032727943062</v>
      </c>
      <c r="BF26" s="13">
        <v>618.87168886329084</v>
      </c>
      <c r="BG26" s="13">
        <v>385.13032727943062</v>
      </c>
      <c r="BH26" s="13">
        <v>618.87168886329084</v>
      </c>
      <c r="BI26" s="13">
        <v>385.13032727943062</v>
      </c>
    </row>
    <row r="27" spans="1:63" x14ac:dyDescent="0.2">
      <c r="A27" s="9" t="s">
        <v>23</v>
      </c>
      <c r="B27" s="13">
        <v>160.5</v>
      </c>
      <c r="C27" s="13">
        <v>868</v>
      </c>
      <c r="D27" s="13">
        <v>589</v>
      </c>
      <c r="E27" s="13">
        <v>138</v>
      </c>
      <c r="F27" s="13">
        <v>247</v>
      </c>
      <c r="G27" s="13">
        <v>276</v>
      </c>
      <c r="H27" s="13">
        <v>-142</v>
      </c>
      <c r="I27" s="13">
        <v>733.5</v>
      </c>
      <c r="J27" s="13">
        <v>193.5</v>
      </c>
      <c r="K27" s="13">
        <v>444.5</v>
      </c>
      <c r="L27" s="13">
        <v>226</v>
      </c>
      <c r="M27" s="13">
        <v>247.5</v>
      </c>
      <c r="N27" s="13">
        <v>-128.5</v>
      </c>
      <c r="O27" s="13">
        <v>133</v>
      </c>
      <c r="P27" s="13">
        <v>400.5</v>
      </c>
      <c r="Q27" s="13">
        <v>391.5</v>
      </c>
      <c r="R27" s="13">
        <v>411</v>
      </c>
      <c r="S27" s="13">
        <v>369</v>
      </c>
      <c r="T27" s="13">
        <v>216.38707099999999</v>
      </c>
      <c r="U27" s="13">
        <v>179.28037499999999</v>
      </c>
      <c r="V27" s="13">
        <v>-164.424454</v>
      </c>
      <c r="W27" s="13">
        <v>1.414069</v>
      </c>
      <c r="X27" s="13">
        <v>-1712.0920581464452</v>
      </c>
      <c r="Y27" s="13">
        <v>-957.84649166584131</v>
      </c>
      <c r="Z27" s="13">
        <v>258.46016561603756</v>
      </c>
      <c r="AA27" s="13">
        <v>381.72604098898591</v>
      </c>
      <c r="AB27" s="13">
        <v>407.98362029037975</v>
      </c>
      <c r="AC27" s="13">
        <v>244.45248314977309</v>
      </c>
      <c r="AD27" s="13">
        <v>407.98362029037975</v>
      </c>
      <c r="AE27" s="13">
        <v>244.45248314977309</v>
      </c>
      <c r="AF27" s="13">
        <v>407.98362029037975</v>
      </c>
      <c r="AG27" s="13">
        <v>244.45248314977309</v>
      </c>
      <c r="AH27" s="13">
        <v>407.98362029037975</v>
      </c>
      <c r="AI27" s="13">
        <v>244.45248314977309</v>
      </c>
      <c r="AJ27" s="13">
        <v>407.98362029037975</v>
      </c>
      <c r="AK27" s="13">
        <v>244.45248314977309</v>
      </c>
      <c r="AL27" s="13">
        <v>407.98362029037975</v>
      </c>
      <c r="AM27" s="13">
        <v>244.45248314977309</v>
      </c>
      <c r="AN27" s="13">
        <v>407.98362029037975</v>
      </c>
      <c r="AO27" s="13">
        <v>244.45248314977309</v>
      </c>
      <c r="AP27" s="13">
        <v>407.98362029037975</v>
      </c>
      <c r="AQ27" s="13">
        <v>244.45248314977309</v>
      </c>
      <c r="AR27" s="13">
        <v>407.98362029037975</v>
      </c>
      <c r="AS27" s="13">
        <v>244.45248314977309</v>
      </c>
      <c r="AT27" s="13">
        <v>407.98362029037975</v>
      </c>
      <c r="AU27" s="13">
        <v>244.45248314977309</v>
      </c>
      <c r="AV27" s="13">
        <v>407.98362029037975</v>
      </c>
      <c r="AW27" s="13">
        <v>244.45248314977309</v>
      </c>
      <c r="AX27" s="13">
        <v>407.98362029037975</v>
      </c>
      <c r="AY27" s="13">
        <v>244.45248314977309</v>
      </c>
      <c r="AZ27" s="13">
        <v>407.98362029037975</v>
      </c>
      <c r="BA27" s="13">
        <v>244.45248314977309</v>
      </c>
      <c r="BB27" s="13">
        <v>407.98362029037975</v>
      </c>
      <c r="BC27" s="13">
        <v>244.45248314977309</v>
      </c>
      <c r="BD27" s="13">
        <v>407.98362029037975</v>
      </c>
      <c r="BE27" s="13">
        <v>244.45248314977309</v>
      </c>
      <c r="BF27" s="13">
        <v>407.98362029037975</v>
      </c>
      <c r="BG27" s="13">
        <v>244.45248314977309</v>
      </c>
      <c r="BH27" s="13">
        <v>407.98362029037975</v>
      </c>
      <c r="BI27" s="13">
        <v>244.45248314977309</v>
      </c>
    </row>
    <row r="28" spans="1:63" x14ac:dyDescent="0.2">
      <c r="A28" s="9" t="s">
        <v>24</v>
      </c>
      <c r="B28" s="13">
        <v>127.5</v>
      </c>
      <c r="C28" s="13">
        <v>139.5</v>
      </c>
      <c r="D28" s="13">
        <v>469</v>
      </c>
      <c r="E28" s="13">
        <v>-46.5</v>
      </c>
      <c r="F28" s="13">
        <v>79.5</v>
      </c>
      <c r="G28" s="13">
        <v>153.5</v>
      </c>
      <c r="H28" s="13">
        <v>-61.5</v>
      </c>
      <c r="I28" s="13">
        <v>906</v>
      </c>
      <c r="J28" s="13">
        <v>116</v>
      </c>
      <c r="K28" s="13">
        <v>174.5</v>
      </c>
      <c r="L28" s="13">
        <v>-30</v>
      </c>
      <c r="M28" s="13">
        <v>310.5</v>
      </c>
      <c r="N28" s="13">
        <v>30</v>
      </c>
      <c r="O28" s="13">
        <v>206</v>
      </c>
      <c r="P28" s="13">
        <v>273</v>
      </c>
      <c r="Q28" s="13">
        <v>484</v>
      </c>
      <c r="R28" s="13">
        <v>429</v>
      </c>
      <c r="S28" s="13">
        <v>680.5</v>
      </c>
      <c r="T28" s="13">
        <v>251.372581</v>
      </c>
      <c r="U28" s="13">
        <v>265.57534099999998</v>
      </c>
      <c r="V28" s="13">
        <v>306.74776000000003</v>
      </c>
      <c r="W28" s="13">
        <v>72.590040000000002</v>
      </c>
      <c r="X28" s="13">
        <v>-324.81964655562479</v>
      </c>
      <c r="Y28" s="13">
        <v>-230.05024709706777</v>
      </c>
      <c r="Z28" s="13">
        <v>377.62315939553082</v>
      </c>
      <c r="AA28" s="13">
        <v>248.4712777412351</v>
      </c>
      <c r="AB28" s="13">
        <v>268.95491470117076</v>
      </c>
      <c r="AC28" s="13">
        <v>155.15893352460128</v>
      </c>
      <c r="AD28" s="13">
        <v>268.95491470117076</v>
      </c>
      <c r="AE28" s="13">
        <v>155.15893352460128</v>
      </c>
      <c r="AF28" s="13">
        <v>268.95491470117076</v>
      </c>
      <c r="AG28" s="13">
        <v>155.15893352460128</v>
      </c>
      <c r="AH28" s="13">
        <v>268.95491470117076</v>
      </c>
      <c r="AI28" s="13">
        <v>155.15893352460128</v>
      </c>
      <c r="AJ28" s="13">
        <v>268.95491470117076</v>
      </c>
      <c r="AK28" s="13">
        <v>155.15893352460128</v>
      </c>
      <c r="AL28" s="13">
        <v>268.95491470117076</v>
      </c>
      <c r="AM28" s="13">
        <v>155.15893352460128</v>
      </c>
      <c r="AN28" s="13">
        <v>268.95491470117076</v>
      </c>
      <c r="AO28" s="13">
        <v>155.15893352460128</v>
      </c>
      <c r="AP28" s="13">
        <v>268.95491470117076</v>
      </c>
      <c r="AQ28" s="13">
        <v>155.15893352460128</v>
      </c>
      <c r="AR28" s="13">
        <v>268.95491470117076</v>
      </c>
      <c r="AS28" s="13">
        <v>155.15893352460128</v>
      </c>
      <c r="AT28" s="13">
        <v>268.95491470117076</v>
      </c>
      <c r="AU28" s="13">
        <v>155.15893352460128</v>
      </c>
      <c r="AV28" s="13">
        <v>268.95491470117076</v>
      </c>
      <c r="AW28" s="13">
        <v>155.15893352460128</v>
      </c>
      <c r="AX28" s="13">
        <v>268.95491470117076</v>
      </c>
      <c r="AY28" s="13">
        <v>155.15893352460128</v>
      </c>
      <c r="AZ28" s="13">
        <v>268.95491470117076</v>
      </c>
      <c r="BA28" s="13">
        <v>155.15893352460128</v>
      </c>
      <c r="BB28" s="13">
        <v>268.95491470117076</v>
      </c>
      <c r="BC28" s="13">
        <v>155.15893352460128</v>
      </c>
      <c r="BD28" s="13">
        <v>268.95491470117076</v>
      </c>
      <c r="BE28" s="13">
        <v>155.15893352460128</v>
      </c>
      <c r="BF28" s="13">
        <v>268.95491470117076</v>
      </c>
      <c r="BG28" s="13">
        <v>155.15893352460128</v>
      </c>
      <c r="BH28" s="13">
        <v>268.95491470117076</v>
      </c>
      <c r="BI28" s="13">
        <v>155.15893352460128</v>
      </c>
    </row>
    <row r="29" spans="1:63" x14ac:dyDescent="0.2">
      <c r="A29" s="9" t="s">
        <v>25</v>
      </c>
      <c r="B29" s="13">
        <v>326.5</v>
      </c>
      <c r="C29" s="13">
        <v>542</v>
      </c>
      <c r="D29" s="13">
        <v>-166.5</v>
      </c>
      <c r="E29" s="13">
        <v>331</v>
      </c>
      <c r="F29" s="13">
        <v>-77.5</v>
      </c>
      <c r="G29" s="13">
        <v>519.5</v>
      </c>
      <c r="H29" s="13">
        <v>-358</v>
      </c>
      <c r="I29" s="13">
        <v>297.5</v>
      </c>
      <c r="J29" s="13">
        <v>-264</v>
      </c>
      <c r="K29" s="13">
        <v>-328.5</v>
      </c>
      <c r="L29" s="13">
        <v>-433.5</v>
      </c>
      <c r="M29" s="13">
        <v>-372.5</v>
      </c>
      <c r="N29" s="13">
        <v>-627</v>
      </c>
      <c r="O29" s="13">
        <v>73</v>
      </c>
      <c r="P29" s="13">
        <v>3</v>
      </c>
      <c r="Q29" s="13">
        <v>918.5</v>
      </c>
      <c r="R29" s="13">
        <v>-147.5</v>
      </c>
      <c r="S29" s="13">
        <v>275.5</v>
      </c>
      <c r="T29" s="13">
        <v>413.21338700000001</v>
      </c>
      <c r="U29" s="13">
        <v>403.29056400000002</v>
      </c>
      <c r="V29" s="13">
        <v>600.55056999999999</v>
      </c>
      <c r="W29" s="13">
        <v>1189.8556550000001</v>
      </c>
      <c r="X29" s="13">
        <v>-1298.456858376647</v>
      </c>
      <c r="Y29" s="13">
        <v>-1454.9760934366668</v>
      </c>
      <c r="Z29" s="13">
        <v>344.32336114036752</v>
      </c>
      <c r="AA29" s="13">
        <v>258.76622422396804</v>
      </c>
      <c r="AB29" s="13">
        <v>177.30316817443412</v>
      </c>
      <c r="AC29" s="13">
        <v>98.482761686775746</v>
      </c>
      <c r="AD29" s="13">
        <v>177.30316817443412</v>
      </c>
      <c r="AE29" s="13">
        <v>98.482761686775746</v>
      </c>
      <c r="AF29" s="13">
        <v>177.30316817443412</v>
      </c>
      <c r="AG29" s="13">
        <v>98.482761686775746</v>
      </c>
      <c r="AH29" s="13">
        <v>177.30316817443412</v>
      </c>
      <c r="AI29" s="13">
        <v>98.482761686775746</v>
      </c>
      <c r="AJ29" s="13">
        <v>177.30316817443412</v>
      </c>
      <c r="AK29" s="13">
        <v>98.482761686775746</v>
      </c>
      <c r="AL29" s="13">
        <v>177.30316817443412</v>
      </c>
      <c r="AM29" s="13">
        <v>98.482761686775746</v>
      </c>
      <c r="AN29" s="13">
        <v>177.30316817443412</v>
      </c>
      <c r="AO29" s="13">
        <v>98.482761686775746</v>
      </c>
      <c r="AP29" s="13">
        <v>177.30316817443412</v>
      </c>
      <c r="AQ29" s="13">
        <v>98.482761686775746</v>
      </c>
      <c r="AR29" s="13">
        <v>177.30316817443412</v>
      </c>
      <c r="AS29" s="13">
        <v>98.482761686775746</v>
      </c>
      <c r="AT29" s="13">
        <v>177.30316817443412</v>
      </c>
      <c r="AU29" s="13">
        <v>98.482761686775746</v>
      </c>
      <c r="AV29" s="13">
        <v>177.30316817443412</v>
      </c>
      <c r="AW29" s="13">
        <v>98.482761686775746</v>
      </c>
      <c r="AX29" s="13">
        <v>177.30316817443412</v>
      </c>
      <c r="AY29" s="13">
        <v>98.482761686775746</v>
      </c>
      <c r="AZ29" s="13">
        <v>177.30316817443412</v>
      </c>
      <c r="BA29" s="13">
        <v>98.482761686775746</v>
      </c>
      <c r="BB29" s="13">
        <v>177.30316817443412</v>
      </c>
      <c r="BC29" s="13">
        <v>98.482761686775746</v>
      </c>
      <c r="BD29" s="13">
        <v>177.30316817443412</v>
      </c>
      <c r="BE29" s="13">
        <v>98.482761686775746</v>
      </c>
      <c r="BF29" s="13">
        <v>177.30316817443412</v>
      </c>
      <c r="BG29" s="13">
        <v>98.482761686775746</v>
      </c>
      <c r="BH29" s="13">
        <v>177.30316817443412</v>
      </c>
      <c r="BI29" s="13">
        <v>98.482761686775746</v>
      </c>
    </row>
    <row r="30" spans="1:63" x14ac:dyDescent="0.2"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</row>
    <row r="32" spans="1:63" x14ac:dyDescent="0.2">
      <c r="BJ32" s="11"/>
      <c r="BK32" s="11"/>
    </row>
    <row r="34" spans="24:61" x14ac:dyDescent="0.2">
      <c r="X34" s="16"/>
      <c r="Y34" s="16"/>
      <c r="AP34" s="4"/>
    </row>
    <row r="35" spans="24:61" x14ac:dyDescent="0.2">
      <c r="X35" s="16"/>
      <c r="Y35" s="16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24:61" x14ac:dyDescent="0.2">
      <c r="X36" s="16"/>
      <c r="Y36" s="16"/>
      <c r="Z36" s="10"/>
      <c r="AA36" s="10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</row>
    <row r="37" spans="24:61" x14ac:dyDescent="0.2">
      <c r="X37" s="16"/>
      <c r="Y37" s="16"/>
      <c r="Z37" s="13"/>
      <c r="AA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24:61" x14ac:dyDescent="0.2">
      <c r="X38" s="16"/>
      <c r="Y38" s="16"/>
      <c r="Z38" s="13"/>
      <c r="AA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4:61" x14ac:dyDescent="0.2">
      <c r="X39" s="16"/>
      <c r="Y39" s="16"/>
      <c r="Z39" s="13"/>
      <c r="AA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24:61" x14ac:dyDescent="0.2">
      <c r="X40" s="16"/>
      <c r="Y40" s="16"/>
      <c r="Z40" s="13"/>
      <c r="AA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</row>
    <row r="41" spans="24:61" x14ac:dyDescent="0.2">
      <c r="X41" s="16"/>
      <c r="Y41" s="16"/>
      <c r="Z41" s="13"/>
      <c r="AA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</row>
    <row r="42" spans="24:61" x14ac:dyDescent="0.2">
      <c r="X42" s="16"/>
      <c r="Y42" s="16"/>
      <c r="Z42" s="13"/>
      <c r="AA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</row>
    <row r="43" spans="24:61" x14ac:dyDescent="0.2">
      <c r="X43" s="16"/>
      <c r="Y43" s="16"/>
      <c r="Z43" s="13"/>
      <c r="AA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</row>
    <row r="44" spans="24:61" x14ac:dyDescent="0.2">
      <c r="X44" s="16"/>
      <c r="Y44" s="16"/>
      <c r="Z44" s="13"/>
      <c r="AA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</row>
    <row r="45" spans="24:61" x14ac:dyDescent="0.2">
      <c r="X45" s="16"/>
      <c r="Y45" s="16"/>
      <c r="Z45" s="13"/>
      <c r="AA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</row>
    <row r="46" spans="24:61" x14ac:dyDescent="0.2">
      <c r="X46" s="16"/>
      <c r="Y46" s="16"/>
      <c r="Z46" s="13"/>
      <c r="AA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</row>
    <row r="47" spans="24:61" x14ac:dyDescent="0.2">
      <c r="X47" s="16"/>
      <c r="Y47" s="16"/>
      <c r="Z47" s="13"/>
      <c r="AA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</row>
    <row r="48" spans="24:61" x14ac:dyDescent="0.2">
      <c r="X48" s="16"/>
      <c r="Y48" s="16"/>
      <c r="Z48" s="13"/>
      <c r="AA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</row>
    <row r="49" spans="24:61" x14ac:dyDescent="0.2">
      <c r="X49" s="16"/>
      <c r="Y49" s="16"/>
      <c r="Z49" s="13"/>
      <c r="AA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</row>
    <row r="50" spans="24:61" x14ac:dyDescent="0.2">
      <c r="X50" s="16"/>
      <c r="Y50" s="16"/>
      <c r="Z50" s="13"/>
      <c r="AA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</row>
    <row r="51" spans="24:61" x14ac:dyDescent="0.2">
      <c r="X51" s="16"/>
      <c r="Y51" s="16"/>
      <c r="Z51" s="13"/>
      <c r="AA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</row>
    <row r="52" spans="24:61" x14ac:dyDescent="0.2">
      <c r="X52" s="16"/>
      <c r="Y52" s="16"/>
      <c r="Z52" s="13"/>
      <c r="AA52" s="13"/>
    </row>
    <row r="53" spans="24:61" x14ac:dyDescent="0.2">
      <c r="X53" s="16"/>
      <c r="Y53" s="16"/>
      <c r="Z53" s="13"/>
      <c r="AA53" s="13"/>
    </row>
    <row r="54" spans="24:61" x14ac:dyDescent="0.2">
      <c r="X54" s="16"/>
      <c r="Y54" s="16"/>
    </row>
    <row r="55" spans="24:61" x14ac:dyDescent="0.2">
      <c r="X55" s="16"/>
      <c r="Y55" s="16"/>
    </row>
    <row r="56" spans="24:61" x14ac:dyDescent="0.2">
      <c r="X56" s="16"/>
      <c r="Y56" s="16"/>
    </row>
    <row r="57" spans="24:61" x14ac:dyDescent="0.2">
      <c r="X57" s="16"/>
      <c r="Y57" s="16"/>
    </row>
    <row r="58" spans="24:61" x14ac:dyDescent="0.2">
      <c r="X58" s="16"/>
      <c r="Y58" s="16"/>
    </row>
    <row r="59" spans="24:61" x14ac:dyDescent="0.2">
      <c r="X59" s="16"/>
      <c r="Y59" s="16"/>
    </row>
    <row r="60" spans="24:61" x14ac:dyDescent="0.2">
      <c r="X60" s="16"/>
      <c r="Y60" s="16"/>
    </row>
    <row r="61" spans="24:61" x14ac:dyDescent="0.2">
      <c r="X61" s="16"/>
      <c r="Y61" s="16"/>
    </row>
    <row r="62" spans="24:61" x14ac:dyDescent="0.2">
      <c r="X62" s="16"/>
      <c r="Y62" s="16"/>
    </row>
    <row r="63" spans="24:61" x14ac:dyDescent="0.2">
      <c r="X63" s="16"/>
      <c r="Y63" s="16"/>
    </row>
    <row r="64" spans="24:61" x14ac:dyDescent="0.2">
      <c r="X64" s="16"/>
      <c r="Y64" s="16"/>
    </row>
    <row r="65" spans="24:25" x14ac:dyDescent="0.2">
      <c r="X65" s="16"/>
      <c r="Y65" s="16"/>
    </row>
    <row r="66" spans="24:25" x14ac:dyDescent="0.2">
      <c r="X66" s="16"/>
      <c r="Y66" s="16"/>
    </row>
    <row r="67" spans="24:25" x14ac:dyDescent="0.2">
      <c r="X67" s="16"/>
      <c r="Y67" s="16"/>
    </row>
  </sheetData>
  <conditionalFormatting sqref="B13:BI29">
    <cfRule type="cellIs" dxfId="6" priority="1" operator="lessThan">
      <formula>0</formula>
    </cfRule>
  </conditionalFormatting>
  <pageMargins left="0.75" right="0.75" top="1" bottom="1" header="0.5" footer="0.5"/>
  <pageSetup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5751-3C20-4426-8FFC-3B82DD75CA21}">
  <dimension ref="A1:BK74"/>
  <sheetViews>
    <sheetView topLeftCell="A37" zoomScale="130" zoomScaleNormal="130" workbookViewId="0">
      <selection activeCell="G63" sqref="G63"/>
    </sheetView>
  </sheetViews>
  <sheetFormatPr defaultRowHeight="11.25" x14ac:dyDescent="0.2"/>
  <cols>
    <col min="1" max="1" width="11" customWidth="1"/>
    <col min="2" max="2" width="9.83203125" bestFit="1" customWidth="1"/>
    <col min="3" max="9" width="9.5" bestFit="1" customWidth="1"/>
    <col min="10" max="13" width="9.83203125" bestFit="1" customWidth="1"/>
    <col min="14" max="41" width="9.5" bestFit="1" customWidth="1"/>
  </cols>
  <sheetData>
    <row r="1" spans="1:63" ht="11.25" customHeight="1" x14ac:dyDescent="0.25">
      <c r="A1" s="1" t="s">
        <v>0</v>
      </c>
      <c r="B1" s="2"/>
    </row>
    <row r="2" spans="1:63" x14ac:dyDescent="0.2">
      <c r="A2" s="3" t="s">
        <v>1</v>
      </c>
      <c r="B2" s="4" t="s">
        <v>27</v>
      </c>
      <c r="C2" s="5"/>
      <c r="D2" s="5"/>
      <c r="E2" s="5"/>
      <c r="F2" s="5"/>
    </row>
    <row r="3" spans="1:63" x14ac:dyDescent="0.2">
      <c r="A3" s="3" t="s">
        <v>2</v>
      </c>
      <c r="B3" s="4" t="s">
        <v>26</v>
      </c>
      <c r="C3" s="5"/>
      <c r="D3" s="5"/>
      <c r="E3" s="5"/>
    </row>
    <row r="4" spans="1:63" x14ac:dyDescent="0.2">
      <c r="A4" s="5"/>
      <c r="B4" s="5"/>
      <c r="C4" s="5"/>
      <c r="D4" s="5"/>
      <c r="E4" s="5"/>
    </row>
    <row r="5" spans="1:63" x14ac:dyDescent="0.2">
      <c r="A5" s="5"/>
      <c r="B5" s="5"/>
      <c r="C5" s="5"/>
      <c r="D5" s="5"/>
      <c r="E5" s="5"/>
    </row>
    <row r="6" spans="1:63" x14ac:dyDescent="0.2">
      <c r="A6" s="5"/>
      <c r="B6" s="5"/>
      <c r="C6" s="5"/>
      <c r="D6" s="5"/>
      <c r="E6" s="5"/>
    </row>
    <row r="7" spans="1:63" x14ac:dyDescent="0.2">
      <c r="A7" s="5"/>
      <c r="B7" s="5"/>
      <c r="C7" s="5"/>
      <c r="D7" s="5"/>
      <c r="E7" s="5"/>
    </row>
    <row r="8" spans="1:63" x14ac:dyDescent="0.2">
      <c r="A8" s="5"/>
      <c r="B8" s="5"/>
      <c r="C8" s="5"/>
      <c r="D8" s="5"/>
      <c r="E8" s="5"/>
    </row>
    <row r="9" spans="1:63" x14ac:dyDescent="0.2">
      <c r="A9" s="1" t="s">
        <v>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3" x14ac:dyDescent="0.2">
      <c r="A10" s="6" t="s">
        <v>4</v>
      </c>
      <c r="B10" s="6" t="s">
        <v>28</v>
      </c>
      <c r="C10" s="6" t="s">
        <v>28</v>
      </c>
      <c r="D10" s="6" t="s">
        <v>29</v>
      </c>
      <c r="E10" s="6" t="s">
        <v>29</v>
      </c>
      <c r="F10" s="6" t="s">
        <v>30</v>
      </c>
      <c r="G10" s="6" t="s">
        <v>30</v>
      </c>
      <c r="H10" s="6" t="s">
        <v>31</v>
      </c>
      <c r="I10" s="6" t="s">
        <v>31</v>
      </c>
      <c r="J10" s="6" t="s">
        <v>32</v>
      </c>
      <c r="K10" s="6" t="s">
        <v>32</v>
      </c>
      <c r="L10" s="6" t="s">
        <v>33</v>
      </c>
      <c r="M10" s="6" t="s">
        <v>33</v>
      </c>
      <c r="N10" s="6" t="s">
        <v>34</v>
      </c>
      <c r="O10" s="6" t="s">
        <v>34</v>
      </c>
      <c r="P10" s="6" t="s">
        <v>35</v>
      </c>
      <c r="Q10" s="6" t="s">
        <v>35</v>
      </c>
      <c r="R10" s="6" t="s">
        <v>36</v>
      </c>
      <c r="S10" s="6" t="s">
        <v>36</v>
      </c>
      <c r="T10" s="6" t="s">
        <v>37</v>
      </c>
      <c r="U10" s="6" t="s">
        <v>37</v>
      </c>
      <c r="V10" s="6" t="s">
        <v>38</v>
      </c>
      <c r="W10" s="6" t="s">
        <v>38</v>
      </c>
      <c r="X10" s="6" t="s">
        <v>39</v>
      </c>
      <c r="Y10" s="6" t="s">
        <v>39</v>
      </c>
      <c r="Z10" s="6" t="s">
        <v>40</v>
      </c>
      <c r="AA10" s="6" t="s">
        <v>40</v>
      </c>
      <c r="AB10" s="6" t="s">
        <v>41</v>
      </c>
      <c r="AC10" s="6" t="s">
        <v>41</v>
      </c>
      <c r="AD10" s="6" t="s">
        <v>42</v>
      </c>
      <c r="AE10" s="6" t="s">
        <v>42</v>
      </c>
      <c r="AF10" s="6" t="s">
        <v>43</v>
      </c>
      <c r="AG10" s="6" t="s">
        <v>43</v>
      </c>
      <c r="AH10" s="6" t="s">
        <v>44</v>
      </c>
      <c r="AI10" s="6" t="s">
        <v>44</v>
      </c>
      <c r="AJ10" s="6" t="s">
        <v>45</v>
      </c>
      <c r="AK10" s="6" t="s">
        <v>45</v>
      </c>
      <c r="AL10" s="6" t="s">
        <v>46</v>
      </c>
      <c r="AM10" s="6" t="s">
        <v>46</v>
      </c>
      <c r="AN10" s="3" t="s">
        <v>47</v>
      </c>
      <c r="AO10" s="6" t="s">
        <v>47</v>
      </c>
      <c r="AP10" s="6" t="s">
        <v>48</v>
      </c>
      <c r="AQ10" s="6" t="s">
        <v>48</v>
      </c>
      <c r="AR10" s="6" t="s">
        <v>49</v>
      </c>
      <c r="AS10" s="6" t="s">
        <v>49</v>
      </c>
      <c r="AT10" s="6" t="s">
        <v>50</v>
      </c>
      <c r="AU10" s="6" t="s">
        <v>50</v>
      </c>
      <c r="AV10" s="6" t="s">
        <v>51</v>
      </c>
      <c r="AW10" s="6" t="s">
        <v>51</v>
      </c>
      <c r="AX10" s="6" t="s">
        <v>52</v>
      </c>
      <c r="AY10" s="6" t="s">
        <v>52</v>
      </c>
      <c r="AZ10" s="6" t="s">
        <v>53</v>
      </c>
      <c r="BA10" s="6" t="s">
        <v>53</v>
      </c>
      <c r="BB10" s="6" t="s">
        <v>54</v>
      </c>
      <c r="BC10" s="6" t="s">
        <v>54</v>
      </c>
      <c r="BD10" s="6" t="s">
        <v>55</v>
      </c>
      <c r="BE10" s="6" t="s">
        <v>55</v>
      </c>
      <c r="BF10" s="6" t="s">
        <v>56</v>
      </c>
      <c r="BG10" s="6" t="s">
        <v>56</v>
      </c>
      <c r="BH10" s="6" t="s">
        <v>57</v>
      </c>
      <c r="BI10" s="6" t="s">
        <v>57</v>
      </c>
    </row>
    <row r="11" spans="1:63" x14ac:dyDescent="0.2">
      <c r="A11" s="6" t="s">
        <v>5</v>
      </c>
      <c r="B11" s="7" t="s">
        <v>6</v>
      </c>
      <c r="C11" s="7" t="s">
        <v>7</v>
      </c>
      <c r="D11" s="7" t="s">
        <v>6</v>
      </c>
      <c r="E11" s="7" t="s">
        <v>7</v>
      </c>
      <c r="F11" s="7" t="s">
        <v>6</v>
      </c>
      <c r="G11" s="7" t="s">
        <v>7</v>
      </c>
      <c r="H11" s="7" t="s">
        <v>6</v>
      </c>
      <c r="I11" s="7" t="s">
        <v>7</v>
      </c>
      <c r="J11" s="7" t="s">
        <v>6</v>
      </c>
      <c r="K11" s="7" t="s">
        <v>7</v>
      </c>
      <c r="L11" s="7" t="s">
        <v>6</v>
      </c>
      <c r="M11" s="7" t="s">
        <v>7</v>
      </c>
      <c r="N11" s="7" t="s">
        <v>6</v>
      </c>
      <c r="O11" s="7" t="s">
        <v>7</v>
      </c>
      <c r="P11" s="7" t="s">
        <v>6</v>
      </c>
      <c r="Q11" s="7" t="s">
        <v>7</v>
      </c>
      <c r="R11" s="7" t="s">
        <v>6</v>
      </c>
      <c r="S11" s="7" t="s">
        <v>7</v>
      </c>
      <c r="T11" s="7" t="s">
        <v>6</v>
      </c>
      <c r="U11" s="7" t="s">
        <v>7</v>
      </c>
      <c r="V11" s="7" t="s">
        <v>6</v>
      </c>
      <c r="W11" s="7" t="s">
        <v>7</v>
      </c>
      <c r="X11" s="7" t="s">
        <v>6</v>
      </c>
      <c r="Y11" s="7" t="s">
        <v>7</v>
      </c>
      <c r="Z11" s="7" t="s">
        <v>6</v>
      </c>
      <c r="AA11" s="7" t="s">
        <v>7</v>
      </c>
      <c r="AB11" s="7" t="s">
        <v>6</v>
      </c>
      <c r="AC11" s="7" t="s">
        <v>7</v>
      </c>
      <c r="AD11" s="7" t="s">
        <v>6</v>
      </c>
      <c r="AE11" s="7" t="s">
        <v>7</v>
      </c>
      <c r="AF11" s="7" t="s">
        <v>6</v>
      </c>
      <c r="AG11" s="7" t="s">
        <v>7</v>
      </c>
      <c r="AH11" s="7" t="s">
        <v>6</v>
      </c>
      <c r="AI11" s="7" t="s">
        <v>7</v>
      </c>
      <c r="AJ11" s="7" t="s">
        <v>6</v>
      </c>
      <c r="AK11" s="7" t="s">
        <v>7</v>
      </c>
      <c r="AL11" s="7" t="s">
        <v>6</v>
      </c>
      <c r="AM11" s="7" t="s">
        <v>7</v>
      </c>
      <c r="AN11" s="8" t="s">
        <v>6</v>
      </c>
      <c r="AO11" s="7" t="s">
        <v>7</v>
      </c>
      <c r="AP11" s="7" t="s">
        <v>6</v>
      </c>
      <c r="AQ11" s="7" t="s">
        <v>7</v>
      </c>
      <c r="AR11" s="7" t="s">
        <v>6</v>
      </c>
      <c r="AS11" s="7" t="s">
        <v>7</v>
      </c>
      <c r="AT11" s="7" t="s">
        <v>6</v>
      </c>
      <c r="AU11" s="7" t="s">
        <v>7</v>
      </c>
      <c r="AV11" s="7" t="s">
        <v>6</v>
      </c>
      <c r="AW11" s="7" t="s">
        <v>7</v>
      </c>
      <c r="AX11" s="7" t="s">
        <v>6</v>
      </c>
      <c r="AY11" s="7" t="s">
        <v>7</v>
      </c>
      <c r="AZ11" s="7" t="s">
        <v>6</v>
      </c>
      <c r="BA11" s="7" t="s">
        <v>7</v>
      </c>
      <c r="BB11" s="7" t="s">
        <v>6</v>
      </c>
      <c r="BC11" s="7" t="s">
        <v>7</v>
      </c>
      <c r="BD11" s="7" t="s">
        <v>6</v>
      </c>
      <c r="BE11" s="7" t="s">
        <v>7</v>
      </c>
      <c r="BF11" s="7" t="s">
        <v>6</v>
      </c>
      <c r="BG11" s="7" t="s">
        <v>7</v>
      </c>
      <c r="BH11" s="7" t="s">
        <v>6</v>
      </c>
      <c r="BI11" s="7" t="s">
        <v>7</v>
      </c>
    </row>
    <row r="12" spans="1:63" x14ac:dyDescent="0.2">
      <c r="A12" s="9" t="s">
        <v>8</v>
      </c>
      <c r="B12" s="10">
        <f>SUM(B13:B29)</f>
        <v>310.5</v>
      </c>
      <c r="C12" s="10">
        <f t="shared" ref="C12:BI12" si="0">SUM(C13:C29)</f>
        <v>-4271.5</v>
      </c>
      <c r="D12" s="10">
        <f t="shared" si="0"/>
        <v>-4513</v>
      </c>
      <c r="E12" s="10">
        <f t="shared" si="0"/>
        <v>-4922</v>
      </c>
      <c r="F12" s="10">
        <f t="shared" si="0"/>
        <v>-1427.5</v>
      </c>
      <c r="G12" s="10">
        <f t="shared" si="0"/>
        <v>-848.5</v>
      </c>
      <c r="H12" s="10">
        <f t="shared" si="0"/>
        <v>2060</v>
      </c>
      <c r="I12" s="10">
        <f t="shared" si="0"/>
        <v>2114.5</v>
      </c>
      <c r="J12" s="10">
        <f t="shared" si="0"/>
        <v>9924.5</v>
      </c>
      <c r="K12" s="10">
        <f t="shared" si="0"/>
        <v>5936</v>
      </c>
      <c r="L12" s="10">
        <f t="shared" si="0"/>
        <v>10639.5</v>
      </c>
      <c r="M12" s="10">
        <f t="shared" si="0"/>
        <v>10082</v>
      </c>
      <c r="N12" s="10">
        <f t="shared" si="0"/>
        <v>12606</v>
      </c>
      <c r="O12" s="10">
        <f t="shared" si="0"/>
        <v>12196</v>
      </c>
      <c r="P12" s="10">
        <f t="shared" si="0"/>
        <v>21578.5</v>
      </c>
      <c r="Q12" s="10">
        <f t="shared" si="0"/>
        <v>17127</v>
      </c>
      <c r="R12" s="10">
        <f t="shared" si="0"/>
        <v>21375</v>
      </c>
      <c r="S12" s="10">
        <f t="shared" si="0"/>
        <v>25520</v>
      </c>
      <c r="T12" s="10">
        <f t="shared" si="0"/>
        <v>28341.607902999996</v>
      </c>
      <c r="U12" s="10">
        <f t="shared" si="0"/>
        <v>30432.583019999995</v>
      </c>
      <c r="V12" s="10">
        <f t="shared" si="0"/>
        <v>30269.807689000005</v>
      </c>
      <c r="W12" s="10">
        <f t="shared" si="0"/>
        <v>37128.894782999996</v>
      </c>
      <c r="X12" s="10">
        <f t="shared" si="0"/>
        <v>91547.508921128974</v>
      </c>
      <c r="Y12" s="10">
        <f t="shared" si="0"/>
        <v>71883.840609045452</v>
      </c>
      <c r="Z12" s="10">
        <f t="shared" si="0"/>
        <v>122026.89882122602</v>
      </c>
      <c r="AA12" s="10">
        <f t="shared" si="0"/>
        <v>99787.129268747274</v>
      </c>
      <c r="AB12" s="10">
        <f t="shared" si="0"/>
        <v>77000.000000000015</v>
      </c>
      <c r="AC12" s="10">
        <f t="shared" si="0"/>
        <v>63000.000000000015</v>
      </c>
      <c r="AD12" s="10">
        <f t="shared" si="0"/>
        <v>77000.000000000015</v>
      </c>
      <c r="AE12" s="10">
        <f t="shared" si="0"/>
        <v>63000.000000000015</v>
      </c>
      <c r="AF12" s="10">
        <f t="shared" si="0"/>
        <v>77000.000000000015</v>
      </c>
      <c r="AG12" s="10">
        <f t="shared" si="0"/>
        <v>63000.000000000015</v>
      </c>
      <c r="AH12" s="10">
        <f t="shared" si="0"/>
        <v>77000.000000000015</v>
      </c>
      <c r="AI12" s="10">
        <f t="shared" si="0"/>
        <v>63000.000000000015</v>
      </c>
      <c r="AJ12" s="10">
        <f t="shared" si="0"/>
        <v>77000.000000000015</v>
      </c>
      <c r="AK12" s="10">
        <f t="shared" si="0"/>
        <v>63000.000000000015</v>
      </c>
      <c r="AL12" s="10">
        <f t="shared" si="0"/>
        <v>77000.000000000015</v>
      </c>
      <c r="AM12" s="10">
        <f t="shared" si="0"/>
        <v>63000.000000000015</v>
      </c>
      <c r="AN12" s="10">
        <f t="shared" si="0"/>
        <v>77000.000000000015</v>
      </c>
      <c r="AO12" s="10">
        <f t="shared" si="0"/>
        <v>63000.000000000015</v>
      </c>
      <c r="AP12" s="10">
        <f>SUM(AP13:AP29)</f>
        <v>77000.000000000015</v>
      </c>
      <c r="AQ12" s="10">
        <f t="shared" si="0"/>
        <v>63000.000000000015</v>
      </c>
      <c r="AR12" s="10">
        <f t="shared" si="0"/>
        <v>77000.000000000015</v>
      </c>
      <c r="AS12" s="10">
        <f t="shared" si="0"/>
        <v>63000.000000000015</v>
      </c>
      <c r="AT12" s="10">
        <f t="shared" si="0"/>
        <v>77000.000000000015</v>
      </c>
      <c r="AU12" s="10">
        <f t="shared" si="0"/>
        <v>63000.000000000015</v>
      </c>
      <c r="AV12" s="10">
        <f t="shared" si="0"/>
        <v>77000.000000000015</v>
      </c>
      <c r="AW12" s="10">
        <f t="shared" si="0"/>
        <v>63000.000000000015</v>
      </c>
      <c r="AX12" s="10">
        <f t="shared" si="0"/>
        <v>77000.000000000015</v>
      </c>
      <c r="AY12" s="10">
        <f t="shared" si="0"/>
        <v>63000.000000000015</v>
      </c>
      <c r="AZ12" s="10">
        <f t="shared" si="0"/>
        <v>77000.000000000015</v>
      </c>
      <c r="BA12" s="10">
        <f t="shared" si="0"/>
        <v>63000.000000000015</v>
      </c>
      <c r="BB12" s="10">
        <f t="shared" si="0"/>
        <v>77000.000000000015</v>
      </c>
      <c r="BC12" s="10">
        <f t="shared" si="0"/>
        <v>63000.000000000015</v>
      </c>
      <c r="BD12" s="10">
        <f t="shared" si="0"/>
        <v>77000.000000000015</v>
      </c>
      <c r="BE12" s="10">
        <f t="shared" si="0"/>
        <v>63000.000000000015</v>
      </c>
      <c r="BF12" s="10">
        <f t="shared" si="0"/>
        <v>77000.000000000015</v>
      </c>
      <c r="BG12" s="10">
        <f t="shared" si="0"/>
        <v>63000.000000000015</v>
      </c>
      <c r="BH12" s="10">
        <f t="shared" si="0"/>
        <v>77000.000000000015</v>
      </c>
      <c r="BI12" s="10">
        <f t="shared" si="0"/>
        <v>63000.000000000015</v>
      </c>
      <c r="BJ12" s="11"/>
      <c r="BK12" s="11"/>
    </row>
    <row r="13" spans="1:63" x14ac:dyDescent="0.2">
      <c r="A13" s="12" t="s">
        <v>9</v>
      </c>
      <c r="B13" s="13">
        <v>-242.5</v>
      </c>
      <c r="C13" s="13">
        <v>-211</v>
      </c>
      <c r="D13" s="13">
        <v>-567</v>
      </c>
      <c r="E13" s="13">
        <v>-341.5</v>
      </c>
      <c r="F13" s="13">
        <v>-155</v>
      </c>
      <c r="G13" s="13">
        <v>-107</v>
      </c>
      <c r="H13" s="13">
        <v>505</v>
      </c>
      <c r="I13" s="13">
        <v>778</v>
      </c>
      <c r="J13" s="13">
        <v>-200</v>
      </c>
      <c r="K13" s="13">
        <v>70</v>
      </c>
      <c r="L13" s="13">
        <v>1305.5</v>
      </c>
      <c r="M13" s="13">
        <v>1774</v>
      </c>
      <c r="N13" s="13">
        <v>1421.5</v>
      </c>
      <c r="O13" s="13">
        <v>1678</v>
      </c>
      <c r="P13" s="13">
        <v>1941.5</v>
      </c>
      <c r="Q13" s="13">
        <v>1647.5</v>
      </c>
      <c r="R13" s="13">
        <v>2959.5</v>
      </c>
      <c r="S13" s="13">
        <v>2954.5</v>
      </c>
      <c r="T13" s="13">
        <v>2793.5087480000002</v>
      </c>
      <c r="U13" s="13">
        <v>2939.3089049999999</v>
      </c>
      <c r="V13" s="13">
        <v>2657.6528640000001</v>
      </c>
      <c r="W13" s="13">
        <v>3479.9068659999998</v>
      </c>
      <c r="X13" s="13">
        <v>3502.5122119043372</v>
      </c>
      <c r="Y13" s="13">
        <v>3454.3783874007349</v>
      </c>
      <c r="Z13" s="13">
        <v>5527.3338507166482</v>
      </c>
      <c r="AA13" s="13">
        <v>5382.7232812883449</v>
      </c>
      <c r="AB13" s="13">
        <v>4747.6769265944904</v>
      </c>
      <c r="AC13" s="13">
        <v>3881.1398427560671</v>
      </c>
      <c r="AD13" s="13">
        <v>4747.6769265944904</v>
      </c>
      <c r="AE13" s="13">
        <v>3881.1398427560671</v>
      </c>
      <c r="AF13" s="13">
        <v>4747.6769265944904</v>
      </c>
      <c r="AG13" s="13">
        <v>3881.1398427560671</v>
      </c>
      <c r="AH13" s="13">
        <v>4747.6769265944904</v>
      </c>
      <c r="AI13" s="13">
        <v>3881.1398427560671</v>
      </c>
      <c r="AJ13" s="13">
        <v>4747.6769265944904</v>
      </c>
      <c r="AK13" s="13">
        <v>3881.1398427560671</v>
      </c>
      <c r="AL13" s="13">
        <v>4747.6769265944904</v>
      </c>
      <c r="AM13" s="13">
        <v>3881.1398427560671</v>
      </c>
      <c r="AN13" s="13">
        <v>4747.6769265944904</v>
      </c>
      <c r="AO13" s="13">
        <v>3881.1398427560671</v>
      </c>
      <c r="AP13" s="13">
        <v>4747.6769265944904</v>
      </c>
      <c r="AQ13" s="13">
        <v>3881.1398427560671</v>
      </c>
      <c r="AR13" s="13">
        <v>4747.6769265944904</v>
      </c>
      <c r="AS13" s="13">
        <v>3881.1398427560671</v>
      </c>
      <c r="AT13" s="13">
        <v>4747.6769265944904</v>
      </c>
      <c r="AU13" s="13">
        <v>3881.1398427560671</v>
      </c>
      <c r="AV13" s="13">
        <v>4747.6769265944904</v>
      </c>
      <c r="AW13" s="13">
        <v>3881.1398427560671</v>
      </c>
      <c r="AX13" s="13">
        <v>4747.6769265944904</v>
      </c>
      <c r="AY13" s="13">
        <v>3881.1398427560671</v>
      </c>
      <c r="AZ13" s="13">
        <v>4747.6769265944904</v>
      </c>
      <c r="BA13" s="13">
        <v>3881.1398427560671</v>
      </c>
      <c r="BB13" s="13">
        <v>4747.6769265944904</v>
      </c>
      <c r="BC13" s="13">
        <v>3881.1398427560671</v>
      </c>
      <c r="BD13" s="13">
        <v>4747.6769265944904</v>
      </c>
      <c r="BE13" s="13">
        <v>3881.1398427560671</v>
      </c>
      <c r="BF13" s="13">
        <v>4747.6769265944904</v>
      </c>
      <c r="BG13" s="13">
        <v>3881.1398427560671</v>
      </c>
      <c r="BH13" s="13">
        <v>4747.6769265944904</v>
      </c>
      <c r="BI13" s="13">
        <v>3881.1398427560671</v>
      </c>
    </row>
    <row r="14" spans="1:63" x14ac:dyDescent="0.2">
      <c r="A14" s="9" t="s">
        <v>10</v>
      </c>
      <c r="B14" s="13">
        <v>-23</v>
      </c>
      <c r="C14" s="13">
        <v>-21.5</v>
      </c>
      <c r="D14" s="13">
        <v>-24</v>
      </c>
      <c r="E14" s="13">
        <v>-38</v>
      </c>
      <c r="F14" s="13">
        <v>166.5</v>
      </c>
      <c r="G14" s="13">
        <v>158</v>
      </c>
      <c r="H14" s="13">
        <v>237.5</v>
      </c>
      <c r="I14" s="13">
        <v>333.5</v>
      </c>
      <c r="J14" s="13">
        <v>1375</v>
      </c>
      <c r="K14" s="13">
        <v>1428</v>
      </c>
      <c r="L14" s="13">
        <v>1580</v>
      </c>
      <c r="M14" s="13">
        <v>1527</v>
      </c>
      <c r="N14" s="13">
        <v>1424.5</v>
      </c>
      <c r="O14" s="13">
        <v>1415.5</v>
      </c>
      <c r="P14" s="13">
        <v>1997.5</v>
      </c>
      <c r="Q14" s="13">
        <v>1911.5</v>
      </c>
      <c r="R14" s="13">
        <v>2492.5</v>
      </c>
      <c r="S14" s="13">
        <v>2313.5</v>
      </c>
      <c r="T14" s="13">
        <v>2666.2940330000001</v>
      </c>
      <c r="U14" s="13">
        <v>2516.636328</v>
      </c>
      <c r="V14" s="13">
        <v>2610.5171719999998</v>
      </c>
      <c r="W14" s="13">
        <v>2504.3916009999998</v>
      </c>
      <c r="X14" s="13">
        <v>4695.8553235091968</v>
      </c>
      <c r="Y14" s="13">
        <v>4685.5210925214633</v>
      </c>
      <c r="Z14" s="13">
        <v>6338.5008618694264</v>
      </c>
      <c r="AA14" s="13">
        <v>6169.3535171341209</v>
      </c>
      <c r="AB14" s="13">
        <v>2063.3318868683559</v>
      </c>
      <c r="AC14" s="13">
        <v>1686.7364226272296</v>
      </c>
      <c r="AD14" s="13">
        <v>2063.3318868683559</v>
      </c>
      <c r="AE14" s="13">
        <v>1686.7364226272296</v>
      </c>
      <c r="AF14" s="13">
        <v>2063.3318868683559</v>
      </c>
      <c r="AG14" s="13">
        <v>1686.7364226272296</v>
      </c>
      <c r="AH14" s="13">
        <v>2063.3318868683559</v>
      </c>
      <c r="AI14" s="13">
        <v>1686.7364226272296</v>
      </c>
      <c r="AJ14" s="13">
        <v>2063.3318868683559</v>
      </c>
      <c r="AK14" s="13">
        <v>1686.7364226272296</v>
      </c>
      <c r="AL14" s="13">
        <v>2063.3318868683559</v>
      </c>
      <c r="AM14" s="13">
        <v>1686.7364226272296</v>
      </c>
      <c r="AN14" s="13">
        <v>2063.3318868683559</v>
      </c>
      <c r="AO14" s="13">
        <v>1686.7364226272296</v>
      </c>
      <c r="AP14" s="13">
        <v>2063.3318868683559</v>
      </c>
      <c r="AQ14" s="13">
        <v>1686.7364226272296</v>
      </c>
      <c r="AR14" s="13">
        <v>2063.3318868683559</v>
      </c>
      <c r="AS14" s="13">
        <v>1686.7364226272296</v>
      </c>
      <c r="AT14" s="13">
        <v>2063.3318868683559</v>
      </c>
      <c r="AU14" s="13">
        <v>1686.7364226272296</v>
      </c>
      <c r="AV14" s="13">
        <v>2063.3318868683559</v>
      </c>
      <c r="AW14" s="13">
        <v>1686.7364226272296</v>
      </c>
      <c r="AX14" s="13">
        <v>2063.3318868683559</v>
      </c>
      <c r="AY14" s="13">
        <v>1686.7364226272296</v>
      </c>
      <c r="AZ14" s="13">
        <v>2063.3318868683559</v>
      </c>
      <c r="BA14" s="13">
        <v>1686.7364226272296</v>
      </c>
      <c r="BB14" s="13">
        <v>2063.3318868683559</v>
      </c>
      <c r="BC14" s="13">
        <v>1686.7364226272296</v>
      </c>
      <c r="BD14" s="13">
        <v>2063.3318868683559</v>
      </c>
      <c r="BE14" s="13">
        <v>1686.7364226272296</v>
      </c>
      <c r="BF14" s="13">
        <v>2063.3318868683559</v>
      </c>
      <c r="BG14" s="13">
        <v>1686.7364226272296</v>
      </c>
      <c r="BH14" s="13">
        <v>2063.3318868683559</v>
      </c>
      <c r="BI14" s="13">
        <v>1686.7364226272296</v>
      </c>
    </row>
    <row r="15" spans="1:63" x14ac:dyDescent="0.2">
      <c r="A15" s="9" t="s">
        <v>11</v>
      </c>
      <c r="B15" s="13">
        <v>-1312.5</v>
      </c>
      <c r="C15" s="13">
        <v>-1514.5</v>
      </c>
      <c r="D15" s="13">
        <v>0</v>
      </c>
      <c r="E15" s="13">
        <v>147</v>
      </c>
      <c r="F15" s="13">
        <v>59.5</v>
      </c>
      <c r="G15" s="13">
        <v>145.5</v>
      </c>
      <c r="H15" s="13">
        <v>481.5</v>
      </c>
      <c r="I15" s="13">
        <v>389.5</v>
      </c>
      <c r="J15" s="13">
        <v>944.5</v>
      </c>
      <c r="K15" s="13">
        <v>882.5</v>
      </c>
      <c r="L15" s="13">
        <v>1099</v>
      </c>
      <c r="M15" s="13">
        <v>793</v>
      </c>
      <c r="N15" s="13">
        <v>997.5</v>
      </c>
      <c r="O15" s="13">
        <v>822</v>
      </c>
      <c r="P15" s="13">
        <v>1379.5</v>
      </c>
      <c r="Q15" s="13">
        <v>1136</v>
      </c>
      <c r="R15" s="13">
        <v>1881</v>
      </c>
      <c r="S15" s="13">
        <v>1828</v>
      </c>
      <c r="T15" s="13">
        <v>2053.4606899999999</v>
      </c>
      <c r="U15" s="13">
        <v>1923.264762</v>
      </c>
      <c r="V15" s="13">
        <v>2516.6197309999998</v>
      </c>
      <c r="W15" s="13">
        <v>2450.7671049999999</v>
      </c>
      <c r="X15" s="13">
        <v>4765.4366149012058</v>
      </c>
      <c r="Y15" s="13">
        <v>4271.564568144182</v>
      </c>
      <c r="Z15" s="13">
        <v>4650.8742057527998</v>
      </c>
      <c r="AA15" s="13">
        <v>4576.4653727075784</v>
      </c>
      <c r="AB15" s="13">
        <v>1581.7524442856613</v>
      </c>
      <c r="AC15" s="13">
        <v>1379.6790416480831</v>
      </c>
      <c r="AD15" s="13">
        <v>1581.7524442856613</v>
      </c>
      <c r="AE15" s="13">
        <v>1379.6790416480831</v>
      </c>
      <c r="AF15" s="13">
        <v>1581.7524442856613</v>
      </c>
      <c r="AG15" s="13">
        <v>1379.6790416480831</v>
      </c>
      <c r="AH15" s="13">
        <v>1581.7524442856613</v>
      </c>
      <c r="AI15" s="13">
        <v>1379.6790416480831</v>
      </c>
      <c r="AJ15" s="13">
        <v>1581.7524442856613</v>
      </c>
      <c r="AK15" s="13">
        <v>1379.6790416480831</v>
      </c>
      <c r="AL15" s="13">
        <v>1581.7524442856613</v>
      </c>
      <c r="AM15" s="13">
        <v>1379.6790416480831</v>
      </c>
      <c r="AN15" s="13">
        <v>1581.7524442856613</v>
      </c>
      <c r="AO15" s="13">
        <v>1379.6790416480831</v>
      </c>
      <c r="AP15" s="13">
        <v>1581.7524442856613</v>
      </c>
      <c r="AQ15" s="13">
        <v>1379.6790416480831</v>
      </c>
      <c r="AR15" s="13">
        <v>1581.7524442856613</v>
      </c>
      <c r="AS15" s="13">
        <v>1379.6790416480831</v>
      </c>
      <c r="AT15" s="13">
        <v>1581.7524442856613</v>
      </c>
      <c r="AU15" s="13">
        <v>1379.6790416480831</v>
      </c>
      <c r="AV15" s="13">
        <v>1581.7524442856613</v>
      </c>
      <c r="AW15" s="13">
        <v>1379.6790416480831</v>
      </c>
      <c r="AX15" s="13">
        <v>1581.7524442856613</v>
      </c>
      <c r="AY15" s="13">
        <v>1379.6790416480831</v>
      </c>
      <c r="AZ15" s="13">
        <v>1581.7524442856613</v>
      </c>
      <c r="BA15" s="13">
        <v>1379.6790416480831</v>
      </c>
      <c r="BB15" s="13">
        <v>1581.7524442856613</v>
      </c>
      <c r="BC15" s="13">
        <v>1379.6790416480831</v>
      </c>
      <c r="BD15" s="13">
        <v>1581.7524442856613</v>
      </c>
      <c r="BE15" s="13">
        <v>1379.6790416480831</v>
      </c>
      <c r="BF15" s="13">
        <v>1581.7524442856613</v>
      </c>
      <c r="BG15" s="13">
        <v>1379.6790416480831</v>
      </c>
      <c r="BH15" s="13">
        <v>1581.7524442856613</v>
      </c>
      <c r="BI15" s="13">
        <v>1379.6790416480831</v>
      </c>
    </row>
    <row r="16" spans="1:63" x14ac:dyDescent="0.2">
      <c r="A16" s="9" t="s">
        <v>12</v>
      </c>
      <c r="B16" s="13">
        <v>563</v>
      </c>
      <c r="C16" s="13">
        <v>-41.5</v>
      </c>
      <c r="D16" s="13">
        <v>584</v>
      </c>
      <c r="E16" s="13">
        <v>914</v>
      </c>
      <c r="F16" s="13">
        <v>-8</v>
      </c>
      <c r="G16" s="13">
        <v>-210.5</v>
      </c>
      <c r="H16" s="13">
        <v>227</v>
      </c>
      <c r="I16" s="13">
        <v>196.5</v>
      </c>
      <c r="J16" s="13">
        <v>710.5</v>
      </c>
      <c r="K16" s="13">
        <v>508.5</v>
      </c>
      <c r="L16" s="13">
        <v>1114.5</v>
      </c>
      <c r="M16" s="13">
        <v>873.5</v>
      </c>
      <c r="N16" s="13">
        <v>1173.5</v>
      </c>
      <c r="O16" s="13">
        <v>1275</v>
      </c>
      <c r="P16" s="13">
        <v>1256</v>
      </c>
      <c r="Q16" s="13">
        <v>1229.5</v>
      </c>
      <c r="R16" s="13">
        <v>1924.5</v>
      </c>
      <c r="S16" s="13">
        <v>2089.5</v>
      </c>
      <c r="T16" s="13">
        <v>2546.6801230000001</v>
      </c>
      <c r="U16" s="13">
        <v>2469.3411649999998</v>
      </c>
      <c r="V16" s="13">
        <v>3281.8489030000001</v>
      </c>
      <c r="W16" s="13">
        <v>2794.0333679999999</v>
      </c>
      <c r="X16" s="13">
        <v>6529.0284314687597</v>
      </c>
      <c r="Y16" s="13">
        <v>5511.6301566580951</v>
      </c>
      <c r="Z16" s="13">
        <v>6425.2196944977622</v>
      </c>
      <c r="AA16" s="13">
        <v>4960.0732008149498</v>
      </c>
      <c r="AB16" s="13">
        <v>8065.0451041663309</v>
      </c>
      <c r="AC16" s="13">
        <v>7294.3049855083736</v>
      </c>
      <c r="AD16" s="13">
        <v>8065.0451041663309</v>
      </c>
      <c r="AE16" s="13">
        <v>7294.3049855083736</v>
      </c>
      <c r="AF16" s="13">
        <v>8065.0451041663309</v>
      </c>
      <c r="AG16" s="13">
        <v>7294.3049855083736</v>
      </c>
      <c r="AH16" s="13">
        <v>8065.0451041663309</v>
      </c>
      <c r="AI16" s="13">
        <v>7294.3049855083736</v>
      </c>
      <c r="AJ16" s="13">
        <v>8065.0451041663309</v>
      </c>
      <c r="AK16" s="13">
        <v>7294.3049855083736</v>
      </c>
      <c r="AL16" s="13">
        <v>8065.0451041663309</v>
      </c>
      <c r="AM16" s="13">
        <v>7294.3049855083736</v>
      </c>
      <c r="AN16" s="13">
        <v>8065.0451041663309</v>
      </c>
      <c r="AO16" s="13">
        <v>7294.3049855083736</v>
      </c>
      <c r="AP16" s="13">
        <v>8065.0451041663309</v>
      </c>
      <c r="AQ16" s="13">
        <v>7294.3049855083736</v>
      </c>
      <c r="AR16" s="13">
        <v>8065.0451041663309</v>
      </c>
      <c r="AS16" s="13">
        <v>7294.3049855083736</v>
      </c>
      <c r="AT16" s="13">
        <v>8065.0451041663309</v>
      </c>
      <c r="AU16" s="13">
        <v>7294.3049855083736</v>
      </c>
      <c r="AV16" s="13">
        <v>8065.0451041663309</v>
      </c>
      <c r="AW16" s="13">
        <v>7294.3049855083736</v>
      </c>
      <c r="AX16" s="13">
        <v>8065.0451041663309</v>
      </c>
      <c r="AY16" s="13">
        <v>7294.3049855083736</v>
      </c>
      <c r="AZ16" s="13">
        <v>8065.0451041663309</v>
      </c>
      <c r="BA16" s="13">
        <v>7294.3049855083736</v>
      </c>
      <c r="BB16" s="13">
        <v>8065.0451041663309</v>
      </c>
      <c r="BC16" s="13">
        <v>7294.3049855083736</v>
      </c>
      <c r="BD16" s="13">
        <v>8065.0451041663309</v>
      </c>
      <c r="BE16" s="13">
        <v>7294.3049855083736</v>
      </c>
      <c r="BF16" s="13">
        <v>8065.0451041663309</v>
      </c>
      <c r="BG16" s="13">
        <v>7294.3049855083736</v>
      </c>
      <c r="BH16" s="13">
        <v>8065.0451041663309</v>
      </c>
      <c r="BI16" s="13">
        <v>7294.3049855083736</v>
      </c>
    </row>
    <row r="17" spans="1:61" x14ac:dyDescent="0.2">
      <c r="A17" s="9" t="s">
        <v>13</v>
      </c>
      <c r="B17" s="13">
        <v>595</v>
      </c>
      <c r="C17" s="13">
        <v>-935.5</v>
      </c>
      <c r="D17" s="13">
        <v>-499.5</v>
      </c>
      <c r="E17" s="13">
        <v>-1362</v>
      </c>
      <c r="F17" s="13">
        <v>-67.5</v>
      </c>
      <c r="G17" s="13">
        <v>-1628.5</v>
      </c>
      <c r="H17" s="13">
        <v>708.5</v>
      </c>
      <c r="I17" s="13">
        <v>-1537</v>
      </c>
      <c r="J17" s="13">
        <v>1574.5</v>
      </c>
      <c r="K17" s="13">
        <v>6</v>
      </c>
      <c r="L17" s="13">
        <v>1338</v>
      </c>
      <c r="M17" s="13">
        <v>836.5</v>
      </c>
      <c r="N17" s="13">
        <v>1625.5</v>
      </c>
      <c r="O17" s="13">
        <v>1682</v>
      </c>
      <c r="P17" s="13">
        <v>2540</v>
      </c>
      <c r="Q17" s="13">
        <v>1863</v>
      </c>
      <c r="R17" s="13">
        <v>2463</v>
      </c>
      <c r="S17" s="13">
        <v>3351.5</v>
      </c>
      <c r="T17" s="13">
        <v>3534.8952420000001</v>
      </c>
      <c r="U17" s="13">
        <v>4882.34238</v>
      </c>
      <c r="V17" s="13">
        <v>3866.3735799999999</v>
      </c>
      <c r="W17" s="13">
        <v>5777.3693519999997</v>
      </c>
      <c r="X17" s="13">
        <v>7011.8306142249494</v>
      </c>
      <c r="Y17" s="13">
        <v>8523.9040033258498</v>
      </c>
      <c r="Z17" s="13">
        <v>12097.560535080673</v>
      </c>
      <c r="AA17" s="13">
        <v>11485.008813730965</v>
      </c>
      <c r="AB17" s="13">
        <v>14516.291689772072</v>
      </c>
      <c r="AC17" s="13">
        <v>12692.977988458226</v>
      </c>
      <c r="AD17" s="13">
        <v>14516.291689772072</v>
      </c>
      <c r="AE17" s="13">
        <v>12692.977988458226</v>
      </c>
      <c r="AF17" s="13">
        <v>14516.291689772072</v>
      </c>
      <c r="AG17" s="13">
        <v>12692.977988458226</v>
      </c>
      <c r="AH17" s="13">
        <v>14516.291689772072</v>
      </c>
      <c r="AI17" s="13">
        <v>12692.977988458226</v>
      </c>
      <c r="AJ17" s="13">
        <v>14516.291689772072</v>
      </c>
      <c r="AK17" s="13">
        <v>12692.977988458226</v>
      </c>
      <c r="AL17" s="13">
        <v>14516.291689772072</v>
      </c>
      <c r="AM17" s="13">
        <v>12692.977988458226</v>
      </c>
      <c r="AN17" s="13">
        <v>14516.291689772072</v>
      </c>
      <c r="AO17" s="13">
        <v>12692.977988458226</v>
      </c>
      <c r="AP17" s="13">
        <v>14516.291689772072</v>
      </c>
      <c r="AQ17" s="13">
        <v>12692.977988458226</v>
      </c>
      <c r="AR17" s="13">
        <v>14516.291689772072</v>
      </c>
      <c r="AS17" s="13">
        <v>12692.977988458226</v>
      </c>
      <c r="AT17" s="13">
        <v>14516.291689772072</v>
      </c>
      <c r="AU17" s="13">
        <v>12692.977988458226</v>
      </c>
      <c r="AV17" s="13">
        <v>14516.291689772072</v>
      </c>
      <c r="AW17" s="13">
        <v>12692.977988458226</v>
      </c>
      <c r="AX17" s="13">
        <v>14516.291689772072</v>
      </c>
      <c r="AY17" s="13">
        <v>12692.977988458226</v>
      </c>
      <c r="AZ17" s="13">
        <v>14516.291689772072</v>
      </c>
      <c r="BA17" s="13">
        <v>12692.977988458226</v>
      </c>
      <c r="BB17" s="13">
        <v>14516.291689772072</v>
      </c>
      <c r="BC17" s="13">
        <v>12692.977988458226</v>
      </c>
      <c r="BD17" s="13">
        <v>14516.291689772072</v>
      </c>
      <c r="BE17" s="13">
        <v>12692.977988458226</v>
      </c>
      <c r="BF17" s="13">
        <v>14516.291689772072</v>
      </c>
      <c r="BG17" s="13">
        <v>12692.977988458226</v>
      </c>
      <c r="BH17" s="13">
        <v>14516.291689772072</v>
      </c>
      <c r="BI17" s="13">
        <v>12692.977988458226</v>
      </c>
    </row>
    <row r="18" spans="1:61" x14ac:dyDescent="0.2">
      <c r="A18" s="9" t="s">
        <v>14</v>
      </c>
      <c r="B18" s="13">
        <v>-174.5</v>
      </c>
      <c r="C18" s="13">
        <v>-846</v>
      </c>
      <c r="D18" s="13">
        <v>-2377</v>
      </c>
      <c r="E18" s="13">
        <v>-1581.5</v>
      </c>
      <c r="F18" s="13">
        <v>-1185</v>
      </c>
      <c r="G18" s="13">
        <v>-772.5</v>
      </c>
      <c r="H18" s="13">
        <v>-632</v>
      </c>
      <c r="I18" s="13">
        <v>-1561</v>
      </c>
      <c r="J18" s="13">
        <v>1720</v>
      </c>
      <c r="K18" s="13">
        <v>293.5</v>
      </c>
      <c r="L18" s="13">
        <v>1473</v>
      </c>
      <c r="M18" s="13">
        <v>1071.5</v>
      </c>
      <c r="N18" s="13">
        <v>2347</v>
      </c>
      <c r="O18" s="13">
        <v>1786</v>
      </c>
      <c r="P18" s="13">
        <v>5373.5</v>
      </c>
      <c r="Q18" s="13">
        <v>3142.5</v>
      </c>
      <c r="R18" s="13">
        <v>3833</v>
      </c>
      <c r="S18" s="13">
        <v>3895</v>
      </c>
      <c r="T18" s="13">
        <v>5072.7944129999996</v>
      </c>
      <c r="U18" s="13">
        <v>5457.2222789999996</v>
      </c>
      <c r="V18" s="13">
        <v>5510.680018</v>
      </c>
      <c r="W18" s="13">
        <v>7675.3765739999999</v>
      </c>
      <c r="X18" s="13">
        <v>18128.624668586941</v>
      </c>
      <c r="Y18" s="13">
        <v>17259.96764341183</v>
      </c>
      <c r="Z18" s="13">
        <v>25540.81143737433</v>
      </c>
      <c r="AA18" s="13">
        <v>24634.709852459026</v>
      </c>
      <c r="AB18" s="13">
        <v>13951.114366097043</v>
      </c>
      <c r="AC18" s="13">
        <v>11752.53666720008</v>
      </c>
      <c r="AD18" s="13">
        <v>13951.114366097043</v>
      </c>
      <c r="AE18" s="13">
        <v>11752.53666720008</v>
      </c>
      <c r="AF18" s="13">
        <v>13951.114366097043</v>
      </c>
      <c r="AG18" s="13">
        <v>11752.53666720008</v>
      </c>
      <c r="AH18" s="13">
        <v>13951.114366097043</v>
      </c>
      <c r="AI18" s="13">
        <v>11752.53666720008</v>
      </c>
      <c r="AJ18" s="13">
        <v>13951.114366097043</v>
      </c>
      <c r="AK18" s="13">
        <v>11752.53666720008</v>
      </c>
      <c r="AL18" s="13">
        <v>13951.114366097043</v>
      </c>
      <c r="AM18" s="13">
        <v>11752.53666720008</v>
      </c>
      <c r="AN18" s="13">
        <v>13951.114366097043</v>
      </c>
      <c r="AO18" s="13">
        <v>11752.53666720008</v>
      </c>
      <c r="AP18" s="13">
        <v>13951.114366097043</v>
      </c>
      <c r="AQ18" s="13">
        <v>11752.53666720008</v>
      </c>
      <c r="AR18" s="13">
        <v>13951.114366097043</v>
      </c>
      <c r="AS18" s="13">
        <v>11752.53666720008</v>
      </c>
      <c r="AT18" s="13">
        <v>13951.114366097043</v>
      </c>
      <c r="AU18" s="13">
        <v>11752.53666720008</v>
      </c>
      <c r="AV18" s="13">
        <v>13951.114366097043</v>
      </c>
      <c r="AW18" s="13">
        <v>11752.53666720008</v>
      </c>
      <c r="AX18" s="13">
        <v>13951.114366097043</v>
      </c>
      <c r="AY18" s="13">
        <v>11752.53666720008</v>
      </c>
      <c r="AZ18" s="13">
        <v>13951.114366097043</v>
      </c>
      <c r="BA18" s="13">
        <v>11752.53666720008</v>
      </c>
      <c r="BB18" s="13">
        <v>13951.114366097043</v>
      </c>
      <c r="BC18" s="13">
        <v>11752.53666720008</v>
      </c>
      <c r="BD18" s="13">
        <v>13951.114366097043</v>
      </c>
      <c r="BE18" s="13">
        <v>11752.53666720008</v>
      </c>
      <c r="BF18" s="13">
        <v>13951.114366097043</v>
      </c>
      <c r="BG18" s="13">
        <v>11752.53666720008</v>
      </c>
      <c r="BH18" s="13">
        <v>13951.114366097043</v>
      </c>
      <c r="BI18" s="13">
        <v>11752.53666720008</v>
      </c>
    </row>
    <row r="19" spans="1:61" x14ac:dyDescent="0.2">
      <c r="A19" s="9" t="s">
        <v>15</v>
      </c>
      <c r="B19" s="13">
        <v>-540.5</v>
      </c>
      <c r="C19" s="13">
        <v>-981.5</v>
      </c>
      <c r="D19" s="13">
        <v>-2197.5</v>
      </c>
      <c r="E19" s="13">
        <v>-1152</v>
      </c>
      <c r="F19" s="13">
        <v>-554.5</v>
      </c>
      <c r="G19" s="13">
        <v>-119</v>
      </c>
      <c r="H19" s="13">
        <v>-151</v>
      </c>
      <c r="I19" s="13">
        <v>-110.5</v>
      </c>
      <c r="J19" s="13">
        <v>1091.5</v>
      </c>
      <c r="K19" s="13">
        <v>459.5</v>
      </c>
      <c r="L19" s="13">
        <v>1133</v>
      </c>
      <c r="M19" s="13">
        <v>937</v>
      </c>
      <c r="N19" s="13">
        <v>1803</v>
      </c>
      <c r="O19" s="13">
        <v>1311</v>
      </c>
      <c r="P19" s="13">
        <v>3795</v>
      </c>
      <c r="Q19" s="13">
        <v>2239.5</v>
      </c>
      <c r="R19" s="13">
        <v>2419.5</v>
      </c>
      <c r="S19" s="13">
        <v>2700</v>
      </c>
      <c r="T19" s="13">
        <v>4283.0375459999996</v>
      </c>
      <c r="U19" s="13">
        <v>4073.6800499999999</v>
      </c>
      <c r="V19" s="13">
        <v>5080.4575779999996</v>
      </c>
      <c r="W19" s="13">
        <v>5193.2811849999998</v>
      </c>
      <c r="X19" s="13">
        <v>16059.196057519381</v>
      </c>
      <c r="Y19" s="13">
        <v>11467.748868610593</v>
      </c>
      <c r="Z19" s="13">
        <v>24214.291941214033</v>
      </c>
      <c r="AA19" s="13">
        <v>17414.986786101334</v>
      </c>
      <c r="AB19" s="13">
        <v>10566.40788176223</v>
      </c>
      <c r="AC19" s="13">
        <v>8571.9146433258702</v>
      </c>
      <c r="AD19" s="13">
        <v>10566.40788176223</v>
      </c>
      <c r="AE19" s="13">
        <v>8571.9146433258702</v>
      </c>
      <c r="AF19" s="13">
        <v>10566.40788176223</v>
      </c>
      <c r="AG19" s="13">
        <v>8571.9146433258702</v>
      </c>
      <c r="AH19" s="13">
        <v>10566.40788176223</v>
      </c>
      <c r="AI19" s="13">
        <v>8571.9146433258702</v>
      </c>
      <c r="AJ19" s="13">
        <v>10566.40788176223</v>
      </c>
      <c r="AK19" s="13">
        <v>8571.9146433258702</v>
      </c>
      <c r="AL19" s="13">
        <v>10566.40788176223</v>
      </c>
      <c r="AM19" s="13">
        <v>8571.9146433258702</v>
      </c>
      <c r="AN19" s="13">
        <v>10566.40788176223</v>
      </c>
      <c r="AO19" s="13">
        <v>8571.9146433258702</v>
      </c>
      <c r="AP19" s="13">
        <v>10566.40788176223</v>
      </c>
      <c r="AQ19" s="13">
        <v>8571.9146433258702</v>
      </c>
      <c r="AR19" s="13">
        <v>10566.40788176223</v>
      </c>
      <c r="AS19" s="13">
        <v>8571.9146433258702</v>
      </c>
      <c r="AT19" s="13">
        <v>10566.40788176223</v>
      </c>
      <c r="AU19" s="13">
        <v>8571.9146433258702</v>
      </c>
      <c r="AV19" s="13">
        <v>10566.40788176223</v>
      </c>
      <c r="AW19" s="13">
        <v>8571.9146433258702</v>
      </c>
      <c r="AX19" s="13">
        <v>10566.40788176223</v>
      </c>
      <c r="AY19" s="13">
        <v>8571.9146433258702</v>
      </c>
      <c r="AZ19" s="13">
        <v>10566.40788176223</v>
      </c>
      <c r="BA19" s="13">
        <v>8571.9146433258702</v>
      </c>
      <c r="BB19" s="13">
        <v>10566.40788176223</v>
      </c>
      <c r="BC19" s="13">
        <v>8571.9146433258702</v>
      </c>
      <c r="BD19" s="13">
        <v>10566.40788176223</v>
      </c>
      <c r="BE19" s="13">
        <v>8571.9146433258702</v>
      </c>
      <c r="BF19" s="13">
        <v>10566.40788176223</v>
      </c>
      <c r="BG19" s="13">
        <v>8571.9146433258702</v>
      </c>
      <c r="BH19" s="13">
        <v>10566.40788176223</v>
      </c>
      <c r="BI19" s="13">
        <v>8571.9146433258702</v>
      </c>
    </row>
    <row r="20" spans="1:61" x14ac:dyDescent="0.2">
      <c r="A20" s="9" t="s">
        <v>16</v>
      </c>
      <c r="B20" s="13">
        <v>-17</v>
      </c>
      <c r="C20" s="13">
        <v>-1110.5</v>
      </c>
      <c r="D20" s="13">
        <v>-1288.5</v>
      </c>
      <c r="E20" s="13">
        <v>-1308.5</v>
      </c>
      <c r="F20" s="13">
        <v>-219</v>
      </c>
      <c r="G20" s="13">
        <v>20</v>
      </c>
      <c r="H20" s="13">
        <v>407</v>
      </c>
      <c r="I20" s="13">
        <v>76.5</v>
      </c>
      <c r="J20" s="13">
        <v>759.5</v>
      </c>
      <c r="K20" s="13">
        <v>491.5</v>
      </c>
      <c r="L20" s="13">
        <v>633</v>
      </c>
      <c r="M20" s="13">
        <v>723.5</v>
      </c>
      <c r="N20" s="13">
        <v>1207</v>
      </c>
      <c r="O20" s="13">
        <v>888.5</v>
      </c>
      <c r="P20" s="13">
        <v>1677.5</v>
      </c>
      <c r="Q20" s="13">
        <v>971.5</v>
      </c>
      <c r="R20" s="13">
        <v>1215</v>
      </c>
      <c r="S20" s="13">
        <v>1670</v>
      </c>
      <c r="T20" s="13">
        <v>2468.486175</v>
      </c>
      <c r="U20" s="13">
        <v>2288.4274740000001</v>
      </c>
      <c r="V20" s="13">
        <v>2794.2880839999998</v>
      </c>
      <c r="W20" s="13">
        <v>3118.1501290000001</v>
      </c>
      <c r="X20" s="13">
        <v>13405.276863199717</v>
      </c>
      <c r="Y20" s="13">
        <v>8486.3400301939691</v>
      </c>
      <c r="Z20" s="13">
        <v>15775.941096143448</v>
      </c>
      <c r="AA20" s="13">
        <v>9487.6012923239905</v>
      </c>
      <c r="AB20" s="13">
        <v>7328.4764800145722</v>
      </c>
      <c r="AC20" s="13">
        <v>5724.5569335717901</v>
      </c>
      <c r="AD20" s="13">
        <v>7328.4764800145722</v>
      </c>
      <c r="AE20" s="13">
        <v>5724.5569335717901</v>
      </c>
      <c r="AF20" s="13">
        <v>7328.4764800145722</v>
      </c>
      <c r="AG20" s="13">
        <v>5724.5569335717901</v>
      </c>
      <c r="AH20" s="13">
        <v>7328.4764800145722</v>
      </c>
      <c r="AI20" s="13">
        <v>5724.5569335717901</v>
      </c>
      <c r="AJ20" s="13">
        <v>7328.4764800145722</v>
      </c>
      <c r="AK20" s="13">
        <v>5724.5569335717901</v>
      </c>
      <c r="AL20" s="13">
        <v>7328.4764800145722</v>
      </c>
      <c r="AM20" s="13">
        <v>5724.5569335717901</v>
      </c>
      <c r="AN20" s="13">
        <v>7328.4764800145722</v>
      </c>
      <c r="AO20" s="13">
        <v>5724.5569335717901</v>
      </c>
      <c r="AP20" s="13">
        <v>7328.4764800145722</v>
      </c>
      <c r="AQ20" s="13">
        <v>5724.5569335717901</v>
      </c>
      <c r="AR20" s="13">
        <v>7328.4764800145722</v>
      </c>
      <c r="AS20" s="13">
        <v>5724.5569335717901</v>
      </c>
      <c r="AT20" s="13">
        <v>7328.4764800145722</v>
      </c>
      <c r="AU20" s="13">
        <v>5724.5569335717901</v>
      </c>
      <c r="AV20" s="13">
        <v>7328.4764800145722</v>
      </c>
      <c r="AW20" s="13">
        <v>5724.5569335717901</v>
      </c>
      <c r="AX20" s="13">
        <v>7328.4764800145722</v>
      </c>
      <c r="AY20" s="13">
        <v>5724.5569335717901</v>
      </c>
      <c r="AZ20" s="13">
        <v>7328.4764800145722</v>
      </c>
      <c r="BA20" s="13">
        <v>5724.5569335717901</v>
      </c>
      <c r="BB20" s="13">
        <v>7328.4764800145722</v>
      </c>
      <c r="BC20" s="13">
        <v>5724.5569335717901</v>
      </c>
      <c r="BD20" s="13">
        <v>7328.4764800145722</v>
      </c>
      <c r="BE20" s="13">
        <v>5724.5569335717901</v>
      </c>
      <c r="BF20" s="13">
        <v>7328.4764800145722</v>
      </c>
      <c r="BG20" s="13">
        <v>5724.5569335717901</v>
      </c>
      <c r="BH20" s="13">
        <v>7328.4764800145722</v>
      </c>
      <c r="BI20" s="13">
        <v>5724.5569335717901</v>
      </c>
    </row>
    <row r="21" spans="1:61" x14ac:dyDescent="0.2">
      <c r="A21" s="14" t="s">
        <v>17</v>
      </c>
      <c r="B21" s="13">
        <v>-157</v>
      </c>
      <c r="C21" s="13">
        <v>-313</v>
      </c>
      <c r="D21" s="13">
        <v>-281</v>
      </c>
      <c r="E21" s="13">
        <v>-41</v>
      </c>
      <c r="F21" s="13">
        <v>-52</v>
      </c>
      <c r="G21" s="13">
        <v>60</v>
      </c>
      <c r="H21" s="13">
        <v>201</v>
      </c>
      <c r="I21" s="13">
        <v>24.5</v>
      </c>
      <c r="J21" s="13">
        <v>524.5</v>
      </c>
      <c r="K21" s="13">
        <v>285.5</v>
      </c>
      <c r="L21" s="13">
        <v>465</v>
      </c>
      <c r="M21" s="13">
        <v>426</v>
      </c>
      <c r="N21" s="13">
        <v>571.5</v>
      </c>
      <c r="O21" s="13">
        <v>461</v>
      </c>
      <c r="P21" s="13">
        <v>547</v>
      </c>
      <c r="Q21" s="13">
        <v>379.5</v>
      </c>
      <c r="R21" s="13">
        <v>520</v>
      </c>
      <c r="S21" s="13">
        <v>1111.5</v>
      </c>
      <c r="T21" s="13">
        <v>1146.037519</v>
      </c>
      <c r="U21" s="13">
        <v>1387.904589</v>
      </c>
      <c r="V21" s="13">
        <v>1485.7112629999999</v>
      </c>
      <c r="W21" s="13">
        <v>1930.6226630000001</v>
      </c>
      <c r="X21" s="13">
        <v>10009.867323298939</v>
      </c>
      <c r="Y21" s="13">
        <v>5656.9253988355922</v>
      </c>
      <c r="Z21" s="13">
        <v>9699.0551377928059</v>
      </c>
      <c r="AA21" s="13">
        <v>6326.0839831176563</v>
      </c>
      <c r="AB21" s="13">
        <v>4921.0358790993423</v>
      </c>
      <c r="AC21" s="13">
        <v>3701.1966277119891</v>
      </c>
      <c r="AD21" s="13">
        <v>4921.0358790993423</v>
      </c>
      <c r="AE21" s="13">
        <v>3701.1966277119891</v>
      </c>
      <c r="AF21" s="13">
        <v>4921.0358790993423</v>
      </c>
      <c r="AG21" s="13">
        <v>3701.1966277119891</v>
      </c>
      <c r="AH21" s="13">
        <v>4921.0358790993423</v>
      </c>
      <c r="AI21" s="13">
        <v>3701.1966277119891</v>
      </c>
      <c r="AJ21" s="13">
        <v>4921.0358790993423</v>
      </c>
      <c r="AK21" s="13">
        <v>3701.1966277119891</v>
      </c>
      <c r="AL21" s="13">
        <v>4921.0358790993423</v>
      </c>
      <c r="AM21" s="13">
        <v>3701.1966277119891</v>
      </c>
      <c r="AN21" s="13">
        <v>4921.0358790993423</v>
      </c>
      <c r="AO21" s="13">
        <v>3701.1966277119891</v>
      </c>
      <c r="AP21" s="13">
        <v>4921.0358790993423</v>
      </c>
      <c r="AQ21" s="13">
        <v>3701.1966277119891</v>
      </c>
      <c r="AR21" s="13">
        <v>4921.0358790993423</v>
      </c>
      <c r="AS21" s="13">
        <v>3701.1966277119891</v>
      </c>
      <c r="AT21" s="13">
        <v>4921.0358790993423</v>
      </c>
      <c r="AU21" s="13">
        <v>3701.1966277119891</v>
      </c>
      <c r="AV21" s="13">
        <v>4921.0358790993423</v>
      </c>
      <c r="AW21" s="13">
        <v>3701.1966277119891</v>
      </c>
      <c r="AX21" s="13">
        <v>4921.0358790993423</v>
      </c>
      <c r="AY21" s="13">
        <v>3701.1966277119891</v>
      </c>
      <c r="AZ21" s="13">
        <v>4921.0358790993423</v>
      </c>
      <c r="BA21" s="13">
        <v>3701.1966277119891</v>
      </c>
      <c r="BB21" s="13">
        <v>4921.0358790993423</v>
      </c>
      <c r="BC21" s="13">
        <v>3701.1966277119891</v>
      </c>
      <c r="BD21" s="13">
        <v>4921.0358790993423</v>
      </c>
      <c r="BE21" s="13">
        <v>3701.1966277119891</v>
      </c>
      <c r="BF21" s="13">
        <v>4921.0358790993423</v>
      </c>
      <c r="BG21" s="13">
        <v>3701.1966277119891</v>
      </c>
      <c r="BH21" s="13">
        <v>4921.0358790993423</v>
      </c>
      <c r="BI21" s="13">
        <v>3701.1966277119891</v>
      </c>
    </row>
    <row r="22" spans="1:61" x14ac:dyDescent="0.2">
      <c r="A22" s="9" t="s">
        <v>18</v>
      </c>
      <c r="B22" s="13">
        <v>254.5</v>
      </c>
      <c r="C22" s="13">
        <v>-95</v>
      </c>
      <c r="D22" s="13">
        <v>-265.5</v>
      </c>
      <c r="E22" s="13">
        <v>-458</v>
      </c>
      <c r="F22" s="13">
        <v>-54.5</v>
      </c>
      <c r="G22" s="13">
        <v>78</v>
      </c>
      <c r="H22" s="13">
        <v>414</v>
      </c>
      <c r="I22" s="13">
        <v>277.5</v>
      </c>
      <c r="J22" s="13">
        <v>324</v>
      </c>
      <c r="K22" s="13">
        <v>252.5</v>
      </c>
      <c r="L22" s="13">
        <v>283.5</v>
      </c>
      <c r="M22" s="13">
        <v>276.5</v>
      </c>
      <c r="N22" s="13">
        <v>373.5</v>
      </c>
      <c r="O22" s="13">
        <v>284</v>
      </c>
      <c r="P22" s="13">
        <v>103.5</v>
      </c>
      <c r="Q22" s="13">
        <v>251</v>
      </c>
      <c r="R22" s="13">
        <v>171.5</v>
      </c>
      <c r="S22" s="13">
        <v>736.5</v>
      </c>
      <c r="T22" s="13">
        <v>498.897739</v>
      </c>
      <c r="U22" s="13">
        <v>692.74032599999998</v>
      </c>
      <c r="V22" s="13">
        <v>750.61267899999996</v>
      </c>
      <c r="W22" s="13">
        <v>1074.6806819999999</v>
      </c>
      <c r="X22" s="13">
        <v>5029.2008181880228</v>
      </c>
      <c r="Y22" s="13">
        <v>1786.6219765098067</v>
      </c>
      <c r="Z22" s="13">
        <v>5915.9199126681488</v>
      </c>
      <c r="AA22" s="13">
        <v>4100.0270237230288</v>
      </c>
      <c r="AB22" s="13">
        <v>3265.622727077593</v>
      </c>
      <c r="AC22" s="13">
        <v>2364.8289260488591</v>
      </c>
      <c r="AD22" s="13">
        <v>3265.622727077593</v>
      </c>
      <c r="AE22" s="13">
        <v>2364.8289260488591</v>
      </c>
      <c r="AF22" s="13">
        <v>3265.622727077593</v>
      </c>
      <c r="AG22" s="13">
        <v>2364.8289260488591</v>
      </c>
      <c r="AH22" s="13">
        <v>3265.622727077593</v>
      </c>
      <c r="AI22" s="13">
        <v>2364.8289260488591</v>
      </c>
      <c r="AJ22" s="13">
        <v>3265.622727077593</v>
      </c>
      <c r="AK22" s="13">
        <v>2364.8289260488591</v>
      </c>
      <c r="AL22" s="13">
        <v>3265.622727077593</v>
      </c>
      <c r="AM22" s="13">
        <v>2364.8289260488591</v>
      </c>
      <c r="AN22" s="13">
        <v>3265.622727077593</v>
      </c>
      <c r="AO22" s="13">
        <v>2364.8289260488591</v>
      </c>
      <c r="AP22" s="13">
        <v>3265.622727077593</v>
      </c>
      <c r="AQ22" s="13">
        <v>2364.8289260488591</v>
      </c>
      <c r="AR22" s="13">
        <v>3265.622727077593</v>
      </c>
      <c r="AS22" s="13">
        <v>2364.8289260488591</v>
      </c>
      <c r="AT22" s="13">
        <v>3265.622727077593</v>
      </c>
      <c r="AU22" s="13">
        <v>2364.8289260488591</v>
      </c>
      <c r="AV22" s="13">
        <v>3265.622727077593</v>
      </c>
      <c r="AW22" s="13">
        <v>2364.8289260488591</v>
      </c>
      <c r="AX22" s="13">
        <v>3265.622727077593</v>
      </c>
      <c r="AY22" s="13">
        <v>2364.8289260488591</v>
      </c>
      <c r="AZ22" s="13">
        <v>3265.622727077593</v>
      </c>
      <c r="BA22" s="13">
        <v>2364.8289260488591</v>
      </c>
      <c r="BB22" s="13">
        <v>3265.622727077593</v>
      </c>
      <c r="BC22" s="13">
        <v>2364.8289260488591</v>
      </c>
      <c r="BD22" s="13">
        <v>3265.622727077593</v>
      </c>
      <c r="BE22" s="13">
        <v>2364.8289260488591</v>
      </c>
      <c r="BF22" s="13">
        <v>3265.622727077593</v>
      </c>
      <c r="BG22" s="13">
        <v>2364.8289260488591</v>
      </c>
      <c r="BH22" s="13">
        <v>3265.622727077593</v>
      </c>
      <c r="BI22" s="13">
        <v>2364.8289260488591</v>
      </c>
    </row>
    <row r="23" spans="1:61" x14ac:dyDescent="0.2">
      <c r="A23" s="9" t="s">
        <v>19</v>
      </c>
      <c r="B23" s="13">
        <v>165</v>
      </c>
      <c r="C23" s="13">
        <v>-236</v>
      </c>
      <c r="D23" s="13">
        <v>191.5</v>
      </c>
      <c r="E23" s="13">
        <v>-87</v>
      </c>
      <c r="F23" s="13">
        <v>-6</v>
      </c>
      <c r="G23" s="13">
        <v>8.5</v>
      </c>
      <c r="H23" s="13">
        <v>100</v>
      </c>
      <c r="I23" s="13">
        <v>-74.5</v>
      </c>
      <c r="J23" s="13">
        <v>287</v>
      </c>
      <c r="K23" s="13">
        <v>177</v>
      </c>
      <c r="L23" s="13">
        <v>220.5</v>
      </c>
      <c r="M23" s="13">
        <v>153.5</v>
      </c>
      <c r="N23" s="13">
        <v>215.5</v>
      </c>
      <c r="O23" s="13">
        <v>118</v>
      </c>
      <c r="P23" s="13">
        <v>11</v>
      </c>
      <c r="Q23" s="13">
        <v>115.5</v>
      </c>
      <c r="R23" s="13">
        <v>34</v>
      </c>
      <c r="S23" s="13">
        <v>453.5</v>
      </c>
      <c r="T23" s="13">
        <v>166.196223</v>
      </c>
      <c r="U23" s="13">
        <v>318.179439</v>
      </c>
      <c r="V23" s="13">
        <v>104.442206</v>
      </c>
      <c r="W23" s="13">
        <v>323.89466099999999</v>
      </c>
      <c r="X23" s="13">
        <v>3921.7318658858421</v>
      </c>
      <c r="Y23" s="13">
        <v>2059.0012910305522</v>
      </c>
      <c r="Z23" s="13">
        <v>3118.9720630903612</v>
      </c>
      <c r="AA23" s="13">
        <v>2466.391606556339</v>
      </c>
      <c r="AB23" s="13">
        <v>2157.8054939716831</v>
      </c>
      <c r="AC23" s="13">
        <v>1504.4926091829307</v>
      </c>
      <c r="AD23" s="13">
        <v>2157.8054939716831</v>
      </c>
      <c r="AE23" s="13">
        <v>1504.4926091829307</v>
      </c>
      <c r="AF23" s="13">
        <v>2157.8054939716831</v>
      </c>
      <c r="AG23" s="13">
        <v>1504.4926091829307</v>
      </c>
      <c r="AH23" s="13">
        <v>2157.8054939716831</v>
      </c>
      <c r="AI23" s="13">
        <v>1504.4926091829307</v>
      </c>
      <c r="AJ23" s="13">
        <v>2157.8054939716831</v>
      </c>
      <c r="AK23" s="13">
        <v>1504.4926091829307</v>
      </c>
      <c r="AL23" s="13">
        <v>2157.8054939716831</v>
      </c>
      <c r="AM23" s="13">
        <v>1504.4926091829307</v>
      </c>
      <c r="AN23" s="13">
        <v>2157.8054939716831</v>
      </c>
      <c r="AO23" s="13">
        <v>1504.4926091829307</v>
      </c>
      <c r="AP23" s="13">
        <v>2157.8054939716831</v>
      </c>
      <c r="AQ23" s="13">
        <v>1504.4926091829307</v>
      </c>
      <c r="AR23" s="13">
        <v>2157.8054939716831</v>
      </c>
      <c r="AS23" s="13">
        <v>1504.4926091829307</v>
      </c>
      <c r="AT23" s="13">
        <v>2157.8054939716831</v>
      </c>
      <c r="AU23" s="13">
        <v>1504.4926091829307</v>
      </c>
      <c r="AV23" s="13">
        <v>2157.8054939716831</v>
      </c>
      <c r="AW23" s="13">
        <v>1504.4926091829307</v>
      </c>
      <c r="AX23" s="13">
        <v>2157.8054939716831</v>
      </c>
      <c r="AY23" s="13">
        <v>1504.4926091829307</v>
      </c>
      <c r="AZ23" s="13">
        <v>2157.8054939716831</v>
      </c>
      <c r="BA23" s="13">
        <v>1504.4926091829307</v>
      </c>
      <c r="BB23" s="13">
        <v>2157.8054939716831</v>
      </c>
      <c r="BC23" s="13">
        <v>1504.4926091829307</v>
      </c>
      <c r="BD23" s="13">
        <v>2157.8054939716831</v>
      </c>
      <c r="BE23" s="13">
        <v>1504.4926091829307</v>
      </c>
      <c r="BF23" s="13">
        <v>2157.8054939716831</v>
      </c>
      <c r="BG23" s="13">
        <v>1504.4926091829307</v>
      </c>
      <c r="BH23" s="13">
        <v>2157.8054939716831</v>
      </c>
      <c r="BI23" s="13">
        <v>1504.4926091829307</v>
      </c>
    </row>
    <row r="24" spans="1:61" x14ac:dyDescent="0.2">
      <c r="A24" s="9" t="s">
        <v>20</v>
      </c>
      <c r="B24" s="13">
        <v>263</v>
      </c>
      <c r="C24" s="13">
        <v>-102</v>
      </c>
      <c r="D24" s="13">
        <v>347.5</v>
      </c>
      <c r="E24" s="13">
        <v>-108</v>
      </c>
      <c r="F24" s="13">
        <v>56</v>
      </c>
      <c r="G24" s="13">
        <v>135.5</v>
      </c>
      <c r="H24" s="13">
        <v>-25.5</v>
      </c>
      <c r="I24" s="13">
        <v>199</v>
      </c>
      <c r="J24" s="13">
        <v>207</v>
      </c>
      <c r="K24" s="13">
        <v>225.5</v>
      </c>
      <c r="L24" s="13">
        <v>15.5</v>
      </c>
      <c r="M24" s="13">
        <v>182</v>
      </c>
      <c r="N24" s="13">
        <v>11</v>
      </c>
      <c r="O24" s="13">
        <v>-51.5</v>
      </c>
      <c r="P24" s="13">
        <v>-31.5</v>
      </c>
      <c r="Q24" s="13">
        <v>84</v>
      </c>
      <c r="R24" s="13">
        <v>243</v>
      </c>
      <c r="S24" s="13">
        <v>351.5</v>
      </c>
      <c r="T24" s="13">
        <v>100.518248</v>
      </c>
      <c r="U24" s="13">
        <v>192.705782</v>
      </c>
      <c r="V24" s="13">
        <v>-342.06021800000002</v>
      </c>
      <c r="W24" s="13">
        <v>-32.702596999999997</v>
      </c>
      <c r="X24" s="13">
        <v>-88.265922945836792</v>
      </c>
      <c r="Y24" s="13">
        <v>-540.68328503440716</v>
      </c>
      <c r="Z24" s="13">
        <v>1838.0310457161395</v>
      </c>
      <c r="AA24" s="13">
        <v>1407.0418653775414</v>
      </c>
      <c r="AB24" s="13">
        <v>1423.6085119436561</v>
      </c>
      <c r="AC24" s="13">
        <v>955.67695626788702</v>
      </c>
      <c r="AD24" s="13">
        <v>1423.6085119436561</v>
      </c>
      <c r="AE24" s="13">
        <v>955.67695626788702</v>
      </c>
      <c r="AF24" s="13">
        <v>1423.6085119436561</v>
      </c>
      <c r="AG24" s="13">
        <v>955.67695626788702</v>
      </c>
      <c r="AH24" s="13">
        <v>1423.6085119436561</v>
      </c>
      <c r="AI24" s="13">
        <v>955.67695626788702</v>
      </c>
      <c r="AJ24" s="13">
        <v>1423.6085119436561</v>
      </c>
      <c r="AK24" s="13">
        <v>955.67695626788702</v>
      </c>
      <c r="AL24" s="13">
        <v>1423.6085119436561</v>
      </c>
      <c r="AM24" s="13">
        <v>955.67695626788702</v>
      </c>
      <c r="AN24" s="13">
        <v>1423.6085119436561</v>
      </c>
      <c r="AO24" s="13">
        <v>955.67695626788702</v>
      </c>
      <c r="AP24" s="13">
        <v>1423.6085119436561</v>
      </c>
      <c r="AQ24" s="13">
        <v>955.67695626788702</v>
      </c>
      <c r="AR24" s="13">
        <v>1423.6085119436561</v>
      </c>
      <c r="AS24" s="13">
        <v>955.67695626788702</v>
      </c>
      <c r="AT24" s="13">
        <v>1423.6085119436561</v>
      </c>
      <c r="AU24" s="13">
        <v>955.67695626788702</v>
      </c>
      <c r="AV24" s="13">
        <v>1423.6085119436561</v>
      </c>
      <c r="AW24" s="13">
        <v>955.67695626788702</v>
      </c>
      <c r="AX24" s="13">
        <v>1423.6085119436561</v>
      </c>
      <c r="AY24" s="13">
        <v>955.67695626788702</v>
      </c>
      <c r="AZ24" s="13">
        <v>1423.6085119436561</v>
      </c>
      <c r="BA24" s="13">
        <v>955.67695626788702</v>
      </c>
      <c r="BB24" s="13">
        <v>1423.6085119436561</v>
      </c>
      <c r="BC24" s="13">
        <v>955.67695626788702</v>
      </c>
      <c r="BD24" s="13">
        <v>1423.6085119436561</v>
      </c>
      <c r="BE24" s="13">
        <v>955.67695626788702</v>
      </c>
      <c r="BF24" s="13">
        <v>1423.6085119436561</v>
      </c>
      <c r="BG24" s="13">
        <v>955.67695626788702</v>
      </c>
      <c r="BH24" s="13">
        <v>1423.6085119436561</v>
      </c>
      <c r="BI24" s="13">
        <v>955.67695626788702</v>
      </c>
    </row>
    <row r="25" spans="1:61" x14ac:dyDescent="0.2">
      <c r="A25" s="9" t="s">
        <v>21</v>
      </c>
      <c r="B25" s="13">
        <v>153</v>
      </c>
      <c r="C25" s="13">
        <v>227.5</v>
      </c>
      <c r="D25" s="13">
        <v>107</v>
      </c>
      <c r="E25" s="13">
        <v>-156.5</v>
      </c>
      <c r="F25" s="13">
        <v>181.5</v>
      </c>
      <c r="G25" s="13">
        <v>152</v>
      </c>
      <c r="H25" s="13">
        <v>-97.5</v>
      </c>
      <c r="I25" s="13">
        <v>433</v>
      </c>
      <c r="J25" s="13">
        <v>225.5</v>
      </c>
      <c r="K25" s="13">
        <v>148</v>
      </c>
      <c r="L25" s="13">
        <v>91</v>
      </c>
      <c r="M25" s="13">
        <v>181</v>
      </c>
      <c r="N25" s="13">
        <v>-6.5</v>
      </c>
      <c r="O25" s="13">
        <v>-10.5</v>
      </c>
      <c r="P25" s="13">
        <v>142</v>
      </c>
      <c r="Q25" s="13">
        <v>94.5</v>
      </c>
      <c r="R25" s="13">
        <v>178.5</v>
      </c>
      <c r="S25" s="13">
        <v>385</v>
      </c>
      <c r="T25" s="13">
        <v>66.222950999999995</v>
      </c>
      <c r="U25" s="13">
        <v>238.03629699999999</v>
      </c>
      <c r="V25" s="13">
        <v>-400.01471800000002</v>
      </c>
      <c r="W25" s="13">
        <v>-171.512832</v>
      </c>
      <c r="X25" s="13">
        <v>3475.3644078374491</v>
      </c>
      <c r="Y25" s="13">
        <v>3456.0472597788903</v>
      </c>
      <c r="Z25" s="13">
        <v>-106.20963391332771</v>
      </c>
      <c r="AA25" s="13">
        <v>152.86299736986984</v>
      </c>
      <c r="AB25" s="13">
        <v>938.71721631769537</v>
      </c>
      <c r="AC25" s="13">
        <v>606.73385005203795</v>
      </c>
      <c r="AD25" s="13">
        <v>938.71721631769537</v>
      </c>
      <c r="AE25" s="13">
        <v>606.73385005203795</v>
      </c>
      <c r="AF25" s="13">
        <v>938.71721631769537</v>
      </c>
      <c r="AG25" s="13">
        <v>606.73385005203795</v>
      </c>
      <c r="AH25" s="13">
        <v>938.71721631769537</v>
      </c>
      <c r="AI25" s="13">
        <v>606.73385005203795</v>
      </c>
      <c r="AJ25" s="13">
        <v>938.71721631769537</v>
      </c>
      <c r="AK25" s="13">
        <v>606.73385005203795</v>
      </c>
      <c r="AL25" s="13">
        <v>938.71721631769537</v>
      </c>
      <c r="AM25" s="13">
        <v>606.73385005203795</v>
      </c>
      <c r="AN25" s="13">
        <v>938.71721631769537</v>
      </c>
      <c r="AO25" s="13">
        <v>606.73385005203795</v>
      </c>
      <c r="AP25" s="13">
        <v>938.71721631769537</v>
      </c>
      <c r="AQ25" s="13">
        <v>606.73385005203795</v>
      </c>
      <c r="AR25" s="13">
        <v>938.71721631769537</v>
      </c>
      <c r="AS25" s="13">
        <v>606.73385005203795</v>
      </c>
      <c r="AT25" s="13">
        <v>938.71721631769537</v>
      </c>
      <c r="AU25" s="13">
        <v>606.73385005203795</v>
      </c>
      <c r="AV25" s="13">
        <v>938.71721631769537</v>
      </c>
      <c r="AW25" s="13">
        <v>606.73385005203795</v>
      </c>
      <c r="AX25" s="13">
        <v>938.71721631769537</v>
      </c>
      <c r="AY25" s="13">
        <v>606.73385005203795</v>
      </c>
      <c r="AZ25" s="13">
        <v>938.71721631769537</v>
      </c>
      <c r="BA25" s="13">
        <v>606.73385005203795</v>
      </c>
      <c r="BB25" s="13">
        <v>938.71721631769537</v>
      </c>
      <c r="BC25" s="13">
        <v>606.73385005203795</v>
      </c>
      <c r="BD25" s="13">
        <v>938.71721631769537</v>
      </c>
      <c r="BE25" s="13">
        <v>606.73385005203795</v>
      </c>
      <c r="BF25" s="13">
        <v>938.71721631769537</v>
      </c>
      <c r="BG25" s="13">
        <v>606.73385005203795</v>
      </c>
      <c r="BH25" s="13">
        <v>938.71721631769537</v>
      </c>
      <c r="BI25" s="13">
        <v>606.73385005203795</v>
      </c>
    </row>
    <row r="26" spans="1:61" x14ac:dyDescent="0.2">
      <c r="A26" s="9" t="s">
        <v>22</v>
      </c>
      <c r="B26" s="13">
        <v>169.5</v>
      </c>
      <c r="C26" s="13">
        <v>359.5</v>
      </c>
      <c r="D26" s="13">
        <v>865.5</v>
      </c>
      <c r="E26" s="13">
        <v>228.5</v>
      </c>
      <c r="F26" s="13">
        <v>161.5</v>
      </c>
      <c r="G26" s="13">
        <v>282.5</v>
      </c>
      <c r="H26" s="13">
        <v>246</v>
      </c>
      <c r="I26" s="13">
        <v>752.5</v>
      </c>
      <c r="J26" s="13">
        <v>335.5</v>
      </c>
      <c r="K26" s="13">
        <v>417.5</v>
      </c>
      <c r="L26" s="13">
        <v>125.5</v>
      </c>
      <c r="M26" s="13">
        <v>141.5</v>
      </c>
      <c r="N26" s="13">
        <v>167</v>
      </c>
      <c r="O26" s="13">
        <v>125</v>
      </c>
      <c r="P26" s="13">
        <v>169.5</v>
      </c>
      <c r="Q26" s="13">
        <v>267.5</v>
      </c>
      <c r="R26" s="13">
        <v>347.5</v>
      </c>
      <c r="S26" s="13">
        <v>355</v>
      </c>
      <c r="T26" s="13">
        <v>63.605213999999997</v>
      </c>
      <c r="U26" s="13">
        <v>204.646964</v>
      </c>
      <c r="V26" s="13">
        <v>-390.19532900000002</v>
      </c>
      <c r="W26" s="13">
        <v>-253.223738</v>
      </c>
      <c r="X26" s="13">
        <v>-1562.7817933712067</v>
      </c>
      <c r="Y26" s="13">
        <v>-1552.253950142127</v>
      </c>
      <c r="Z26" s="13">
        <v>10.189987070829375</v>
      </c>
      <c r="AA26" s="13">
        <v>334.83613308833446</v>
      </c>
      <c r="AB26" s="13">
        <v>618.87168886329084</v>
      </c>
      <c r="AC26" s="13">
        <v>385.13032727943062</v>
      </c>
      <c r="AD26" s="13">
        <v>618.87168886329084</v>
      </c>
      <c r="AE26" s="13">
        <v>385.13032727943062</v>
      </c>
      <c r="AF26" s="13">
        <v>618.87168886329084</v>
      </c>
      <c r="AG26" s="13">
        <v>385.13032727943062</v>
      </c>
      <c r="AH26" s="13">
        <v>618.87168886329084</v>
      </c>
      <c r="AI26" s="13">
        <v>385.13032727943062</v>
      </c>
      <c r="AJ26" s="13">
        <v>618.87168886329084</v>
      </c>
      <c r="AK26" s="13">
        <v>385.13032727943062</v>
      </c>
      <c r="AL26" s="13">
        <v>618.87168886329084</v>
      </c>
      <c r="AM26" s="13">
        <v>385.13032727943062</v>
      </c>
      <c r="AN26" s="13">
        <v>618.87168886329084</v>
      </c>
      <c r="AO26" s="13">
        <v>385.13032727943062</v>
      </c>
      <c r="AP26" s="13">
        <v>618.87168886329084</v>
      </c>
      <c r="AQ26" s="13">
        <v>385.13032727943062</v>
      </c>
      <c r="AR26" s="13">
        <v>618.87168886329084</v>
      </c>
      <c r="AS26" s="13">
        <v>385.13032727943062</v>
      </c>
      <c r="AT26" s="13">
        <v>618.87168886329084</v>
      </c>
      <c r="AU26" s="13">
        <v>385.13032727943062</v>
      </c>
      <c r="AV26" s="13">
        <v>618.87168886329084</v>
      </c>
      <c r="AW26" s="13">
        <v>385.13032727943062</v>
      </c>
      <c r="AX26" s="13">
        <v>618.87168886329084</v>
      </c>
      <c r="AY26" s="13">
        <v>385.13032727943062</v>
      </c>
      <c r="AZ26" s="13">
        <v>618.87168886329084</v>
      </c>
      <c r="BA26" s="13">
        <v>385.13032727943062</v>
      </c>
      <c r="BB26" s="13">
        <v>618.87168886329084</v>
      </c>
      <c r="BC26" s="13">
        <v>385.13032727943062</v>
      </c>
      <c r="BD26" s="13">
        <v>618.87168886329084</v>
      </c>
      <c r="BE26" s="13">
        <v>385.13032727943062</v>
      </c>
      <c r="BF26" s="13">
        <v>618.87168886329084</v>
      </c>
      <c r="BG26" s="13">
        <v>385.13032727943062</v>
      </c>
      <c r="BH26" s="13">
        <v>618.87168886329084</v>
      </c>
      <c r="BI26" s="13">
        <v>385.13032727943062</v>
      </c>
    </row>
    <row r="27" spans="1:61" x14ac:dyDescent="0.2">
      <c r="A27" s="9" t="s">
        <v>23</v>
      </c>
      <c r="B27" s="13">
        <v>160.5</v>
      </c>
      <c r="C27" s="13">
        <v>868</v>
      </c>
      <c r="D27" s="13">
        <v>589</v>
      </c>
      <c r="E27" s="13">
        <v>138</v>
      </c>
      <c r="F27" s="13">
        <v>247</v>
      </c>
      <c r="G27" s="13">
        <v>276</v>
      </c>
      <c r="H27" s="13">
        <v>-142</v>
      </c>
      <c r="I27" s="13">
        <v>733.5</v>
      </c>
      <c r="J27" s="13">
        <v>193.5</v>
      </c>
      <c r="K27" s="13">
        <v>444.5</v>
      </c>
      <c r="L27" s="13">
        <v>226</v>
      </c>
      <c r="M27" s="13">
        <v>247.5</v>
      </c>
      <c r="N27" s="13">
        <v>-128.5</v>
      </c>
      <c r="O27" s="13">
        <v>133</v>
      </c>
      <c r="P27" s="13">
        <v>400.5</v>
      </c>
      <c r="Q27" s="13">
        <v>391.5</v>
      </c>
      <c r="R27" s="13">
        <v>411</v>
      </c>
      <c r="S27" s="13">
        <v>369</v>
      </c>
      <c r="T27" s="13">
        <v>216.38707099999999</v>
      </c>
      <c r="U27" s="13">
        <v>179.28037499999999</v>
      </c>
      <c r="V27" s="13">
        <v>-164.424454</v>
      </c>
      <c r="W27" s="13">
        <v>1.414069</v>
      </c>
      <c r="X27" s="13">
        <v>-1712.0920581464452</v>
      </c>
      <c r="Y27" s="13">
        <v>-957.84649166584131</v>
      </c>
      <c r="Z27" s="13">
        <v>258.46016561603756</v>
      </c>
      <c r="AA27" s="13">
        <v>381.72604098898591</v>
      </c>
      <c r="AB27" s="13">
        <v>407.98362029037975</v>
      </c>
      <c r="AC27" s="13">
        <v>244.45248314977309</v>
      </c>
      <c r="AD27" s="13">
        <v>407.98362029037975</v>
      </c>
      <c r="AE27" s="13">
        <v>244.45248314977309</v>
      </c>
      <c r="AF27" s="13">
        <v>407.98362029037975</v>
      </c>
      <c r="AG27" s="13">
        <v>244.45248314977309</v>
      </c>
      <c r="AH27" s="13">
        <v>407.98362029037975</v>
      </c>
      <c r="AI27" s="13">
        <v>244.45248314977309</v>
      </c>
      <c r="AJ27" s="13">
        <v>407.98362029037975</v>
      </c>
      <c r="AK27" s="13">
        <v>244.45248314977309</v>
      </c>
      <c r="AL27" s="13">
        <v>407.98362029037975</v>
      </c>
      <c r="AM27" s="13">
        <v>244.45248314977309</v>
      </c>
      <c r="AN27" s="13">
        <v>407.98362029037975</v>
      </c>
      <c r="AO27" s="13">
        <v>244.45248314977309</v>
      </c>
      <c r="AP27" s="13">
        <v>407.98362029037975</v>
      </c>
      <c r="AQ27" s="13">
        <v>244.45248314977309</v>
      </c>
      <c r="AR27" s="13">
        <v>407.98362029037975</v>
      </c>
      <c r="AS27" s="13">
        <v>244.45248314977309</v>
      </c>
      <c r="AT27" s="13">
        <v>407.98362029037975</v>
      </c>
      <c r="AU27" s="13">
        <v>244.45248314977309</v>
      </c>
      <c r="AV27" s="13">
        <v>407.98362029037975</v>
      </c>
      <c r="AW27" s="13">
        <v>244.45248314977309</v>
      </c>
      <c r="AX27" s="13">
        <v>407.98362029037975</v>
      </c>
      <c r="AY27" s="13">
        <v>244.45248314977309</v>
      </c>
      <c r="AZ27" s="13">
        <v>407.98362029037975</v>
      </c>
      <c r="BA27" s="13">
        <v>244.45248314977309</v>
      </c>
      <c r="BB27" s="13">
        <v>407.98362029037975</v>
      </c>
      <c r="BC27" s="13">
        <v>244.45248314977309</v>
      </c>
      <c r="BD27" s="13">
        <v>407.98362029037975</v>
      </c>
      <c r="BE27" s="13">
        <v>244.45248314977309</v>
      </c>
      <c r="BF27" s="13">
        <v>407.98362029037975</v>
      </c>
      <c r="BG27" s="13">
        <v>244.45248314977309</v>
      </c>
      <c r="BH27" s="13">
        <v>407.98362029037975</v>
      </c>
      <c r="BI27" s="13">
        <v>244.45248314977309</v>
      </c>
    </row>
    <row r="28" spans="1:61" x14ac:dyDescent="0.2">
      <c r="A28" s="9" t="s">
        <v>24</v>
      </c>
      <c r="B28" s="13">
        <v>127.5</v>
      </c>
      <c r="C28" s="13">
        <v>139.5</v>
      </c>
      <c r="D28" s="13">
        <v>469</v>
      </c>
      <c r="E28" s="13">
        <v>-46.5</v>
      </c>
      <c r="F28" s="13">
        <v>79.5</v>
      </c>
      <c r="G28" s="13">
        <v>153.5</v>
      </c>
      <c r="H28" s="13">
        <v>-61.5</v>
      </c>
      <c r="I28" s="13">
        <v>906</v>
      </c>
      <c r="J28" s="13">
        <v>116</v>
      </c>
      <c r="K28" s="13">
        <v>174.5</v>
      </c>
      <c r="L28" s="13">
        <v>-30</v>
      </c>
      <c r="M28" s="13">
        <v>310.5</v>
      </c>
      <c r="N28" s="13">
        <v>30</v>
      </c>
      <c r="O28" s="13">
        <v>206</v>
      </c>
      <c r="P28" s="13">
        <v>273</v>
      </c>
      <c r="Q28" s="13">
        <v>484</v>
      </c>
      <c r="R28" s="13">
        <v>429</v>
      </c>
      <c r="S28" s="13">
        <v>680.5</v>
      </c>
      <c r="T28" s="13">
        <v>251.372581</v>
      </c>
      <c r="U28" s="13">
        <v>265.57534099999998</v>
      </c>
      <c r="V28" s="13">
        <v>306.74776000000003</v>
      </c>
      <c r="W28" s="13">
        <v>72.590040000000002</v>
      </c>
      <c r="X28" s="13">
        <v>-324.81964655562479</v>
      </c>
      <c r="Y28" s="13">
        <v>-230.05024709706777</v>
      </c>
      <c r="Z28" s="13">
        <v>377.62315939553082</v>
      </c>
      <c r="AA28" s="13">
        <v>248.4712777412351</v>
      </c>
      <c r="AB28" s="13">
        <v>268.95491470117076</v>
      </c>
      <c r="AC28" s="13">
        <v>155.15893352460128</v>
      </c>
      <c r="AD28" s="13">
        <v>268.95491470117076</v>
      </c>
      <c r="AE28" s="13">
        <v>155.15893352460128</v>
      </c>
      <c r="AF28" s="13">
        <v>268.95491470117076</v>
      </c>
      <c r="AG28" s="13">
        <v>155.15893352460128</v>
      </c>
      <c r="AH28" s="13">
        <v>268.95491470117076</v>
      </c>
      <c r="AI28" s="13">
        <v>155.15893352460128</v>
      </c>
      <c r="AJ28" s="13">
        <v>268.95491470117076</v>
      </c>
      <c r="AK28" s="13">
        <v>155.15893352460128</v>
      </c>
      <c r="AL28" s="13">
        <v>268.95491470117076</v>
      </c>
      <c r="AM28" s="13">
        <v>155.15893352460128</v>
      </c>
      <c r="AN28" s="13">
        <v>268.95491470117076</v>
      </c>
      <c r="AO28" s="13">
        <v>155.15893352460128</v>
      </c>
      <c r="AP28" s="13">
        <v>268.95491470117076</v>
      </c>
      <c r="AQ28" s="13">
        <v>155.15893352460128</v>
      </c>
      <c r="AR28" s="13">
        <v>268.95491470117076</v>
      </c>
      <c r="AS28" s="13">
        <v>155.15893352460128</v>
      </c>
      <c r="AT28" s="13">
        <v>268.95491470117076</v>
      </c>
      <c r="AU28" s="13">
        <v>155.15893352460128</v>
      </c>
      <c r="AV28" s="13">
        <v>268.95491470117076</v>
      </c>
      <c r="AW28" s="13">
        <v>155.15893352460128</v>
      </c>
      <c r="AX28" s="13">
        <v>268.95491470117076</v>
      </c>
      <c r="AY28" s="13">
        <v>155.15893352460128</v>
      </c>
      <c r="AZ28" s="13">
        <v>268.95491470117076</v>
      </c>
      <c r="BA28" s="13">
        <v>155.15893352460128</v>
      </c>
      <c r="BB28" s="13">
        <v>268.95491470117076</v>
      </c>
      <c r="BC28" s="13">
        <v>155.15893352460128</v>
      </c>
      <c r="BD28" s="13">
        <v>268.95491470117076</v>
      </c>
      <c r="BE28" s="13">
        <v>155.15893352460128</v>
      </c>
      <c r="BF28" s="13">
        <v>268.95491470117076</v>
      </c>
      <c r="BG28" s="13">
        <v>155.15893352460128</v>
      </c>
      <c r="BH28" s="13">
        <v>268.95491470117076</v>
      </c>
      <c r="BI28" s="13">
        <v>155.15893352460128</v>
      </c>
    </row>
    <row r="29" spans="1:61" x14ac:dyDescent="0.2">
      <c r="A29" s="9" t="s">
        <v>25</v>
      </c>
      <c r="B29" s="13">
        <v>326.5</v>
      </c>
      <c r="C29" s="13">
        <v>542</v>
      </c>
      <c r="D29" s="13">
        <v>-166.5</v>
      </c>
      <c r="E29" s="13">
        <v>331</v>
      </c>
      <c r="F29" s="13">
        <v>-77.5</v>
      </c>
      <c r="G29" s="13">
        <v>519.5</v>
      </c>
      <c r="H29" s="13">
        <v>-358</v>
      </c>
      <c r="I29" s="13">
        <v>297.5</v>
      </c>
      <c r="J29" s="13">
        <v>-264</v>
      </c>
      <c r="K29" s="13">
        <v>-328.5</v>
      </c>
      <c r="L29" s="13">
        <v>-433.5</v>
      </c>
      <c r="M29" s="13">
        <v>-372.5</v>
      </c>
      <c r="N29" s="13">
        <v>-627</v>
      </c>
      <c r="O29" s="13">
        <v>73</v>
      </c>
      <c r="P29" s="13">
        <v>3</v>
      </c>
      <c r="Q29" s="13">
        <v>918.5</v>
      </c>
      <c r="R29" s="13">
        <v>-147.5</v>
      </c>
      <c r="S29" s="13">
        <v>275.5</v>
      </c>
      <c r="T29" s="13">
        <v>413.21338700000001</v>
      </c>
      <c r="U29" s="13">
        <v>403.29056400000002</v>
      </c>
      <c r="V29" s="13">
        <v>600.55056999999999</v>
      </c>
      <c r="W29" s="13">
        <v>1189.8556550000001</v>
      </c>
      <c r="X29" s="13">
        <v>-1298.456858376647</v>
      </c>
      <c r="Y29" s="13">
        <v>-1454.9760934366668</v>
      </c>
      <c r="Z29" s="13">
        <v>344.32336114036752</v>
      </c>
      <c r="AA29" s="13">
        <v>258.76622422396804</v>
      </c>
      <c r="AB29" s="13">
        <v>177.30316817443412</v>
      </c>
      <c r="AC29" s="13">
        <v>98.482761686775746</v>
      </c>
      <c r="AD29" s="13">
        <v>177.30316817443412</v>
      </c>
      <c r="AE29" s="13">
        <v>98.482761686775746</v>
      </c>
      <c r="AF29" s="13">
        <v>177.30316817443412</v>
      </c>
      <c r="AG29" s="13">
        <v>98.482761686775746</v>
      </c>
      <c r="AH29" s="13">
        <v>177.30316817443412</v>
      </c>
      <c r="AI29" s="13">
        <v>98.482761686775746</v>
      </c>
      <c r="AJ29" s="13">
        <v>177.30316817443412</v>
      </c>
      <c r="AK29" s="13">
        <v>98.482761686775746</v>
      </c>
      <c r="AL29" s="13">
        <v>177.30316817443412</v>
      </c>
      <c r="AM29" s="13">
        <v>98.482761686775746</v>
      </c>
      <c r="AN29" s="13">
        <v>177.30316817443412</v>
      </c>
      <c r="AO29" s="13">
        <v>98.482761686775746</v>
      </c>
      <c r="AP29" s="13">
        <v>177.30316817443412</v>
      </c>
      <c r="AQ29" s="13">
        <v>98.482761686775746</v>
      </c>
      <c r="AR29" s="13">
        <v>177.30316817443412</v>
      </c>
      <c r="AS29" s="13">
        <v>98.482761686775746</v>
      </c>
      <c r="AT29" s="13">
        <v>177.30316817443412</v>
      </c>
      <c r="AU29" s="13">
        <v>98.482761686775746</v>
      </c>
      <c r="AV29" s="13">
        <v>177.30316817443412</v>
      </c>
      <c r="AW29" s="13">
        <v>98.482761686775746</v>
      </c>
      <c r="AX29" s="13">
        <v>177.30316817443412</v>
      </c>
      <c r="AY29" s="13">
        <v>98.482761686775746</v>
      </c>
      <c r="AZ29" s="13">
        <v>177.30316817443412</v>
      </c>
      <c r="BA29" s="13">
        <v>98.482761686775746</v>
      </c>
      <c r="BB29" s="13">
        <v>177.30316817443412</v>
      </c>
      <c r="BC29" s="13">
        <v>98.482761686775746</v>
      </c>
      <c r="BD29" s="13">
        <v>177.30316817443412</v>
      </c>
      <c r="BE29" s="13">
        <v>98.482761686775746</v>
      </c>
      <c r="BF29" s="13">
        <v>177.30316817443412</v>
      </c>
      <c r="BG29" s="13">
        <v>98.482761686775746</v>
      </c>
      <c r="BH29" s="13">
        <v>177.30316817443412</v>
      </c>
      <c r="BI29" s="13">
        <v>98.482761686775746</v>
      </c>
    </row>
    <row r="30" spans="1:61" x14ac:dyDescent="0.2"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</row>
    <row r="31" spans="1:61" x14ac:dyDescent="0.2">
      <c r="A31" s="6" t="s">
        <v>58</v>
      </c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</row>
    <row r="32" spans="1:61" x14ac:dyDescent="0.2">
      <c r="A32" s="6" t="s">
        <v>4</v>
      </c>
      <c r="B32" s="6" t="s">
        <v>28</v>
      </c>
      <c r="C32" s="6" t="s">
        <v>28</v>
      </c>
      <c r="D32" s="6" t="s">
        <v>29</v>
      </c>
      <c r="E32" s="6" t="s">
        <v>29</v>
      </c>
      <c r="F32" s="6" t="s">
        <v>30</v>
      </c>
      <c r="G32" s="6" t="s">
        <v>30</v>
      </c>
      <c r="H32" s="6" t="s">
        <v>31</v>
      </c>
      <c r="I32" s="6" t="s">
        <v>31</v>
      </c>
      <c r="J32" s="6" t="s">
        <v>32</v>
      </c>
      <c r="K32" s="6" t="s">
        <v>32</v>
      </c>
      <c r="L32" s="6" t="s">
        <v>33</v>
      </c>
      <c r="M32" s="6" t="s">
        <v>33</v>
      </c>
      <c r="N32" s="6" t="s">
        <v>34</v>
      </c>
      <c r="O32" s="6" t="s">
        <v>34</v>
      </c>
      <c r="P32" s="6" t="s">
        <v>35</v>
      </c>
      <c r="Q32" s="6" t="s">
        <v>35</v>
      </c>
      <c r="R32" s="6" t="s">
        <v>36</v>
      </c>
      <c r="S32" s="6" t="s">
        <v>36</v>
      </c>
      <c r="T32" s="6" t="s">
        <v>37</v>
      </c>
      <c r="U32" s="6" t="s">
        <v>37</v>
      </c>
      <c r="V32" s="6" t="s">
        <v>38</v>
      </c>
      <c r="W32" s="6" t="s">
        <v>38</v>
      </c>
      <c r="X32" s="6" t="s">
        <v>39</v>
      </c>
      <c r="Y32" s="6" t="s">
        <v>39</v>
      </c>
      <c r="Z32" s="6" t="s">
        <v>40</v>
      </c>
      <c r="AA32" s="6" t="s">
        <v>40</v>
      </c>
      <c r="AB32" s="6" t="s">
        <v>41</v>
      </c>
      <c r="AC32" s="6" t="s">
        <v>41</v>
      </c>
      <c r="AD32" s="6" t="s">
        <v>42</v>
      </c>
      <c r="AE32" s="6" t="s">
        <v>42</v>
      </c>
      <c r="AF32" s="6" t="s">
        <v>43</v>
      </c>
      <c r="AG32" s="6" t="s">
        <v>43</v>
      </c>
      <c r="AH32" s="6" t="s">
        <v>44</v>
      </c>
      <c r="AI32" s="6" t="s">
        <v>44</v>
      </c>
      <c r="AJ32" s="6" t="s">
        <v>45</v>
      </c>
      <c r="AK32" s="6" t="s">
        <v>45</v>
      </c>
      <c r="AL32" s="6" t="s">
        <v>46</v>
      </c>
      <c r="AM32" s="6" t="s">
        <v>46</v>
      </c>
      <c r="AN32" s="3" t="s">
        <v>47</v>
      </c>
      <c r="AO32" s="6" t="s">
        <v>47</v>
      </c>
      <c r="AP32" s="6" t="s">
        <v>48</v>
      </c>
      <c r="AQ32" s="6" t="s">
        <v>48</v>
      </c>
      <c r="AR32" s="6" t="s">
        <v>49</v>
      </c>
      <c r="AS32" s="6" t="s">
        <v>49</v>
      </c>
      <c r="AT32" s="6" t="s">
        <v>50</v>
      </c>
      <c r="AU32" s="6" t="s">
        <v>50</v>
      </c>
      <c r="AV32" s="6" t="s">
        <v>51</v>
      </c>
      <c r="AW32" s="6" t="s">
        <v>51</v>
      </c>
      <c r="AX32" s="6" t="s">
        <v>52</v>
      </c>
      <c r="AY32" s="6" t="s">
        <v>52</v>
      </c>
      <c r="AZ32" s="6" t="s">
        <v>53</v>
      </c>
      <c r="BA32" s="6" t="s">
        <v>53</v>
      </c>
      <c r="BB32" s="6" t="s">
        <v>54</v>
      </c>
      <c r="BC32" s="6" t="s">
        <v>54</v>
      </c>
      <c r="BD32" s="6" t="s">
        <v>55</v>
      </c>
      <c r="BE32" s="6" t="s">
        <v>55</v>
      </c>
      <c r="BF32" s="6" t="s">
        <v>56</v>
      </c>
      <c r="BG32" s="6" t="s">
        <v>56</v>
      </c>
      <c r="BH32" s="6" t="s">
        <v>57</v>
      </c>
      <c r="BI32" s="6" t="s">
        <v>57</v>
      </c>
    </row>
    <row r="33" spans="1:63" x14ac:dyDescent="0.2">
      <c r="A33" s="6" t="s">
        <v>5</v>
      </c>
      <c r="B33" s="7" t="s">
        <v>6</v>
      </c>
      <c r="C33" s="7" t="s">
        <v>7</v>
      </c>
      <c r="D33" s="7" t="s">
        <v>6</v>
      </c>
      <c r="E33" s="7" t="s">
        <v>7</v>
      </c>
      <c r="F33" s="7" t="s">
        <v>6</v>
      </c>
      <c r="G33" s="7" t="s">
        <v>7</v>
      </c>
      <c r="H33" s="7" t="s">
        <v>6</v>
      </c>
      <c r="I33" s="7" t="s">
        <v>7</v>
      </c>
      <c r="J33" s="7" t="s">
        <v>6</v>
      </c>
      <c r="K33" s="7" t="s">
        <v>7</v>
      </c>
      <c r="L33" s="7" t="s">
        <v>6</v>
      </c>
      <c r="M33" s="7" t="s">
        <v>7</v>
      </c>
      <c r="N33" s="7" t="s">
        <v>6</v>
      </c>
      <c r="O33" s="7" t="s">
        <v>7</v>
      </c>
      <c r="P33" s="7" t="s">
        <v>6</v>
      </c>
      <c r="Q33" s="7" t="s">
        <v>7</v>
      </c>
      <c r="R33" s="7" t="s">
        <v>6</v>
      </c>
      <c r="S33" s="7" t="s">
        <v>7</v>
      </c>
      <c r="T33" s="7" t="s">
        <v>6</v>
      </c>
      <c r="U33" s="7" t="s">
        <v>7</v>
      </c>
      <c r="V33" s="7" t="s">
        <v>6</v>
      </c>
      <c r="W33" s="7" t="s">
        <v>7</v>
      </c>
      <c r="X33" s="7" t="s">
        <v>6</v>
      </c>
      <c r="Y33" s="7" t="s">
        <v>7</v>
      </c>
      <c r="Z33" s="7" t="s">
        <v>6</v>
      </c>
      <c r="AA33" s="7" t="s">
        <v>7</v>
      </c>
      <c r="AB33" s="7" t="s">
        <v>6</v>
      </c>
      <c r="AC33" s="7" t="s">
        <v>7</v>
      </c>
      <c r="AD33" s="7" t="s">
        <v>6</v>
      </c>
      <c r="AE33" s="7" t="s">
        <v>7</v>
      </c>
      <c r="AF33" s="7" t="s">
        <v>6</v>
      </c>
      <c r="AG33" s="7" t="s">
        <v>7</v>
      </c>
      <c r="AH33" s="7" t="s">
        <v>6</v>
      </c>
      <c r="AI33" s="7" t="s">
        <v>7</v>
      </c>
      <c r="AJ33" s="7" t="s">
        <v>6</v>
      </c>
      <c r="AK33" s="7" t="s">
        <v>7</v>
      </c>
      <c r="AL33" s="7" t="s">
        <v>6</v>
      </c>
      <c r="AM33" s="7" t="s">
        <v>7</v>
      </c>
      <c r="AN33" s="8" t="s">
        <v>6</v>
      </c>
      <c r="AO33" s="7" t="s">
        <v>7</v>
      </c>
      <c r="AP33" s="7" t="s">
        <v>6</v>
      </c>
      <c r="AQ33" s="7" t="s">
        <v>7</v>
      </c>
      <c r="AR33" s="7" t="s">
        <v>6</v>
      </c>
      <c r="AS33" s="7" t="s">
        <v>7</v>
      </c>
      <c r="AT33" s="7" t="s">
        <v>6</v>
      </c>
      <c r="AU33" s="7" t="s">
        <v>7</v>
      </c>
      <c r="AV33" s="7" t="s">
        <v>6</v>
      </c>
      <c r="AW33" s="7" t="s">
        <v>7</v>
      </c>
      <c r="AX33" s="7" t="s">
        <v>6</v>
      </c>
      <c r="AY33" s="7" t="s">
        <v>7</v>
      </c>
      <c r="AZ33" s="7" t="s">
        <v>6</v>
      </c>
      <c r="BA33" s="7" t="s">
        <v>7</v>
      </c>
      <c r="BB33" s="7" t="s">
        <v>6</v>
      </c>
      <c r="BC33" s="7" t="s">
        <v>7</v>
      </c>
      <c r="BD33" s="7" t="s">
        <v>6</v>
      </c>
      <c r="BE33" s="7" t="s">
        <v>7</v>
      </c>
      <c r="BF33" s="7" t="s">
        <v>6</v>
      </c>
      <c r="BG33" s="7" t="s">
        <v>7</v>
      </c>
      <c r="BH33" s="7" t="s">
        <v>6</v>
      </c>
      <c r="BI33" s="7" t="s">
        <v>7</v>
      </c>
      <c r="BJ33" s="11"/>
      <c r="BK33" s="11"/>
    </row>
    <row r="34" spans="1:63" x14ac:dyDescent="0.2">
      <c r="A34" s="9" t="s">
        <v>8</v>
      </c>
      <c r="B34" s="10">
        <f>SUM(B35:B51)</f>
        <v>2467</v>
      </c>
      <c r="C34" s="10">
        <f t="shared" ref="C34:AO34" si="1">SUM(C35:C51)</f>
        <v>6408</v>
      </c>
      <c r="D34" s="10">
        <f t="shared" si="1"/>
        <v>7666.5</v>
      </c>
      <c r="E34" s="10">
        <f t="shared" si="1"/>
        <v>6680.5</v>
      </c>
      <c r="F34" s="10">
        <f t="shared" si="1"/>
        <v>2379</v>
      </c>
      <c r="G34" s="10">
        <f t="shared" si="1"/>
        <v>2837.5</v>
      </c>
      <c r="H34" s="10">
        <f t="shared" si="1"/>
        <v>1467.5</v>
      </c>
      <c r="I34" s="10">
        <f t="shared" si="1"/>
        <v>3283</v>
      </c>
      <c r="J34" s="10">
        <f t="shared" si="1"/>
        <v>464</v>
      </c>
      <c r="K34" s="10">
        <f t="shared" si="1"/>
        <v>328.5</v>
      </c>
      <c r="L34" s="10">
        <f t="shared" si="1"/>
        <v>463.5</v>
      </c>
      <c r="M34" s="10">
        <f t="shared" si="1"/>
        <v>372.5</v>
      </c>
      <c r="N34" s="10">
        <f t="shared" si="1"/>
        <v>762</v>
      </c>
      <c r="O34" s="10">
        <f t="shared" si="1"/>
        <v>62</v>
      </c>
      <c r="P34" s="10">
        <f t="shared" si="1"/>
        <v>31.5</v>
      </c>
      <c r="Q34" s="10">
        <f t="shared" si="1"/>
        <v>0</v>
      </c>
      <c r="R34" s="10">
        <f t="shared" si="1"/>
        <v>147.5</v>
      </c>
      <c r="S34" s="10">
        <f t="shared" si="1"/>
        <v>0</v>
      </c>
      <c r="T34" s="10">
        <f t="shared" si="1"/>
        <v>0</v>
      </c>
      <c r="U34" s="10">
        <f t="shared" si="1"/>
        <v>0</v>
      </c>
      <c r="V34" s="10">
        <f t="shared" si="1"/>
        <v>1296.6947190000001</v>
      </c>
      <c r="W34" s="10">
        <f t="shared" si="1"/>
        <v>457.439167</v>
      </c>
      <c r="X34" s="10">
        <f t="shared" si="1"/>
        <v>4986.4162793957603</v>
      </c>
      <c r="Y34" s="10">
        <f t="shared" si="1"/>
        <v>4735.8100673761101</v>
      </c>
      <c r="Z34" s="10">
        <f t="shared" si="1"/>
        <v>106.20963391332771</v>
      </c>
      <c r="AA34" s="10">
        <f t="shared" si="1"/>
        <v>0</v>
      </c>
      <c r="AB34" s="10">
        <f t="shared" si="1"/>
        <v>0</v>
      </c>
      <c r="AC34" s="10">
        <f t="shared" si="1"/>
        <v>0</v>
      </c>
      <c r="AD34" s="10">
        <f t="shared" si="1"/>
        <v>0</v>
      </c>
      <c r="AE34" s="10">
        <f t="shared" si="1"/>
        <v>0</v>
      </c>
      <c r="AF34" s="10">
        <f t="shared" si="1"/>
        <v>0</v>
      </c>
      <c r="AG34" s="10">
        <f t="shared" si="1"/>
        <v>0</v>
      </c>
      <c r="AH34" s="10">
        <f t="shared" si="1"/>
        <v>0</v>
      </c>
      <c r="AI34" s="10">
        <f t="shared" si="1"/>
        <v>0</v>
      </c>
      <c r="AJ34" s="10">
        <f t="shared" si="1"/>
        <v>0</v>
      </c>
      <c r="AK34" s="10">
        <f t="shared" si="1"/>
        <v>0</v>
      </c>
      <c r="AL34" s="10">
        <f t="shared" si="1"/>
        <v>0</v>
      </c>
      <c r="AM34" s="10">
        <f t="shared" si="1"/>
        <v>0</v>
      </c>
      <c r="AN34" s="10">
        <f t="shared" si="1"/>
        <v>0</v>
      </c>
      <c r="AO34" s="10">
        <f t="shared" si="1"/>
        <v>0</v>
      </c>
      <c r="AP34" s="10">
        <f>SUM(AP35:AP51)</f>
        <v>0</v>
      </c>
      <c r="AQ34" s="10">
        <f t="shared" ref="AQ34:BI34" si="2">SUM(AQ35:AQ51)</f>
        <v>0</v>
      </c>
      <c r="AR34" s="10">
        <f t="shared" si="2"/>
        <v>0</v>
      </c>
      <c r="AS34" s="10">
        <f t="shared" si="2"/>
        <v>0</v>
      </c>
      <c r="AT34" s="10">
        <f t="shared" si="2"/>
        <v>0</v>
      </c>
      <c r="AU34" s="10">
        <f t="shared" si="2"/>
        <v>0</v>
      </c>
      <c r="AV34" s="10">
        <f t="shared" si="2"/>
        <v>0</v>
      </c>
      <c r="AW34" s="10">
        <f t="shared" si="2"/>
        <v>0</v>
      </c>
      <c r="AX34" s="10">
        <f t="shared" si="2"/>
        <v>0</v>
      </c>
      <c r="AY34" s="10">
        <f t="shared" si="2"/>
        <v>0</v>
      </c>
      <c r="AZ34" s="10">
        <f t="shared" si="2"/>
        <v>0</v>
      </c>
      <c r="BA34" s="10">
        <f t="shared" si="2"/>
        <v>0</v>
      </c>
      <c r="BB34" s="10">
        <f t="shared" si="2"/>
        <v>0</v>
      </c>
      <c r="BC34" s="10">
        <f t="shared" si="2"/>
        <v>0</v>
      </c>
      <c r="BD34" s="10">
        <f t="shared" si="2"/>
        <v>0</v>
      </c>
      <c r="BE34" s="10">
        <f t="shared" si="2"/>
        <v>0</v>
      </c>
      <c r="BF34" s="10">
        <f t="shared" si="2"/>
        <v>0</v>
      </c>
      <c r="BG34" s="10">
        <f t="shared" si="2"/>
        <v>0</v>
      </c>
      <c r="BH34" s="10">
        <f t="shared" si="2"/>
        <v>0</v>
      </c>
      <c r="BI34" s="10">
        <f t="shared" si="2"/>
        <v>0</v>
      </c>
    </row>
    <row r="35" spans="1:63" x14ac:dyDescent="0.2">
      <c r="A35" s="12" t="s">
        <v>9</v>
      </c>
      <c r="B35" s="16">
        <f>IF(B13&lt;0,B13*-1,0)</f>
        <v>242.5</v>
      </c>
      <c r="C35" s="16">
        <f t="shared" ref="C35:BI39" si="3">IF(C13&lt;0,C13*-1,0)</f>
        <v>211</v>
      </c>
      <c r="D35" s="16">
        <f t="shared" si="3"/>
        <v>567</v>
      </c>
      <c r="E35" s="16">
        <f t="shared" si="3"/>
        <v>341.5</v>
      </c>
      <c r="F35" s="16">
        <f t="shared" si="3"/>
        <v>155</v>
      </c>
      <c r="G35" s="16">
        <f t="shared" si="3"/>
        <v>107</v>
      </c>
      <c r="H35" s="16">
        <f t="shared" si="3"/>
        <v>0</v>
      </c>
      <c r="I35" s="16">
        <f t="shared" si="3"/>
        <v>0</v>
      </c>
      <c r="J35" s="16">
        <f t="shared" si="3"/>
        <v>200</v>
      </c>
      <c r="K35" s="16">
        <f t="shared" si="3"/>
        <v>0</v>
      </c>
      <c r="L35" s="16">
        <f t="shared" si="3"/>
        <v>0</v>
      </c>
      <c r="M35" s="16">
        <f t="shared" si="3"/>
        <v>0</v>
      </c>
      <c r="N35" s="16">
        <f t="shared" si="3"/>
        <v>0</v>
      </c>
      <c r="O35" s="16">
        <f t="shared" si="3"/>
        <v>0</v>
      </c>
      <c r="P35" s="16">
        <f t="shared" si="3"/>
        <v>0</v>
      </c>
      <c r="Q35" s="16">
        <f t="shared" si="3"/>
        <v>0</v>
      </c>
      <c r="R35" s="16">
        <f t="shared" si="3"/>
        <v>0</v>
      </c>
      <c r="S35" s="16">
        <f t="shared" si="3"/>
        <v>0</v>
      </c>
      <c r="T35" s="16">
        <f t="shared" si="3"/>
        <v>0</v>
      </c>
      <c r="U35" s="16">
        <f t="shared" si="3"/>
        <v>0</v>
      </c>
      <c r="V35" s="16">
        <f t="shared" si="3"/>
        <v>0</v>
      </c>
      <c r="W35" s="16">
        <f t="shared" si="3"/>
        <v>0</v>
      </c>
      <c r="X35" s="16">
        <f t="shared" si="3"/>
        <v>0</v>
      </c>
      <c r="Y35" s="16">
        <f t="shared" si="3"/>
        <v>0</v>
      </c>
      <c r="Z35" s="16">
        <f t="shared" si="3"/>
        <v>0</v>
      </c>
      <c r="AA35" s="16">
        <f t="shared" si="3"/>
        <v>0</v>
      </c>
      <c r="AB35" s="16">
        <f t="shared" si="3"/>
        <v>0</v>
      </c>
      <c r="AC35" s="16">
        <f t="shared" si="3"/>
        <v>0</v>
      </c>
      <c r="AD35" s="16">
        <f t="shared" si="3"/>
        <v>0</v>
      </c>
      <c r="AE35" s="16">
        <f t="shared" si="3"/>
        <v>0</v>
      </c>
      <c r="AF35" s="16">
        <f t="shared" si="3"/>
        <v>0</v>
      </c>
      <c r="AG35" s="16">
        <f t="shared" si="3"/>
        <v>0</v>
      </c>
      <c r="AH35" s="16">
        <f t="shared" si="3"/>
        <v>0</v>
      </c>
      <c r="AI35" s="16">
        <f t="shared" si="3"/>
        <v>0</v>
      </c>
      <c r="AJ35" s="16">
        <f t="shared" si="3"/>
        <v>0</v>
      </c>
      <c r="AK35" s="16">
        <f t="shared" si="3"/>
        <v>0</v>
      </c>
      <c r="AL35" s="16">
        <f t="shared" si="3"/>
        <v>0</v>
      </c>
      <c r="AM35" s="16">
        <f t="shared" si="3"/>
        <v>0</v>
      </c>
      <c r="AN35" s="16">
        <f t="shared" si="3"/>
        <v>0</v>
      </c>
      <c r="AO35" s="16">
        <f t="shared" si="3"/>
        <v>0</v>
      </c>
      <c r="AP35" s="16">
        <f t="shared" si="3"/>
        <v>0</v>
      </c>
      <c r="AQ35" s="16">
        <f t="shared" si="3"/>
        <v>0</v>
      </c>
      <c r="AR35" s="16">
        <f t="shared" si="3"/>
        <v>0</v>
      </c>
      <c r="AS35" s="16">
        <f t="shared" si="3"/>
        <v>0</v>
      </c>
      <c r="AT35" s="16">
        <f t="shared" si="3"/>
        <v>0</v>
      </c>
      <c r="AU35" s="16">
        <f t="shared" si="3"/>
        <v>0</v>
      </c>
      <c r="AV35" s="16">
        <f t="shared" si="3"/>
        <v>0</v>
      </c>
      <c r="AW35" s="16">
        <f t="shared" si="3"/>
        <v>0</v>
      </c>
      <c r="AX35" s="16">
        <f t="shared" si="3"/>
        <v>0</v>
      </c>
      <c r="AY35" s="16">
        <f t="shared" si="3"/>
        <v>0</v>
      </c>
      <c r="AZ35" s="16">
        <f t="shared" si="3"/>
        <v>0</v>
      </c>
      <c r="BA35" s="16">
        <f t="shared" si="3"/>
        <v>0</v>
      </c>
      <c r="BB35" s="16">
        <f t="shared" si="3"/>
        <v>0</v>
      </c>
      <c r="BC35" s="16">
        <f t="shared" si="3"/>
        <v>0</v>
      </c>
      <c r="BD35" s="16">
        <f t="shared" si="3"/>
        <v>0</v>
      </c>
      <c r="BE35" s="16">
        <f t="shared" si="3"/>
        <v>0</v>
      </c>
      <c r="BF35" s="16">
        <f t="shared" si="3"/>
        <v>0</v>
      </c>
      <c r="BG35" s="16">
        <f t="shared" si="3"/>
        <v>0</v>
      </c>
      <c r="BH35" s="16">
        <f t="shared" si="3"/>
        <v>0</v>
      </c>
      <c r="BI35" s="16">
        <f t="shared" si="3"/>
        <v>0</v>
      </c>
    </row>
    <row r="36" spans="1:63" x14ac:dyDescent="0.2">
      <c r="A36" s="9" t="s">
        <v>10</v>
      </c>
      <c r="B36" s="16">
        <f t="shared" ref="B36:Q51" si="4">IF(B14&lt;0,B14*-1,0)</f>
        <v>23</v>
      </c>
      <c r="C36" s="16">
        <f t="shared" si="4"/>
        <v>21.5</v>
      </c>
      <c r="D36" s="16">
        <f t="shared" si="4"/>
        <v>24</v>
      </c>
      <c r="E36" s="16">
        <f t="shared" si="4"/>
        <v>38</v>
      </c>
      <c r="F36" s="16">
        <f t="shared" si="4"/>
        <v>0</v>
      </c>
      <c r="G36" s="16">
        <f t="shared" si="4"/>
        <v>0</v>
      </c>
      <c r="H36" s="16">
        <f t="shared" si="4"/>
        <v>0</v>
      </c>
      <c r="I36" s="16">
        <f t="shared" si="4"/>
        <v>0</v>
      </c>
      <c r="J36" s="16">
        <f t="shared" si="4"/>
        <v>0</v>
      </c>
      <c r="K36" s="16">
        <f t="shared" si="4"/>
        <v>0</v>
      </c>
      <c r="L36" s="16">
        <f t="shared" si="4"/>
        <v>0</v>
      </c>
      <c r="M36" s="16">
        <f t="shared" si="4"/>
        <v>0</v>
      </c>
      <c r="N36" s="16">
        <f t="shared" si="4"/>
        <v>0</v>
      </c>
      <c r="O36" s="16">
        <f t="shared" si="4"/>
        <v>0</v>
      </c>
      <c r="P36" s="16">
        <f t="shared" si="4"/>
        <v>0</v>
      </c>
      <c r="Q36" s="16">
        <f t="shared" si="4"/>
        <v>0</v>
      </c>
      <c r="R36" s="16">
        <f t="shared" si="3"/>
        <v>0</v>
      </c>
      <c r="S36" s="16">
        <f t="shared" si="3"/>
        <v>0</v>
      </c>
      <c r="T36" s="16">
        <f t="shared" si="3"/>
        <v>0</v>
      </c>
      <c r="U36" s="16">
        <f t="shared" si="3"/>
        <v>0</v>
      </c>
      <c r="V36" s="16">
        <f t="shared" si="3"/>
        <v>0</v>
      </c>
      <c r="W36" s="16">
        <f t="shared" si="3"/>
        <v>0</v>
      </c>
      <c r="X36" s="16">
        <f t="shared" si="3"/>
        <v>0</v>
      </c>
      <c r="Y36" s="16">
        <f t="shared" si="3"/>
        <v>0</v>
      </c>
      <c r="Z36" s="16">
        <f t="shared" si="3"/>
        <v>0</v>
      </c>
      <c r="AA36" s="16">
        <f t="shared" si="3"/>
        <v>0</v>
      </c>
      <c r="AB36" s="16">
        <f t="shared" si="3"/>
        <v>0</v>
      </c>
      <c r="AC36" s="16">
        <f t="shared" si="3"/>
        <v>0</v>
      </c>
      <c r="AD36" s="16">
        <f t="shared" si="3"/>
        <v>0</v>
      </c>
      <c r="AE36" s="16">
        <f t="shared" si="3"/>
        <v>0</v>
      </c>
      <c r="AF36" s="16">
        <f t="shared" si="3"/>
        <v>0</v>
      </c>
      <c r="AG36" s="16">
        <f t="shared" si="3"/>
        <v>0</v>
      </c>
      <c r="AH36" s="16">
        <f t="shared" si="3"/>
        <v>0</v>
      </c>
      <c r="AI36" s="16">
        <f t="shared" si="3"/>
        <v>0</v>
      </c>
      <c r="AJ36" s="16">
        <f t="shared" si="3"/>
        <v>0</v>
      </c>
      <c r="AK36" s="16">
        <f t="shared" si="3"/>
        <v>0</v>
      </c>
      <c r="AL36" s="16">
        <f t="shared" si="3"/>
        <v>0</v>
      </c>
      <c r="AM36" s="16">
        <f t="shared" si="3"/>
        <v>0</v>
      </c>
      <c r="AN36" s="16">
        <f t="shared" si="3"/>
        <v>0</v>
      </c>
      <c r="AO36" s="16">
        <f t="shared" si="3"/>
        <v>0</v>
      </c>
      <c r="AP36" s="16">
        <f t="shared" si="3"/>
        <v>0</v>
      </c>
      <c r="AQ36" s="16">
        <f t="shared" si="3"/>
        <v>0</v>
      </c>
      <c r="AR36" s="16">
        <f t="shared" si="3"/>
        <v>0</v>
      </c>
      <c r="AS36" s="16">
        <f t="shared" si="3"/>
        <v>0</v>
      </c>
      <c r="AT36" s="16">
        <f t="shared" si="3"/>
        <v>0</v>
      </c>
      <c r="AU36" s="16">
        <f t="shared" si="3"/>
        <v>0</v>
      </c>
      <c r="AV36" s="16">
        <f t="shared" si="3"/>
        <v>0</v>
      </c>
      <c r="AW36" s="16">
        <f t="shared" si="3"/>
        <v>0</v>
      </c>
      <c r="AX36" s="16">
        <f t="shared" si="3"/>
        <v>0</v>
      </c>
      <c r="AY36" s="16">
        <f t="shared" si="3"/>
        <v>0</v>
      </c>
      <c r="AZ36" s="16">
        <f t="shared" si="3"/>
        <v>0</v>
      </c>
      <c r="BA36" s="16">
        <f t="shared" si="3"/>
        <v>0</v>
      </c>
      <c r="BB36" s="16">
        <f t="shared" si="3"/>
        <v>0</v>
      </c>
      <c r="BC36" s="16">
        <f t="shared" si="3"/>
        <v>0</v>
      </c>
      <c r="BD36" s="16">
        <f t="shared" si="3"/>
        <v>0</v>
      </c>
      <c r="BE36" s="16">
        <f t="shared" si="3"/>
        <v>0</v>
      </c>
      <c r="BF36" s="16">
        <f t="shared" si="3"/>
        <v>0</v>
      </c>
      <c r="BG36" s="16">
        <f t="shared" si="3"/>
        <v>0</v>
      </c>
      <c r="BH36" s="16">
        <f t="shared" si="3"/>
        <v>0</v>
      </c>
      <c r="BI36" s="16">
        <f t="shared" si="3"/>
        <v>0</v>
      </c>
    </row>
    <row r="37" spans="1:63" x14ac:dyDescent="0.2">
      <c r="A37" s="9" t="s">
        <v>11</v>
      </c>
      <c r="B37" s="16">
        <f t="shared" si="4"/>
        <v>1312.5</v>
      </c>
      <c r="C37" s="16">
        <f t="shared" si="3"/>
        <v>1514.5</v>
      </c>
      <c r="D37" s="16">
        <f t="shared" si="3"/>
        <v>0</v>
      </c>
      <c r="E37" s="16">
        <f t="shared" si="3"/>
        <v>0</v>
      </c>
      <c r="F37" s="16">
        <f t="shared" si="3"/>
        <v>0</v>
      </c>
      <c r="G37" s="16">
        <f t="shared" si="3"/>
        <v>0</v>
      </c>
      <c r="H37" s="16">
        <f t="shared" si="3"/>
        <v>0</v>
      </c>
      <c r="I37" s="16">
        <f t="shared" si="3"/>
        <v>0</v>
      </c>
      <c r="J37" s="16">
        <f t="shared" si="3"/>
        <v>0</v>
      </c>
      <c r="K37" s="16">
        <f t="shared" si="3"/>
        <v>0</v>
      </c>
      <c r="L37" s="16">
        <f t="shared" si="3"/>
        <v>0</v>
      </c>
      <c r="M37" s="16">
        <f t="shared" si="3"/>
        <v>0</v>
      </c>
      <c r="N37" s="16">
        <f t="shared" si="3"/>
        <v>0</v>
      </c>
      <c r="O37" s="16">
        <f t="shared" si="3"/>
        <v>0</v>
      </c>
      <c r="P37" s="16">
        <f t="shared" si="3"/>
        <v>0</v>
      </c>
      <c r="Q37" s="16">
        <f t="shared" si="3"/>
        <v>0</v>
      </c>
      <c r="R37" s="16">
        <f t="shared" si="3"/>
        <v>0</v>
      </c>
      <c r="S37" s="16">
        <f t="shared" si="3"/>
        <v>0</v>
      </c>
      <c r="T37" s="16">
        <f t="shared" si="3"/>
        <v>0</v>
      </c>
      <c r="U37" s="16">
        <f t="shared" si="3"/>
        <v>0</v>
      </c>
      <c r="V37" s="16">
        <f t="shared" si="3"/>
        <v>0</v>
      </c>
      <c r="W37" s="16">
        <f t="shared" si="3"/>
        <v>0</v>
      </c>
      <c r="X37" s="16">
        <f t="shared" si="3"/>
        <v>0</v>
      </c>
      <c r="Y37" s="16">
        <f t="shared" si="3"/>
        <v>0</v>
      </c>
      <c r="Z37" s="16">
        <f t="shared" si="3"/>
        <v>0</v>
      </c>
      <c r="AA37" s="16">
        <f t="shared" si="3"/>
        <v>0</v>
      </c>
      <c r="AB37" s="16">
        <f t="shared" si="3"/>
        <v>0</v>
      </c>
      <c r="AC37" s="16">
        <f t="shared" si="3"/>
        <v>0</v>
      </c>
      <c r="AD37" s="16">
        <f t="shared" si="3"/>
        <v>0</v>
      </c>
      <c r="AE37" s="16">
        <f t="shared" si="3"/>
        <v>0</v>
      </c>
      <c r="AF37" s="16">
        <f t="shared" si="3"/>
        <v>0</v>
      </c>
      <c r="AG37" s="16">
        <f t="shared" si="3"/>
        <v>0</v>
      </c>
      <c r="AH37" s="16">
        <f t="shared" si="3"/>
        <v>0</v>
      </c>
      <c r="AI37" s="16">
        <f t="shared" si="3"/>
        <v>0</v>
      </c>
      <c r="AJ37" s="16">
        <f t="shared" si="3"/>
        <v>0</v>
      </c>
      <c r="AK37" s="16">
        <f t="shared" si="3"/>
        <v>0</v>
      </c>
      <c r="AL37" s="16">
        <f t="shared" si="3"/>
        <v>0</v>
      </c>
      <c r="AM37" s="16">
        <f t="shared" si="3"/>
        <v>0</v>
      </c>
      <c r="AN37" s="16">
        <f t="shared" si="3"/>
        <v>0</v>
      </c>
      <c r="AO37" s="16">
        <f t="shared" si="3"/>
        <v>0</v>
      </c>
      <c r="AP37" s="16">
        <f t="shared" si="3"/>
        <v>0</v>
      </c>
      <c r="AQ37" s="16">
        <f t="shared" si="3"/>
        <v>0</v>
      </c>
      <c r="AR37" s="16">
        <f t="shared" si="3"/>
        <v>0</v>
      </c>
      <c r="AS37" s="16">
        <f t="shared" si="3"/>
        <v>0</v>
      </c>
      <c r="AT37" s="16">
        <f t="shared" si="3"/>
        <v>0</v>
      </c>
      <c r="AU37" s="16">
        <f t="shared" si="3"/>
        <v>0</v>
      </c>
      <c r="AV37" s="16">
        <f t="shared" si="3"/>
        <v>0</v>
      </c>
      <c r="AW37" s="16">
        <f t="shared" si="3"/>
        <v>0</v>
      </c>
      <c r="AX37" s="16">
        <f t="shared" si="3"/>
        <v>0</v>
      </c>
      <c r="AY37" s="16">
        <f t="shared" si="3"/>
        <v>0</v>
      </c>
      <c r="AZ37" s="16">
        <f t="shared" si="3"/>
        <v>0</v>
      </c>
      <c r="BA37" s="16">
        <f t="shared" si="3"/>
        <v>0</v>
      </c>
      <c r="BB37" s="16">
        <f t="shared" si="3"/>
        <v>0</v>
      </c>
      <c r="BC37" s="16">
        <f t="shared" si="3"/>
        <v>0</v>
      </c>
      <c r="BD37" s="16">
        <f t="shared" si="3"/>
        <v>0</v>
      </c>
      <c r="BE37" s="16">
        <f t="shared" si="3"/>
        <v>0</v>
      </c>
      <c r="BF37" s="16">
        <f t="shared" si="3"/>
        <v>0</v>
      </c>
      <c r="BG37" s="16">
        <f t="shared" si="3"/>
        <v>0</v>
      </c>
      <c r="BH37" s="16">
        <f t="shared" si="3"/>
        <v>0</v>
      </c>
      <c r="BI37" s="16">
        <f t="shared" si="3"/>
        <v>0</v>
      </c>
    </row>
    <row r="38" spans="1:63" x14ac:dyDescent="0.2">
      <c r="A38" s="9" t="s">
        <v>12</v>
      </c>
      <c r="B38" s="16">
        <f t="shared" si="4"/>
        <v>0</v>
      </c>
      <c r="C38" s="16">
        <f t="shared" si="3"/>
        <v>41.5</v>
      </c>
      <c r="D38" s="16">
        <f t="shared" si="3"/>
        <v>0</v>
      </c>
      <c r="E38" s="16">
        <f t="shared" si="3"/>
        <v>0</v>
      </c>
      <c r="F38" s="16">
        <f t="shared" si="3"/>
        <v>8</v>
      </c>
      <c r="G38" s="16">
        <f t="shared" si="3"/>
        <v>210.5</v>
      </c>
      <c r="H38" s="16">
        <f t="shared" si="3"/>
        <v>0</v>
      </c>
      <c r="I38" s="16">
        <f t="shared" si="3"/>
        <v>0</v>
      </c>
      <c r="J38" s="16">
        <f t="shared" si="3"/>
        <v>0</v>
      </c>
      <c r="K38" s="16">
        <f t="shared" si="3"/>
        <v>0</v>
      </c>
      <c r="L38" s="16">
        <f t="shared" si="3"/>
        <v>0</v>
      </c>
      <c r="M38" s="16">
        <f t="shared" si="3"/>
        <v>0</v>
      </c>
      <c r="N38" s="16">
        <f t="shared" si="3"/>
        <v>0</v>
      </c>
      <c r="O38" s="16">
        <f t="shared" si="3"/>
        <v>0</v>
      </c>
      <c r="P38" s="16">
        <f t="shared" si="3"/>
        <v>0</v>
      </c>
      <c r="Q38" s="16">
        <f t="shared" si="3"/>
        <v>0</v>
      </c>
      <c r="R38" s="16">
        <f t="shared" si="3"/>
        <v>0</v>
      </c>
      <c r="S38" s="16">
        <f t="shared" si="3"/>
        <v>0</v>
      </c>
      <c r="T38" s="16">
        <f t="shared" si="3"/>
        <v>0</v>
      </c>
      <c r="U38" s="16">
        <f t="shared" si="3"/>
        <v>0</v>
      </c>
      <c r="V38" s="16">
        <f t="shared" si="3"/>
        <v>0</v>
      </c>
      <c r="W38" s="16">
        <f t="shared" si="3"/>
        <v>0</v>
      </c>
      <c r="X38" s="16">
        <f t="shared" si="3"/>
        <v>0</v>
      </c>
      <c r="Y38" s="16">
        <f t="shared" si="3"/>
        <v>0</v>
      </c>
      <c r="Z38" s="16">
        <f t="shared" si="3"/>
        <v>0</v>
      </c>
      <c r="AA38" s="16">
        <f t="shared" si="3"/>
        <v>0</v>
      </c>
      <c r="AB38" s="16">
        <f t="shared" si="3"/>
        <v>0</v>
      </c>
      <c r="AC38" s="16">
        <f t="shared" si="3"/>
        <v>0</v>
      </c>
      <c r="AD38" s="16">
        <f t="shared" si="3"/>
        <v>0</v>
      </c>
      <c r="AE38" s="16">
        <f t="shared" si="3"/>
        <v>0</v>
      </c>
      <c r="AF38" s="16">
        <f t="shared" si="3"/>
        <v>0</v>
      </c>
      <c r="AG38" s="16">
        <f t="shared" si="3"/>
        <v>0</v>
      </c>
      <c r="AH38" s="16">
        <f t="shared" si="3"/>
        <v>0</v>
      </c>
      <c r="AI38" s="16">
        <f t="shared" si="3"/>
        <v>0</v>
      </c>
      <c r="AJ38" s="16">
        <f t="shared" si="3"/>
        <v>0</v>
      </c>
      <c r="AK38" s="16">
        <f t="shared" si="3"/>
        <v>0</v>
      </c>
      <c r="AL38" s="16">
        <f t="shared" si="3"/>
        <v>0</v>
      </c>
      <c r="AM38" s="16">
        <f t="shared" si="3"/>
        <v>0</v>
      </c>
      <c r="AN38" s="16">
        <f t="shared" si="3"/>
        <v>0</v>
      </c>
      <c r="AO38" s="16">
        <f t="shared" si="3"/>
        <v>0</v>
      </c>
      <c r="AP38" s="16">
        <f t="shared" si="3"/>
        <v>0</v>
      </c>
      <c r="AQ38" s="16">
        <f t="shared" si="3"/>
        <v>0</v>
      </c>
      <c r="AR38" s="16">
        <f t="shared" si="3"/>
        <v>0</v>
      </c>
      <c r="AS38" s="16">
        <f t="shared" si="3"/>
        <v>0</v>
      </c>
      <c r="AT38" s="16">
        <f t="shared" si="3"/>
        <v>0</v>
      </c>
      <c r="AU38" s="16">
        <f t="shared" si="3"/>
        <v>0</v>
      </c>
      <c r="AV38" s="16">
        <f t="shared" si="3"/>
        <v>0</v>
      </c>
      <c r="AW38" s="16">
        <f t="shared" si="3"/>
        <v>0</v>
      </c>
      <c r="AX38" s="16">
        <f t="shared" si="3"/>
        <v>0</v>
      </c>
      <c r="AY38" s="16">
        <f t="shared" si="3"/>
        <v>0</v>
      </c>
      <c r="AZ38" s="16">
        <f t="shared" si="3"/>
        <v>0</v>
      </c>
      <c r="BA38" s="16">
        <f t="shared" si="3"/>
        <v>0</v>
      </c>
      <c r="BB38" s="16">
        <f t="shared" si="3"/>
        <v>0</v>
      </c>
      <c r="BC38" s="16">
        <f t="shared" si="3"/>
        <v>0</v>
      </c>
      <c r="BD38" s="16">
        <f t="shared" si="3"/>
        <v>0</v>
      </c>
      <c r="BE38" s="16">
        <f t="shared" si="3"/>
        <v>0</v>
      </c>
      <c r="BF38" s="16">
        <f t="shared" si="3"/>
        <v>0</v>
      </c>
      <c r="BG38" s="16">
        <f t="shared" si="3"/>
        <v>0</v>
      </c>
      <c r="BH38" s="16">
        <f t="shared" si="3"/>
        <v>0</v>
      </c>
      <c r="BI38" s="16">
        <f t="shared" si="3"/>
        <v>0</v>
      </c>
    </row>
    <row r="39" spans="1:63" x14ac:dyDescent="0.2">
      <c r="A39" s="9" t="s">
        <v>13</v>
      </c>
      <c r="B39" s="16">
        <f t="shared" si="4"/>
        <v>0</v>
      </c>
      <c r="C39" s="16">
        <f t="shared" si="3"/>
        <v>935.5</v>
      </c>
      <c r="D39" s="16">
        <f t="shared" si="3"/>
        <v>499.5</v>
      </c>
      <c r="E39" s="16">
        <f t="shared" si="3"/>
        <v>1362</v>
      </c>
      <c r="F39" s="16">
        <f t="shared" si="3"/>
        <v>67.5</v>
      </c>
      <c r="G39" s="16">
        <f t="shared" si="3"/>
        <v>1628.5</v>
      </c>
      <c r="H39" s="16">
        <f t="shared" si="3"/>
        <v>0</v>
      </c>
      <c r="I39" s="16">
        <f t="shared" si="3"/>
        <v>1537</v>
      </c>
      <c r="J39" s="16">
        <f t="shared" si="3"/>
        <v>0</v>
      </c>
      <c r="K39" s="16">
        <f t="shared" si="3"/>
        <v>0</v>
      </c>
      <c r="L39" s="16">
        <f t="shared" si="3"/>
        <v>0</v>
      </c>
      <c r="M39" s="16">
        <f t="shared" si="3"/>
        <v>0</v>
      </c>
      <c r="N39" s="16">
        <f t="shared" si="3"/>
        <v>0</v>
      </c>
      <c r="O39" s="16">
        <f t="shared" si="3"/>
        <v>0</v>
      </c>
      <c r="P39" s="16">
        <f t="shared" si="3"/>
        <v>0</v>
      </c>
      <c r="Q39" s="16">
        <f t="shared" si="3"/>
        <v>0</v>
      </c>
      <c r="R39" s="16">
        <f t="shared" si="3"/>
        <v>0</v>
      </c>
      <c r="S39" s="16">
        <f t="shared" si="3"/>
        <v>0</v>
      </c>
      <c r="T39" s="16">
        <f t="shared" si="3"/>
        <v>0</v>
      </c>
      <c r="U39" s="16">
        <f t="shared" si="3"/>
        <v>0</v>
      </c>
      <c r="V39" s="16">
        <f t="shared" si="3"/>
        <v>0</v>
      </c>
      <c r="W39" s="16">
        <f t="shared" si="3"/>
        <v>0</v>
      </c>
      <c r="X39" s="16">
        <f t="shared" si="3"/>
        <v>0</v>
      </c>
      <c r="Y39" s="16">
        <f t="shared" si="3"/>
        <v>0</v>
      </c>
      <c r="Z39" s="16">
        <f t="shared" si="3"/>
        <v>0</v>
      </c>
      <c r="AA39" s="16">
        <f t="shared" si="3"/>
        <v>0</v>
      </c>
      <c r="AB39" s="16">
        <f t="shared" si="3"/>
        <v>0</v>
      </c>
      <c r="AC39" s="16">
        <f t="shared" si="3"/>
        <v>0</v>
      </c>
      <c r="AD39" s="16">
        <f t="shared" si="3"/>
        <v>0</v>
      </c>
      <c r="AE39" s="16">
        <f t="shared" si="3"/>
        <v>0</v>
      </c>
      <c r="AF39" s="16">
        <f t="shared" si="3"/>
        <v>0</v>
      </c>
      <c r="AG39" s="16">
        <f t="shared" si="3"/>
        <v>0</v>
      </c>
      <c r="AH39" s="16">
        <f t="shared" si="3"/>
        <v>0</v>
      </c>
      <c r="AI39" s="16">
        <f t="shared" si="3"/>
        <v>0</v>
      </c>
      <c r="AJ39" s="16">
        <f t="shared" si="3"/>
        <v>0</v>
      </c>
      <c r="AK39" s="16">
        <f t="shared" ref="C39:BI43" si="5">IF(AK17&lt;0,AK17*-1,0)</f>
        <v>0</v>
      </c>
      <c r="AL39" s="16">
        <f t="shared" si="5"/>
        <v>0</v>
      </c>
      <c r="AM39" s="16">
        <f t="shared" si="5"/>
        <v>0</v>
      </c>
      <c r="AN39" s="16">
        <f t="shared" si="5"/>
        <v>0</v>
      </c>
      <c r="AO39" s="16">
        <f t="shared" si="5"/>
        <v>0</v>
      </c>
      <c r="AP39" s="16">
        <f t="shared" si="5"/>
        <v>0</v>
      </c>
      <c r="AQ39" s="16">
        <f t="shared" si="5"/>
        <v>0</v>
      </c>
      <c r="AR39" s="16">
        <f t="shared" si="5"/>
        <v>0</v>
      </c>
      <c r="AS39" s="16">
        <f t="shared" si="5"/>
        <v>0</v>
      </c>
      <c r="AT39" s="16">
        <f t="shared" si="5"/>
        <v>0</v>
      </c>
      <c r="AU39" s="16">
        <f t="shared" si="5"/>
        <v>0</v>
      </c>
      <c r="AV39" s="16">
        <f t="shared" si="5"/>
        <v>0</v>
      </c>
      <c r="AW39" s="16">
        <f t="shared" si="5"/>
        <v>0</v>
      </c>
      <c r="AX39" s="16">
        <f t="shared" si="5"/>
        <v>0</v>
      </c>
      <c r="AY39" s="16">
        <f t="shared" si="5"/>
        <v>0</v>
      </c>
      <c r="AZ39" s="16">
        <f t="shared" si="5"/>
        <v>0</v>
      </c>
      <c r="BA39" s="16">
        <f t="shared" si="5"/>
        <v>0</v>
      </c>
      <c r="BB39" s="16">
        <f t="shared" si="5"/>
        <v>0</v>
      </c>
      <c r="BC39" s="16">
        <f t="shared" si="5"/>
        <v>0</v>
      </c>
      <c r="BD39" s="16">
        <f t="shared" si="5"/>
        <v>0</v>
      </c>
      <c r="BE39" s="16">
        <f t="shared" si="5"/>
        <v>0</v>
      </c>
      <c r="BF39" s="16">
        <f t="shared" si="5"/>
        <v>0</v>
      </c>
      <c r="BG39" s="16">
        <f t="shared" si="5"/>
        <v>0</v>
      </c>
      <c r="BH39" s="16">
        <f t="shared" si="5"/>
        <v>0</v>
      </c>
      <c r="BI39" s="16">
        <f t="shared" si="5"/>
        <v>0</v>
      </c>
    </row>
    <row r="40" spans="1:63" x14ac:dyDescent="0.2">
      <c r="A40" s="9" t="s">
        <v>14</v>
      </c>
      <c r="B40" s="16">
        <f t="shared" si="4"/>
        <v>174.5</v>
      </c>
      <c r="C40" s="16">
        <f t="shared" si="5"/>
        <v>846</v>
      </c>
      <c r="D40" s="16">
        <f t="shared" si="5"/>
        <v>2377</v>
      </c>
      <c r="E40" s="16">
        <f t="shared" si="5"/>
        <v>1581.5</v>
      </c>
      <c r="F40" s="16">
        <f t="shared" si="5"/>
        <v>1185</v>
      </c>
      <c r="G40" s="16">
        <f t="shared" si="5"/>
        <v>772.5</v>
      </c>
      <c r="H40" s="16">
        <f t="shared" si="5"/>
        <v>632</v>
      </c>
      <c r="I40" s="16">
        <f t="shared" si="5"/>
        <v>1561</v>
      </c>
      <c r="J40" s="16">
        <f t="shared" si="5"/>
        <v>0</v>
      </c>
      <c r="K40" s="16">
        <f t="shared" si="5"/>
        <v>0</v>
      </c>
      <c r="L40" s="16">
        <f t="shared" si="5"/>
        <v>0</v>
      </c>
      <c r="M40" s="16">
        <f t="shared" si="5"/>
        <v>0</v>
      </c>
      <c r="N40" s="16">
        <f t="shared" si="5"/>
        <v>0</v>
      </c>
      <c r="O40" s="16">
        <f t="shared" si="5"/>
        <v>0</v>
      </c>
      <c r="P40" s="16">
        <f t="shared" si="5"/>
        <v>0</v>
      </c>
      <c r="Q40" s="16">
        <f t="shared" si="5"/>
        <v>0</v>
      </c>
      <c r="R40" s="16">
        <f t="shared" si="5"/>
        <v>0</v>
      </c>
      <c r="S40" s="16">
        <f t="shared" si="5"/>
        <v>0</v>
      </c>
      <c r="T40" s="16">
        <f t="shared" si="5"/>
        <v>0</v>
      </c>
      <c r="U40" s="16">
        <f t="shared" si="5"/>
        <v>0</v>
      </c>
      <c r="V40" s="16">
        <f t="shared" si="5"/>
        <v>0</v>
      </c>
      <c r="W40" s="16">
        <f t="shared" si="5"/>
        <v>0</v>
      </c>
      <c r="X40" s="16">
        <f t="shared" si="5"/>
        <v>0</v>
      </c>
      <c r="Y40" s="16">
        <f t="shared" si="5"/>
        <v>0</v>
      </c>
      <c r="Z40" s="16">
        <f t="shared" si="5"/>
        <v>0</v>
      </c>
      <c r="AA40" s="16">
        <f t="shared" si="5"/>
        <v>0</v>
      </c>
      <c r="AB40" s="16">
        <f t="shared" si="5"/>
        <v>0</v>
      </c>
      <c r="AC40" s="16">
        <f t="shared" si="5"/>
        <v>0</v>
      </c>
      <c r="AD40" s="16">
        <f t="shared" si="5"/>
        <v>0</v>
      </c>
      <c r="AE40" s="16">
        <f t="shared" si="5"/>
        <v>0</v>
      </c>
      <c r="AF40" s="16">
        <f t="shared" si="5"/>
        <v>0</v>
      </c>
      <c r="AG40" s="16">
        <f t="shared" si="5"/>
        <v>0</v>
      </c>
      <c r="AH40" s="16">
        <f t="shared" si="5"/>
        <v>0</v>
      </c>
      <c r="AI40" s="16">
        <f t="shared" si="5"/>
        <v>0</v>
      </c>
      <c r="AJ40" s="16">
        <f t="shared" si="5"/>
        <v>0</v>
      </c>
      <c r="AK40" s="16">
        <f t="shared" si="5"/>
        <v>0</v>
      </c>
      <c r="AL40" s="16">
        <f t="shared" si="5"/>
        <v>0</v>
      </c>
      <c r="AM40" s="16">
        <f t="shared" si="5"/>
        <v>0</v>
      </c>
      <c r="AN40" s="16">
        <f t="shared" si="5"/>
        <v>0</v>
      </c>
      <c r="AO40" s="16">
        <f t="shared" si="5"/>
        <v>0</v>
      </c>
      <c r="AP40" s="16">
        <f t="shared" si="5"/>
        <v>0</v>
      </c>
      <c r="AQ40" s="16">
        <f t="shared" si="5"/>
        <v>0</v>
      </c>
      <c r="AR40" s="16">
        <f t="shared" si="5"/>
        <v>0</v>
      </c>
      <c r="AS40" s="16">
        <f t="shared" si="5"/>
        <v>0</v>
      </c>
      <c r="AT40" s="16">
        <f t="shared" si="5"/>
        <v>0</v>
      </c>
      <c r="AU40" s="16">
        <f t="shared" si="5"/>
        <v>0</v>
      </c>
      <c r="AV40" s="16">
        <f t="shared" si="5"/>
        <v>0</v>
      </c>
      <c r="AW40" s="16">
        <f t="shared" si="5"/>
        <v>0</v>
      </c>
      <c r="AX40" s="16">
        <f t="shared" si="5"/>
        <v>0</v>
      </c>
      <c r="AY40" s="16">
        <f t="shared" si="5"/>
        <v>0</v>
      </c>
      <c r="AZ40" s="16">
        <f t="shared" si="5"/>
        <v>0</v>
      </c>
      <c r="BA40" s="16">
        <f t="shared" si="5"/>
        <v>0</v>
      </c>
      <c r="BB40" s="16">
        <f t="shared" si="5"/>
        <v>0</v>
      </c>
      <c r="BC40" s="16">
        <f t="shared" si="5"/>
        <v>0</v>
      </c>
      <c r="BD40" s="16">
        <f t="shared" si="5"/>
        <v>0</v>
      </c>
      <c r="BE40" s="16">
        <f t="shared" si="5"/>
        <v>0</v>
      </c>
      <c r="BF40" s="16">
        <f t="shared" si="5"/>
        <v>0</v>
      </c>
      <c r="BG40" s="16">
        <f t="shared" si="5"/>
        <v>0</v>
      </c>
      <c r="BH40" s="16">
        <f t="shared" si="5"/>
        <v>0</v>
      </c>
      <c r="BI40" s="16">
        <f t="shared" si="5"/>
        <v>0</v>
      </c>
    </row>
    <row r="41" spans="1:63" x14ac:dyDescent="0.2">
      <c r="A41" s="9" t="s">
        <v>15</v>
      </c>
      <c r="B41" s="16">
        <f t="shared" si="4"/>
        <v>540.5</v>
      </c>
      <c r="C41" s="16">
        <f t="shared" si="5"/>
        <v>981.5</v>
      </c>
      <c r="D41" s="16">
        <f t="shared" si="5"/>
        <v>2197.5</v>
      </c>
      <c r="E41" s="16">
        <f t="shared" si="5"/>
        <v>1152</v>
      </c>
      <c r="F41" s="16">
        <f t="shared" si="5"/>
        <v>554.5</v>
      </c>
      <c r="G41" s="16">
        <f t="shared" si="5"/>
        <v>119</v>
      </c>
      <c r="H41" s="16">
        <f t="shared" si="5"/>
        <v>151</v>
      </c>
      <c r="I41" s="16">
        <f t="shared" si="5"/>
        <v>110.5</v>
      </c>
      <c r="J41" s="16">
        <f t="shared" si="5"/>
        <v>0</v>
      </c>
      <c r="K41" s="16">
        <f t="shared" si="5"/>
        <v>0</v>
      </c>
      <c r="L41" s="16">
        <f t="shared" si="5"/>
        <v>0</v>
      </c>
      <c r="M41" s="16">
        <f t="shared" si="5"/>
        <v>0</v>
      </c>
      <c r="N41" s="16">
        <f t="shared" si="5"/>
        <v>0</v>
      </c>
      <c r="O41" s="16">
        <f t="shared" si="5"/>
        <v>0</v>
      </c>
      <c r="P41" s="16">
        <f t="shared" si="5"/>
        <v>0</v>
      </c>
      <c r="Q41" s="16">
        <f t="shared" si="5"/>
        <v>0</v>
      </c>
      <c r="R41" s="16">
        <f t="shared" si="5"/>
        <v>0</v>
      </c>
      <c r="S41" s="16">
        <f t="shared" si="5"/>
        <v>0</v>
      </c>
      <c r="T41" s="16">
        <f t="shared" si="5"/>
        <v>0</v>
      </c>
      <c r="U41" s="16">
        <f t="shared" si="5"/>
        <v>0</v>
      </c>
      <c r="V41" s="16">
        <f t="shared" si="5"/>
        <v>0</v>
      </c>
      <c r="W41" s="16">
        <f t="shared" si="5"/>
        <v>0</v>
      </c>
      <c r="X41" s="16">
        <f t="shared" si="5"/>
        <v>0</v>
      </c>
      <c r="Y41" s="16">
        <f t="shared" si="5"/>
        <v>0</v>
      </c>
      <c r="Z41" s="16">
        <f t="shared" si="5"/>
        <v>0</v>
      </c>
      <c r="AA41" s="16">
        <f t="shared" si="5"/>
        <v>0</v>
      </c>
      <c r="AB41" s="16">
        <f t="shared" si="5"/>
        <v>0</v>
      </c>
      <c r="AC41" s="16">
        <f t="shared" si="5"/>
        <v>0</v>
      </c>
      <c r="AD41" s="16">
        <f t="shared" si="5"/>
        <v>0</v>
      </c>
      <c r="AE41" s="16">
        <f t="shared" si="5"/>
        <v>0</v>
      </c>
      <c r="AF41" s="16">
        <f t="shared" si="5"/>
        <v>0</v>
      </c>
      <c r="AG41" s="16">
        <f t="shared" si="5"/>
        <v>0</v>
      </c>
      <c r="AH41" s="16">
        <f t="shared" si="5"/>
        <v>0</v>
      </c>
      <c r="AI41" s="16">
        <f t="shared" si="5"/>
        <v>0</v>
      </c>
      <c r="AJ41" s="16">
        <f t="shared" si="5"/>
        <v>0</v>
      </c>
      <c r="AK41" s="16">
        <f t="shared" si="5"/>
        <v>0</v>
      </c>
      <c r="AL41" s="16">
        <f t="shared" si="5"/>
        <v>0</v>
      </c>
      <c r="AM41" s="16">
        <f t="shared" si="5"/>
        <v>0</v>
      </c>
      <c r="AN41" s="16">
        <f t="shared" si="5"/>
        <v>0</v>
      </c>
      <c r="AO41" s="16">
        <f t="shared" si="5"/>
        <v>0</v>
      </c>
      <c r="AP41" s="16">
        <f t="shared" si="5"/>
        <v>0</v>
      </c>
      <c r="AQ41" s="16">
        <f t="shared" si="5"/>
        <v>0</v>
      </c>
      <c r="AR41" s="16">
        <f t="shared" si="5"/>
        <v>0</v>
      </c>
      <c r="AS41" s="16">
        <f t="shared" si="5"/>
        <v>0</v>
      </c>
      <c r="AT41" s="16">
        <f t="shared" si="5"/>
        <v>0</v>
      </c>
      <c r="AU41" s="16">
        <f t="shared" si="5"/>
        <v>0</v>
      </c>
      <c r="AV41" s="16">
        <f t="shared" si="5"/>
        <v>0</v>
      </c>
      <c r="AW41" s="16">
        <f t="shared" si="5"/>
        <v>0</v>
      </c>
      <c r="AX41" s="16">
        <f t="shared" si="5"/>
        <v>0</v>
      </c>
      <c r="AY41" s="16">
        <f t="shared" si="5"/>
        <v>0</v>
      </c>
      <c r="AZ41" s="16">
        <f t="shared" si="5"/>
        <v>0</v>
      </c>
      <c r="BA41" s="16">
        <f t="shared" si="5"/>
        <v>0</v>
      </c>
      <c r="BB41" s="16">
        <f t="shared" si="5"/>
        <v>0</v>
      </c>
      <c r="BC41" s="16">
        <f t="shared" si="5"/>
        <v>0</v>
      </c>
      <c r="BD41" s="16">
        <f t="shared" si="5"/>
        <v>0</v>
      </c>
      <c r="BE41" s="16">
        <f t="shared" si="5"/>
        <v>0</v>
      </c>
      <c r="BF41" s="16">
        <f t="shared" si="5"/>
        <v>0</v>
      </c>
      <c r="BG41" s="16">
        <f t="shared" si="5"/>
        <v>0</v>
      </c>
      <c r="BH41" s="16">
        <f t="shared" si="5"/>
        <v>0</v>
      </c>
      <c r="BI41" s="16">
        <f t="shared" si="5"/>
        <v>0</v>
      </c>
    </row>
    <row r="42" spans="1:63" x14ac:dyDescent="0.2">
      <c r="A42" s="9" t="s">
        <v>16</v>
      </c>
      <c r="B42" s="16">
        <f t="shared" si="4"/>
        <v>17</v>
      </c>
      <c r="C42" s="16">
        <f t="shared" si="5"/>
        <v>1110.5</v>
      </c>
      <c r="D42" s="16">
        <f t="shared" si="5"/>
        <v>1288.5</v>
      </c>
      <c r="E42" s="16">
        <f t="shared" si="5"/>
        <v>1308.5</v>
      </c>
      <c r="F42" s="16">
        <f t="shared" si="5"/>
        <v>219</v>
      </c>
      <c r="G42" s="16">
        <f t="shared" si="5"/>
        <v>0</v>
      </c>
      <c r="H42" s="16">
        <f t="shared" si="5"/>
        <v>0</v>
      </c>
      <c r="I42" s="16">
        <f t="shared" si="5"/>
        <v>0</v>
      </c>
      <c r="J42" s="16">
        <f t="shared" si="5"/>
        <v>0</v>
      </c>
      <c r="K42" s="16">
        <f t="shared" si="5"/>
        <v>0</v>
      </c>
      <c r="L42" s="16">
        <f t="shared" si="5"/>
        <v>0</v>
      </c>
      <c r="M42" s="16">
        <f t="shared" si="5"/>
        <v>0</v>
      </c>
      <c r="N42" s="16">
        <f t="shared" si="5"/>
        <v>0</v>
      </c>
      <c r="O42" s="16">
        <f t="shared" si="5"/>
        <v>0</v>
      </c>
      <c r="P42" s="16">
        <f t="shared" si="5"/>
        <v>0</v>
      </c>
      <c r="Q42" s="16">
        <f t="shared" si="5"/>
        <v>0</v>
      </c>
      <c r="R42" s="16">
        <f t="shared" si="5"/>
        <v>0</v>
      </c>
      <c r="S42" s="16">
        <f t="shared" si="5"/>
        <v>0</v>
      </c>
      <c r="T42" s="16">
        <f t="shared" si="5"/>
        <v>0</v>
      </c>
      <c r="U42" s="16">
        <f t="shared" si="5"/>
        <v>0</v>
      </c>
      <c r="V42" s="16">
        <f t="shared" si="5"/>
        <v>0</v>
      </c>
      <c r="W42" s="16">
        <f t="shared" si="5"/>
        <v>0</v>
      </c>
      <c r="X42" s="16">
        <f t="shared" si="5"/>
        <v>0</v>
      </c>
      <c r="Y42" s="16">
        <f t="shared" si="5"/>
        <v>0</v>
      </c>
      <c r="Z42" s="16">
        <f t="shared" si="5"/>
        <v>0</v>
      </c>
      <c r="AA42" s="16">
        <f t="shared" si="5"/>
        <v>0</v>
      </c>
      <c r="AB42" s="16">
        <f t="shared" si="5"/>
        <v>0</v>
      </c>
      <c r="AC42" s="16">
        <f t="shared" si="5"/>
        <v>0</v>
      </c>
      <c r="AD42" s="16">
        <f t="shared" si="5"/>
        <v>0</v>
      </c>
      <c r="AE42" s="16">
        <f t="shared" si="5"/>
        <v>0</v>
      </c>
      <c r="AF42" s="16">
        <f t="shared" si="5"/>
        <v>0</v>
      </c>
      <c r="AG42" s="16">
        <f t="shared" si="5"/>
        <v>0</v>
      </c>
      <c r="AH42" s="16">
        <f t="shared" si="5"/>
        <v>0</v>
      </c>
      <c r="AI42" s="16">
        <f t="shared" si="5"/>
        <v>0</v>
      </c>
      <c r="AJ42" s="16">
        <f t="shared" si="5"/>
        <v>0</v>
      </c>
      <c r="AK42" s="16">
        <f t="shared" si="5"/>
        <v>0</v>
      </c>
      <c r="AL42" s="16">
        <f t="shared" si="5"/>
        <v>0</v>
      </c>
      <c r="AM42" s="16">
        <f t="shared" si="5"/>
        <v>0</v>
      </c>
      <c r="AN42" s="16">
        <f t="shared" si="5"/>
        <v>0</v>
      </c>
      <c r="AO42" s="16">
        <f t="shared" si="5"/>
        <v>0</v>
      </c>
      <c r="AP42" s="16">
        <f t="shared" si="5"/>
        <v>0</v>
      </c>
      <c r="AQ42" s="16">
        <f t="shared" si="5"/>
        <v>0</v>
      </c>
      <c r="AR42" s="16">
        <f t="shared" si="5"/>
        <v>0</v>
      </c>
      <c r="AS42" s="16">
        <f t="shared" si="5"/>
        <v>0</v>
      </c>
      <c r="AT42" s="16">
        <f t="shared" si="5"/>
        <v>0</v>
      </c>
      <c r="AU42" s="16">
        <f t="shared" si="5"/>
        <v>0</v>
      </c>
      <c r="AV42" s="16">
        <f t="shared" si="5"/>
        <v>0</v>
      </c>
      <c r="AW42" s="16">
        <f t="shared" si="5"/>
        <v>0</v>
      </c>
      <c r="AX42" s="16">
        <f t="shared" si="5"/>
        <v>0</v>
      </c>
      <c r="AY42" s="16">
        <f t="shared" si="5"/>
        <v>0</v>
      </c>
      <c r="AZ42" s="16">
        <f t="shared" si="5"/>
        <v>0</v>
      </c>
      <c r="BA42" s="16">
        <f t="shared" si="5"/>
        <v>0</v>
      </c>
      <c r="BB42" s="16">
        <f t="shared" si="5"/>
        <v>0</v>
      </c>
      <c r="BC42" s="16">
        <f t="shared" si="5"/>
        <v>0</v>
      </c>
      <c r="BD42" s="16">
        <f t="shared" si="5"/>
        <v>0</v>
      </c>
      <c r="BE42" s="16">
        <f t="shared" si="5"/>
        <v>0</v>
      </c>
      <c r="BF42" s="16">
        <f t="shared" si="5"/>
        <v>0</v>
      </c>
      <c r="BG42" s="16">
        <f t="shared" si="5"/>
        <v>0</v>
      </c>
      <c r="BH42" s="16">
        <f t="shared" si="5"/>
        <v>0</v>
      </c>
      <c r="BI42" s="16">
        <f t="shared" si="5"/>
        <v>0</v>
      </c>
    </row>
    <row r="43" spans="1:63" x14ac:dyDescent="0.2">
      <c r="A43" s="14" t="s">
        <v>17</v>
      </c>
      <c r="B43" s="16">
        <f t="shared" si="4"/>
        <v>157</v>
      </c>
      <c r="C43" s="16">
        <f t="shared" si="5"/>
        <v>313</v>
      </c>
      <c r="D43" s="16">
        <f t="shared" si="5"/>
        <v>281</v>
      </c>
      <c r="E43" s="16">
        <f t="shared" si="5"/>
        <v>41</v>
      </c>
      <c r="F43" s="16">
        <f t="shared" si="5"/>
        <v>52</v>
      </c>
      <c r="G43" s="16">
        <f t="shared" si="5"/>
        <v>0</v>
      </c>
      <c r="H43" s="16">
        <f t="shared" si="5"/>
        <v>0</v>
      </c>
      <c r="I43" s="16">
        <f t="shared" si="5"/>
        <v>0</v>
      </c>
      <c r="J43" s="16">
        <f t="shared" si="5"/>
        <v>0</v>
      </c>
      <c r="K43" s="16">
        <f t="shared" si="5"/>
        <v>0</v>
      </c>
      <c r="L43" s="16">
        <f t="shared" si="5"/>
        <v>0</v>
      </c>
      <c r="M43" s="16">
        <f t="shared" si="5"/>
        <v>0</v>
      </c>
      <c r="N43" s="16">
        <f t="shared" si="5"/>
        <v>0</v>
      </c>
      <c r="O43" s="16">
        <f t="shared" si="5"/>
        <v>0</v>
      </c>
      <c r="P43" s="16">
        <f t="shared" si="5"/>
        <v>0</v>
      </c>
      <c r="Q43" s="16">
        <f t="shared" si="5"/>
        <v>0</v>
      </c>
      <c r="R43" s="16">
        <f t="shared" si="5"/>
        <v>0</v>
      </c>
      <c r="S43" s="16">
        <f t="shared" si="5"/>
        <v>0</v>
      </c>
      <c r="T43" s="16">
        <f t="shared" si="5"/>
        <v>0</v>
      </c>
      <c r="U43" s="16">
        <f t="shared" si="5"/>
        <v>0</v>
      </c>
      <c r="V43" s="16">
        <f t="shared" si="5"/>
        <v>0</v>
      </c>
      <c r="W43" s="16">
        <f t="shared" si="5"/>
        <v>0</v>
      </c>
      <c r="X43" s="16">
        <f t="shared" si="5"/>
        <v>0</v>
      </c>
      <c r="Y43" s="16">
        <f t="shared" si="5"/>
        <v>0</v>
      </c>
      <c r="Z43" s="16">
        <f t="shared" si="5"/>
        <v>0</v>
      </c>
      <c r="AA43" s="16">
        <f t="shared" si="5"/>
        <v>0</v>
      </c>
      <c r="AB43" s="16">
        <f t="shared" si="5"/>
        <v>0</v>
      </c>
      <c r="AC43" s="16">
        <f t="shared" si="5"/>
        <v>0</v>
      </c>
      <c r="AD43" s="16">
        <f t="shared" si="5"/>
        <v>0</v>
      </c>
      <c r="AE43" s="16">
        <f t="shared" si="5"/>
        <v>0</v>
      </c>
      <c r="AF43" s="16">
        <f t="shared" si="5"/>
        <v>0</v>
      </c>
      <c r="AG43" s="16">
        <f t="shared" si="5"/>
        <v>0</v>
      </c>
      <c r="AH43" s="16">
        <f t="shared" si="5"/>
        <v>0</v>
      </c>
      <c r="AI43" s="16">
        <f t="shared" si="5"/>
        <v>0</v>
      </c>
      <c r="AJ43" s="16">
        <f t="shared" si="5"/>
        <v>0</v>
      </c>
      <c r="AK43" s="16">
        <f t="shared" si="5"/>
        <v>0</v>
      </c>
      <c r="AL43" s="16">
        <f t="shared" si="5"/>
        <v>0</v>
      </c>
      <c r="AM43" s="16">
        <f t="shared" si="5"/>
        <v>0</v>
      </c>
      <c r="AN43" s="16">
        <f t="shared" si="5"/>
        <v>0</v>
      </c>
      <c r="AO43" s="16">
        <f t="shared" si="5"/>
        <v>0</v>
      </c>
      <c r="AP43" s="16">
        <f t="shared" si="5"/>
        <v>0</v>
      </c>
      <c r="AQ43" s="16">
        <f t="shared" si="5"/>
        <v>0</v>
      </c>
      <c r="AR43" s="16">
        <f t="shared" si="5"/>
        <v>0</v>
      </c>
      <c r="AS43" s="16">
        <f t="shared" si="5"/>
        <v>0</v>
      </c>
      <c r="AT43" s="16">
        <f t="shared" si="5"/>
        <v>0</v>
      </c>
      <c r="AU43" s="16">
        <f t="shared" si="5"/>
        <v>0</v>
      </c>
      <c r="AV43" s="16">
        <f t="shared" si="5"/>
        <v>0</v>
      </c>
      <c r="AW43" s="16">
        <f t="shared" si="5"/>
        <v>0</v>
      </c>
      <c r="AX43" s="16">
        <f t="shared" si="5"/>
        <v>0</v>
      </c>
      <c r="AY43" s="16">
        <f t="shared" si="5"/>
        <v>0</v>
      </c>
      <c r="AZ43" s="16">
        <f t="shared" si="5"/>
        <v>0</v>
      </c>
      <c r="BA43" s="16">
        <f t="shared" si="5"/>
        <v>0</v>
      </c>
      <c r="BB43" s="16">
        <f t="shared" si="5"/>
        <v>0</v>
      </c>
      <c r="BC43" s="16">
        <f t="shared" si="5"/>
        <v>0</v>
      </c>
      <c r="BD43" s="16">
        <f t="shared" ref="C43:BI48" si="6">IF(BD21&lt;0,BD21*-1,0)</f>
        <v>0</v>
      </c>
      <c r="BE43" s="16">
        <f t="shared" si="6"/>
        <v>0</v>
      </c>
      <c r="BF43" s="16">
        <f t="shared" si="6"/>
        <v>0</v>
      </c>
      <c r="BG43" s="16">
        <f t="shared" si="6"/>
        <v>0</v>
      </c>
      <c r="BH43" s="16">
        <f t="shared" si="6"/>
        <v>0</v>
      </c>
      <c r="BI43" s="16">
        <f t="shared" si="6"/>
        <v>0</v>
      </c>
    </row>
    <row r="44" spans="1:63" x14ac:dyDescent="0.2">
      <c r="A44" s="9" t="s">
        <v>18</v>
      </c>
      <c r="B44" s="16">
        <f t="shared" si="4"/>
        <v>0</v>
      </c>
      <c r="C44" s="16">
        <f t="shared" si="6"/>
        <v>95</v>
      </c>
      <c r="D44" s="16">
        <f t="shared" si="6"/>
        <v>265.5</v>
      </c>
      <c r="E44" s="16">
        <f t="shared" si="6"/>
        <v>458</v>
      </c>
      <c r="F44" s="16">
        <f t="shared" si="6"/>
        <v>54.5</v>
      </c>
      <c r="G44" s="16">
        <f t="shared" si="6"/>
        <v>0</v>
      </c>
      <c r="H44" s="16">
        <f t="shared" si="6"/>
        <v>0</v>
      </c>
      <c r="I44" s="16">
        <f t="shared" si="6"/>
        <v>0</v>
      </c>
      <c r="J44" s="16">
        <f t="shared" si="6"/>
        <v>0</v>
      </c>
      <c r="K44" s="16">
        <f t="shared" si="6"/>
        <v>0</v>
      </c>
      <c r="L44" s="16">
        <f t="shared" si="6"/>
        <v>0</v>
      </c>
      <c r="M44" s="16">
        <f t="shared" si="6"/>
        <v>0</v>
      </c>
      <c r="N44" s="16">
        <f t="shared" si="6"/>
        <v>0</v>
      </c>
      <c r="O44" s="16">
        <f t="shared" si="6"/>
        <v>0</v>
      </c>
      <c r="P44" s="16">
        <f t="shared" si="6"/>
        <v>0</v>
      </c>
      <c r="Q44" s="16">
        <f t="shared" si="6"/>
        <v>0</v>
      </c>
      <c r="R44" s="16">
        <f t="shared" si="6"/>
        <v>0</v>
      </c>
      <c r="S44" s="16">
        <f t="shared" si="6"/>
        <v>0</v>
      </c>
      <c r="T44" s="16">
        <f t="shared" si="6"/>
        <v>0</v>
      </c>
      <c r="U44" s="16">
        <f t="shared" si="6"/>
        <v>0</v>
      </c>
      <c r="V44" s="16">
        <f t="shared" si="6"/>
        <v>0</v>
      </c>
      <c r="W44" s="16">
        <f t="shared" si="6"/>
        <v>0</v>
      </c>
      <c r="X44" s="16">
        <f t="shared" si="6"/>
        <v>0</v>
      </c>
      <c r="Y44" s="16">
        <f t="shared" si="6"/>
        <v>0</v>
      </c>
      <c r="Z44" s="16">
        <f t="shared" si="6"/>
        <v>0</v>
      </c>
      <c r="AA44" s="16">
        <f t="shared" si="6"/>
        <v>0</v>
      </c>
      <c r="AB44" s="16">
        <f t="shared" si="6"/>
        <v>0</v>
      </c>
      <c r="AC44" s="16">
        <f t="shared" si="6"/>
        <v>0</v>
      </c>
      <c r="AD44" s="16">
        <f t="shared" si="6"/>
        <v>0</v>
      </c>
      <c r="AE44" s="16">
        <f t="shared" si="6"/>
        <v>0</v>
      </c>
      <c r="AF44" s="16">
        <f t="shared" si="6"/>
        <v>0</v>
      </c>
      <c r="AG44" s="16">
        <f t="shared" si="6"/>
        <v>0</v>
      </c>
      <c r="AH44" s="16">
        <f t="shared" si="6"/>
        <v>0</v>
      </c>
      <c r="AI44" s="16">
        <f t="shared" si="6"/>
        <v>0</v>
      </c>
      <c r="AJ44" s="16">
        <f t="shared" si="6"/>
        <v>0</v>
      </c>
      <c r="AK44" s="16">
        <f t="shared" si="6"/>
        <v>0</v>
      </c>
      <c r="AL44" s="16">
        <f t="shared" si="6"/>
        <v>0</v>
      </c>
      <c r="AM44" s="16">
        <f t="shared" si="6"/>
        <v>0</v>
      </c>
      <c r="AN44" s="16">
        <f t="shared" si="6"/>
        <v>0</v>
      </c>
      <c r="AO44" s="16">
        <f t="shared" si="6"/>
        <v>0</v>
      </c>
      <c r="AP44" s="16">
        <f t="shared" si="6"/>
        <v>0</v>
      </c>
      <c r="AQ44" s="16">
        <f t="shared" si="6"/>
        <v>0</v>
      </c>
      <c r="AR44" s="16">
        <f t="shared" si="6"/>
        <v>0</v>
      </c>
      <c r="AS44" s="16">
        <f t="shared" si="6"/>
        <v>0</v>
      </c>
      <c r="AT44" s="16">
        <f t="shared" si="6"/>
        <v>0</v>
      </c>
      <c r="AU44" s="16">
        <f t="shared" si="6"/>
        <v>0</v>
      </c>
      <c r="AV44" s="16">
        <f t="shared" si="6"/>
        <v>0</v>
      </c>
      <c r="AW44" s="16">
        <f t="shared" si="6"/>
        <v>0</v>
      </c>
      <c r="AX44" s="16">
        <f t="shared" si="6"/>
        <v>0</v>
      </c>
      <c r="AY44" s="16">
        <f t="shared" si="6"/>
        <v>0</v>
      </c>
      <c r="AZ44" s="16">
        <f t="shared" si="6"/>
        <v>0</v>
      </c>
      <c r="BA44" s="16">
        <f t="shared" si="6"/>
        <v>0</v>
      </c>
      <c r="BB44" s="16">
        <f t="shared" si="6"/>
        <v>0</v>
      </c>
      <c r="BC44" s="16">
        <f t="shared" si="6"/>
        <v>0</v>
      </c>
      <c r="BD44" s="16">
        <f t="shared" si="6"/>
        <v>0</v>
      </c>
      <c r="BE44" s="16">
        <f t="shared" si="6"/>
        <v>0</v>
      </c>
      <c r="BF44" s="16">
        <f t="shared" si="6"/>
        <v>0</v>
      </c>
      <c r="BG44" s="16">
        <f t="shared" si="6"/>
        <v>0</v>
      </c>
      <c r="BH44" s="16">
        <f t="shared" si="6"/>
        <v>0</v>
      </c>
      <c r="BI44" s="16">
        <f t="shared" si="6"/>
        <v>0</v>
      </c>
    </row>
    <row r="45" spans="1:63" x14ac:dyDescent="0.2">
      <c r="A45" s="9" t="s">
        <v>19</v>
      </c>
      <c r="B45" s="16">
        <f t="shared" si="4"/>
        <v>0</v>
      </c>
      <c r="C45" s="16">
        <f t="shared" si="6"/>
        <v>236</v>
      </c>
      <c r="D45" s="16">
        <f t="shared" si="6"/>
        <v>0</v>
      </c>
      <c r="E45" s="16">
        <f t="shared" si="6"/>
        <v>87</v>
      </c>
      <c r="F45" s="16">
        <f t="shared" si="6"/>
        <v>6</v>
      </c>
      <c r="G45" s="16">
        <f t="shared" si="6"/>
        <v>0</v>
      </c>
      <c r="H45" s="16">
        <f t="shared" si="6"/>
        <v>0</v>
      </c>
      <c r="I45" s="16">
        <f t="shared" si="6"/>
        <v>74.5</v>
      </c>
      <c r="J45" s="16">
        <f t="shared" si="6"/>
        <v>0</v>
      </c>
      <c r="K45" s="16">
        <f t="shared" si="6"/>
        <v>0</v>
      </c>
      <c r="L45" s="16">
        <f t="shared" si="6"/>
        <v>0</v>
      </c>
      <c r="M45" s="16">
        <f t="shared" si="6"/>
        <v>0</v>
      </c>
      <c r="N45" s="16">
        <f t="shared" si="6"/>
        <v>0</v>
      </c>
      <c r="O45" s="16">
        <f t="shared" si="6"/>
        <v>0</v>
      </c>
      <c r="P45" s="16">
        <f t="shared" si="6"/>
        <v>0</v>
      </c>
      <c r="Q45" s="16">
        <f t="shared" si="6"/>
        <v>0</v>
      </c>
      <c r="R45" s="16">
        <f t="shared" si="6"/>
        <v>0</v>
      </c>
      <c r="S45" s="16">
        <f t="shared" si="6"/>
        <v>0</v>
      </c>
      <c r="T45" s="16">
        <f t="shared" si="6"/>
        <v>0</v>
      </c>
      <c r="U45" s="16">
        <f t="shared" si="6"/>
        <v>0</v>
      </c>
      <c r="V45" s="16">
        <f t="shared" si="6"/>
        <v>0</v>
      </c>
      <c r="W45" s="16">
        <f t="shared" si="6"/>
        <v>0</v>
      </c>
      <c r="X45" s="16">
        <f t="shared" si="6"/>
        <v>0</v>
      </c>
      <c r="Y45" s="16">
        <f t="shared" si="6"/>
        <v>0</v>
      </c>
      <c r="Z45" s="16">
        <f t="shared" si="6"/>
        <v>0</v>
      </c>
      <c r="AA45" s="16">
        <f t="shared" si="6"/>
        <v>0</v>
      </c>
      <c r="AB45" s="16">
        <f t="shared" si="6"/>
        <v>0</v>
      </c>
      <c r="AC45" s="16">
        <f t="shared" si="6"/>
        <v>0</v>
      </c>
      <c r="AD45" s="16">
        <f t="shared" si="6"/>
        <v>0</v>
      </c>
      <c r="AE45" s="16">
        <f t="shared" si="6"/>
        <v>0</v>
      </c>
      <c r="AF45" s="16">
        <f t="shared" si="6"/>
        <v>0</v>
      </c>
      <c r="AG45" s="16">
        <f t="shared" si="6"/>
        <v>0</v>
      </c>
      <c r="AH45" s="16">
        <f t="shared" si="6"/>
        <v>0</v>
      </c>
      <c r="AI45" s="16">
        <f t="shared" si="6"/>
        <v>0</v>
      </c>
      <c r="AJ45" s="16">
        <f t="shared" si="6"/>
        <v>0</v>
      </c>
      <c r="AK45" s="16">
        <f t="shared" si="6"/>
        <v>0</v>
      </c>
      <c r="AL45" s="16">
        <f t="shared" si="6"/>
        <v>0</v>
      </c>
      <c r="AM45" s="16">
        <f t="shared" si="6"/>
        <v>0</v>
      </c>
      <c r="AN45" s="16">
        <f t="shared" si="6"/>
        <v>0</v>
      </c>
      <c r="AO45" s="16">
        <f t="shared" si="6"/>
        <v>0</v>
      </c>
      <c r="AP45" s="16">
        <f t="shared" si="6"/>
        <v>0</v>
      </c>
      <c r="AQ45" s="16">
        <f t="shared" si="6"/>
        <v>0</v>
      </c>
      <c r="AR45" s="16">
        <f t="shared" si="6"/>
        <v>0</v>
      </c>
      <c r="AS45" s="16">
        <f t="shared" si="6"/>
        <v>0</v>
      </c>
      <c r="AT45" s="16">
        <f t="shared" si="6"/>
        <v>0</v>
      </c>
      <c r="AU45" s="16">
        <f t="shared" si="6"/>
        <v>0</v>
      </c>
      <c r="AV45" s="16">
        <f t="shared" si="6"/>
        <v>0</v>
      </c>
      <c r="AW45" s="16">
        <f t="shared" si="6"/>
        <v>0</v>
      </c>
      <c r="AX45" s="16">
        <f t="shared" si="6"/>
        <v>0</v>
      </c>
      <c r="AY45" s="16">
        <f t="shared" si="6"/>
        <v>0</v>
      </c>
      <c r="AZ45" s="16">
        <f t="shared" si="6"/>
        <v>0</v>
      </c>
      <c r="BA45" s="16">
        <f t="shared" si="6"/>
        <v>0</v>
      </c>
      <c r="BB45" s="16">
        <f t="shared" si="6"/>
        <v>0</v>
      </c>
      <c r="BC45" s="16">
        <f t="shared" si="6"/>
        <v>0</v>
      </c>
      <c r="BD45" s="16">
        <f t="shared" si="6"/>
        <v>0</v>
      </c>
      <c r="BE45" s="16">
        <f t="shared" si="6"/>
        <v>0</v>
      </c>
      <c r="BF45" s="16">
        <f t="shared" si="6"/>
        <v>0</v>
      </c>
      <c r="BG45" s="16">
        <f t="shared" si="6"/>
        <v>0</v>
      </c>
      <c r="BH45" s="16">
        <f t="shared" si="6"/>
        <v>0</v>
      </c>
      <c r="BI45" s="16">
        <f t="shared" si="6"/>
        <v>0</v>
      </c>
    </row>
    <row r="46" spans="1:63" x14ac:dyDescent="0.2">
      <c r="A46" s="9" t="s">
        <v>20</v>
      </c>
      <c r="B46" s="16">
        <f t="shared" si="4"/>
        <v>0</v>
      </c>
      <c r="C46" s="16">
        <f t="shared" si="6"/>
        <v>102</v>
      </c>
      <c r="D46" s="16">
        <f t="shared" si="6"/>
        <v>0</v>
      </c>
      <c r="E46" s="16">
        <f t="shared" si="6"/>
        <v>108</v>
      </c>
      <c r="F46" s="16">
        <f t="shared" si="6"/>
        <v>0</v>
      </c>
      <c r="G46" s="16">
        <f t="shared" si="6"/>
        <v>0</v>
      </c>
      <c r="H46" s="16">
        <f t="shared" si="6"/>
        <v>25.5</v>
      </c>
      <c r="I46" s="16">
        <f t="shared" si="6"/>
        <v>0</v>
      </c>
      <c r="J46" s="16">
        <f t="shared" si="6"/>
        <v>0</v>
      </c>
      <c r="K46" s="16">
        <f t="shared" si="6"/>
        <v>0</v>
      </c>
      <c r="L46" s="16">
        <f t="shared" si="6"/>
        <v>0</v>
      </c>
      <c r="M46" s="16">
        <f t="shared" si="6"/>
        <v>0</v>
      </c>
      <c r="N46" s="16">
        <f t="shared" si="6"/>
        <v>0</v>
      </c>
      <c r="O46" s="16">
        <f t="shared" si="6"/>
        <v>51.5</v>
      </c>
      <c r="P46" s="16">
        <f t="shared" si="6"/>
        <v>31.5</v>
      </c>
      <c r="Q46" s="16">
        <f t="shared" si="6"/>
        <v>0</v>
      </c>
      <c r="R46" s="16">
        <f t="shared" si="6"/>
        <v>0</v>
      </c>
      <c r="S46" s="16">
        <f t="shared" si="6"/>
        <v>0</v>
      </c>
      <c r="T46" s="16">
        <f t="shared" si="6"/>
        <v>0</v>
      </c>
      <c r="U46" s="16">
        <f t="shared" si="6"/>
        <v>0</v>
      </c>
      <c r="V46" s="16">
        <f t="shared" si="6"/>
        <v>342.06021800000002</v>
      </c>
      <c r="W46" s="16">
        <f t="shared" si="6"/>
        <v>32.702596999999997</v>
      </c>
      <c r="X46" s="16">
        <f t="shared" si="6"/>
        <v>88.265922945836792</v>
      </c>
      <c r="Y46" s="16">
        <f t="shared" si="6"/>
        <v>540.68328503440716</v>
      </c>
      <c r="Z46" s="16">
        <f t="shared" si="6"/>
        <v>0</v>
      </c>
      <c r="AA46" s="16">
        <f t="shared" si="6"/>
        <v>0</v>
      </c>
      <c r="AB46" s="16">
        <f t="shared" si="6"/>
        <v>0</v>
      </c>
      <c r="AC46" s="16">
        <f t="shared" si="6"/>
        <v>0</v>
      </c>
      <c r="AD46" s="16">
        <f t="shared" si="6"/>
        <v>0</v>
      </c>
      <c r="AE46" s="16">
        <f t="shared" si="6"/>
        <v>0</v>
      </c>
      <c r="AF46" s="16">
        <f t="shared" si="6"/>
        <v>0</v>
      </c>
      <c r="AG46" s="16">
        <f t="shared" si="6"/>
        <v>0</v>
      </c>
      <c r="AH46" s="16">
        <f t="shared" si="6"/>
        <v>0</v>
      </c>
      <c r="AI46" s="16">
        <f t="shared" si="6"/>
        <v>0</v>
      </c>
      <c r="AJ46" s="16">
        <f t="shared" si="6"/>
        <v>0</v>
      </c>
      <c r="AK46" s="16">
        <f t="shared" si="6"/>
        <v>0</v>
      </c>
      <c r="AL46" s="16">
        <f t="shared" si="6"/>
        <v>0</v>
      </c>
      <c r="AM46" s="16">
        <f t="shared" si="6"/>
        <v>0</v>
      </c>
      <c r="AN46" s="16">
        <f t="shared" si="6"/>
        <v>0</v>
      </c>
      <c r="AO46" s="16">
        <f t="shared" si="6"/>
        <v>0</v>
      </c>
      <c r="AP46" s="16">
        <f t="shared" si="6"/>
        <v>0</v>
      </c>
      <c r="AQ46" s="16">
        <f t="shared" si="6"/>
        <v>0</v>
      </c>
      <c r="AR46" s="16">
        <f t="shared" si="6"/>
        <v>0</v>
      </c>
      <c r="AS46" s="16">
        <f t="shared" si="6"/>
        <v>0</v>
      </c>
      <c r="AT46" s="16">
        <f t="shared" si="6"/>
        <v>0</v>
      </c>
      <c r="AU46" s="16">
        <f t="shared" si="6"/>
        <v>0</v>
      </c>
      <c r="AV46" s="16">
        <f t="shared" si="6"/>
        <v>0</v>
      </c>
      <c r="AW46" s="16">
        <f t="shared" si="6"/>
        <v>0</v>
      </c>
      <c r="AX46" s="16">
        <f t="shared" si="6"/>
        <v>0</v>
      </c>
      <c r="AY46" s="16">
        <f t="shared" si="6"/>
        <v>0</v>
      </c>
      <c r="AZ46" s="16">
        <f t="shared" si="6"/>
        <v>0</v>
      </c>
      <c r="BA46" s="16">
        <f t="shared" si="6"/>
        <v>0</v>
      </c>
      <c r="BB46" s="16">
        <f t="shared" si="6"/>
        <v>0</v>
      </c>
      <c r="BC46" s="16">
        <f t="shared" si="6"/>
        <v>0</v>
      </c>
      <c r="BD46" s="16">
        <f t="shared" si="6"/>
        <v>0</v>
      </c>
      <c r="BE46" s="16">
        <f t="shared" si="6"/>
        <v>0</v>
      </c>
      <c r="BF46" s="16">
        <f t="shared" si="6"/>
        <v>0</v>
      </c>
      <c r="BG46" s="16">
        <f t="shared" si="6"/>
        <v>0</v>
      </c>
      <c r="BH46" s="16">
        <f t="shared" si="6"/>
        <v>0</v>
      </c>
      <c r="BI46" s="16">
        <f t="shared" si="6"/>
        <v>0</v>
      </c>
    </row>
    <row r="47" spans="1:63" x14ac:dyDescent="0.2">
      <c r="A47" s="9" t="s">
        <v>21</v>
      </c>
      <c r="B47" s="16">
        <f t="shared" si="4"/>
        <v>0</v>
      </c>
      <c r="C47" s="16">
        <f t="shared" si="6"/>
        <v>0</v>
      </c>
      <c r="D47" s="16">
        <f t="shared" si="6"/>
        <v>0</v>
      </c>
      <c r="E47" s="16">
        <f t="shared" si="6"/>
        <v>156.5</v>
      </c>
      <c r="F47" s="16">
        <f t="shared" si="6"/>
        <v>0</v>
      </c>
      <c r="G47" s="16">
        <f t="shared" si="6"/>
        <v>0</v>
      </c>
      <c r="H47" s="16">
        <f t="shared" si="6"/>
        <v>97.5</v>
      </c>
      <c r="I47" s="16">
        <f t="shared" si="6"/>
        <v>0</v>
      </c>
      <c r="J47" s="16">
        <f t="shared" si="6"/>
        <v>0</v>
      </c>
      <c r="K47" s="16">
        <f t="shared" si="6"/>
        <v>0</v>
      </c>
      <c r="L47" s="16">
        <f t="shared" si="6"/>
        <v>0</v>
      </c>
      <c r="M47" s="16">
        <f t="shared" si="6"/>
        <v>0</v>
      </c>
      <c r="N47" s="16">
        <f t="shared" si="6"/>
        <v>6.5</v>
      </c>
      <c r="O47" s="16">
        <f t="shared" si="6"/>
        <v>10.5</v>
      </c>
      <c r="P47" s="16">
        <f t="shared" si="6"/>
        <v>0</v>
      </c>
      <c r="Q47" s="16">
        <f t="shared" si="6"/>
        <v>0</v>
      </c>
      <c r="R47" s="16">
        <f t="shared" si="6"/>
        <v>0</v>
      </c>
      <c r="S47" s="16">
        <f t="shared" si="6"/>
        <v>0</v>
      </c>
      <c r="T47" s="16">
        <f t="shared" si="6"/>
        <v>0</v>
      </c>
      <c r="U47" s="16">
        <f t="shared" si="6"/>
        <v>0</v>
      </c>
      <c r="V47" s="16">
        <f t="shared" si="6"/>
        <v>400.01471800000002</v>
      </c>
      <c r="W47" s="16">
        <f t="shared" si="6"/>
        <v>171.512832</v>
      </c>
      <c r="X47" s="16">
        <f t="shared" si="6"/>
        <v>0</v>
      </c>
      <c r="Y47" s="16">
        <f t="shared" si="6"/>
        <v>0</v>
      </c>
      <c r="Z47" s="16">
        <f t="shared" si="6"/>
        <v>106.20963391332771</v>
      </c>
      <c r="AA47" s="16">
        <f t="shared" si="6"/>
        <v>0</v>
      </c>
      <c r="AB47" s="16">
        <f t="shared" si="6"/>
        <v>0</v>
      </c>
      <c r="AC47" s="16">
        <f t="shared" si="6"/>
        <v>0</v>
      </c>
      <c r="AD47" s="16">
        <f t="shared" si="6"/>
        <v>0</v>
      </c>
      <c r="AE47" s="16">
        <f t="shared" si="6"/>
        <v>0</v>
      </c>
      <c r="AF47" s="16">
        <f t="shared" si="6"/>
        <v>0</v>
      </c>
      <c r="AG47" s="16">
        <f t="shared" si="6"/>
        <v>0</v>
      </c>
      <c r="AH47" s="16">
        <f t="shared" si="6"/>
        <v>0</v>
      </c>
      <c r="AI47" s="16">
        <f t="shared" si="6"/>
        <v>0</v>
      </c>
      <c r="AJ47" s="16">
        <f t="shared" si="6"/>
        <v>0</v>
      </c>
      <c r="AK47" s="16">
        <f t="shared" si="6"/>
        <v>0</v>
      </c>
      <c r="AL47" s="16">
        <f t="shared" si="6"/>
        <v>0</v>
      </c>
      <c r="AM47" s="16">
        <f t="shared" si="6"/>
        <v>0</v>
      </c>
      <c r="AN47" s="16">
        <f t="shared" si="6"/>
        <v>0</v>
      </c>
      <c r="AO47" s="16">
        <f t="shared" si="6"/>
        <v>0</v>
      </c>
      <c r="AP47" s="16">
        <f t="shared" si="6"/>
        <v>0</v>
      </c>
      <c r="AQ47" s="16">
        <f t="shared" si="6"/>
        <v>0</v>
      </c>
      <c r="AR47" s="16">
        <f t="shared" si="6"/>
        <v>0</v>
      </c>
      <c r="AS47" s="16">
        <f t="shared" si="6"/>
        <v>0</v>
      </c>
      <c r="AT47" s="16">
        <f t="shared" si="6"/>
        <v>0</v>
      </c>
      <c r="AU47" s="16">
        <f t="shared" si="6"/>
        <v>0</v>
      </c>
      <c r="AV47" s="16">
        <f t="shared" si="6"/>
        <v>0</v>
      </c>
      <c r="AW47" s="16">
        <f t="shared" si="6"/>
        <v>0</v>
      </c>
      <c r="AX47" s="16">
        <f t="shared" si="6"/>
        <v>0</v>
      </c>
      <c r="AY47" s="16">
        <f t="shared" si="6"/>
        <v>0</v>
      </c>
      <c r="AZ47" s="16">
        <f t="shared" si="6"/>
        <v>0</v>
      </c>
      <c r="BA47" s="16">
        <f t="shared" si="6"/>
        <v>0</v>
      </c>
      <c r="BB47" s="16">
        <f t="shared" si="6"/>
        <v>0</v>
      </c>
      <c r="BC47" s="16">
        <f t="shared" si="6"/>
        <v>0</v>
      </c>
      <c r="BD47" s="16">
        <f t="shared" si="6"/>
        <v>0</v>
      </c>
      <c r="BE47" s="16">
        <f t="shared" si="6"/>
        <v>0</v>
      </c>
      <c r="BF47" s="16">
        <f t="shared" si="6"/>
        <v>0</v>
      </c>
      <c r="BG47" s="16">
        <f t="shared" si="6"/>
        <v>0</v>
      </c>
      <c r="BH47" s="16">
        <f t="shared" si="6"/>
        <v>0</v>
      </c>
      <c r="BI47" s="16">
        <f t="shared" si="6"/>
        <v>0</v>
      </c>
    </row>
    <row r="48" spans="1:63" x14ac:dyDescent="0.2">
      <c r="A48" s="9" t="s">
        <v>22</v>
      </c>
      <c r="B48" s="16">
        <f t="shared" si="4"/>
        <v>0</v>
      </c>
      <c r="C48" s="16">
        <f t="shared" si="6"/>
        <v>0</v>
      </c>
      <c r="D48" s="16">
        <f t="shared" si="6"/>
        <v>0</v>
      </c>
      <c r="E48" s="16">
        <f t="shared" si="6"/>
        <v>0</v>
      </c>
      <c r="F48" s="16">
        <f t="shared" si="6"/>
        <v>0</v>
      </c>
      <c r="G48" s="16">
        <f t="shared" si="6"/>
        <v>0</v>
      </c>
      <c r="H48" s="16">
        <f t="shared" si="6"/>
        <v>0</v>
      </c>
      <c r="I48" s="16">
        <f t="shared" si="6"/>
        <v>0</v>
      </c>
      <c r="J48" s="16">
        <f t="shared" si="6"/>
        <v>0</v>
      </c>
      <c r="K48" s="16">
        <f t="shared" si="6"/>
        <v>0</v>
      </c>
      <c r="L48" s="16">
        <f t="shared" si="6"/>
        <v>0</v>
      </c>
      <c r="M48" s="16">
        <f t="shared" si="6"/>
        <v>0</v>
      </c>
      <c r="N48" s="16">
        <f t="shared" si="6"/>
        <v>0</v>
      </c>
      <c r="O48" s="16">
        <f t="shared" si="6"/>
        <v>0</v>
      </c>
      <c r="P48" s="16">
        <f t="shared" ref="C48:BI51" si="7">IF(P26&lt;0,P26*-1,0)</f>
        <v>0</v>
      </c>
      <c r="Q48" s="16">
        <f t="shared" si="7"/>
        <v>0</v>
      </c>
      <c r="R48" s="16">
        <f t="shared" si="7"/>
        <v>0</v>
      </c>
      <c r="S48" s="16">
        <f t="shared" si="7"/>
        <v>0</v>
      </c>
      <c r="T48" s="16">
        <f t="shared" si="7"/>
        <v>0</v>
      </c>
      <c r="U48" s="16">
        <f t="shared" si="7"/>
        <v>0</v>
      </c>
      <c r="V48" s="16">
        <f t="shared" si="7"/>
        <v>390.19532900000002</v>
      </c>
      <c r="W48" s="16">
        <f t="shared" si="7"/>
        <v>253.223738</v>
      </c>
      <c r="X48" s="16">
        <f t="shared" si="7"/>
        <v>1562.7817933712067</v>
      </c>
      <c r="Y48" s="16">
        <f t="shared" si="7"/>
        <v>1552.253950142127</v>
      </c>
      <c r="Z48" s="16">
        <f t="shared" si="7"/>
        <v>0</v>
      </c>
      <c r="AA48" s="16">
        <f t="shared" si="7"/>
        <v>0</v>
      </c>
      <c r="AB48" s="16">
        <f t="shared" si="7"/>
        <v>0</v>
      </c>
      <c r="AC48" s="16">
        <f t="shared" si="7"/>
        <v>0</v>
      </c>
      <c r="AD48" s="16">
        <f t="shared" si="7"/>
        <v>0</v>
      </c>
      <c r="AE48" s="16">
        <f t="shared" si="7"/>
        <v>0</v>
      </c>
      <c r="AF48" s="16">
        <f t="shared" si="7"/>
        <v>0</v>
      </c>
      <c r="AG48" s="16">
        <f t="shared" si="7"/>
        <v>0</v>
      </c>
      <c r="AH48" s="16">
        <f t="shared" si="7"/>
        <v>0</v>
      </c>
      <c r="AI48" s="16">
        <f t="shared" si="7"/>
        <v>0</v>
      </c>
      <c r="AJ48" s="16">
        <f t="shared" si="7"/>
        <v>0</v>
      </c>
      <c r="AK48" s="16">
        <f t="shared" si="7"/>
        <v>0</v>
      </c>
      <c r="AL48" s="16">
        <f t="shared" si="7"/>
        <v>0</v>
      </c>
      <c r="AM48" s="16">
        <f t="shared" si="7"/>
        <v>0</v>
      </c>
      <c r="AN48" s="16">
        <f t="shared" si="7"/>
        <v>0</v>
      </c>
      <c r="AO48" s="16">
        <f t="shared" si="7"/>
        <v>0</v>
      </c>
      <c r="AP48" s="16">
        <f t="shared" si="7"/>
        <v>0</v>
      </c>
      <c r="AQ48" s="16">
        <f t="shared" si="7"/>
        <v>0</v>
      </c>
      <c r="AR48" s="16">
        <f t="shared" si="7"/>
        <v>0</v>
      </c>
      <c r="AS48" s="16">
        <f t="shared" si="7"/>
        <v>0</v>
      </c>
      <c r="AT48" s="16">
        <f t="shared" si="7"/>
        <v>0</v>
      </c>
      <c r="AU48" s="16">
        <f t="shared" si="7"/>
        <v>0</v>
      </c>
      <c r="AV48" s="16">
        <f t="shared" si="7"/>
        <v>0</v>
      </c>
      <c r="AW48" s="16">
        <f t="shared" si="7"/>
        <v>0</v>
      </c>
      <c r="AX48" s="16">
        <f t="shared" si="7"/>
        <v>0</v>
      </c>
      <c r="AY48" s="16">
        <f t="shared" si="7"/>
        <v>0</v>
      </c>
      <c r="AZ48" s="16">
        <f t="shared" si="7"/>
        <v>0</v>
      </c>
      <c r="BA48" s="16">
        <f t="shared" si="7"/>
        <v>0</v>
      </c>
      <c r="BB48" s="16">
        <f t="shared" si="7"/>
        <v>0</v>
      </c>
      <c r="BC48" s="16">
        <f t="shared" si="7"/>
        <v>0</v>
      </c>
      <c r="BD48" s="16">
        <f t="shared" si="7"/>
        <v>0</v>
      </c>
      <c r="BE48" s="16">
        <f t="shared" si="7"/>
        <v>0</v>
      </c>
      <c r="BF48" s="16">
        <f t="shared" si="7"/>
        <v>0</v>
      </c>
      <c r="BG48" s="16">
        <f t="shared" si="7"/>
        <v>0</v>
      </c>
      <c r="BH48" s="16">
        <f t="shared" si="7"/>
        <v>0</v>
      </c>
      <c r="BI48" s="16">
        <f t="shared" si="7"/>
        <v>0</v>
      </c>
    </row>
    <row r="49" spans="1:63" x14ac:dyDescent="0.2">
      <c r="A49" s="9" t="s">
        <v>23</v>
      </c>
      <c r="B49" s="16">
        <f t="shared" si="4"/>
        <v>0</v>
      </c>
      <c r="C49" s="16">
        <f t="shared" si="7"/>
        <v>0</v>
      </c>
      <c r="D49" s="16">
        <f t="shared" si="7"/>
        <v>0</v>
      </c>
      <c r="E49" s="16">
        <f t="shared" si="7"/>
        <v>0</v>
      </c>
      <c r="F49" s="16">
        <f t="shared" si="7"/>
        <v>0</v>
      </c>
      <c r="G49" s="16">
        <f t="shared" si="7"/>
        <v>0</v>
      </c>
      <c r="H49" s="16">
        <f t="shared" si="7"/>
        <v>142</v>
      </c>
      <c r="I49" s="16">
        <f t="shared" si="7"/>
        <v>0</v>
      </c>
      <c r="J49" s="16">
        <f t="shared" si="7"/>
        <v>0</v>
      </c>
      <c r="K49" s="16">
        <f t="shared" si="7"/>
        <v>0</v>
      </c>
      <c r="L49" s="16">
        <f t="shared" si="7"/>
        <v>0</v>
      </c>
      <c r="M49" s="16">
        <f t="shared" si="7"/>
        <v>0</v>
      </c>
      <c r="N49" s="16">
        <f t="shared" si="7"/>
        <v>128.5</v>
      </c>
      <c r="O49" s="16">
        <f t="shared" si="7"/>
        <v>0</v>
      </c>
      <c r="P49" s="16">
        <f t="shared" si="7"/>
        <v>0</v>
      </c>
      <c r="Q49" s="16">
        <f t="shared" si="7"/>
        <v>0</v>
      </c>
      <c r="R49" s="16">
        <f t="shared" si="7"/>
        <v>0</v>
      </c>
      <c r="S49" s="16">
        <f t="shared" si="7"/>
        <v>0</v>
      </c>
      <c r="T49" s="16">
        <f t="shared" si="7"/>
        <v>0</v>
      </c>
      <c r="U49" s="16">
        <f t="shared" si="7"/>
        <v>0</v>
      </c>
      <c r="V49" s="16">
        <f t="shared" si="7"/>
        <v>164.424454</v>
      </c>
      <c r="W49" s="16">
        <f t="shared" si="7"/>
        <v>0</v>
      </c>
      <c r="X49" s="16">
        <f t="shared" si="7"/>
        <v>1712.0920581464452</v>
      </c>
      <c r="Y49" s="16">
        <f t="shared" si="7"/>
        <v>957.84649166584131</v>
      </c>
      <c r="Z49" s="16">
        <f t="shared" si="7"/>
        <v>0</v>
      </c>
      <c r="AA49" s="16">
        <f t="shared" si="7"/>
        <v>0</v>
      </c>
      <c r="AB49" s="16">
        <f t="shared" si="7"/>
        <v>0</v>
      </c>
      <c r="AC49" s="16">
        <f t="shared" si="7"/>
        <v>0</v>
      </c>
      <c r="AD49" s="16">
        <f t="shared" si="7"/>
        <v>0</v>
      </c>
      <c r="AE49" s="16">
        <f t="shared" si="7"/>
        <v>0</v>
      </c>
      <c r="AF49" s="16">
        <f t="shared" si="7"/>
        <v>0</v>
      </c>
      <c r="AG49" s="16">
        <f t="shared" si="7"/>
        <v>0</v>
      </c>
      <c r="AH49" s="16">
        <f t="shared" si="7"/>
        <v>0</v>
      </c>
      <c r="AI49" s="16">
        <f t="shared" si="7"/>
        <v>0</v>
      </c>
      <c r="AJ49" s="16">
        <f t="shared" si="7"/>
        <v>0</v>
      </c>
      <c r="AK49" s="16">
        <f t="shared" si="7"/>
        <v>0</v>
      </c>
      <c r="AL49" s="16">
        <f t="shared" si="7"/>
        <v>0</v>
      </c>
      <c r="AM49" s="16">
        <f t="shared" si="7"/>
        <v>0</v>
      </c>
      <c r="AN49" s="16">
        <f t="shared" si="7"/>
        <v>0</v>
      </c>
      <c r="AO49" s="16">
        <f t="shared" si="7"/>
        <v>0</v>
      </c>
      <c r="AP49" s="16">
        <f t="shared" si="7"/>
        <v>0</v>
      </c>
      <c r="AQ49" s="16">
        <f t="shared" si="7"/>
        <v>0</v>
      </c>
      <c r="AR49" s="16">
        <f t="shared" si="7"/>
        <v>0</v>
      </c>
      <c r="AS49" s="16">
        <f t="shared" si="7"/>
        <v>0</v>
      </c>
      <c r="AT49" s="16">
        <f t="shared" si="7"/>
        <v>0</v>
      </c>
      <c r="AU49" s="16">
        <f t="shared" si="7"/>
        <v>0</v>
      </c>
      <c r="AV49" s="16">
        <f t="shared" si="7"/>
        <v>0</v>
      </c>
      <c r="AW49" s="16">
        <f t="shared" si="7"/>
        <v>0</v>
      </c>
      <c r="AX49" s="16">
        <f t="shared" si="7"/>
        <v>0</v>
      </c>
      <c r="AY49" s="16">
        <f t="shared" si="7"/>
        <v>0</v>
      </c>
      <c r="AZ49" s="16">
        <f t="shared" si="7"/>
        <v>0</v>
      </c>
      <c r="BA49" s="16">
        <f t="shared" si="7"/>
        <v>0</v>
      </c>
      <c r="BB49" s="16">
        <f t="shared" si="7"/>
        <v>0</v>
      </c>
      <c r="BC49" s="16">
        <f t="shared" si="7"/>
        <v>0</v>
      </c>
      <c r="BD49" s="16">
        <f t="shared" si="7"/>
        <v>0</v>
      </c>
      <c r="BE49" s="16">
        <f t="shared" si="7"/>
        <v>0</v>
      </c>
      <c r="BF49" s="16">
        <f t="shared" si="7"/>
        <v>0</v>
      </c>
      <c r="BG49" s="16">
        <f t="shared" si="7"/>
        <v>0</v>
      </c>
      <c r="BH49" s="16">
        <f t="shared" si="7"/>
        <v>0</v>
      </c>
      <c r="BI49" s="16">
        <f t="shared" si="7"/>
        <v>0</v>
      </c>
    </row>
    <row r="50" spans="1:63" x14ac:dyDescent="0.2">
      <c r="A50" s="9" t="s">
        <v>24</v>
      </c>
      <c r="B50" s="16">
        <f t="shared" si="4"/>
        <v>0</v>
      </c>
      <c r="C50" s="16">
        <f t="shared" si="7"/>
        <v>0</v>
      </c>
      <c r="D50" s="16">
        <f t="shared" si="7"/>
        <v>0</v>
      </c>
      <c r="E50" s="16">
        <f t="shared" si="7"/>
        <v>46.5</v>
      </c>
      <c r="F50" s="16">
        <f t="shared" si="7"/>
        <v>0</v>
      </c>
      <c r="G50" s="16">
        <f t="shared" si="7"/>
        <v>0</v>
      </c>
      <c r="H50" s="16">
        <f t="shared" si="7"/>
        <v>61.5</v>
      </c>
      <c r="I50" s="16">
        <f t="shared" si="7"/>
        <v>0</v>
      </c>
      <c r="J50" s="16">
        <f t="shared" si="7"/>
        <v>0</v>
      </c>
      <c r="K50" s="16">
        <f t="shared" si="7"/>
        <v>0</v>
      </c>
      <c r="L50" s="16">
        <f t="shared" si="7"/>
        <v>30</v>
      </c>
      <c r="M50" s="16">
        <f t="shared" si="7"/>
        <v>0</v>
      </c>
      <c r="N50" s="16">
        <f t="shared" si="7"/>
        <v>0</v>
      </c>
      <c r="O50" s="16">
        <f t="shared" si="7"/>
        <v>0</v>
      </c>
      <c r="P50" s="16">
        <f t="shared" si="7"/>
        <v>0</v>
      </c>
      <c r="Q50" s="16">
        <f t="shared" si="7"/>
        <v>0</v>
      </c>
      <c r="R50" s="16">
        <f t="shared" si="7"/>
        <v>0</v>
      </c>
      <c r="S50" s="16">
        <f t="shared" si="7"/>
        <v>0</v>
      </c>
      <c r="T50" s="16">
        <f t="shared" si="7"/>
        <v>0</v>
      </c>
      <c r="U50" s="16">
        <f t="shared" si="7"/>
        <v>0</v>
      </c>
      <c r="V50" s="16">
        <f t="shared" si="7"/>
        <v>0</v>
      </c>
      <c r="W50" s="16">
        <f t="shared" si="7"/>
        <v>0</v>
      </c>
      <c r="X50" s="16">
        <f t="shared" si="7"/>
        <v>324.81964655562479</v>
      </c>
      <c r="Y50" s="16">
        <f t="shared" si="7"/>
        <v>230.05024709706777</v>
      </c>
      <c r="Z50" s="16">
        <f t="shared" si="7"/>
        <v>0</v>
      </c>
      <c r="AA50" s="16">
        <f t="shared" si="7"/>
        <v>0</v>
      </c>
      <c r="AB50" s="16">
        <f t="shared" si="7"/>
        <v>0</v>
      </c>
      <c r="AC50" s="16">
        <f t="shared" si="7"/>
        <v>0</v>
      </c>
      <c r="AD50" s="16">
        <f t="shared" si="7"/>
        <v>0</v>
      </c>
      <c r="AE50" s="16">
        <f t="shared" si="7"/>
        <v>0</v>
      </c>
      <c r="AF50" s="16">
        <f t="shared" si="7"/>
        <v>0</v>
      </c>
      <c r="AG50" s="16">
        <f t="shared" si="7"/>
        <v>0</v>
      </c>
      <c r="AH50" s="16">
        <f t="shared" si="7"/>
        <v>0</v>
      </c>
      <c r="AI50" s="16">
        <f t="shared" si="7"/>
        <v>0</v>
      </c>
      <c r="AJ50" s="16">
        <f t="shared" si="7"/>
        <v>0</v>
      </c>
      <c r="AK50" s="16">
        <f t="shared" si="7"/>
        <v>0</v>
      </c>
      <c r="AL50" s="16">
        <f t="shared" si="7"/>
        <v>0</v>
      </c>
      <c r="AM50" s="16">
        <f t="shared" si="7"/>
        <v>0</v>
      </c>
      <c r="AN50" s="16">
        <f t="shared" si="7"/>
        <v>0</v>
      </c>
      <c r="AO50" s="16">
        <f t="shared" si="7"/>
        <v>0</v>
      </c>
      <c r="AP50" s="16">
        <f t="shared" si="7"/>
        <v>0</v>
      </c>
      <c r="AQ50" s="16">
        <f t="shared" si="7"/>
        <v>0</v>
      </c>
      <c r="AR50" s="16">
        <f t="shared" si="7"/>
        <v>0</v>
      </c>
      <c r="AS50" s="16">
        <f t="shared" si="7"/>
        <v>0</v>
      </c>
      <c r="AT50" s="16">
        <f t="shared" si="7"/>
        <v>0</v>
      </c>
      <c r="AU50" s="16">
        <f t="shared" si="7"/>
        <v>0</v>
      </c>
      <c r="AV50" s="16">
        <f t="shared" si="7"/>
        <v>0</v>
      </c>
      <c r="AW50" s="16">
        <f t="shared" si="7"/>
        <v>0</v>
      </c>
      <c r="AX50" s="16">
        <f t="shared" si="7"/>
        <v>0</v>
      </c>
      <c r="AY50" s="16">
        <f t="shared" si="7"/>
        <v>0</v>
      </c>
      <c r="AZ50" s="16">
        <f t="shared" si="7"/>
        <v>0</v>
      </c>
      <c r="BA50" s="16">
        <f t="shared" si="7"/>
        <v>0</v>
      </c>
      <c r="BB50" s="16">
        <f t="shared" si="7"/>
        <v>0</v>
      </c>
      <c r="BC50" s="16">
        <f t="shared" si="7"/>
        <v>0</v>
      </c>
      <c r="BD50" s="16">
        <f t="shared" si="7"/>
        <v>0</v>
      </c>
      <c r="BE50" s="16">
        <f t="shared" si="7"/>
        <v>0</v>
      </c>
      <c r="BF50" s="16">
        <f t="shared" si="7"/>
        <v>0</v>
      </c>
      <c r="BG50" s="16">
        <f t="shared" si="7"/>
        <v>0</v>
      </c>
      <c r="BH50" s="16">
        <f t="shared" si="7"/>
        <v>0</v>
      </c>
      <c r="BI50" s="16">
        <f t="shared" si="7"/>
        <v>0</v>
      </c>
    </row>
    <row r="51" spans="1:63" x14ac:dyDescent="0.2">
      <c r="A51" s="9" t="s">
        <v>25</v>
      </c>
      <c r="B51" s="16">
        <f t="shared" si="4"/>
        <v>0</v>
      </c>
      <c r="C51" s="16">
        <f t="shared" si="7"/>
        <v>0</v>
      </c>
      <c r="D51" s="16">
        <f t="shared" si="7"/>
        <v>166.5</v>
      </c>
      <c r="E51" s="16">
        <f t="shared" si="7"/>
        <v>0</v>
      </c>
      <c r="F51" s="16">
        <f t="shared" si="7"/>
        <v>77.5</v>
      </c>
      <c r="G51" s="16">
        <f t="shared" si="7"/>
        <v>0</v>
      </c>
      <c r="H51" s="16">
        <f t="shared" si="7"/>
        <v>358</v>
      </c>
      <c r="I51" s="16">
        <f t="shared" si="7"/>
        <v>0</v>
      </c>
      <c r="J51" s="16">
        <f t="shared" si="7"/>
        <v>264</v>
      </c>
      <c r="K51" s="16">
        <f t="shared" si="7"/>
        <v>328.5</v>
      </c>
      <c r="L51" s="16">
        <f t="shared" si="7"/>
        <v>433.5</v>
      </c>
      <c r="M51" s="16">
        <f t="shared" si="7"/>
        <v>372.5</v>
      </c>
      <c r="N51" s="16">
        <f t="shared" si="7"/>
        <v>627</v>
      </c>
      <c r="O51" s="16">
        <f t="shared" si="7"/>
        <v>0</v>
      </c>
      <c r="P51" s="16">
        <f t="shared" si="7"/>
        <v>0</v>
      </c>
      <c r="Q51" s="16">
        <f t="shared" si="7"/>
        <v>0</v>
      </c>
      <c r="R51" s="16">
        <f t="shared" si="7"/>
        <v>147.5</v>
      </c>
      <c r="S51" s="16">
        <f t="shared" si="7"/>
        <v>0</v>
      </c>
      <c r="T51" s="16">
        <f t="shared" si="7"/>
        <v>0</v>
      </c>
      <c r="U51" s="16">
        <f t="shared" si="7"/>
        <v>0</v>
      </c>
      <c r="V51" s="16">
        <f t="shared" si="7"/>
        <v>0</v>
      </c>
      <c r="W51" s="16">
        <f t="shared" si="7"/>
        <v>0</v>
      </c>
      <c r="X51" s="16">
        <f t="shared" si="7"/>
        <v>1298.456858376647</v>
      </c>
      <c r="Y51" s="16">
        <f t="shared" si="7"/>
        <v>1454.9760934366668</v>
      </c>
      <c r="Z51" s="16">
        <f t="shared" si="7"/>
        <v>0</v>
      </c>
      <c r="AA51" s="16">
        <f t="shared" si="7"/>
        <v>0</v>
      </c>
      <c r="AB51" s="16">
        <f t="shared" si="7"/>
        <v>0</v>
      </c>
      <c r="AC51" s="16">
        <f t="shared" si="7"/>
        <v>0</v>
      </c>
      <c r="AD51" s="16">
        <f t="shared" si="7"/>
        <v>0</v>
      </c>
      <c r="AE51" s="16">
        <f t="shared" si="7"/>
        <v>0</v>
      </c>
      <c r="AF51" s="16">
        <f t="shared" si="7"/>
        <v>0</v>
      </c>
      <c r="AG51" s="16">
        <f t="shared" si="7"/>
        <v>0</v>
      </c>
      <c r="AH51" s="16">
        <f t="shared" si="7"/>
        <v>0</v>
      </c>
      <c r="AI51" s="16">
        <f t="shared" si="7"/>
        <v>0</v>
      </c>
      <c r="AJ51" s="16">
        <f t="shared" si="7"/>
        <v>0</v>
      </c>
      <c r="AK51" s="16">
        <f t="shared" si="7"/>
        <v>0</v>
      </c>
      <c r="AL51" s="16">
        <f t="shared" si="7"/>
        <v>0</v>
      </c>
      <c r="AM51" s="16">
        <f t="shared" si="7"/>
        <v>0</v>
      </c>
      <c r="AN51" s="16">
        <f t="shared" si="7"/>
        <v>0</v>
      </c>
      <c r="AO51" s="16">
        <f t="shared" si="7"/>
        <v>0</v>
      </c>
      <c r="AP51" s="16">
        <f t="shared" si="7"/>
        <v>0</v>
      </c>
      <c r="AQ51" s="16">
        <f t="shared" si="7"/>
        <v>0</v>
      </c>
      <c r="AR51" s="16">
        <f t="shared" si="7"/>
        <v>0</v>
      </c>
      <c r="AS51" s="16">
        <f t="shared" si="7"/>
        <v>0</v>
      </c>
      <c r="AT51" s="16">
        <f t="shared" si="7"/>
        <v>0</v>
      </c>
      <c r="AU51" s="16">
        <f t="shared" si="7"/>
        <v>0</v>
      </c>
      <c r="AV51" s="16">
        <f t="shared" si="7"/>
        <v>0</v>
      </c>
      <c r="AW51" s="16">
        <f t="shared" si="7"/>
        <v>0</v>
      </c>
      <c r="AX51" s="16">
        <f t="shared" si="7"/>
        <v>0</v>
      </c>
      <c r="AY51" s="16">
        <f t="shared" si="7"/>
        <v>0</v>
      </c>
      <c r="AZ51" s="16">
        <f t="shared" si="7"/>
        <v>0</v>
      </c>
      <c r="BA51" s="16">
        <f t="shared" si="7"/>
        <v>0</v>
      </c>
      <c r="BB51" s="16">
        <f t="shared" si="7"/>
        <v>0</v>
      </c>
      <c r="BC51" s="16">
        <f t="shared" si="7"/>
        <v>0</v>
      </c>
      <c r="BD51" s="16">
        <f t="shared" si="7"/>
        <v>0</v>
      </c>
      <c r="BE51" s="16">
        <f t="shared" si="7"/>
        <v>0</v>
      </c>
      <c r="BF51" s="16">
        <f t="shared" si="7"/>
        <v>0</v>
      </c>
      <c r="BG51" s="16">
        <f t="shared" si="7"/>
        <v>0</v>
      </c>
      <c r="BH51" s="16">
        <f t="shared" si="7"/>
        <v>0</v>
      </c>
      <c r="BI51" s="16">
        <f t="shared" si="7"/>
        <v>0</v>
      </c>
    </row>
    <row r="52" spans="1:63" x14ac:dyDescent="0.2">
      <c r="X52" s="16"/>
      <c r="Y52" s="16"/>
      <c r="Z52" s="13"/>
      <c r="AA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</row>
    <row r="53" spans="1:63" x14ac:dyDescent="0.2">
      <c r="X53" s="16"/>
      <c r="Y53" s="16"/>
      <c r="Z53" s="13"/>
      <c r="AA53" s="13"/>
    </row>
    <row r="54" spans="1:63" x14ac:dyDescent="0.2">
      <c r="A54" s="6" t="s">
        <v>59</v>
      </c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</row>
    <row r="55" spans="1:63" x14ac:dyDescent="0.2">
      <c r="A55" s="6" t="s">
        <v>4</v>
      </c>
      <c r="B55" s="6" t="s">
        <v>28</v>
      </c>
      <c r="C55" s="6" t="s">
        <v>28</v>
      </c>
      <c r="D55" s="6" t="s">
        <v>29</v>
      </c>
      <c r="E55" s="6" t="s">
        <v>29</v>
      </c>
      <c r="F55" s="6" t="s">
        <v>30</v>
      </c>
      <c r="G55" s="6" t="s">
        <v>30</v>
      </c>
      <c r="H55" s="6" t="s">
        <v>31</v>
      </c>
      <c r="I55" s="6" t="s">
        <v>31</v>
      </c>
      <c r="J55" s="6" t="s">
        <v>32</v>
      </c>
      <c r="K55" s="6" t="s">
        <v>32</v>
      </c>
      <c r="L55" s="6" t="s">
        <v>33</v>
      </c>
      <c r="M55" s="6" t="s">
        <v>33</v>
      </c>
      <c r="N55" s="6" t="s">
        <v>34</v>
      </c>
      <c r="O55" s="6" t="s">
        <v>34</v>
      </c>
      <c r="P55" s="6" t="s">
        <v>35</v>
      </c>
      <c r="Q55" s="6" t="s">
        <v>35</v>
      </c>
      <c r="R55" s="6" t="s">
        <v>36</v>
      </c>
      <c r="S55" s="6" t="s">
        <v>36</v>
      </c>
      <c r="T55" s="6" t="s">
        <v>37</v>
      </c>
      <c r="U55" s="6" t="s">
        <v>37</v>
      </c>
      <c r="V55" s="6" t="s">
        <v>38</v>
      </c>
      <c r="W55" s="6" t="s">
        <v>38</v>
      </c>
      <c r="X55" s="6" t="s">
        <v>39</v>
      </c>
      <c r="Y55" s="6" t="s">
        <v>39</v>
      </c>
      <c r="Z55" s="6" t="s">
        <v>40</v>
      </c>
      <c r="AA55" s="6" t="s">
        <v>40</v>
      </c>
      <c r="AB55" s="6" t="s">
        <v>41</v>
      </c>
      <c r="AC55" s="6" t="s">
        <v>41</v>
      </c>
      <c r="AD55" s="6" t="s">
        <v>42</v>
      </c>
      <c r="AE55" s="6" t="s">
        <v>42</v>
      </c>
      <c r="AF55" s="6" t="s">
        <v>43</v>
      </c>
      <c r="AG55" s="6" t="s">
        <v>43</v>
      </c>
      <c r="AH55" s="6" t="s">
        <v>44</v>
      </c>
      <c r="AI55" s="6" t="s">
        <v>44</v>
      </c>
      <c r="AJ55" s="6" t="s">
        <v>45</v>
      </c>
      <c r="AK55" s="6" t="s">
        <v>45</v>
      </c>
      <c r="AL55" s="6" t="s">
        <v>46</v>
      </c>
      <c r="AM55" s="6" t="s">
        <v>46</v>
      </c>
      <c r="AN55" s="3" t="s">
        <v>47</v>
      </c>
      <c r="AO55" s="6" t="s">
        <v>47</v>
      </c>
      <c r="AP55" s="6" t="s">
        <v>48</v>
      </c>
      <c r="AQ55" s="6" t="s">
        <v>48</v>
      </c>
      <c r="AR55" s="6" t="s">
        <v>49</v>
      </c>
      <c r="AS55" s="6" t="s">
        <v>49</v>
      </c>
      <c r="AT55" s="6" t="s">
        <v>50</v>
      </c>
      <c r="AU55" s="6" t="s">
        <v>50</v>
      </c>
      <c r="AV55" s="6" t="s">
        <v>51</v>
      </c>
      <c r="AW55" s="6" t="s">
        <v>51</v>
      </c>
      <c r="AX55" s="6" t="s">
        <v>52</v>
      </c>
      <c r="AY55" s="6" t="s">
        <v>52</v>
      </c>
      <c r="AZ55" s="6" t="s">
        <v>53</v>
      </c>
      <c r="BA55" s="6" t="s">
        <v>53</v>
      </c>
      <c r="BB55" s="6" t="s">
        <v>54</v>
      </c>
      <c r="BC55" s="6" t="s">
        <v>54</v>
      </c>
      <c r="BD55" s="6" t="s">
        <v>55</v>
      </c>
      <c r="BE55" s="6" t="s">
        <v>55</v>
      </c>
      <c r="BF55" s="6" t="s">
        <v>56</v>
      </c>
      <c r="BG55" s="6" t="s">
        <v>56</v>
      </c>
      <c r="BH55" s="6" t="s">
        <v>57</v>
      </c>
      <c r="BI55" s="6" t="s">
        <v>57</v>
      </c>
    </row>
    <row r="56" spans="1:63" x14ac:dyDescent="0.2">
      <c r="A56" s="6" t="s">
        <v>5</v>
      </c>
      <c r="B56" s="7" t="s">
        <v>6</v>
      </c>
      <c r="C56" s="7" t="s">
        <v>7</v>
      </c>
      <c r="D56" s="7" t="s">
        <v>6</v>
      </c>
      <c r="E56" s="7" t="s">
        <v>7</v>
      </c>
      <c r="F56" s="7" t="s">
        <v>6</v>
      </c>
      <c r="G56" s="7" t="s">
        <v>7</v>
      </c>
      <c r="H56" s="7" t="s">
        <v>6</v>
      </c>
      <c r="I56" s="7" t="s">
        <v>7</v>
      </c>
      <c r="J56" s="7" t="s">
        <v>6</v>
      </c>
      <c r="K56" s="7" t="s">
        <v>7</v>
      </c>
      <c r="L56" s="7" t="s">
        <v>6</v>
      </c>
      <c r="M56" s="7" t="s">
        <v>7</v>
      </c>
      <c r="N56" s="7" t="s">
        <v>6</v>
      </c>
      <c r="O56" s="7" t="s">
        <v>7</v>
      </c>
      <c r="P56" s="7" t="s">
        <v>6</v>
      </c>
      <c r="Q56" s="7" t="s">
        <v>7</v>
      </c>
      <c r="R56" s="7" t="s">
        <v>6</v>
      </c>
      <c r="S56" s="7" t="s">
        <v>7</v>
      </c>
      <c r="T56" s="7" t="s">
        <v>6</v>
      </c>
      <c r="U56" s="7" t="s">
        <v>7</v>
      </c>
      <c r="V56" s="7" t="s">
        <v>6</v>
      </c>
      <c r="W56" s="7" t="s">
        <v>7</v>
      </c>
      <c r="X56" s="7" t="s">
        <v>6</v>
      </c>
      <c r="Y56" s="7" t="s">
        <v>7</v>
      </c>
      <c r="Z56" s="7" t="s">
        <v>6</v>
      </c>
      <c r="AA56" s="7" t="s">
        <v>7</v>
      </c>
      <c r="AB56" s="7" t="s">
        <v>6</v>
      </c>
      <c r="AC56" s="7" t="s">
        <v>7</v>
      </c>
      <c r="AD56" s="7" t="s">
        <v>6</v>
      </c>
      <c r="AE56" s="7" t="s">
        <v>7</v>
      </c>
      <c r="AF56" s="7" t="s">
        <v>6</v>
      </c>
      <c r="AG56" s="7" t="s">
        <v>7</v>
      </c>
      <c r="AH56" s="7" t="s">
        <v>6</v>
      </c>
      <c r="AI56" s="7" t="s">
        <v>7</v>
      </c>
      <c r="AJ56" s="7" t="s">
        <v>6</v>
      </c>
      <c r="AK56" s="7" t="s">
        <v>7</v>
      </c>
      <c r="AL56" s="7" t="s">
        <v>6</v>
      </c>
      <c r="AM56" s="7" t="s">
        <v>7</v>
      </c>
      <c r="AN56" s="8" t="s">
        <v>6</v>
      </c>
      <c r="AO56" s="7" t="s">
        <v>7</v>
      </c>
      <c r="AP56" s="7" t="s">
        <v>6</v>
      </c>
      <c r="AQ56" s="7" t="s">
        <v>7</v>
      </c>
      <c r="AR56" s="7" t="s">
        <v>6</v>
      </c>
      <c r="AS56" s="7" t="s">
        <v>7</v>
      </c>
      <c r="AT56" s="7" t="s">
        <v>6</v>
      </c>
      <c r="AU56" s="7" t="s">
        <v>7</v>
      </c>
      <c r="AV56" s="7" t="s">
        <v>6</v>
      </c>
      <c r="AW56" s="7" t="s">
        <v>7</v>
      </c>
      <c r="AX56" s="7" t="s">
        <v>6</v>
      </c>
      <c r="AY56" s="7" t="s">
        <v>7</v>
      </c>
      <c r="AZ56" s="7" t="s">
        <v>6</v>
      </c>
      <c r="BA56" s="7" t="s">
        <v>7</v>
      </c>
      <c r="BB56" s="7" t="s">
        <v>6</v>
      </c>
      <c r="BC56" s="7" t="s">
        <v>7</v>
      </c>
      <c r="BD56" s="7" t="s">
        <v>6</v>
      </c>
      <c r="BE56" s="7" t="s">
        <v>7</v>
      </c>
      <c r="BF56" s="7" t="s">
        <v>6</v>
      </c>
      <c r="BG56" s="7" t="s">
        <v>7</v>
      </c>
      <c r="BH56" s="7" t="s">
        <v>6</v>
      </c>
      <c r="BI56" s="7" t="s">
        <v>7</v>
      </c>
      <c r="BJ56" s="11"/>
      <c r="BK56" s="11"/>
    </row>
    <row r="57" spans="1:63" x14ac:dyDescent="0.2">
      <c r="A57" s="9" t="s">
        <v>8</v>
      </c>
      <c r="B57" s="10">
        <f>SUM(B58:B74)</f>
        <v>2777.5</v>
      </c>
      <c r="C57" s="10">
        <f t="shared" ref="C57:AO57" si="8">SUM(C58:C74)</f>
        <v>2136.5</v>
      </c>
      <c r="D57" s="10">
        <f t="shared" si="8"/>
        <v>3153.5</v>
      </c>
      <c r="E57" s="10">
        <f t="shared" si="8"/>
        <v>1758.5</v>
      </c>
      <c r="F57" s="10">
        <f t="shared" si="8"/>
        <v>951.5</v>
      </c>
      <c r="G57" s="10">
        <f t="shared" si="8"/>
        <v>1989</v>
      </c>
      <c r="H57" s="10">
        <f t="shared" si="8"/>
        <v>3527.5</v>
      </c>
      <c r="I57" s="10">
        <f t="shared" si="8"/>
        <v>5397.5</v>
      </c>
      <c r="J57" s="10">
        <f t="shared" si="8"/>
        <v>10388.5</v>
      </c>
      <c r="K57" s="10">
        <f t="shared" si="8"/>
        <v>6264.5</v>
      </c>
      <c r="L57" s="10">
        <f t="shared" si="8"/>
        <v>11103</v>
      </c>
      <c r="M57" s="10">
        <f t="shared" si="8"/>
        <v>10454.5</v>
      </c>
      <c r="N57" s="10">
        <f t="shared" si="8"/>
        <v>13368</v>
      </c>
      <c r="O57" s="10">
        <f t="shared" si="8"/>
        <v>12258</v>
      </c>
      <c r="P57" s="10">
        <f t="shared" si="8"/>
        <v>21610</v>
      </c>
      <c r="Q57" s="10">
        <f t="shared" si="8"/>
        <v>17127</v>
      </c>
      <c r="R57" s="10">
        <f t="shared" si="8"/>
        <v>21522.5</v>
      </c>
      <c r="S57" s="10">
        <f t="shared" si="8"/>
        <v>25520</v>
      </c>
      <c r="T57" s="10">
        <f t="shared" si="8"/>
        <v>28341.607902999996</v>
      </c>
      <c r="U57" s="10">
        <f t="shared" si="8"/>
        <v>30432.583019999995</v>
      </c>
      <c r="V57" s="10">
        <f t="shared" si="8"/>
        <v>31566.502408</v>
      </c>
      <c r="W57" s="10">
        <f t="shared" si="8"/>
        <v>37586.33395</v>
      </c>
      <c r="X57" s="10">
        <f t="shared" si="8"/>
        <v>96533.92520052474</v>
      </c>
      <c r="Y57" s="10">
        <f t="shared" si="8"/>
        <v>76619.650676421559</v>
      </c>
      <c r="Z57" s="10">
        <f t="shared" si="8"/>
        <v>122133.10845513934</v>
      </c>
      <c r="AA57" s="10">
        <f t="shared" si="8"/>
        <v>99787.129268747274</v>
      </c>
      <c r="AB57" s="10">
        <f t="shared" si="8"/>
        <v>77000.000000000015</v>
      </c>
      <c r="AC57" s="10">
        <f t="shared" si="8"/>
        <v>63000.000000000015</v>
      </c>
      <c r="AD57" s="10">
        <f t="shared" si="8"/>
        <v>77000.000000000015</v>
      </c>
      <c r="AE57" s="10">
        <f t="shared" si="8"/>
        <v>63000.000000000015</v>
      </c>
      <c r="AF57" s="10">
        <f t="shared" si="8"/>
        <v>77000.000000000015</v>
      </c>
      <c r="AG57" s="10">
        <f t="shared" si="8"/>
        <v>63000.000000000015</v>
      </c>
      <c r="AH57" s="10">
        <f t="shared" si="8"/>
        <v>77000.000000000015</v>
      </c>
      <c r="AI57" s="10">
        <f t="shared" si="8"/>
        <v>63000.000000000015</v>
      </c>
      <c r="AJ57" s="10">
        <f t="shared" si="8"/>
        <v>77000.000000000015</v>
      </c>
      <c r="AK57" s="10">
        <f t="shared" si="8"/>
        <v>63000.000000000015</v>
      </c>
      <c r="AL57" s="10">
        <f t="shared" si="8"/>
        <v>77000.000000000015</v>
      </c>
      <c r="AM57" s="10">
        <f t="shared" si="8"/>
        <v>63000.000000000015</v>
      </c>
      <c r="AN57" s="10">
        <f t="shared" si="8"/>
        <v>77000.000000000015</v>
      </c>
      <c r="AO57" s="10">
        <f t="shared" si="8"/>
        <v>63000.000000000015</v>
      </c>
      <c r="AP57" s="10">
        <f>SUM(AP58:AP74)</f>
        <v>77000.000000000015</v>
      </c>
      <c r="AQ57" s="10">
        <f t="shared" ref="AQ57:BI57" si="9">SUM(AQ58:AQ74)</f>
        <v>63000.000000000015</v>
      </c>
      <c r="AR57" s="10">
        <f t="shared" si="9"/>
        <v>77000.000000000015</v>
      </c>
      <c r="AS57" s="10">
        <f t="shared" si="9"/>
        <v>63000.000000000015</v>
      </c>
      <c r="AT57" s="10">
        <f t="shared" si="9"/>
        <v>77000.000000000015</v>
      </c>
      <c r="AU57" s="10">
        <f t="shared" si="9"/>
        <v>63000.000000000015</v>
      </c>
      <c r="AV57" s="10">
        <f t="shared" si="9"/>
        <v>77000.000000000015</v>
      </c>
      <c r="AW57" s="10">
        <f t="shared" si="9"/>
        <v>63000.000000000015</v>
      </c>
      <c r="AX57" s="10">
        <f t="shared" si="9"/>
        <v>77000.000000000015</v>
      </c>
      <c r="AY57" s="10">
        <f t="shared" si="9"/>
        <v>63000.000000000015</v>
      </c>
      <c r="AZ57" s="10">
        <f t="shared" si="9"/>
        <v>77000.000000000015</v>
      </c>
      <c r="BA57" s="10">
        <f t="shared" si="9"/>
        <v>63000.000000000015</v>
      </c>
      <c r="BB57" s="10">
        <f t="shared" si="9"/>
        <v>77000.000000000015</v>
      </c>
      <c r="BC57" s="10">
        <f t="shared" si="9"/>
        <v>63000.000000000015</v>
      </c>
      <c r="BD57" s="10">
        <f t="shared" si="9"/>
        <v>77000.000000000015</v>
      </c>
      <c r="BE57" s="10">
        <f t="shared" si="9"/>
        <v>63000.000000000015</v>
      </c>
      <c r="BF57" s="10">
        <f t="shared" si="9"/>
        <v>77000.000000000015</v>
      </c>
      <c r="BG57" s="10">
        <f t="shared" si="9"/>
        <v>63000.000000000015</v>
      </c>
      <c r="BH57" s="10">
        <f t="shared" si="9"/>
        <v>77000.000000000015</v>
      </c>
      <c r="BI57" s="10">
        <f t="shared" si="9"/>
        <v>63000.000000000015</v>
      </c>
    </row>
    <row r="58" spans="1:63" x14ac:dyDescent="0.2">
      <c r="A58" s="12" t="s">
        <v>9</v>
      </c>
      <c r="B58" s="16">
        <f>IF(B13&lt;0,0,B13)</f>
        <v>0</v>
      </c>
      <c r="C58" s="16">
        <f t="shared" ref="C58:BI62" si="10">IF(C13&lt;0,0,C13)</f>
        <v>0</v>
      </c>
      <c r="D58" s="16">
        <f t="shared" si="10"/>
        <v>0</v>
      </c>
      <c r="E58" s="16">
        <f t="shared" si="10"/>
        <v>0</v>
      </c>
      <c r="F58" s="16">
        <f t="shared" si="10"/>
        <v>0</v>
      </c>
      <c r="G58" s="16">
        <f t="shared" si="10"/>
        <v>0</v>
      </c>
      <c r="H58" s="16">
        <f t="shared" si="10"/>
        <v>505</v>
      </c>
      <c r="I58" s="16">
        <f t="shared" si="10"/>
        <v>778</v>
      </c>
      <c r="J58" s="16">
        <f t="shared" si="10"/>
        <v>0</v>
      </c>
      <c r="K58" s="16">
        <f t="shared" si="10"/>
        <v>70</v>
      </c>
      <c r="L58" s="16">
        <f t="shared" si="10"/>
        <v>1305.5</v>
      </c>
      <c r="M58" s="16">
        <f t="shared" si="10"/>
        <v>1774</v>
      </c>
      <c r="N58" s="16">
        <f t="shared" si="10"/>
        <v>1421.5</v>
      </c>
      <c r="O58" s="16">
        <f t="shared" si="10"/>
        <v>1678</v>
      </c>
      <c r="P58" s="16">
        <f t="shared" si="10"/>
        <v>1941.5</v>
      </c>
      <c r="Q58" s="16">
        <f t="shared" si="10"/>
        <v>1647.5</v>
      </c>
      <c r="R58" s="16">
        <f t="shared" si="10"/>
        <v>2959.5</v>
      </c>
      <c r="S58" s="16">
        <f t="shared" si="10"/>
        <v>2954.5</v>
      </c>
      <c r="T58" s="16">
        <f t="shared" si="10"/>
        <v>2793.5087480000002</v>
      </c>
      <c r="U58" s="16">
        <f t="shared" si="10"/>
        <v>2939.3089049999999</v>
      </c>
      <c r="V58" s="16">
        <f t="shared" si="10"/>
        <v>2657.6528640000001</v>
      </c>
      <c r="W58" s="16">
        <f t="shared" si="10"/>
        <v>3479.9068659999998</v>
      </c>
      <c r="X58" s="16">
        <f t="shared" si="10"/>
        <v>3502.5122119043372</v>
      </c>
      <c r="Y58" s="16">
        <f t="shared" si="10"/>
        <v>3454.3783874007349</v>
      </c>
      <c r="Z58" s="16">
        <f t="shared" si="10"/>
        <v>5527.3338507166482</v>
      </c>
      <c r="AA58" s="16">
        <f t="shared" si="10"/>
        <v>5382.7232812883449</v>
      </c>
      <c r="AB58" s="16">
        <f t="shared" si="10"/>
        <v>4747.6769265944904</v>
      </c>
      <c r="AC58" s="16">
        <f t="shared" si="10"/>
        <v>3881.1398427560671</v>
      </c>
      <c r="AD58" s="16">
        <f t="shared" si="10"/>
        <v>4747.6769265944904</v>
      </c>
      <c r="AE58" s="16">
        <f t="shared" si="10"/>
        <v>3881.1398427560671</v>
      </c>
      <c r="AF58" s="16">
        <f t="shared" si="10"/>
        <v>4747.6769265944904</v>
      </c>
      <c r="AG58" s="16">
        <f t="shared" si="10"/>
        <v>3881.1398427560671</v>
      </c>
      <c r="AH58" s="16">
        <f t="shared" si="10"/>
        <v>4747.6769265944904</v>
      </c>
      <c r="AI58" s="16">
        <f t="shared" si="10"/>
        <v>3881.1398427560671</v>
      </c>
      <c r="AJ58" s="16">
        <f t="shared" si="10"/>
        <v>4747.6769265944904</v>
      </c>
      <c r="AK58" s="16">
        <f t="shared" si="10"/>
        <v>3881.1398427560671</v>
      </c>
      <c r="AL58" s="16">
        <f t="shared" si="10"/>
        <v>4747.6769265944904</v>
      </c>
      <c r="AM58" s="16">
        <f t="shared" si="10"/>
        <v>3881.1398427560671</v>
      </c>
      <c r="AN58" s="16">
        <f t="shared" si="10"/>
        <v>4747.6769265944904</v>
      </c>
      <c r="AO58" s="16">
        <f t="shared" si="10"/>
        <v>3881.1398427560671</v>
      </c>
      <c r="AP58" s="16">
        <f t="shared" si="10"/>
        <v>4747.6769265944904</v>
      </c>
      <c r="AQ58" s="16">
        <f t="shared" si="10"/>
        <v>3881.1398427560671</v>
      </c>
      <c r="AR58" s="16">
        <f t="shared" si="10"/>
        <v>4747.6769265944904</v>
      </c>
      <c r="AS58" s="16">
        <f t="shared" si="10"/>
        <v>3881.1398427560671</v>
      </c>
      <c r="AT58" s="16">
        <f t="shared" si="10"/>
        <v>4747.6769265944904</v>
      </c>
      <c r="AU58" s="16">
        <f t="shared" si="10"/>
        <v>3881.1398427560671</v>
      </c>
      <c r="AV58" s="16">
        <f t="shared" si="10"/>
        <v>4747.6769265944904</v>
      </c>
      <c r="AW58" s="16">
        <f t="shared" si="10"/>
        <v>3881.1398427560671</v>
      </c>
      <c r="AX58" s="16">
        <f t="shared" si="10"/>
        <v>4747.6769265944904</v>
      </c>
      <c r="AY58" s="16">
        <f t="shared" si="10"/>
        <v>3881.1398427560671</v>
      </c>
      <c r="AZ58" s="16">
        <f t="shared" si="10"/>
        <v>4747.6769265944904</v>
      </c>
      <c r="BA58" s="16">
        <f t="shared" si="10"/>
        <v>3881.1398427560671</v>
      </c>
      <c r="BB58" s="16">
        <f t="shared" si="10"/>
        <v>4747.6769265944904</v>
      </c>
      <c r="BC58" s="16">
        <f t="shared" si="10"/>
        <v>3881.1398427560671</v>
      </c>
      <c r="BD58" s="16">
        <f t="shared" si="10"/>
        <v>4747.6769265944904</v>
      </c>
      <c r="BE58" s="16">
        <f t="shared" si="10"/>
        <v>3881.1398427560671</v>
      </c>
      <c r="BF58" s="16">
        <f t="shared" si="10"/>
        <v>4747.6769265944904</v>
      </c>
      <c r="BG58" s="16">
        <f t="shared" si="10"/>
        <v>3881.1398427560671</v>
      </c>
      <c r="BH58" s="16">
        <f t="shared" si="10"/>
        <v>4747.6769265944904</v>
      </c>
      <c r="BI58" s="16">
        <f t="shared" si="10"/>
        <v>3881.1398427560671</v>
      </c>
    </row>
    <row r="59" spans="1:63" x14ac:dyDescent="0.2">
      <c r="A59" s="9" t="s">
        <v>10</v>
      </c>
      <c r="B59" s="16">
        <f t="shared" ref="B59:Q74" si="11">IF(B14&lt;0,0,B14)</f>
        <v>0</v>
      </c>
      <c r="C59" s="16">
        <f t="shared" si="11"/>
        <v>0</v>
      </c>
      <c r="D59" s="16">
        <f t="shared" si="11"/>
        <v>0</v>
      </c>
      <c r="E59" s="16">
        <f t="shared" si="11"/>
        <v>0</v>
      </c>
      <c r="F59" s="16">
        <f t="shared" si="11"/>
        <v>166.5</v>
      </c>
      <c r="G59" s="16">
        <f t="shared" si="11"/>
        <v>158</v>
      </c>
      <c r="H59" s="16">
        <f t="shared" si="11"/>
        <v>237.5</v>
      </c>
      <c r="I59" s="16">
        <f t="shared" si="11"/>
        <v>333.5</v>
      </c>
      <c r="J59" s="16">
        <f t="shared" si="11"/>
        <v>1375</v>
      </c>
      <c r="K59" s="16">
        <f t="shared" si="11"/>
        <v>1428</v>
      </c>
      <c r="L59" s="16">
        <f t="shared" si="11"/>
        <v>1580</v>
      </c>
      <c r="M59" s="16">
        <f t="shared" si="11"/>
        <v>1527</v>
      </c>
      <c r="N59" s="16">
        <f t="shared" si="11"/>
        <v>1424.5</v>
      </c>
      <c r="O59" s="16">
        <f t="shared" si="11"/>
        <v>1415.5</v>
      </c>
      <c r="P59" s="16">
        <f t="shared" si="11"/>
        <v>1997.5</v>
      </c>
      <c r="Q59" s="16">
        <f t="shared" si="11"/>
        <v>1911.5</v>
      </c>
      <c r="R59" s="16">
        <f t="shared" si="10"/>
        <v>2492.5</v>
      </c>
      <c r="S59" s="16">
        <f t="shared" si="10"/>
        <v>2313.5</v>
      </c>
      <c r="T59" s="16">
        <f t="shared" si="10"/>
        <v>2666.2940330000001</v>
      </c>
      <c r="U59" s="16">
        <f t="shared" si="10"/>
        <v>2516.636328</v>
      </c>
      <c r="V59" s="16">
        <f t="shared" si="10"/>
        <v>2610.5171719999998</v>
      </c>
      <c r="W59" s="16">
        <f t="shared" si="10"/>
        <v>2504.3916009999998</v>
      </c>
      <c r="X59" s="16">
        <f t="shared" si="10"/>
        <v>4695.8553235091968</v>
      </c>
      <c r="Y59" s="16">
        <f t="shared" si="10"/>
        <v>4685.5210925214633</v>
      </c>
      <c r="Z59" s="16">
        <f t="shared" si="10"/>
        <v>6338.5008618694264</v>
      </c>
      <c r="AA59" s="16">
        <f t="shared" si="10"/>
        <v>6169.3535171341209</v>
      </c>
      <c r="AB59" s="16">
        <f t="shared" si="10"/>
        <v>2063.3318868683559</v>
      </c>
      <c r="AC59" s="16">
        <f t="shared" si="10"/>
        <v>1686.7364226272296</v>
      </c>
      <c r="AD59" s="16">
        <f t="shared" si="10"/>
        <v>2063.3318868683559</v>
      </c>
      <c r="AE59" s="16">
        <f t="shared" si="10"/>
        <v>1686.7364226272296</v>
      </c>
      <c r="AF59" s="16">
        <f t="shared" si="10"/>
        <v>2063.3318868683559</v>
      </c>
      <c r="AG59" s="16">
        <f t="shared" si="10"/>
        <v>1686.7364226272296</v>
      </c>
      <c r="AH59" s="16">
        <f t="shared" si="10"/>
        <v>2063.3318868683559</v>
      </c>
      <c r="AI59" s="16">
        <f t="shared" si="10"/>
        <v>1686.7364226272296</v>
      </c>
      <c r="AJ59" s="16">
        <f t="shared" si="10"/>
        <v>2063.3318868683559</v>
      </c>
      <c r="AK59" s="16">
        <f t="shared" si="10"/>
        <v>1686.7364226272296</v>
      </c>
      <c r="AL59" s="16">
        <f t="shared" si="10"/>
        <v>2063.3318868683559</v>
      </c>
      <c r="AM59" s="16">
        <f t="shared" si="10"/>
        <v>1686.7364226272296</v>
      </c>
      <c r="AN59" s="16">
        <f t="shared" si="10"/>
        <v>2063.3318868683559</v>
      </c>
      <c r="AO59" s="16">
        <f t="shared" si="10"/>
        <v>1686.7364226272296</v>
      </c>
      <c r="AP59" s="16">
        <f t="shared" si="10"/>
        <v>2063.3318868683559</v>
      </c>
      <c r="AQ59" s="16">
        <f t="shared" si="10"/>
        <v>1686.7364226272296</v>
      </c>
      <c r="AR59" s="16">
        <f t="shared" si="10"/>
        <v>2063.3318868683559</v>
      </c>
      <c r="AS59" s="16">
        <f t="shared" si="10"/>
        <v>1686.7364226272296</v>
      </c>
      <c r="AT59" s="16">
        <f t="shared" si="10"/>
        <v>2063.3318868683559</v>
      </c>
      <c r="AU59" s="16">
        <f t="shared" si="10"/>
        <v>1686.7364226272296</v>
      </c>
      <c r="AV59" s="16">
        <f t="shared" si="10"/>
        <v>2063.3318868683559</v>
      </c>
      <c r="AW59" s="16">
        <f t="shared" si="10"/>
        <v>1686.7364226272296</v>
      </c>
      <c r="AX59" s="16">
        <f t="shared" si="10"/>
        <v>2063.3318868683559</v>
      </c>
      <c r="AY59" s="16">
        <f t="shared" si="10"/>
        <v>1686.7364226272296</v>
      </c>
      <c r="AZ59" s="16">
        <f t="shared" si="10"/>
        <v>2063.3318868683559</v>
      </c>
      <c r="BA59" s="16">
        <f t="shared" si="10"/>
        <v>1686.7364226272296</v>
      </c>
      <c r="BB59" s="16">
        <f t="shared" si="10"/>
        <v>2063.3318868683559</v>
      </c>
      <c r="BC59" s="16">
        <f t="shared" si="10"/>
        <v>1686.7364226272296</v>
      </c>
      <c r="BD59" s="16">
        <f t="shared" si="10"/>
        <v>2063.3318868683559</v>
      </c>
      <c r="BE59" s="16">
        <f t="shared" si="10"/>
        <v>1686.7364226272296</v>
      </c>
      <c r="BF59" s="16">
        <f t="shared" si="10"/>
        <v>2063.3318868683559</v>
      </c>
      <c r="BG59" s="16">
        <f t="shared" si="10"/>
        <v>1686.7364226272296</v>
      </c>
      <c r="BH59" s="16">
        <f t="shared" si="10"/>
        <v>2063.3318868683559</v>
      </c>
      <c r="BI59" s="16">
        <f t="shared" si="10"/>
        <v>1686.7364226272296</v>
      </c>
    </row>
    <row r="60" spans="1:63" x14ac:dyDescent="0.2">
      <c r="A60" s="9" t="s">
        <v>11</v>
      </c>
      <c r="B60" s="16">
        <f t="shared" si="11"/>
        <v>0</v>
      </c>
      <c r="C60" s="16">
        <f t="shared" si="10"/>
        <v>0</v>
      </c>
      <c r="D60" s="16">
        <f t="shared" si="10"/>
        <v>0</v>
      </c>
      <c r="E60" s="16">
        <f t="shared" si="10"/>
        <v>147</v>
      </c>
      <c r="F60" s="16">
        <f t="shared" si="10"/>
        <v>59.5</v>
      </c>
      <c r="G60" s="16">
        <f t="shared" si="10"/>
        <v>145.5</v>
      </c>
      <c r="H60" s="16">
        <f t="shared" si="10"/>
        <v>481.5</v>
      </c>
      <c r="I60" s="16">
        <f t="shared" si="10"/>
        <v>389.5</v>
      </c>
      <c r="J60" s="16">
        <f t="shared" si="10"/>
        <v>944.5</v>
      </c>
      <c r="K60" s="16">
        <f t="shared" si="10"/>
        <v>882.5</v>
      </c>
      <c r="L60" s="16">
        <f t="shared" si="10"/>
        <v>1099</v>
      </c>
      <c r="M60" s="16">
        <f t="shared" si="10"/>
        <v>793</v>
      </c>
      <c r="N60" s="16">
        <f t="shared" si="10"/>
        <v>997.5</v>
      </c>
      <c r="O60" s="16">
        <f t="shared" si="10"/>
        <v>822</v>
      </c>
      <c r="P60" s="16">
        <f t="shared" si="10"/>
        <v>1379.5</v>
      </c>
      <c r="Q60" s="16">
        <f t="shared" si="10"/>
        <v>1136</v>
      </c>
      <c r="R60" s="16">
        <f t="shared" si="10"/>
        <v>1881</v>
      </c>
      <c r="S60" s="16">
        <f t="shared" si="10"/>
        <v>1828</v>
      </c>
      <c r="T60" s="16">
        <f t="shared" si="10"/>
        <v>2053.4606899999999</v>
      </c>
      <c r="U60" s="16">
        <f t="shared" si="10"/>
        <v>1923.264762</v>
      </c>
      <c r="V60" s="16">
        <f t="shared" si="10"/>
        <v>2516.6197309999998</v>
      </c>
      <c r="W60" s="16">
        <f t="shared" si="10"/>
        <v>2450.7671049999999</v>
      </c>
      <c r="X60" s="16">
        <f t="shared" si="10"/>
        <v>4765.4366149012058</v>
      </c>
      <c r="Y60" s="16">
        <f t="shared" si="10"/>
        <v>4271.564568144182</v>
      </c>
      <c r="Z60" s="16">
        <f t="shared" si="10"/>
        <v>4650.8742057527998</v>
      </c>
      <c r="AA60" s="16">
        <f t="shared" si="10"/>
        <v>4576.4653727075784</v>
      </c>
      <c r="AB60" s="16">
        <f t="shared" si="10"/>
        <v>1581.7524442856613</v>
      </c>
      <c r="AC60" s="16">
        <f t="shared" si="10"/>
        <v>1379.6790416480831</v>
      </c>
      <c r="AD60" s="16">
        <f t="shared" si="10"/>
        <v>1581.7524442856613</v>
      </c>
      <c r="AE60" s="16">
        <f t="shared" si="10"/>
        <v>1379.6790416480831</v>
      </c>
      <c r="AF60" s="16">
        <f t="shared" si="10"/>
        <v>1581.7524442856613</v>
      </c>
      <c r="AG60" s="16">
        <f t="shared" si="10"/>
        <v>1379.6790416480831</v>
      </c>
      <c r="AH60" s="16">
        <f t="shared" si="10"/>
        <v>1581.7524442856613</v>
      </c>
      <c r="AI60" s="16">
        <f t="shared" si="10"/>
        <v>1379.6790416480831</v>
      </c>
      <c r="AJ60" s="16">
        <f t="shared" si="10"/>
        <v>1581.7524442856613</v>
      </c>
      <c r="AK60" s="16">
        <f t="shared" si="10"/>
        <v>1379.6790416480831</v>
      </c>
      <c r="AL60" s="16">
        <f t="shared" si="10"/>
        <v>1581.7524442856613</v>
      </c>
      <c r="AM60" s="16">
        <f t="shared" si="10"/>
        <v>1379.6790416480831</v>
      </c>
      <c r="AN60" s="16">
        <f t="shared" si="10"/>
        <v>1581.7524442856613</v>
      </c>
      <c r="AO60" s="16">
        <f t="shared" si="10"/>
        <v>1379.6790416480831</v>
      </c>
      <c r="AP60" s="16">
        <f t="shared" si="10"/>
        <v>1581.7524442856613</v>
      </c>
      <c r="AQ60" s="16">
        <f t="shared" si="10"/>
        <v>1379.6790416480831</v>
      </c>
      <c r="AR60" s="16">
        <f t="shared" si="10"/>
        <v>1581.7524442856613</v>
      </c>
      <c r="AS60" s="16">
        <f t="shared" si="10"/>
        <v>1379.6790416480831</v>
      </c>
      <c r="AT60" s="16">
        <f t="shared" si="10"/>
        <v>1581.7524442856613</v>
      </c>
      <c r="AU60" s="16">
        <f t="shared" si="10"/>
        <v>1379.6790416480831</v>
      </c>
      <c r="AV60" s="16">
        <f t="shared" si="10"/>
        <v>1581.7524442856613</v>
      </c>
      <c r="AW60" s="16">
        <f t="shared" si="10"/>
        <v>1379.6790416480831</v>
      </c>
      <c r="AX60" s="16">
        <f t="shared" si="10"/>
        <v>1581.7524442856613</v>
      </c>
      <c r="AY60" s="16">
        <f t="shared" si="10"/>
        <v>1379.6790416480831</v>
      </c>
      <c r="AZ60" s="16">
        <f t="shared" si="10"/>
        <v>1581.7524442856613</v>
      </c>
      <c r="BA60" s="16">
        <f t="shared" si="10"/>
        <v>1379.6790416480831</v>
      </c>
      <c r="BB60" s="16">
        <f t="shared" si="10"/>
        <v>1581.7524442856613</v>
      </c>
      <c r="BC60" s="16">
        <f t="shared" si="10"/>
        <v>1379.6790416480831</v>
      </c>
      <c r="BD60" s="16">
        <f t="shared" si="10"/>
        <v>1581.7524442856613</v>
      </c>
      <c r="BE60" s="16">
        <f t="shared" si="10"/>
        <v>1379.6790416480831</v>
      </c>
      <c r="BF60" s="16">
        <f t="shared" si="10"/>
        <v>1581.7524442856613</v>
      </c>
      <c r="BG60" s="16">
        <f t="shared" si="10"/>
        <v>1379.6790416480831</v>
      </c>
      <c r="BH60" s="16">
        <f t="shared" si="10"/>
        <v>1581.7524442856613</v>
      </c>
      <c r="BI60" s="16">
        <f t="shared" si="10"/>
        <v>1379.6790416480831</v>
      </c>
    </row>
    <row r="61" spans="1:63" x14ac:dyDescent="0.2">
      <c r="A61" s="9" t="s">
        <v>12</v>
      </c>
      <c r="B61" s="16">
        <f t="shared" si="11"/>
        <v>563</v>
      </c>
      <c r="C61" s="16">
        <f t="shared" si="10"/>
        <v>0</v>
      </c>
      <c r="D61" s="16">
        <f t="shared" si="10"/>
        <v>584</v>
      </c>
      <c r="E61" s="16">
        <f t="shared" si="10"/>
        <v>914</v>
      </c>
      <c r="F61" s="16">
        <f t="shared" si="10"/>
        <v>0</v>
      </c>
      <c r="G61" s="16">
        <f t="shared" si="10"/>
        <v>0</v>
      </c>
      <c r="H61" s="16">
        <f t="shared" si="10"/>
        <v>227</v>
      </c>
      <c r="I61" s="16">
        <f t="shared" si="10"/>
        <v>196.5</v>
      </c>
      <c r="J61" s="16">
        <f t="shared" si="10"/>
        <v>710.5</v>
      </c>
      <c r="K61" s="16">
        <f t="shared" si="10"/>
        <v>508.5</v>
      </c>
      <c r="L61" s="16">
        <f t="shared" si="10"/>
        <v>1114.5</v>
      </c>
      <c r="M61" s="16">
        <f t="shared" si="10"/>
        <v>873.5</v>
      </c>
      <c r="N61" s="16">
        <f t="shared" si="10"/>
        <v>1173.5</v>
      </c>
      <c r="O61" s="16">
        <f t="shared" si="10"/>
        <v>1275</v>
      </c>
      <c r="P61" s="16">
        <f t="shared" si="10"/>
        <v>1256</v>
      </c>
      <c r="Q61" s="16">
        <f t="shared" si="10"/>
        <v>1229.5</v>
      </c>
      <c r="R61" s="16">
        <f t="shared" si="10"/>
        <v>1924.5</v>
      </c>
      <c r="S61" s="16">
        <f t="shared" si="10"/>
        <v>2089.5</v>
      </c>
      <c r="T61" s="16">
        <f t="shared" si="10"/>
        <v>2546.6801230000001</v>
      </c>
      <c r="U61" s="16">
        <f t="shared" si="10"/>
        <v>2469.3411649999998</v>
      </c>
      <c r="V61" s="16">
        <f t="shared" si="10"/>
        <v>3281.8489030000001</v>
      </c>
      <c r="W61" s="16">
        <f t="shared" si="10"/>
        <v>2794.0333679999999</v>
      </c>
      <c r="X61" s="16">
        <f t="shared" si="10"/>
        <v>6529.0284314687597</v>
      </c>
      <c r="Y61" s="16">
        <f t="shared" si="10"/>
        <v>5511.6301566580951</v>
      </c>
      <c r="Z61" s="16">
        <f t="shared" si="10"/>
        <v>6425.2196944977622</v>
      </c>
      <c r="AA61" s="16">
        <f t="shared" si="10"/>
        <v>4960.0732008149498</v>
      </c>
      <c r="AB61" s="16">
        <f t="shared" si="10"/>
        <v>8065.0451041663309</v>
      </c>
      <c r="AC61" s="16">
        <f t="shared" si="10"/>
        <v>7294.3049855083736</v>
      </c>
      <c r="AD61" s="16">
        <f t="shared" si="10"/>
        <v>8065.0451041663309</v>
      </c>
      <c r="AE61" s="16">
        <f t="shared" si="10"/>
        <v>7294.3049855083736</v>
      </c>
      <c r="AF61" s="16">
        <f t="shared" si="10"/>
        <v>8065.0451041663309</v>
      </c>
      <c r="AG61" s="16">
        <f t="shared" si="10"/>
        <v>7294.3049855083736</v>
      </c>
      <c r="AH61" s="16">
        <f t="shared" si="10"/>
        <v>8065.0451041663309</v>
      </c>
      <c r="AI61" s="16">
        <f t="shared" si="10"/>
        <v>7294.3049855083736</v>
      </c>
      <c r="AJ61" s="16">
        <f t="shared" si="10"/>
        <v>8065.0451041663309</v>
      </c>
      <c r="AK61" s="16">
        <f t="shared" si="10"/>
        <v>7294.3049855083736</v>
      </c>
      <c r="AL61" s="16">
        <f t="shared" si="10"/>
        <v>8065.0451041663309</v>
      </c>
      <c r="AM61" s="16">
        <f t="shared" si="10"/>
        <v>7294.3049855083736</v>
      </c>
      <c r="AN61" s="16">
        <f t="shared" si="10"/>
        <v>8065.0451041663309</v>
      </c>
      <c r="AO61" s="16">
        <f t="shared" si="10"/>
        <v>7294.3049855083736</v>
      </c>
      <c r="AP61" s="16">
        <f t="shared" si="10"/>
        <v>8065.0451041663309</v>
      </c>
      <c r="AQ61" s="16">
        <f t="shared" si="10"/>
        <v>7294.3049855083736</v>
      </c>
      <c r="AR61" s="16">
        <f t="shared" si="10"/>
        <v>8065.0451041663309</v>
      </c>
      <c r="AS61" s="16">
        <f t="shared" si="10"/>
        <v>7294.3049855083736</v>
      </c>
      <c r="AT61" s="16">
        <f t="shared" si="10"/>
        <v>8065.0451041663309</v>
      </c>
      <c r="AU61" s="16">
        <f t="shared" si="10"/>
        <v>7294.3049855083736</v>
      </c>
      <c r="AV61" s="16">
        <f t="shared" si="10"/>
        <v>8065.0451041663309</v>
      </c>
      <c r="AW61" s="16">
        <f t="shared" si="10"/>
        <v>7294.3049855083736</v>
      </c>
      <c r="AX61" s="16">
        <f t="shared" si="10"/>
        <v>8065.0451041663309</v>
      </c>
      <c r="AY61" s="16">
        <f t="shared" si="10"/>
        <v>7294.3049855083736</v>
      </c>
      <c r="AZ61" s="16">
        <f t="shared" si="10"/>
        <v>8065.0451041663309</v>
      </c>
      <c r="BA61" s="16">
        <f t="shared" si="10"/>
        <v>7294.3049855083736</v>
      </c>
      <c r="BB61" s="16">
        <f t="shared" si="10"/>
        <v>8065.0451041663309</v>
      </c>
      <c r="BC61" s="16">
        <f t="shared" si="10"/>
        <v>7294.3049855083736</v>
      </c>
      <c r="BD61" s="16">
        <f t="shared" si="10"/>
        <v>8065.0451041663309</v>
      </c>
      <c r="BE61" s="16">
        <f t="shared" si="10"/>
        <v>7294.3049855083736</v>
      </c>
      <c r="BF61" s="16">
        <f t="shared" si="10"/>
        <v>8065.0451041663309</v>
      </c>
      <c r="BG61" s="16">
        <f t="shared" si="10"/>
        <v>7294.3049855083736</v>
      </c>
      <c r="BH61" s="16">
        <f t="shared" si="10"/>
        <v>8065.0451041663309</v>
      </c>
      <c r="BI61" s="16">
        <f t="shared" si="10"/>
        <v>7294.3049855083736</v>
      </c>
    </row>
    <row r="62" spans="1:63" x14ac:dyDescent="0.2">
      <c r="A62" s="9" t="s">
        <v>13</v>
      </c>
      <c r="B62" s="16">
        <f t="shared" si="11"/>
        <v>595</v>
      </c>
      <c r="C62" s="16">
        <f t="shared" si="10"/>
        <v>0</v>
      </c>
      <c r="D62" s="16">
        <f t="shared" si="10"/>
        <v>0</v>
      </c>
      <c r="E62" s="16">
        <f t="shared" si="10"/>
        <v>0</v>
      </c>
      <c r="F62" s="16">
        <f t="shared" si="10"/>
        <v>0</v>
      </c>
      <c r="G62" s="16">
        <f t="shared" si="10"/>
        <v>0</v>
      </c>
      <c r="H62" s="16">
        <f t="shared" si="10"/>
        <v>708.5</v>
      </c>
      <c r="I62" s="16">
        <f t="shared" si="10"/>
        <v>0</v>
      </c>
      <c r="J62" s="16">
        <f t="shared" si="10"/>
        <v>1574.5</v>
      </c>
      <c r="K62" s="16">
        <f t="shared" si="10"/>
        <v>6</v>
      </c>
      <c r="L62" s="16">
        <f t="shared" si="10"/>
        <v>1338</v>
      </c>
      <c r="M62" s="16">
        <f t="shared" si="10"/>
        <v>836.5</v>
      </c>
      <c r="N62" s="16">
        <f t="shared" si="10"/>
        <v>1625.5</v>
      </c>
      <c r="O62" s="16">
        <f t="shared" si="10"/>
        <v>1682</v>
      </c>
      <c r="P62" s="16">
        <f t="shared" si="10"/>
        <v>2540</v>
      </c>
      <c r="Q62" s="16">
        <f t="shared" si="10"/>
        <v>1863</v>
      </c>
      <c r="R62" s="16">
        <f t="shared" si="10"/>
        <v>2463</v>
      </c>
      <c r="S62" s="16">
        <f t="shared" si="10"/>
        <v>3351.5</v>
      </c>
      <c r="T62" s="16">
        <f t="shared" si="10"/>
        <v>3534.8952420000001</v>
      </c>
      <c r="U62" s="16">
        <f t="shared" si="10"/>
        <v>4882.34238</v>
      </c>
      <c r="V62" s="16">
        <f t="shared" si="10"/>
        <v>3866.3735799999999</v>
      </c>
      <c r="W62" s="16">
        <f t="shared" si="10"/>
        <v>5777.3693519999997</v>
      </c>
      <c r="X62" s="16">
        <f t="shared" si="10"/>
        <v>7011.8306142249494</v>
      </c>
      <c r="Y62" s="16">
        <f t="shared" si="10"/>
        <v>8523.9040033258498</v>
      </c>
      <c r="Z62" s="16">
        <f t="shared" si="10"/>
        <v>12097.560535080673</v>
      </c>
      <c r="AA62" s="16">
        <f t="shared" si="10"/>
        <v>11485.008813730965</v>
      </c>
      <c r="AB62" s="16">
        <f t="shared" si="10"/>
        <v>14516.291689772072</v>
      </c>
      <c r="AC62" s="16">
        <f t="shared" si="10"/>
        <v>12692.977988458226</v>
      </c>
      <c r="AD62" s="16">
        <f t="shared" si="10"/>
        <v>14516.291689772072</v>
      </c>
      <c r="AE62" s="16">
        <f t="shared" si="10"/>
        <v>12692.977988458226</v>
      </c>
      <c r="AF62" s="16">
        <f t="shared" si="10"/>
        <v>14516.291689772072</v>
      </c>
      <c r="AG62" s="16">
        <f t="shared" si="10"/>
        <v>12692.977988458226</v>
      </c>
      <c r="AH62" s="16">
        <f t="shared" si="10"/>
        <v>14516.291689772072</v>
      </c>
      <c r="AI62" s="16">
        <f t="shared" si="10"/>
        <v>12692.977988458226</v>
      </c>
      <c r="AJ62" s="16">
        <f t="shared" si="10"/>
        <v>14516.291689772072</v>
      </c>
      <c r="AK62" s="16">
        <f t="shared" ref="C62:BI66" si="12">IF(AK17&lt;0,0,AK17)</f>
        <v>12692.977988458226</v>
      </c>
      <c r="AL62" s="16">
        <f t="shared" si="12"/>
        <v>14516.291689772072</v>
      </c>
      <c r="AM62" s="16">
        <f t="shared" si="12"/>
        <v>12692.977988458226</v>
      </c>
      <c r="AN62" s="16">
        <f t="shared" si="12"/>
        <v>14516.291689772072</v>
      </c>
      <c r="AO62" s="16">
        <f t="shared" si="12"/>
        <v>12692.977988458226</v>
      </c>
      <c r="AP62" s="16">
        <f t="shared" si="12"/>
        <v>14516.291689772072</v>
      </c>
      <c r="AQ62" s="16">
        <f t="shared" si="12"/>
        <v>12692.977988458226</v>
      </c>
      <c r="AR62" s="16">
        <f t="shared" si="12"/>
        <v>14516.291689772072</v>
      </c>
      <c r="AS62" s="16">
        <f t="shared" si="12"/>
        <v>12692.977988458226</v>
      </c>
      <c r="AT62" s="16">
        <f t="shared" si="12"/>
        <v>14516.291689772072</v>
      </c>
      <c r="AU62" s="16">
        <f t="shared" si="12"/>
        <v>12692.977988458226</v>
      </c>
      <c r="AV62" s="16">
        <f t="shared" si="12"/>
        <v>14516.291689772072</v>
      </c>
      <c r="AW62" s="16">
        <f t="shared" si="12"/>
        <v>12692.977988458226</v>
      </c>
      <c r="AX62" s="16">
        <f t="shared" si="12"/>
        <v>14516.291689772072</v>
      </c>
      <c r="AY62" s="16">
        <f t="shared" si="12"/>
        <v>12692.977988458226</v>
      </c>
      <c r="AZ62" s="16">
        <f t="shared" si="12"/>
        <v>14516.291689772072</v>
      </c>
      <c r="BA62" s="16">
        <f t="shared" si="12"/>
        <v>12692.977988458226</v>
      </c>
      <c r="BB62" s="16">
        <f t="shared" si="12"/>
        <v>14516.291689772072</v>
      </c>
      <c r="BC62" s="16">
        <f t="shared" si="12"/>
        <v>12692.977988458226</v>
      </c>
      <c r="BD62" s="16">
        <f t="shared" si="12"/>
        <v>14516.291689772072</v>
      </c>
      <c r="BE62" s="16">
        <f t="shared" si="12"/>
        <v>12692.977988458226</v>
      </c>
      <c r="BF62" s="16">
        <f t="shared" si="12"/>
        <v>14516.291689772072</v>
      </c>
      <c r="BG62" s="16">
        <f t="shared" si="12"/>
        <v>12692.977988458226</v>
      </c>
      <c r="BH62" s="16">
        <f t="shared" si="12"/>
        <v>14516.291689772072</v>
      </c>
      <c r="BI62" s="16">
        <f t="shared" si="12"/>
        <v>12692.977988458226</v>
      </c>
    </row>
    <row r="63" spans="1:63" x14ac:dyDescent="0.2">
      <c r="A63" s="9" t="s">
        <v>14</v>
      </c>
      <c r="B63" s="16">
        <f t="shared" si="11"/>
        <v>0</v>
      </c>
      <c r="C63" s="16">
        <f t="shared" si="12"/>
        <v>0</v>
      </c>
      <c r="D63" s="16">
        <f t="shared" si="12"/>
        <v>0</v>
      </c>
      <c r="E63" s="16">
        <f t="shared" si="12"/>
        <v>0</v>
      </c>
      <c r="F63" s="16">
        <f t="shared" si="12"/>
        <v>0</v>
      </c>
      <c r="G63" s="16">
        <f t="shared" si="12"/>
        <v>0</v>
      </c>
      <c r="H63" s="16">
        <f t="shared" si="12"/>
        <v>0</v>
      </c>
      <c r="I63" s="16">
        <f t="shared" si="12"/>
        <v>0</v>
      </c>
      <c r="J63" s="16">
        <f t="shared" si="12"/>
        <v>1720</v>
      </c>
      <c r="K63" s="16">
        <f t="shared" si="12"/>
        <v>293.5</v>
      </c>
      <c r="L63" s="16">
        <f t="shared" si="12"/>
        <v>1473</v>
      </c>
      <c r="M63" s="16">
        <f t="shared" si="12"/>
        <v>1071.5</v>
      </c>
      <c r="N63" s="16">
        <f t="shared" si="12"/>
        <v>2347</v>
      </c>
      <c r="O63" s="16">
        <f t="shared" si="12"/>
        <v>1786</v>
      </c>
      <c r="P63" s="16">
        <f t="shared" si="12"/>
        <v>5373.5</v>
      </c>
      <c r="Q63" s="16">
        <f t="shared" si="12"/>
        <v>3142.5</v>
      </c>
      <c r="R63" s="16">
        <f t="shared" si="12"/>
        <v>3833</v>
      </c>
      <c r="S63" s="16">
        <f t="shared" si="12"/>
        <v>3895</v>
      </c>
      <c r="T63" s="16">
        <f t="shared" si="12"/>
        <v>5072.7944129999996</v>
      </c>
      <c r="U63" s="16">
        <f t="shared" si="12"/>
        <v>5457.2222789999996</v>
      </c>
      <c r="V63" s="16">
        <f t="shared" si="12"/>
        <v>5510.680018</v>
      </c>
      <c r="W63" s="16">
        <f t="shared" si="12"/>
        <v>7675.3765739999999</v>
      </c>
      <c r="X63" s="16">
        <f t="shared" si="12"/>
        <v>18128.624668586941</v>
      </c>
      <c r="Y63" s="16">
        <f t="shared" si="12"/>
        <v>17259.96764341183</v>
      </c>
      <c r="Z63" s="16">
        <f t="shared" si="12"/>
        <v>25540.81143737433</v>
      </c>
      <c r="AA63" s="16">
        <f t="shared" si="12"/>
        <v>24634.709852459026</v>
      </c>
      <c r="AB63" s="16">
        <f t="shared" si="12"/>
        <v>13951.114366097043</v>
      </c>
      <c r="AC63" s="16">
        <f t="shared" si="12"/>
        <v>11752.53666720008</v>
      </c>
      <c r="AD63" s="16">
        <f t="shared" si="12"/>
        <v>13951.114366097043</v>
      </c>
      <c r="AE63" s="16">
        <f t="shared" si="12"/>
        <v>11752.53666720008</v>
      </c>
      <c r="AF63" s="16">
        <f t="shared" si="12"/>
        <v>13951.114366097043</v>
      </c>
      <c r="AG63" s="16">
        <f t="shared" si="12"/>
        <v>11752.53666720008</v>
      </c>
      <c r="AH63" s="16">
        <f t="shared" si="12"/>
        <v>13951.114366097043</v>
      </c>
      <c r="AI63" s="16">
        <f t="shared" si="12"/>
        <v>11752.53666720008</v>
      </c>
      <c r="AJ63" s="16">
        <f t="shared" si="12"/>
        <v>13951.114366097043</v>
      </c>
      <c r="AK63" s="16">
        <f t="shared" si="12"/>
        <v>11752.53666720008</v>
      </c>
      <c r="AL63" s="16">
        <f t="shared" si="12"/>
        <v>13951.114366097043</v>
      </c>
      <c r="AM63" s="16">
        <f t="shared" si="12"/>
        <v>11752.53666720008</v>
      </c>
      <c r="AN63" s="16">
        <f t="shared" si="12"/>
        <v>13951.114366097043</v>
      </c>
      <c r="AO63" s="16">
        <f t="shared" si="12"/>
        <v>11752.53666720008</v>
      </c>
      <c r="AP63" s="16">
        <f t="shared" si="12"/>
        <v>13951.114366097043</v>
      </c>
      <c r="AQ63" s="16">
        <f t="shared" si="12"/>
        <v>11752.53666720008</v>
      </c>
      <c r="AR63" s="16">
        <f t="shared" si="12"/>
        <v>13951.114366097043</v>
      </c>
      <c r="AS63" s="16">
        <f t="shared" si="12"/>
        <v>11752.53666720008</v>
      </c>
      <c r="AT63" s="16">
        <f t="shared" si="12"/>
        <v>13951.114366097043</v>
      </c>
      <c r="AU63" s="16">
        <f t="shared" si="12"/>
        <v>11752.53666720008</v>
      </c>
      <c r="AV63" s="16">
        <f t="shared" si="12"/>
        <v>13951.114366097043</v>
      </c>
      <c r="AW63" s="16">
        <f t="shared" si="12"/>
        <v>11752.53666720008</v>
      </c>
      <c r="AX63" s="16">
        <f t="shared" si="12"/>
        <v>13951.114366097043</v>
      </c>
      <c r="AY63" s="16">
        <f t="shared" si="12"/>
        <v>11752.53666720008</v>
      </c>
      <c r="AZ63" s="16">
        <f t="shared" si="12"/>
        <v>13951.114366097043</v>
      </c>
      <c r="BA63" s="16">
        <f t="shared" si="12"/>
        <v>11752.53666720008</v>
      </c>
      <c r="BB63" s="16">
        <f t="shared" si="12"/>
        <v>13951.114366097043</v>
      </c>
      <c r="BC63" s="16">
        <f t="shared" si="12"/>
        <v>11752.53666720008</v>
      </c>
      <c r="BD63" s="16">
        <f t="shared" si="12"/>
        <v>13951.114366097043</v>
      </c>
      <c r="BE63" s="16">
        <f t="shared" si="12"/>
        <v>11752.53666720008</v>
      </c>
      <c r="BF63" s="16">
        <f t="shared" si="12"/>
        <v>13951.114366097043</v>
      </c>
      <c r="BG63" s="16">
        <f t="shared" si="12"/>
        <v>11752.53666720008</v>
      </c>
      <c r="BH63" s="16">
        <f t="shared" si="12"/>
        <v>13951.114366097043</v>
      </c>
      <c r="BI63" s="16">
        <f t="shared" si="12"/>
        <v>11752.53666720008</v>
      </c>
    </row>
    <row r="64" spans="1:63" x14ac:dyDescent="0.2">
      <c r="A64" s="9" t="s">
        <v>15</v>
      </c>
      <c r="B64" s="16">
        <f t="shared" si="11"/>
        <v>0</v>
      </c>
      <c r="C64" s="16">
        <f t="shared" si="12"/>
        <v>0</v>
      </c>
      <c r="D64" s="16">
        <f t="shared" si="12"/>
        <v>0</v>
      </c>
      <c r="E64" s="16">
        <f t="shared" si="12"/>
        <v>0</v>
      </c>
      <c r="F64" s="16">
        <f t="shared" si="12"/>
        <v>0</v>
      </c>
      <c r="G64" s="16">
        <f t="shared" si="12"/>
        <v>0</v>
      </c>
      <c r="H64" s="16">
        <f t="shared" si="12"/>
        <v>0</v>
      </c>
      <c r="I64" s="16">
        <f t="shared" si="12"/>
        <v>0</v>
      </c>
      <c r="J64" s="16">
        <f t="shared" si="12"/>
        <v>1091.5</v>
      </c>
      <c r="K64" s="16">
        <f t="shared" si="12"/>
        <v>459.5</v>
      </c>
      <c r="L64" s="16">
        <f t="shared" si="12"/>
        <v>1133</v>
      </c>
      <c r="M64" s="16">
        <f t="shared" si="12"/>
        <v>937</v>
      </c>
      <c r="N64" s="16">
        <f t="shared" si="12"/>
        <v>1803</v>
      </c>
      <c r="O64" s="16">
        <f t="shared" si="12"/>
        <v>1311</v>
      </c>
      <c r="P64" s="16">
        <f t="shared" si="12"/>
        <v>3795</v>
      </c>
      <c r="Q64" s="16">
        <f t="shared" si="12"/>
        <v>2239.5</v>
      </c>
      <c r="R64" s="16">
        <f t="shared" si="12"/>
        <v>2419.5</v>
      </c>
      <c r="S64" s="16">
        <f t="shared" si="12"/>
        <v>2700</v>
      </c>
      <c r="T64" s="16">
        <f t="shared" si="12"/>
        <v>4283.0375459999996</v>
      </c>
      <c r="U64" s="16">
        <f t="shared" si="12"/>
        <v>4073.6800499999999</v>
      </c>
      <c r="V64" s="16">
        <f t="shared" si="12"/>
        <v>5080.4575779999996</v>
      </c>
      <c r="W64" s="16">
        <f t="shared" si="12"/>
        <v>5193.2811849999998</v>
      </c>
      <c r="X64" s="16">
        <f t="shared" si="12"/>
        <v>16059.196057519381</v>
      </c>
      <c r="Y64" s="16">
        <f t="shared" si="12"/>
        <v>11467.748868610593</v>
      </c>
      <c r="Z64" s="16">
        <f t="shared" si="12"/>
        <v>24214.291941214033</v>
      </c>
      <c r="AA64" s="16">
        <f t="shared" si="12"/>
        <v>17414.986786101334</v>
      </c>
      <c r="AB64" s="16">
        <f t="shared" si="12"/>
        <v>10566.40788176223</v>
      </c>
      <c r="AC64" s="16">
        <f t="shared" si="12"/>
        <v>8571.9146433258702</v>
      </c>
      <c r="AD64" s="16">
        <f t="shared" si="12"/>
        <v>10566.40788176223</v>
      </c>
      <c r="AE64" s="16">
        <f t="shared" si="12"/>
        <v>8571.9146433258702</v>
      </c>
      <c r="AF64" s="16">
        <f t="shared" si="12"/>
        <v>10566.40788176223</v>
      </c>
      <c r="AG64" s="16">
        <f t="shared" si="12"/>
        <v>8571.9146433258702</v>
      </c>
      <c r="AH64" s="16">
        <f t="shared" si="12"/>
        <v>10566.40788176223</v>
      </c>
      <c r="AI64" s="16">
        <f t="shared" si="12"/>
        <v>8571.9146433258702</v>
      </c>
      <c r="AJ64" s="16">
        <f t="shared" si="12"/>
        <v>10566.40788176223</v>
      </c>
      <c r="AK64" s="16">
        <f t="shared" si="12"/>
        <v>8571.9146433258702</v>
      </c>
      <c r="AL64" s="16">
        <f t="shared" si="12"/>
        <v>10566.40788176223</v>
      </c>
      <c r="AM64" s="16">
        <f t="shared" si="12"/>
        <v>8571.9146433258702</v>
      </c>
      <c r="AN64" s="16">
        <f t="shared" si="12"/>
        <v>10566.40788176223</v>
      </c>
      <c r="AO64" s="16">
        <f t="shared" si="12"/>
        <v>8571.9146433258702</v>
      </c>
      <c r="AP64" s="16">
        <f t="shared" si="12"/>
        <v>10566.40788176223</v>
      </c>
      <c r="AQ64" s="16">
        <f t="shared" si="12"/>
        <v>8571.9146433258702</v>
      </c>
      <c r="AR64" s="16">
        <f t="shared" si="12"/>
        <v>10566.40788176223</v>
      </c>
      <c r="AS64" s="16">
        <f t="shared" si="12"/>
        <v>8571.9146433258702</v>
      </c>
      <c r="AT64" s="16">
        <f t="shared" si="12"/>
        <v>10566.40788176223</v>
      </c>
      <c r="AU64" s="16">
        <f t="shared" si="12"/>
        <v>8571.9146433258702</v>
      </c>
      <c r="AV64" s="16">
        <f t="shared" si="12"/>
        <v>10566.40788176223</v>
      </c>
      <c r="AW64" s="16">
        <f t="shared" si="12"/>
        <v>8571.9146433258702</v>
      </c>
      <c r="AX64" s="16">
        <f t="shared" si="12"/>
        <v>10566.40788176223</v>
      </c>
      <c r="AY64" s="16">
        <f t="shared" si="12"/>
        <v>8571.9146433258702</v>
      </c>
      <c r="AZ64" s="16">
        <f t="shared" si="12"/>
        <v>10566.40788176223</v>
      </c>
      <c r="BA64" s="16">
        <f t="shared" si="12"/>
        <v>8571.9146433258702</v>
      </c>
      <c r="BB64" s="16">
        <f t="shared" si="12"/>
        <v>10566.40788176223</v>
      </c>
      <c r="BC64" s="16">
        <f t="shared" si="12"/>
        <v>8571.9146433258702</v>
      </c>
      <c r="BD64" s="16">
        <f t="shared" si="12"/>
        <v>10566.40788176223</v>
      </c>
      <c r="BE64" s="16">
        <f t="shared" si="12"/>
        <v>8571.9146433258702</v>
      </c>
      <c r="BF64" s="16">
        <f t="shared" si="12"/>
        <v>10566.40788176223</v>
      </c>
      <c r="BG64" s="16">
        <f t="shared" si="12"/>
        <v>8571.9146433258702</v>
      </c>
      <c r="BH64" s="16">
        <f t="shared" si="12"/>
        <v>10566.40788176223</v>
      </c>
      <c r="BI64" s="16">
        <f t="shared" si="12"/>
        <v>8571.9146433258702</v>
      </c>
    </row>
    <row r="65" spans="1:61" x14ac:dyDescent="0.2">
      <c r="A65" s="9" t="s">
        <v>16</v>
      </c>
      <c r="B65" s="16">
        <f t="shared" si="11"/>
        <v>0</v>
      </c>
      <c r="C65" s="16">
        <f t="shared" si="12"/>
        <v>0</v>
      </c>
      <c r="D65" s="16">
        <f t="shared" si="12"/>
        <v>0</v>
      </c>
      <c r="E65" s="16">
        <f t="shared" si="12"/>
        <v>0</v>
      </c>
      <c r="F65" s="16">
        <f t="shared" si="12"/>
        <v>0</v>
      </c>
      <c r="G65" s="16">
        <f t="shared" si="12"/>
        <v>20</v>
      </c>
      <c r="H65" s="16">
        <f t="shared" si="12"/>
        <v>407</v>
      </c>
      <c r="I65" s="16">
        <f t="shared" si="12"/>
        <v>76.5</v>
      </c>
      <c r="J65" s="16">
        <f t="shared" si="12"/>
        <v>759.5</v>
      </c>
      <c r="K65" s="16">
        <f t="shared" si="12"/>
        <v>491.5</v>
      </c>
      <c r="L65" s="16">
        <f t="shared" si="12"/>
        <v>633</v>
      </c>
      <c r="M65" s="16">
        <f t="shared" si="12"/>
        <v>723.5</v>
      </c>
      <c r="N65" s="16">
        <f t="shared" si="12"/>
        <v>1207</v>
      </c>
      <c r="O65" s="16">
        <f t="shared" si="12"/>
        <v>888.5</v>
      </c>
      <c r="P65" s="16">
        <f t="shared" si="12"/>
        <v>1677.5</v>
      </c>
      <c r="Q65" s="16">
        <f t="shared" si="12"/>
        <v>971.5</v>
      </c>
      <c r="R65" s="16">
        <f t="shared" si="12"/>
        <v>1215</v>
      </c>
      <c r="S65" s="16">
        <f t="shared" si="12"/>
        <v>1670</v>
      </c>
      <c r="T65" s="16">
        <f t="shared" si="12"/>
        <v>2468.486175</v>
      </c>
      <c r="U65" s="16">
        <f t="shared" si="12"/>
        <v>2288.4274740000001</v>
      </c>
      <c r="V65" s="16">
        <f t="shared" si="12"/>
        <v>2794.2880839999998</v>
      </c>
      <c r="W65" s="16">
        <f t="shared" si="12"/>
        <v>3118.1501290000001</v>
      </c>
      <c r="X65" s="16">
        <f t="shared" si="12"/>
        <v>13405.276863199717</v>
      </c>
      <c r="Y65" s="16">
        <f t="shared" si="12"/>
        <v>8486.3400301939691</v>
      </c>
      <c r="Z65" s="16">
        <f t="shared" si="12"/>
        <v>15775.941096143448</v>
      </c>
      <c r="AA65" s="16">
        <f t="shared" si="12"/>
        <v>9487.6012923239905</v>
      </c>
      <c r="AB65" s="16">
        <f t="shared" si="12"/>
        <v>7328.4764800145722</v>
      </c>
      <c r="AC65" s="16">
        <f t="shared" si="12"/>
        <v>5724.5569335717901</v>
      </c>
      <c r="AD65" s="16">
        <f t="shared" si="12"/>
        <v>7328.4764800145722</v>
      </c>
      <c r="AE65" s="16">
        <f t="shared" si="12"/>
        <v>5724.5569335717901</v>
      </c>
      <c r="AF65" s="16">
        <f t="shared" si="12"/>
        <v>7328.4764800145722</v>
      </c>
      <c r="AG65" s="16">
        <f t="shared" si="12"/>
        <v>5724.5569335717901</v>
      </c>
      <c r="AH65" s="16">
        <f t="shared" si="12"/>
        <v>7328.4764800145722</v>
      </c>
      <c r="AI65" s="16">
        <f t="shared" si="12"/>
        <v>5724.5569335717901</v>
      </c>
      <c r="AJ65" s="16">
        <f t="shared" si="12"/>
        <v>7328.4764800145722</v>
      </c>
      <c r="AK65" s="16">
        <f t="shared" si="12"/>
        <v>5724.5569335717901</v>
      </c>
      <c r="AL65" s="16">
        <f t="shared" si="12"/>
        <v>7328.4764800145722</v>
      </c>
      <c r="AM65" s="16">
        <f t="shared" si="12"/>
        <v>5724.5569335717901</v>
      </c>
      <c r="AN65" s="16">
        <f t="shared" si="12"/>
        <v>7328.4764800145722</v>
      </c>
      <c r="AO65" s="16">
        <f t="shared" si="12"/>
        <v>5724.5569335717901</v>
      </c>
      <c r="AP65" s="16">
        <f t="shared" si="12"/>
        <v>7328.4764800145722</v>
      </c>
      <c r="AQ65" s="16">
        <f t="shared" si="12"/>
        <v>5724.5569335717901</v>
      </c>
      <c r="AR65" s="16">
        <f t="shared" si="12"/>
        <v>7328.4764800145722</v>
      </c>
      <c r="AS65" s="16">
        <f t="shared" si="12"/>
        <v>5724.5569335717901</v>
      </c>
      <c r="AT65" s="16">
        <f t="shared" si="12"/>
        <v>7328.4764800145722</v>
      </c>
      <c r="AU65" s="16">
        <f t="shared" si="12"/>
        <v>5724.5569335717901</v>
      </c>
      <c r="AV65" s="16">
        <f t="shared" si="12"/>
        <v>7328.4764800145722</v>
      </c>
      <c r="AW65" s="16">
        <f t="shared" si="12"/>
        <v>5724.5569335717901</v>
      </c>
      <c r="AX65" s="16">
        <f t="shared" si="12"/>
        <v>7328.4764800145722</v>
      </c>
      <c r="AY65" s="16">
        <f t="shared" si="12"/>
        <v>5724.5569335717901</v>
      </c>
      <c r="AZ65" s="16">
        <f t="shared" si="12"/>
        <v>7328.4764800145722</v>
      </c>
      <c r="BA65" s="16">
        <f t="shared" si="12"/>
        <v>5724.5569335717901</v>
      </c>
      <c r="BB65" s="16">
        <f t="shared" si="12"/>
        <v>7328.4764800145722</v>
      </c>
      <c r="BC65" s="16">
        <f t="shared" si="12"/>
        <v>5724.5569335717901</v>
      </c>
      <c r="BD65" s="16">
        <f t="shared" si="12"/>
        <v>7328.4764800145722</v>
      </c>
      <c r="BE65" s="16">
        <f t="shared" si="12"/>
        <v>5724.5569335717901</v>
      </c>
      <c r="BF65" s="16">
        <f t="shared" si="12"/>
        <v>7328.4764800145722</v>
      </c>
      <c r="BG65" s="16">
        <f t="shared" si="12"/>
        <v>5724.5569335717901</v>
      </c>
      <c r="BH65" s="16">
        <f t="shared" si="12"/>
        <v>7328.4764800145722</v>
      </c>
      <c r="BI65" s="16">
        <f t="shared" si="12"/>
        <v>5724.5569335717901</v>
      </c>
    </row>
    <row r="66" spans="1:61" x14ac:dyDescent="0.2">
      <c r="A66" s="14" t="s">
        <v>17</v>
      </c>
      <c r="B66" s="16">
        <f t="shared" si="11"/>
        <v>0</v>
      </c>
      <c r="C66" s="16">
        <f t="shared" si="12"/>
        <v>0</v>
      </c>
      <c r="D66" s="16">
        <f t="shared" si="12"/>
        <v>0</v>
      </c>
      <c r="E66" s="16">
        <f t="shared" si="12"/>
        <v>0</v>
      </c>
      <c r="F66" s="16">
        <f t="shared" si="12"/>
        <v>0</v>
      </c>
      <c r="G66" s="16">
        <f t="shared" si="12"/>
        <v>60</v>
      </c>
      <c r="H66" s="16">
        <f t="shared" si="12"/>
        <v>201</v>
      </c>
      <c r="I66" s="16">
        <f t="shared" si="12"/>
        <v>24.5</v>
      </c>
      <c r="J66" s="16">
        <f t="shared" si="12"/>
        <v>524.5</v>
      </c>
      <c r="K66" s="16">
        <f t="shared" si="12"/>
        <v>285.5</v>
      </c>
      <c r="L66" s="16">
        <f t="shared" si="12"/>
        <v>465</v>
      </c>
      <c r="M66" s="16">
        <f t="shared" si="12"/>
        <v>426</v>
      </c>
      <c r="N66" s="16">
        <f t="shared" si="12"/>
        <v>571.5</v>
      </c>
      <c r="O66" s="16">
        <f t="shared" si="12"/>
        <v>461</v>
      </c>
      <c r="P66" s="16">
        <f t="shared" si="12"/>
        <v>547</v>
      </c>
      <c r="Q66" s="16">
        <f t="shared" si="12"/>
        <v>379.5</v>
      </c>
      <c r="R66" s="16">
        <f t="shared" si="12"/>
        <v>520</v>
      </c>
      <c r="S66" s="16">
        <f t="shared" si="12"/>
        <v>1111.5</v>
      </c>
      <c r="T66" s="16">
        <f t="shared" si="12"/>
        <v>1146.037519</v>
      </c>
      <c r="U66" s="16">
        <f t="shared" si="12"/>
        <v>1387.904589</v>
      </c>
      <c r="V66" s="16">
        <f t="shared" si="12"/>
        <v>1485.7112629999999</v>
      </c>
      <c r="W66" s="16">
        <f t="shared" si="12"/>
        <v>1930.6226630000001</v>
      </c>
      <c r="X66" s="16">
        <f t="shared" si="12"/>
        <v>10009.867323298939</v>
      </c>
      <c r="Y66" s="16">
        <f t="shared" si="12"/>
        <v>5656.9253988355922</v>
      </c>
      <c r="Z66" s="16">
        <f t="shared" si="12"/>
        <v>9699.0551377928059</v>
      </c>
      <c r="AA66" s="16">
        <f t="shared" si="12"/>
        <v>6326.0839831176563</v>
      </c>
      <c r="AB66" s="16">
        <f t="shared" si="12"/>
        <v>4921.0358790993423</v>
      </c>
      <c r="AC66" s="16">
        <f t="shared" si="12"/>
        <v>3701.1966277119891</v>
      </c>
      <c r="AD66" s="16">
        <f t="shared" si="12"/>
        <v>4921.0358790993423</v>
      </c>
      <c r="AE66" s="16">
        <f t="shared" si="12"/>
        <v>3701.1966277119891</v>
      </c>
      <c r="AF66" s="16">
        <f t="shared" si="12"/>
        <v>4921.0358790993423</v>
      </c>
      <c r="AG66" s="16">
        <f t="shared" si="12"/>
        <v>3701.1966277119891</v>
      </c>
      <c r="AH66" s="16">
        <f t="shared" si="12"/>
        <v>4921.0358790993423</v>
      </c>
      <c r="AI66" s="16">
        <f t="shared" si="12"/>
        <v>3701.1966277119891</v>
      </c>
      <c r="AJ66" s="16">
        <f t="shared" si="12"/>
        <v>4921.0358790993423</v>
      </c>
      <c r="AK66" s="16">
        <f t="shared" si="12"/>
        <v>3701.1966277119891</v>
      </c>
      <c r="AL66" s="16">
        <f t="shared" si="12"/>
        <v>4921.0358790993423</v>
      </c>
      <c r="AM66" s="16">
        <f t="shared" si="12"/>
        <v>3701.1966277119891</v>
      </c>
      <c r="AN66" s="16">
        <f t="shared" si="12"/>
        <v>4921.0358790993423</v>
      </c>
      <c r="AO66" s="16">
        <f t="shared" si="12"/>
        <v>3701.1966277119891</v>
      </c>
      <c r="AP66" s="16">
        <f t="shared" si="12"/>
        <v>4921.0358790993423</v>
      </c>
      <c r="AQ66" s="16">
        <f t="shared" si="12"/>
        <v>3701.1966277119891</v>
      </c>
      <c r="AR66" s="16">
        <f t="shared" si="12"/>
        <v>4921.0358790993423</v>
      </c>
      <c r="AS66" s="16">
        <f t="shared" si="12"/>
        <v>3701.1966277119891</v>
      </c>
      <c r="AT66" s="16">
        <f t="shared" si="12"/>
        <v>4921.0358790993423</v>
      </c>
      <c r="AU66" s="16">
        <f t="shared" si="12"/>
        <v>3701.1966277119891</v>
      </c>
      <c r="AV66" s="16">
        <f t="shared" si="12"/>
        <v>4921.0358790993423</v>
      </c>
      <c r="AW66" s="16">
        <f t="shared" si="12"/>
        <v>3701.1966277119891</v>
      </c>
      <c r="AX66" s="16">
        <f t="shared" si="12"/>
        <v>4921.0358790993423</v>
      </c>
      <c r="AY66" s="16">
        <f t="shared" si="12"/>
        <v>3701.1966277119891</v>
      </c>
      <c r="AZ66" s="16">
        <f t="shared" si="12"/>
        <v>4921.0358790993423</v>
      </c>
      <c r="BA66" s="16">
        <f t="shared" si="12"/>
        <v>3701.1966277119891</v>
      </c>
      <c r="BB66" s="16">
        <f t="shared" si="12"/>
        <v>4921.0358790993423</v>
      </c>
      <c r="BC66" s="16">
        <f t="shared" si="12"/>
        <v>3701.1966277119891</v>
      </c>
      <c r="BD66" s="16">
        <f t="shared" ref="C66:BI71" si="13">IF(BD21&lt;0,0,BD21)</f>
        <v>4921.0358790993423</v>
      </c>
      <c r="BE66" s="16">
        <f t="shared" si="13"/>
        <v>3701.1966277119891</v>
      </c>
      <c r="BF66" s="16">
        <f t="shared" si="13"/>
        <v>4921.0358790993423</v>
      </c>
      <c r="BG66" s="16">
        <f t="shared" si="13"/>
        <v>3701.1966277119891</v>
      </c>
      <c r="BH66" s="16">
        <f t="shared" si="13"/>
        <v>4921.0358790993423</v>
      </c>
      <c r="BI66" s="16">
        <f t="shared" si="13"/>
        <v>3701.1966277119891</v>
      </c>
    </row>
    <row r="67" spans="1:61" x14ac:dyDescent="0.2">
      <c r="A67" s="9" t="s">
        <v>18</v>
      </c>
      <c r="B67" s="16">
        <f t="shared" si="11"/>
        <v>254.5</v>
      </c>
      <c r="C67" s="16">
        <f t="shared" si="13"/>
        <v>0</v>
      </c>
      <c r="D67" s="16">
        <f t="shared" si="13"/>
        <v>0</v>
      </c>
      <c r="E67" s="16">
        <f t="shared" si="13"/>
        <v>0</v>
      </c>
      <c r="F67" s="16">
        <f t="shared" si="13"/>
        <v>0</v>
      </c>
      <c r="G67" s="16">
        <f t="shared" si="13"/>
        <v>78</v>
      </c>
      <c r="H67" s="16">
        <f t="shared" si="13"/>
        <v>414</v>
      </c>
      <c r="I67" s="16">
        <f t="shared" si="13"/>
        <v>277.5</v>
      </c>
      <c r="J67" s="16">
        <f t="shared" si="13"/>
        <v>324</v>
      </c>
      <c r="K67" s="16">
        <f t="shared" si="13"/>
        <v>252.5</v>
      </c>
      <c r="L67" s="16">
        <f t="shared" si="13"/>
        <v>283.5</v>
      </c>
      <c r="M67" s="16">
        <f t="shared" si="13"/>
        <v>276.5</v>
      </c>
      <c r="N67" s="16">
        <f t="shared" si="13"/>
        <v>373.5</v>
      </c>
      <c r="O67" s="16">
        <f t="shared" si="13"/>
        <v>284</v>
      </c>
      <c r="P67" s="16">
        <f t="shared" si="13"/>
        <v>103.5</v>
      </c>
      <c r="Q67" s="16">
        <f t="shared" si="13"/>
        <v>251</v>
      </c>
      <c r="R67" s="16">
        <f t="shared" si="13"/>
        <v>171.5</v>
      </c>
      <c r="S67" s="16">
        <f t="shared" si="13"/>
        <v>736.5</v>
      </c>
      <c r="T67" s="16">
        <f t="shared" si="13"/>
        <v>498.897739</v>
      </c>
      <c r="U67" s="16">
        <f t="shared" si="13"/>
        <v>692.74032599999998</v>
      </c>
      <c r="V67" s="16">
        <f t="shared" si="13"/>
        <v>750.61267899999996</v>
      </c>
      <c r="W67" s="16">
        <f t="shared" si="13"/>
        <v>1074.6806819999999</v>
      </c>
      <c r="X67" s="16">
        <f t="shared" si="13"/>
        <v>5029.2008181880228</v>
      </c>
      <c r="Y67" s="16">
        <f t="shared" si="13"/>
        <v>1786.6219765098067</v>
      </c>
      <c r="Z67" s="16">
        <f t="shared" si="13"/>
        <v>5915.9199126681488</v>
      </c>
      <c r="AA67" s="16">
        <f t="shared" si="13"/>
        <v>4100.0270237230288</v>
      </c>
      <c r="AB67" s="16">
        <f t="shared" si="13"/>
        <v>3265.622727077593</v>
      </c>
      <c r="AC67" s="16">
        <f t="shared" si="13"/>
        <v>2364.8289260488591</v>
      </c>
      <c r="AD67" s="16">
        <f t="shared" si="13"/>
        <v>3265.622727077593</v>
      </c>
      <c r="AE67" s="16">
        <f t="shared" si="13"/>
        <v>2364.8289260488591</v>
      </c>
      <c r="AF67" s="16">
        <f t="shared" si="13"/>
        <v>3265.622727077593</v>
      </c>
      <c r="AG67" s="16">
        <f t="shared" si="13"/>
        <v>2364.8289260488591</v>
      </c>
      <c r="AH67" s="16">
        <f t="shared" si="13"/>
        <v>3265.622727077593</v>
      </c>
      <c r="AI67" s="16">
        <f t="shared" si="13"/>
        <v>2364.8289260488591</v>
      </c>
      <c r="AJ67" s="16">
        <f t="shared" si="13"/>
        <v>3265.622727077593</v>
      </c>
      <c r="AK67" s="16">
        <f t="shared" si="13"/>
        <v>2364.8289260488591</v>
      </c>
      <c r="AL67" s="16">
        <f t="shared" si="13"/>
        <v>3265.622727077593</v>
      </c>
      <c r="AM67" s="16">
        <f t="shared" si="13"/>
        <v>2364.8289260488591</v>
      </c>
      <c r="AN67" s="16">
        <f t="shared" si="13"/>
        <v>3265.622727077593</v>
      </c>
      <c r="AO67" s="16">
        <f t="shared" si="13"/>
        <v>2364.8289260488591</v>
      </c>
      <c r="AP67" s="16">
        <f t="shared" si="13"/>
        <v>3265.622727077593</v>
      </c>
      <c r="AQ67" s="16">
        <f t="shared" si="13"/>
        <v>2364.8289260488591</v>
      </c>
      <c r="AR67" s="16">
        <f t="shared" si="13"/>
        <v>3265.622727077593</v>
      </c>
      <c r="AS67" s="16">
        <f t="shared" si="13"/>
        <v>2364.8289260488591</v>
      </c>
      <c r="AT67" s="16">
        <f t="shared" si="13"/>
        <v>3265.622727077593</v>
      </c>
      <c r="AU67" s="16">
        <f t="shared" si="13"/>
        <v>2364.8289260488591</v>
      </c>
      <c r="AV67" s="16">
        <f t="shared" si="13"/>
        <v>3265.622727077593</v>
      </c>
      <c r="AW67" s="16">
        <f t="shared" si="13"/>
        <v>2364.8289260488591</v>
      </c>
      <c r="AX67" s="16">
        <f t="shared" si="13"/>
        <v>3265.622727077593</v>
      </c>
      <c r="AY67" s="16">
        <f t="shared" si="13"/>
        <v>2364.8289260488591</v>
      </c>
      <c r="AZ67" s="16">
        <f t="shared" si="13"/>
        <v>3265.622727077593</v>
      </c>
      <c r="BA67" s="16">
        <f t="shared" si="13"/>
        <v>2364.8289260488591</v>
      </c>
      <c r="BB67" s="16">
        <f t="shared" si="13"/>
        <v>3265.622727077593</v>
      </c>
      <c r="BC67" s="16">
        <f t="shared" si="13"/>
        <v>2364.8289260488591</v>
      </c>
      <c r="BD67" s="16">
        <f t="shared" si="13"/>
        <v>3265.622727077593</v>
      </c>
      <c r="BE67" s="16">
        <f t="shared" si="13"/>
        <v>2364.8289260488591</v>
      </c>
      <c r="BF67" s="16">
        <f t="shared" si="13"/>
        <v>3265.622727077593</v>
      </c>
      <c r="BG67" s="16">
        <f t="shared" si="13"/>
        <v>2364.8289260488591</v>
      </c>
      <c r="BH67" s="16">
        <f t="shared" si="13"/>
        <v>3265.622727077593</v>
      </c>
      <c r="BI67" s="16">
        <f t="shared" si="13"/>
        <v>2364.8289260488591</v>
      </c>
    </row>
    <row r="68" spans="1:61" x14ac:dyDescent="0.2">
      <c r="A68" s="9" t="s">
        <v>19</v>
      </c>
      <c r="B68" s="16">
        <f t="shared" si="11"/>
        <v>165</v>
      </c>
      <c r="C68" s="16">
        <f t="shared" si="13"/>
        <v>0</v>
      </c>
      <c r="D68" s="16">
        <f t="shared" si="13"/>
        <v>191.5</v>
      </c>
      <c r="E68" s="16">
        <f t="shared" si="13"/>
        <v>0</v>
      </c>
      <c r="F68" s="16">
        <f t="shared" si="13"/>
        <v>0</v>
      </c>
      <c r="G68" s="16">
        <f t="shared" si="13"/>
        <v>8.5</v>
      </c>
      <c r="H68" s="16">
        <f t="shared" si="13"/>
        <v>100</v>
      </c>
      <c r="I68" s="16">
        <f t="shared" si="13"/>
        <v>0</v>
      </c>
      <c r="J68" s="16">
        <f t="shared" si="13"/>
        <v>287</v>
      </c>
      <c r="K68" s="16">
        <f t="shared" si="13"/>
        <v>177</v>
      </c>
      <c r="L68" s="16">
        <f t="shared" si="13"/>
        <v>220.5</v>
      </c>
      <c r="M68" s="16">
        <f t="shared" si="13"/>
        <v>153.5</v>
      </c>
      <c r="N68" s="16">
        <f t="shared" si="13"/>
        <v>215.5</v>
      </c>
      <c r="O68" s="16">
        <f t="shared" si="13"/>
        <v>118</v>
      </c>
      <c r="P68" s="16">
        <f t="shared" si="13"/>
        <v>11</v>
      </c>
      <c r="Q68" s="16">
        <f t="shared" si="13"/>
        <v>115.5</v>
      </c>
      <c r="R68" s="16">
        <f t="shared" si="13"/>
        <v>34</v>
      </c>
      <c r="S68" s="16">
        <f t="shared" si="13"/>
        <v>453.5</v>
      </c>
      <c r="T68" s="16">
        <f t="shared" si="13"/>
        <v>166.196223</v>
      </c>
      <c r="U68" s="16">
        <f t="shared" si="13"/>
        <v>318.179439</v>
      </c>
      <c r="V68" s="16">
        <f t="shared" si="13"/>
        <v>104.442206</v>
      </c>
      <c r="W68" s="16">
        <f t="shared" si="13"/>
        <v>323.89466099999999</v>
      </c>
      <c r="X68" s="16">
        <f t="shared" si="13"/>
        <v>3921.7318658858421</v>
      </c>
      <c r="Y68" s="16">
        <f t="shared" si="13"/>
        <v>2059.0012910305522</v>
      </c>
      <c r="Z68" s="16">
        <f t="shared" si="13"/>
        <v>3118.9720630903612</v>
      </c>
      <c r="AA68" s="16">
        <f t="shared" si="13"/>
        <v>2466.391606556339</v>
      </c>
      <c r="AB68" s="16">
        <f t="shared" si="13"/>
        <v>2157.8054939716831</v>
      </c>
      <c r="AC68" s="16">
        <f t="shared" si="13"/>
        <v>1504.4926091829307</v>
      </c>
      <c r="AD68" s="16">
        <f t="shared" si="13"/>
        <v>2157.8054939716831</v>
      </c>
      <c r="AE68" s="16">
        <f t="shared" si="13"/>
        <v>1504.4926091829307</v>
      </c>
      <c r="AF68" s="16">
        <f t="shared" si="13"/>
        <v>2157.8054939716831</v>
      </c>
      <c r="AG68" s="16">
        <f t="shared" si="13"/>
        <v>1504.4926091829307</v>
      </c>
      <c r="AH68" s="16">
        <f t="shared" si="13"/>
        <v>2157.8054939716831</v>
      </c>
      <c r="AI68" s="16">
        <f t="shared" si="13"/>
        <v>1504.4926091829307</v>
      </c>
      <c r="AJ68" s="16">
        <f t="shared" si="13"/>
        <v>2157.8054939716831</v>
      </c>
      <c r="AK68" s="16">
        <f t="shared" si="13"/>
        <v>1504.4926091829307</v>
      </c>
      <c r="AL68" s="16">
        <f t="shared" si="13"/>
        <v>2157.8054939716831</v>
      </c>
      <c r="AM68" s="16">
        <f t="shared" si="13"/>
        <v>1504.4926091829307</v>
      </c>
      <c r="AN68" s="16">
        <f t="shared" si="13"/>
        <v>2157.8054939716831</v>
      </c>
      <c r="AO68" s="16">
        <f t="shared" si="13"/>
        <v>1504.4926091829307</v>
      </c>
      <c r="AP68" s="16">
        <f t="shared" si="13"/>
        <v>2157.8054939716831</v>
      </c>
      <c r="AQ68" s="16">
        <f t="shared" si="13"/>
        <v>1504.4926091829307</v>
      </c>
      <c r="AR68" s="16">
        <f t="shared" si="13"/>
        <v>2157.8054939716831</v>
      </c>
      <c r="AS68" s="16">
        <f t="shared" si="13"/>
        <v>1504.4926091829307</v>
      </c>
      <c r="AT68" s="16">
        <f t="shared" si="13"/>
        <v>2157.8054939716831</v>
      </c>
      <c r="AU68" s="16">
        <f t="shared" si="13"/>
        <v>1504.4926091829307</v>
      </c>
      <c r="AV68" s="16">
        <f t="shared" si="13"/>
        <v>2157.8054939716831</v>
      </c>
      <c r="AW68" s="16">
        <f t="shared" si="13"/>
        <v>1504.4926091829307</v>
      </c>
      <c r="AX68" s="16">
        <f t="shared" si="13"/>
        <v>2157.8054939716831</v>
      </c>
      <c r="AY68" s="16">
        <f t="shared" si="13"/>
        <v>1504.4926091829307</v>
      </c>
      <c r="AZ68" s="16">
        <f t="shared" si="13"/>
        <v>2157.8054939716831</v>
      </c>
      <c r="BA68" s="16">
        <f t="shared" si="13"/>
        <v>1504.4926091829307</v>
      </c>
      <c r="BB68" s="16">
        <f t="shared" si="13"/>
        <v>2157.8054939716831</v>
      </c>
      <c r="BC68" s="16">
        <f t="shared" si="13"/>
        <v>1504.4926091829307</v>
      </c>
      <c r="BD68" s="16">
        <f t="shared" si="13"/>
        <v>2157.8054939716831</v>
      </c>
      <c r="BE68" s="16">
        <f t="shared" si="13"/>
        <v>1504.4926091829307</v>
      </c>
      <c r="BF68" s="16">
        <f t="shared" si="13"/>
        <v>2157.8054939716831</v>
      </c>
      <c r="BG68" s="16">
        <f t="shared" si="13"/>
        <v>1504.4926091829307</v>
      </c>
      <c r="BH68" s="16">
        <f t="shared" si="13"/>
        <v>2157.8054939716831</v>
      </c>
      <c r="BI68" s="16">
        <f t="shared" si="13"/>
        <v>1504.4926091829307</v>
      </c>
    </row>
    <row r="69" spans="1:61" x14ac:dyDescent="0.2">
      <c r="A69" s="9" t="s">
        <v>20</v>
      </c>
      <c r="B69" s="16">
        <f t="shared" si="11"/>
        <v>263</v>
      </c>
      <c r="C69" s="16">
        <f t="shared" si="13"/>
        <v>0</v>
      </c>
      <c r="D69" s="16">
        <f t="shared" si="13"/>
        <v>347.5</v>
      </c>
      <c r="E69" s="16">
        <f t="shared" si="13"/>
        <v>0</v>
      </c>
      <c r="F69" s="16">
        <f t="shared" si="13"/>
        <v>56</v>
      </c>
      <c r="G69" s="16">
        <f t="shared" si="13"/>
        <v>135.5</v>
      </c>
      <c r="H69" s="16">
        <f t="shared" si="13"/>
        <v>0</v>
      </c>
      <c r="I69" s="16">
        <f t="shared" si="13"/>
        <v>199</v>
      </c>
      <c r="J69" s="16">
        <f t="shared" si="13"/>
        <v>207</v>
      </c>
      <c r="K69" s="16">
        <f t="shared" si="13"/>
        <v>225.5</v>
      </c>
      <c r="L69" s="16">
        <f t="shared" si="13"/>
        <v>15.5</v>
      </c>
      <c r="M69" s="16">
        <f t="shared" si="13"/>
        <v>182</v>
      </c>
      <c r="N69" s="16">
        <f t="shared" si="13"/>
        <v>11</v>
      </c>
      <c r="O69" s="16">
        <f t="shared" si="13"/>
        <v>0</v>
      </c>
      <c r="P69" s="16">
        <f t="shared" si="13"/>
        <v>0</v>
      </c>
      <c r="Q69" s="16">
        <f t="shared" si="13"/>
        <v>84</v>
      </c>
      <c r="R69" s="16">
        <f t="shared" si="13"/>
        <v>243</v>
      </c>
      <c r="S69" s="16">
        <f t="shared" si="13"/>
        <v>351.5</v>
      </c>
      <c r="T69" s="16">
        <f t="shared" si="13"/>
        <v>100.518248</v>
      </c>
      <c r="U69" s="16">
        <f t="shared" si="13"/>
        <v>192.705782</v>
      </c>
      <c r="V69" s="16">
        <f t="shared" si="13"/>
        <v>0</v>
      </c>
      <c r="W69" s="16">
        <f t="shared" si="13"/>
        <v>0</v>
      </c>
      <c r="X69" s="16">
        <f t="shared" si="13"/>
        <v>0</v>
      </c>
      <c r="Y69" s="16">
        <f t="shared" si="13"/>
        <v>0</v>
      </c>
      <c r="Z69" s="16">
        <f t="shared" si="13"/>
        <v>1838.0310457161395</v>
      </c>
      <c r="AA69" s="16">
        <f t="shared" si="13"/>
        <v>1407.0418653775414</v>
      </c>
      <c r="AB69" s="16">
        <f t="shared" si="13"/>
        <v>1423.6085119436561</v>
      </c>
      <c r="AC69" s="16">
        <f t="shared" si="13"/>
        <v>955.67695626788702</v>
      </c>
      <c r="AD69" s="16">
        <f t="shared" si="13"/>
        <v>1423.6085119436561</v>
      </c>
      <c r="AE69" s="16">
        <f t="shared" si="13"/>
        <v>955.67695626788702</v>
      </c>
      <c r="AF69" s="16">
        <f t="shared" si="13"/>
        <v>1423.6085119436561</v>
      </c>
      <c r="AG69" s="16">
        <f t="shared" si="13"/>
        <v>955.67695626788702</v>
      </c>
      <c r="AH69" s="16">
        <f t="shared" si="13"/>
        <v>1423.6085119436561</v>
      </c>
      <c r="AI69" s="16">
        <f t="shared" si="13"/>
        <v>955.67695626788702</v>
      </c>
      <c r="AJ69" s="16">
        <f t="shared" si="13"/>
        <v>1423.6085119436561</v>
      </c>
      <c r="AK69" s="16">
        <f t="shared" si="13"/>
        <v>955.67695626788702</v>
      </c>
      <c r="AL69" s="16">
        <f t="shared" si="13"/>
        <v>1423.6085119436561</v>
      </c>
      <c r="AM69" s="16">
        <f t="shared" si="13"/>
        <v>955.67695626788702</v>
      </c>
      <c r="AN69" s="16">
        <f t="shared" si="13"/>
        <v>1423.6085119436561</v>
      </c>
      <c r="AO69" s="16">
        <f t="shared" si="13"/>
        <v>955.67695626788702</v>
      </c>
      <c r="AP69" s="16">
        <f t="shared" si="13"/>
        <v>1423.6085119436561</v>
      </c>
      <c r="AQ69" s="16">
        <f t="shared" si="13"/>
        <v>955.67695626788702</v>
      </c>
      <c r="AR69" s="16">
        <f t="shared" si="13"/>
        <v>1423.6085119436561</v>
      </c>
      <c r="AS69" s="16">
        <f t="shared" si="13"/>
        <v>955.67695626788702</v>
      </c>
      <c r="AT69" s="16">
        <f t="shared" si="13"/>
        <v>1423.6085119436561</v>
      </c>
      <c r="AU69" s="16">
        <f t="shared" si="13"/>
        <v>955.67695626788702</v>
      </c>
      <c r="AV69" s="16">
        <f t="shared" si="13"/>
        <v>1423.6085119436561</v>
      </c>
      <c r="AW69" s="16">
        <f t="shared" si="13"/>
        <v>955.67695626788702</v>
      </c>
      <c r="AX69" s="16">
        <f t="shared" si="13"/>
        <v>1423.6085119436561</v>
      </c>
      <c r="AY69" s="16">
        <f t="shared" si="13"/>
        <v>955.67695626788702</v>
      </c>
      <c r="AZ69" s="16">
        <f t="shared" si="13"/>
        <v>1423.6085119436561</v>
      </c>
      <c r="BA69" s="16">
        <f t="shared" si="13"/>
        <v>955.67695626788702</v>
      </c>
      <c r="BB69" s="16">
        <f t="shared" si="13"/>
        <v>1423.6085119436561</v>
      </c>
      <c r="BC69" s="16">
        <f t="shared" si="13"/>
        <v>955.67695626788702</v>
      </c>
      <c r="BD69" s="16">
        <f t="shared" si="13"/>
        <v>1423.6085119436561</v>
      </c>
      <c r="BE69" s="16">
        <f t="shared" si="13"/>
        <v>955.67695626788702</v>
      </c>
      <c r="BF69" s="16">
        <f t="shared" si="13"/>
        <v>1423.6085119436561</v>
      </c>
      <c r="BG69" s="16">
        <f t="shared" si="13"/>
        <v>955.67695626788702</v>
      </c>
      <c r="BH69" s="16">
        <f t="shared" si="13"/>
        <v>1423.6085119436561</v>
      </c>
      <c r="BI69" s="16">
        <f t="shared" si="13"/>
        <v>955.67695626788702</v>
      </c>
    </row>
    <row r="70" spans="1:61" x14ac:dyDescent="0.2">
      <c r="A70" s="9" t="s">
        <v>21</v>
      </c>
      <c r="B70" s="16">
        <f t="shared" si="11"/>
        <v>153</v>
      </c>
      <c r="C70" s="16">
        <f t="shared" si="13"/>
        <v>227.5</v>
      </c>
      <c r="D70" s="16">
        <f t="shared" si="13"/>
        <v>107</v>
      </c>
      <c r="E70" s="16">
        <f t="shared" si="13"/>
        <v>0</v>
      </c>
      <c r="F70" s="16">
        <f t="shared" si="13"/>
        <v>181.5</v>
      </c>
      <c r="G70" s="16">
        <f t="shared" si="13"/>
        <v>152</v>
      </c>
      <c r="H70" s="16">
        <f t="shared" si="13"/>
        <v>0</v>
      </c>
      <c r="I70" s="16">
        <f t="shared" si="13"/>
        <v>433</v>
      </c>
      <c r="J70" s="16">
        <f t="shared" si="13"/>
        <v>225.5</v>
      </c>
      <c r="K70" s="16">
        <f t="shared" si="13"/>
        <v>148</v>
      </c>
      <c r="L70" s="16">
        <f t="shared" si="13"/>
        <v>91</v>
      </c>
      <c r="M70" s="16">
        <f t="shared" si="13"/>
        <v>181</v>
      </c>
      <c r="N70" s="16">
        <f t="shared" si="13"/>
        <v>0</v>
      </c>
      <c r="O70" s="16">
        <f t="shared" si="13"/>
        <v>0</v>
      </c>
      <c r="P70" s="16">
        <f t="shared" si="13"/>
        <v>142</v>
      </c>
      <c r="Q70" s="16">
        <f t="shared" si="13"/>
        <v>94.5</v>
      </c>
      <c r="R70" s="16">
        <f t="shared" si="13"/>
        <v>178.5</v>
      </c>
      <c r="S70" s="16">
        <f t="shared" si="13"/>
        <v>385</v>
      </c>
      <c r="T70" s="16">
        <f t="shared" si="13"/>
        <v>66.222950999999995</v>
      </c>
      <c r="U70" s="16">
        <f t="shared" si="13"/>
        <v>238.03629699999999</v>
      </c>
      <c r="V70" s="16">
        <f t="shared" si="13"/>
        <v>0</v>
      </c>
      <c r="W70" s="16">
        <f t="shared" si="13"/>
        <v>0</v>
      </c>
      <c r="X70" s="16">
        <f t="shared" si="13"/>
        <v>3475.3644078374491</v>
      </c>
      <c r="Y70" s="16">
        <f t="shared" si="13"/>
        <v>3456.0472597788903</v>
      </c>
      <c r="Z70" s="16">
        <f t="shared" si="13"/>
        <v>0</v>
      </c>
      <c r="AA70" s="16">
        <f t="shared" si="13"/>
        <v>152.86299736986984</v>
      </c>
      <c r="AB70" s="16">
        <f t="shared" si="13"/>
        <v>938.71721631769537</v>
      </c>
      <c r="AC70" s="16">
        <f t="shared" si="13"/>
        <v>606.73385005203795</v>
      </c>
      <c r="AD70" s="16">
        <f t="shared" si="13"/>
        <v>938.71721631769537</v>
      </c>
      <c r="AE70" s="16">
        <f t="shared" si="13"/>
        <v>606.73385005203795</v>
      </c>
      <c r="AF70" s="16">
        <f t="shared" si="13"/>
        <v>938.71721631769537</v>
      </c>
      <c r="AG70" s="16">
        <f t="shared" si="13"/>
        <v>606.73385005203795</v>
      </c>
      <c r="AH70" s="16">
        <f t="shared" si="13"/>
        <v>938.71721631769537</v>
      </c>
      <c r="AI70" s="16">
        <f t="shared" si="13"/>
        <v>606.73385005203795</v>
      </c>
      <c r="AJ70" s="16">
        <f t="shared" si="13"/>
        <v>938.71721631769537</v>
      </c>
      <c r="AK70" s="16">
        <f t="shared" si="13"/>
        <v>606.73385005203795</v>
      </c>
      <c r="AL70" s="16">
        <f t="shared" si="13"/>
        <v>938.71721631769537</v>
      </c>
      <c r="AM70" s="16">
        <f t="shared" si="13"/>
        <v>606.73385005203795</v>
      </c>
      <c r="AN70" s="16">
        <f t="shared" si="13"/>
        <v>938.71721631769537</v>
      </c>
      <c r="AO70" s="16">
        <f t="shared" si="13"/>
        <v>606.73385005203795</v>
      </c>
      <c r="AP70" s="16">
        <f t="shared" si="13"/>
        <v>938.71721631769537</v>
      </c>
      <c r="AQ70" s="16">
        <f t="shared" si="13"/>
        <v>606.73385005203795</v>
      </c>
      <c r="AR70" s="16">
        <f t="shared" si="13"/>
        <v>938.71721631769537</v>
      </c>
      <c r="AS70" s="16">
        <f t="shared" si="13"/>
        <v>606.73385005203795</v>
      </c>
      <c r="AT70" s="16">
        <f t="shared" si="13"/>
        <v>938.71721631769537</v>
      </c>
      <c r="AU70" s="16">
        <f t="shared" si="13"/>
        <v>606.73385005203795</v>
      </c>
      <c r="AV70" s="16">
        <f t="shared" si="13"/>
        <v>938.71721631769537</v>
      </c>
      <c r="AW70" s="16">
        <f t="shared" si="13"/>
        <v>606.73385005203795</v>
      </c>
      <c r="AX70" s="16">
        <f t="shared" si="13"/>
        <v>938.71721631769537</v>
      </c>
      <c r="AY70" s="16">
        <f t="shared" si="13"/>
        <v>606.73385005203795</v>
      </c>
      <c r="AZ70" s="16">
        <f t="shared" si="13"/>
        <v>938.71721631769537</v>
      </c>
      <c r="BA70" s="16">
        <f t="shared" si="13"/>
        <v>606.73385005203795</v>
      </c>
      <c r="BB70" s="16">
        <f t="shared" si="13"/>
        <v>938.71721631769537</v>
      </c>
      <c r="BC70" s="16">
        <f t="shared" si="13"/>
        <v>606.73385005203795</v>
      </c>
      <c r="BD70" s="16">
        <f t="shared" si="13"/>
        <v>938.71721631769537</v>
      </c>
      <c r="BE70" s="16">
        <f t="shared" si="13"/>
        <v>606.73385005203795</v>
      </c>
      <c r="BF70" s="16">
        <f t="shared" si="13"/>
        <v>938.71721631769537</v>
      </c>
      <c r="BG70" s="16">
        <f t="shared" si="13"/>
        <v>606.73385005203795</v>
      </c>
      <c r="BH70" s="16">
        <f t="shared" si="13"/>
        <v>938.71721631769537</v>
      </c>
      <c r="BI70" s="16">
        <f t="shared" si="13"/>
        <v>606.73385005203795</v>
      </c>
    </row>
    <row r="71" spans="1:61" x14ac:dyDescent="0.2">
      <c r="A71" s="9" t="s">
        <v>22</v>
      </c>
      <c r="B71" s="16">
        <f t="shared" si="11"/>
        <v>169.5</v>
      </c>
      <c r="C71" s="16">
        <f t="shared" si="13"/>
        <v>359.5</v>
      </c>
      <c r="D71" s="16">
        <f t="shared" si="13"/>
        <v>865.5</v>
      </c>
      <c r="E71" s="16">
        <f t="shared" si="13"/>
        <v>228.5</v>
      </c>
      <c r="F71" s="16">
        <f t="shared" si="13"/>
        <v>161.5</v>
      </c>
      <c r="G71" s="16">
        <f t="shared" si="13"/>
        <v>282.5</v>
      </c>
      <c r="H71" s="16">
        <f t="shared" si="13"/>
        <v>246</v>
      </c>
      <c r="I71" s="16">
        <f t="shared" si="13"/>
        <v>752.5</v>
      </c>
      <c r="J71" s="16">
        <f t="shared" si="13"/>
        <v>335.5</v>
      </c>
      <c r="K71" s="16">
        <f t="shared" si="13"/>
        <v>417.5</v>
      </c>
      <c r="L71" s="16">
        <f t="shared" si="13"/>
        <v>125.5</v>
      </c>
      <c r="M71" s="16">
        <f t="shared" si="13"/>
        <v>141.5</v>
      </c>
      <c r="N71" s="16">
        <f t="shared" si="13"/>
        <v>167</v>
      </c>
      <c r="O71" s="16">
        <f t="shared" si="13"/>
        <v>125</v>
      </c>
      <c r="P71" s="16">
        <f t="shared" ref="C71:BI74" si="14">IF(P26&lt;0,0,P26)</f>
        <v>169.5</v>
      </c>
      <c r="Q71" s="16">
        <f t="shared" si="14"/>
        <v>267.5</v>
      </c>
      <c r="R71" s="16">
        <f t="shared" si="14"/>
        <v>347.5</v>
      </c>
      <c r="S71" s="16">
        <f t="shared" si="14"/>
        <v>355</v>
      </c>
      <c r="T71" s="16">
        <f t="shared" si="14"/>
        <v>63.605213999999997</v>
      </c>
      <c r="U71" s="16">
        <f t="shared" si="14"/>
        <v>204.646964</v>
      </c>
      <c r="V71" s="16">
        <f t="shared" si="14"/>
        <v>0</v>
      </c>
      <c r="W71" s="16">
        <f t="shared" si="14"/>
        <v>0</v>
      </c>
      <c r="X71" s="16">
        <f t="shared" si="14"/>
        <v>0</v>
      </c>
      <c r="Y71" s="16">
        <f t="shared" si="14"/>
        <v>0</v>
      </c>
      <c r="Z71" s="16">
        <f t="shared" si="14"/>
        <v>10.189987070829375</v>
      </c>
      <c r="AA71" s="16">
        <f t="shared" si="14"/>
        <v>334.83613308833446</v>
      </c>
      <c r="AB71" s="16">
        <f t="shared" si="14"/>
        <v>618.87168886329084</v>
      </c>
      <c r="AC71" s="16">
        <f t="shared" si="14"/>
        <v>385.13032727943062</v>
      </c>
      <c r="AD71" s="16">
        <f t="shared" si="14"/>
        <v>618.87168886329084</v>
      </c>
      <c r="AE71" s="16">
        <f t="shared" si="14"/>
        <v>385.13032727943062</v>
      </c>
      <c r="AF71" s="16">
        <f t="shared" si="14"/>
        <v>618.87168886329084</v>
      </c>
      <c r="AG71" s="16">
        <f t="shared" si="14"/>
        <v>385.13032727943062</v>
      </c>
      <c r="AH71" s="16">
        <f t="shared" si="14"/>
        <v>618.87168886329084</v>
      </c>
      <c r="AI71" s="16">
        <f t="shared" si="14"/>
        <v>385.13032727943062</v>
      </c>
      <c r="AJ71" s="16">
        <f t="shared" si="14"/>
        <v>618.87168886329084</v>
      </c>
      <c r="AK71" s="16">
        <f t="shared" si="14"/>
        <v>385.13032727943062</v>
      </c>
      <c r="AL71" s="16">
        <f t="shared" si="14"/>
        <v>618.87168886329084</v>
      </c>
      <c r="AM71" s="16">
        <f t="shared" si="14"/>
        <v>385.13032727943062</v>
      </c>
      <c r="AN71" s="16">
        <f t="shared" si="14"/>
        <v>618.87168886329084</v>
      </c>
      <c r="AO71" s="16">
        <f t="shared" si="14"/>
        <v>385.13032727943062</v>
      </c>
      <c r="AP71" s="16">
        <f t="shared" si="14"/>
        <v>618.87168886329084</v>
      </c>
      <c r="AQ71" s="16">
        <f t="shared" si="14"/>
        <v>385.13032727943062</v>
      </c>
      <c r="AR71" s="16">
        <f t="shared" si="14"/>
        <v>618.87168886329084</v>
      </c>
      <c r="AS71" s="16">
        <f t="shared" si="14"/>
        <v>385.13032727943062</v>
      </c>
      <c r="AT71" s="16">
        <f t="shared" si="14"/>
        <v>618.87168886329084</v>
      </c>
      <c r="AU71" s="16">
        <f t="shared" si="14"/>
        <v>385.13032727943062</v>
      </c>
      <c r="AV71" s="16">
        <f t="shared" si="14"/>
        <v>618.87168886329084</v>
      </c>
      <c r="AW71" s="16">
        <f t="shared" si="14"/>
        <v>385.13032727943062</v>
      </c>
      <c r="AX71" s="16">
        <f t="shared" si="14"/>
        <v>618.87168886329084</v>
      </c>
      <c r="AY71" s="16">
        <f t="shared" si="14"/>
        <v>385.13032727943062</v>
      </c>
      <c r="AZ71" s="16">
        <f t="shared" si="14"/>
        <v>618.87168886329084</v>
      </c>
      <c r="BA71" s="16">
        <f t="shared" si="14"/>
        <v>385.13032727943062</v>
      </c>
      <c r="BB71" s="16">
        <f t="shared" si="14"/>
        <v>618.87168886329084</v>
      </c>
      <c r="BC71" s="16">
        <f t="shared" si="14"/>
        <v>385.13032727943062</v>
      </c>
      <c r="BD71" s="16">
        <f t="shared" si="14"/>
        <v>618.87168886329084</v>
      </c>
      <c r="BE71" s="16">
        <f t="shared" si="14"/>
        <v>385.13032727943062</v>
      </c>
      <c r="BF71" s="16">
        <f t="shared" si="14"/>
        <v>618.87168886329084</v>
      </c>
      <c r="BG71" s="16">
        <f t="shared" si="14"/>
        <v>385.13032727943062</v>
      </c>
      <c r="BH71" s="16">
        <f t="shared" si="14"/>
        <v>618.87168886329084</v>
      </c>
      <c r="BI71" s="16">
        <f t="shared" si="14"/>
        <v>385.13032727943062</v>
      </c>
    </row>
    <row r="72" spans="1:61" x14ac:dyDescent="0.2">
      <c r="A72" s="9" t="s">
        <v>23</v>
      </c>
      <c r="B72" s="16">
        <f t="shared" si="11"/>
        <v>160.5</v>
      </c>
      <c r="C72" s="16">
        <f t="shared" si="14"/>
        <v>868</v>
      </c>
      <c r="D72" s="16">
        <f t="shared" si="14"/>
        <v>589</v>
      </c>
      <c r="E72" s="16">
        <f t="shared" si="14"/>
        <v>138</v>
      </c>
      <c r="F72" s="16">
        <f t="shared" si="14"/>
        <v>247</v>
      </c>
      <c r="G72" s="16">
        <f t="shared" si="14"/>
        <v>276</v>
      </c>
      <c r="H72" s="16">
        <f t="shared" si="14"/>
        <v>0</v>
      </c>
      <c r="I72" s="16">
        <f t="shared" si="14"/>
        <v>733.5</v>
      </c>
      <c r="J72" s="16">
        <f t="shared" si="14"/>
        <v>193.5</v>
      </c>
      <c r="K72" s="16">
        <f t="shared" si="14"/>
        <v>444.5</v>
      </c>
      <c r="L72" s="16">
        <f t="shared" si="14"/>
        <v>226</v>
      </c>
      <c r="M72" s="16">
        <f t="shared" si="14"/>
        <v>247.5</v>
      </c>
      <c r="N72" s="16">
        <f t="shared" si="14"/>
        <v>0</v>
      </c>
      <c r="O72" s="16">
        <f t="shared" si="14"/>
        <v>133</v>
      </c>
      <c r="P72" s="16">
        <f t="shared" si="14"/>
        <v>400.5</v>
      </c>
      <c r="Q72" s="16">
        <f t="shared" si="14"/>
        <v>391.5</v>
      </c>
      <c r="R72" s="16">
        <f t="shared" si="14"/>
        <v>411</v>
      </c>
      <c r="S72" s="16">
        <f t="shared" si="14"/>
        <v>369</v>
      </c>
      <c r="T72" s="16">
        <f t="shared" si="14"/>
        <v>216.38707099999999</v>
      </c>
      <c r="U72" s="16">
        <f t="shared" si="14"/>
        <v>179.28037499999999</v>
      </c>
      <c r="V72" s="16">
        <f t="shared" si="14"/>
        <v>0</v>
      </c>
      <c r="W72" s="16">
        <f t="shared" si="14"/>
        <v>1.414069</v>
      </c>
      <c r="X72" s="16">
        <f t="shared" si="14"/>
        <v>0</v>
      </c>
      <c r="Y72" s="16">
        <f t="shared" si="14"/>
        <v>0</v>
      </c>
      <c r="Z72" s="16">
        <f t="shared" si="14"/>
        <v>258.46016561603756</v>
      </c>
      <c r="AA72" s="16">
        <f t="shared" si="14"/>
        <v>381.72604098898591</v>
      </c>
      <c r="AB72" s="16">
        <f t="shared" si="14"/>
        <v>407.98362029037975</v>
      </c>
      <c r="AC72" s="16">
        <f t="shared" si="14"/>
        <v>244.45248314977309</v>
      </c>
      <c r="AD72" s="16">
        <f t="shared" si="14"/>
        <v>407.98362029037975</v>
      </c>
      <c r="AE72" s="16">
        <f t="shared" si="14"/>
        <v>244.45248314977309</v>
      </c>
      <c r="AF72" s="16">
        <f t="shared" si="14"/>
        <v>407.98362029037975</v>
      </c>
      <c r="AG72" s="16">
        <f t="shared" si="14"/>
        <v>244.45248314977309</v>
      </c>
      <c r="AH72" s="16">
        <f t="shared" si="14"/>
        <v>407.98362029037975</v>
      </c>
      <c r="AI72" s="16">
        <f t="shared" si="14"/>
        <v>244.45248314977309</v>
      </c>
      <c r="AJ72" s="16">
        <f t="shared" si="14"/>
        <v>407.98362029037975</v>
      </c>
      <c r="AK72" s="16">
        <f t="shared" si="14"/>
        <v>244.45248314977309</v>
      </c>
      <c r="AL72" s="16">
        <f t="shared" si="14"/>
        <v>407.98362029037975</v>
      </c>
      <c r="AM72" s="16">
        <f t="shared" si="14"/>
        <v>244.45248314977309</v>
      </c>
      <c r="AN72" s="16">
        <f t="shared" si="14"/>
        <v>407.98362029037975</v>
      </c>
      <c r="AO72" s="16">
        <f t="shared" si="14"/>
        <v>244.45248314977309</v>
      </c>
      <c r="AP72" s="16">
        <f t="shared" si="14"/>
        <v>407.98362029037975</v>
      </c>
      <c r="AQ72" s="16">
        <f t="shared" si="14"/>
        <v>244.45248314977309</v>
      </c>
      <c r="AR72" s="16">
        <f t="shared" si="14"/>
        <v>407.98362029037975</v>
      </c>
      <c r="AS72" s="16">
        <f t="shared" si="14"/>
        <v>244.45248314977309</v>
      </c>
      <c r="AT72" s="16">
        <f t="shared" si="14"/>
        <v>407.98362029037975</v>
      </c>
      <c r="AU72" s="16">
        <f t="shared" si="14"/>
        <v>244.45248314977309</v>
      </c>
      <c r="AV72" s="16">
        <f t="shared" si="14"/>
        <v>407.98362029037975</v>
      </c>
      <c r="AW72" s="16">
        <f t="shared" si="14"/>
        <v>244.45248314977309</v>
      </c>
      <c r="AX72" s="16">
        <f t="shared" si="14"/>
        <v>407.98362029037975</v>
      </c>
      <c r="AY72" s="16">
        <f t="shared" si="14"/>
        <v>244.45248314977309</v>
      </c>
      <c r="AZ72" s="16">
        <f t="shared" si="14"/>
        <v>407.98362029037975</v>
      </c>
      <c r="BA72" s="16">
        <f t="shared" si="14"/>
        <v>244.45248314977309</v>
      </c>
      <c r="BB72" s="16">
        <f t="shared" si="14"/>
        <v>407.98362029037975</v>
      </c>
      <c r="BC72" s="16">
        <f t="shared" si="14"/>
        <v>244.45248314977309</v>
      </c>
      <c r="BD72" s="16">
        <f t="shared" si="14"/>
        <v>407.98362029037975</v>
      </c>
      <c r="BE72" s="16">
        <f t="shared" si="14"/>
        <v>244.45248314977309</v>
      </c>
      <c r="BF72" s="16">
        <f t="shared" si="14"/>
        <v>407.98362029037975</v>
      </c>
      <c r="BG72" s="16">
        <f t="shared" si="14"/>
        <v>244.45248314977309</v>
      </c>
      <c r="BH72" s="16">
        <f t="shared" si="14"/>
        <v>407.98362029037975</v>
      </c>
      <c r="BI72" s="16">
        <f t="shared" si="14"/>
        <v>244.45248314977309</v>
      </c>
    </row>
    <row r="73" spans="1:61" x14ac:dyDescent="0.2">
      <c r="A73" s="9" t="s">
        <v>24</v>
      </c>
      <c r="B73" s="16">
        <f t="shared" si="11"/>
        <v>127.5</v>
      </c>
      <c r="C73" s="16">
        <f t="shared" si="14"/>
        <v>139.5</v>
      </c>
      <c r="D73" s="16">
        <f t="shared" si="14"/>
        <v>469</v>
      </c>
      <c r="E73" s="16">
        <f t="shared" si="14"/>
        <v>0</v>
      </c>
      <c r="F73" s="16">
        <f t="shared" si="14"/>
        <v>79.5</v>
      </c>
      <c r="G73" s="16">
        <f t="shared" si="14"/>
        <v>153.5</v>
      </c>
      <c r="H73" s="16">
        <f t="shared" si="14"/>
        <v>0</v>
      </c>
      <c r="I73" s="16">
        <f t="shared" si="14"/>
        <v>906</v>
      </c>
      <c r="J73" s="16">
        <f t="shared" si="14"/>
        <v>116</v>
      </c>
      <c r="K73" s="16">
        <f t="shared" si="14"/>
        <v>174.5</v>
      </c>
      <c r="L73" s="16">
        <f t="shared" si="14"/>
        <v>0</v>
      </c>
      <c r="M73" s="16">
        <f t="shared" si="14"/>
        <v>310.5</v>
      </c>
      <c r="N73" s="16">
        <f t="shared" si="14"/>
        <v>30</v>
      </c>
      <c r="O73" s="16">
        <f t="shared" si="14"/>
        <v>206</v>
      </c>
      <c r="P73" s="16">
        <f t="shared" si="14"/>
        <v>273</v>
      </c>
      <c r="Q73" s="16">
        <f t="shared" si="14"/>
        <v>484</v>
      </c>
      <c r="R73" s="16">
        <f t="shared" si="14"/>
        <v>429</v>
      </c>
      <c r="S73" s="16">
        <f t="shared" si="14"/>
        <v>680.5</v>
      </c>
      <c r="T73" s="16">
        <f t="shared" si="14"/>
        <v>251.372581</v>
      </c>
      <c r="U73" s="16">
        <f t="shared" si="14"/>
        <v>265.57534099999998</v>
      </c>
      <c r="V73" s="16">
        <f t="shared" si="14"/>
        <v>306.74776000000003</v>
      </c>
      <c r="W73" s="16">
        <f t="shared" si="14"/>
        <v>72.590040000000002</v>
      </c>
      <c r="X73" s="16">
        <f t="shared" si="14"/>
        <v>0</v>
      </c>
      <c r="Y73" s="16">
        <f t="shared" si="14"/>
        <v>0</v>
      </c>
      <c r="Z73" s="16">
        <f t="shared" si="14"/>
        <v>377.62315939553082</v>
      </c>
      <c r="AA73" s="16">
        <f t="shared" si="14"/>
        <v>248.4712777412351</v>
      </c>
      <c r="AB73" s="16">
        <f t="shared" si="14"/>
        <v>268.95491470117076</v>
      </c>
      <c r="AC73" s="16">
        <f t="shared" si="14"/>
        <v>155.15893352460128</v>
      </c>
      <c r="AD73" s="16">
        <f t="shared" si="14"/>
        <v>268.95491470117076</v>
      </c>
      <c r="AE73" s="16">
        <f t="shared" si="14"/>
        <v>155.15893352460128</v>
      </c>
      <c r="AF73" s="16">
        <f t="shared" si="14"/>
        <v>268.95491470117076</v>
      </c>
      <c r="AG73" s="16">
        <f t="shared" si="14"/>
        <v>155.15893352460128</v>
      </c>
      <c r="AH73" s="16">
        <f t="shared" si="14"/>
        <v>268.95491470117076</v>
      </c>
      <c r="AI73" s="16">
        <f t="shared" si="14"/>
        <v>155.15893352460128</v>
      </c>
      <c r="AJ73" s="16">
        <f t="shared" si="14"/>
        <v>268.95491470117076</v>
      </c>
      <c r="AK73" s="16">
        <f t="shared" si="14"/>
        <v>155.15893352460128</v>
      </c>
      <c r="AL73" s="16">
        <f t="shared" si="14"/>
        <v>268.95491470117076</v>
      </c>
      <c r="AM73" s="16">
        <f t="shared" si="14"/>
        <v>155.15893352460128</v>
      </c>
      <c r="AN73" s="16">
        <f t="shared" si="14"/>
        <v>268.95491470117076</v>
      </c>
      <c r="AO73" s="16">
        <f t="shared" si="14"/>
        <v>155.15893352460128</v>
      </c>
      <c r="AP73" s="16">
        <f t="shared" si="14"/>
        <v>268.95491470117076</v>
      </c>
      <c r="AQ73" s="16">
        <f t="shared" si="14"/>
        <v>155.15893352460128</v>
      </c>
      <c r="AR73" s="16">
        <f t="shared" si="14"/>
        <v>268.95491470117076</v>
      </c>
      <c r="AS73" s="16">
        <f t="shared" si="14"/>
        <v>155.15893352460128</v>
      </c>
      <c r="AT73" s="16">
        <f t="shared" si="14"/>
        <v>268.95491470117076</v>
      </c>
      <c r="AU73" s="16">
        <f t="shared" si="14"/>
        <v>155.15893352460128</v>
      </c>
      <c r="AV73" s="16">
        <f t="shared" si="14"/>
        <v>268.95491470117076</v>
      </c>
      <c r="AW73" s="16">
        <f t="shared" si="14"/>
        <v>155.15893352460128</v>
      </c>
      <c r="AX73" s="16">
        <f t="shared" si="14"/>
        <v>268.95491470117076</v>
      </c>
      <c r="AY73" s="16">
        <f t="shared" si="14"/>
        <v>155.15893352460128</v>
      </c>
      <c r="AZ73" s="16">
        <f t="shared" si="14"/>
        <v>268.95491470117076</v>
      </c>
      <c r="BA73" s="16">
        <f t="shared" si="14"/>
        <v>155.15893352460128</v>
      </c>
      <c r="BB73" s="16">
        <f t="shared" si="14"/>
        <v>268.95491470117076</v>
      </c>
      <c r="BC73" s="16">
        <f t="shared" si="14"/>
        <v>155.15893352460128</v>
      </c>
      <c r="BD73" s="16">
        <f t="shared" si="14"/>
        <v>268.95491470117076</v>
      </c>
      <c r="BE73" s="16">
        <f t="shared" si="14"/>
        <v>155.15893352460128</v>
      </c>
      <c r="BF73" s="16">
        <f t="shared" si="14"/>
        <v>268.95491470117076</v>
      </c>
      <c r="BG73" s="16">
        <f t="shared" si="14"/>
        <v>155.15893352460128</v>
      </c>
      <c r="BH73" s="16">
        <f t="shared" si="14"/>
        <v>268.95491470117076</v>
      </c>
      <c r="BI73" s="16">
        <f t="shared" si="14"/>
        <v>155.15893352460128</v>
      </c>
    </row>
    <row r="74" spans="1:61" x14ac:dyDescent="0.2">
      <c r="A74" s="9" t="s">
        <v>25</v>
      </c>
      <c r="B74" s="16">
        <f t="shared" si="11"/>
        <v>326.5</v>
      </c>
      <c r="C74" s="16">
        <f t="shared" si="14"/>
        <v>542</v>
      </c>
      <c r="D74" s="16">
        <f t="shared" si="14"/>
        <v>0</v>
      </c>
      <c r="E74" s="16">
        <f t="shared" si="14"/>
        <v>331</v>
      </c>
      <c r="F74" s="16">
        <f t="shared" si="14"/>
        <v>0</v>
      </c>
      <c r="G74" s="16">
        <f t="shared" si="14"/>
        <v>519.5</v>
      </c>
      <c r="H74" s="16">
        <f t="shared" si="14"/>
        <v>0</v>
      </c>
      <c r="I74" s="16">
        <f t="shared" si="14"/>
        <v>297.5</v>
      </c>
      <c r="J74" s="16">
        <f t="shared" si="14"/>
        <v>0</v>
      </c>
      <c r="K74" s="16">
        <f t="shared" si="14"/>
        <v>0</v>
      </c>
      <c r="L74" s="16">
        <f t="shared" si="14"/>
        <v>0</v>
      </c>
      <c r="M74" s="16">
        <f t="shared" si="14"/>
        <v>0</v>
      </c>
      <c r="N74" s="16">
        <f t="shared" si="14"/>
        <v>0</v>
      </c>
      <c r="O74" s="16">
        <f t="shared" si="14"/>
        <v>73</v>
      </c>
      <c r="P74" s="16">
        <f t="shared" si="14"/>
        <v>3</v>
      </c>
      <c r="Q74" s="16">
        <f t="shared" si="14"/>
        <v>918.5</v>
      </c>
      <c r="R74" s="16">
        <f t="shared" si="14"/>
        <v>0</v>
      </c>
      <c r="S74" s="16">
        <f t="shared" si="14"/>
        <v>275.5</v>
      </c>
      <c r="T74" s="16">
        <f t="shared" si="14"/>
        <v>413.21338700000001</v>
      </c>
      <c r="U74" s="16">
        <f t="shared" si="14"/>
        <v>403.29056400000002</v>
      </c>
      <c r="V74" s="16">
        <f t="shared" si="14"/>
        <v>600.55056999999999</v>
      </c>
      <c r="W74" s="16">
        <f t="shared" si="14"/>
        <v>1189.8556550000001</v>
      </c>
      <c r="X74" s="16">
        <f t="shared" si="14"/>
        <v>0</v>
      </c>
      <c r="Y74" s="16">
        <f t="shared" si="14"/>
        <v>0</v>
      </c>
      <c r="Z74" s="16">
        <f t="shared" si="14"/>
        <v>344.32336114036752</v>
      </c>
      <c r="AA74" s="16">
        <f t="shared" si="14"/>
        <v>258.76622422396804</v>
      </c>
      <c r="AB74" s="16">
        <f t="shared" si="14"/>
        <v>177.30316817443412</v>
      </c>
      <c r="AC74" s="16">
        <f t="shared" si="14"/>
        <v>98.482761686775746</v>
      </c>
      <c r="AD74" s="16">
        <f t="shared" si="14"/>
        <v>177.30316817443412</v>
      </c>
      <c r="AE74" s="16">
        <f t="shared" si="14"/>
        <v>98.482761686775746</v>
      </c>
      <c r="AF74" s="16">
        <f t="shared" si="14"/>
        <v>177.30316817443412</v>
      </c>
      <c r="AG74" s="16">
        <f t="shared" si="14"/>
        <v>98.482761686775746</v>
      </c>
      <c r="AH74" s="16">
        <f t="shared" si="14"/>
        <v>177.30316817443412</v>
      </c>
      <c r="AI74" s="16">
        <f t="shared" si="14"/>
        <v>98.482761686775746</v>
      </c>
      <c r="AJ74" s="16">
        <f t="shared" si="14"/>
        <v>177.30316817443412</v>
      </c>
      <c r="AK74" s="16">
        <f t="shared" si="14"/>
        <v>98.482761686775746</v>
      </c>
      <c r="AL74" s="16">
        <f t="shared" si="14"/>
        <v>177.30316817443412</v>
      </c>
      <c r="AM74" s="16">
        <f t="shared" si="14"/>
        <v>98.482761686775746</v>
      </c>
      <c r="AN74" s="16">
        <f t="shared" si="14"/>
        <v>177.30316817443412</v>
      </c>
      <c r="AO74" s="16">
        <f t="shared" si="14"/>
        <v>98.482761686775746</v>
      </c>
      <c r="AP74" s="16">
        <f t="shared" si="14"/>
        <v>177.30316817443412</v>
      </c>
      <c r="AQ74" s="16">
        <f t="shared" si="14"/>
        <v>98.482761686775746</v>
      </c>
      <c r="AR74" s="16">
        <f t="shared" si="14"/>
        <v>177.30316817443412</v>
      </c>
      <c r="AS74" s="16">
        <f t="shared" si="14"/>
        <v>98.482761686775746</v>
      </c>
      <c r="AT74" s="16">
        <f t="shared" si="14"/>
        <v>177.30316817443412</v>
      </c>
      <c r="AU74" s="16">
        <f t="shared" si="14"/>
        <v>98.482761686775746</v>
      </c>
      <c r="AV74" s="16">
        <f t="shared" si="14"/>
        <v>177.30316817443412</v>
      </c>
      <c r="AW74" s="16">
        <f t="shared" si="14"/>
        <v>98.482761686775746</v>
      </c>
      <c r="AX74" s="16">
        <f t="shared" si="14"/>
        <v>177.30316817443412</v>
      </c>
      <c r="AY74" s="16">
        <f t="shared" si="14"/>
        <v>98.482761686775746</v>
      </c>
      <c r="AZ74" s="16">
        <f t="shared" si="14"/>
        <v>177.30316817443412</v>
      </c>
      <c r="BA74" s="16">
        <f t="shared" si="14"/>
        <v>98.482761686775746</v>
      </c>
      <c r="BB74" s="16">
        <f t="shared" si="14"/>
        <v>177.30316817443412</v>
      </c>
      <c r="BC74" s="16">
        <f t="shared" si="14"/>
        <v>98.482761686775746</v>
      </c>
      <c r="BD74" s="16">
        <f t="shared" si="14"/>
        <v>177.30316817443412</v>
      </c>
      <c r="BE74" s="16">
        <f t="shared" si="14"/>
        <v>98.482761686775746</v>
      </c>
      <c r="BF74" s="16">
        <f t="shared" si="14"/>
        <v>177.30316817443412</v>
      </c>
      <c r="BG74" s="16">
        <f t="shared" si="14"/>
        <v>98.482761686775746</v>
      </c>
      <c r="BH74" s="16">
        <f t="shared" si="14"/>
        <v>177.30316817443412</v>
      </c>
      <c r="BI74" s="16">
        <f t="shared" si="14"/>
        <v>98.482761686775746</v>
      </c>
    </row>
  </sheetData>
  <conditionalFormatting sqref="B13:BI29">
    <cfRule type="cellIs" dxfId="5" priority="1" operator="lessThan">
      <formula>0</formula>
    </cfRule>
  </conditionalFormatting>
  <pageMargins left="0.75" right="0.75" top="1" bottom="1" header="0.5" footer="0.5"/>
  <pageSetup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2CB7-E4DC-480B-A6E3-52CD11E8DE34}">
  <dimension ref="A1:AE54"/>
  <sheetViews>
    <sheetView workbookViewId="0">
      <selection activeCell="B9" sqref="B9"/>
    </sheetView>
  </sheetViews>
  <sheetFormatPr defaultRowHeight="11.25" x14ac:dyDescent="0.2"/>
  <cols>
    <col min="1" max="1" width="11.5" style="17" bestFit="1" customWidth="1"/>
    <col min="2" max="31" width="9.6640625" style="17" customWidth="1"/>
    <col min="32" max="16384" width="9.33203125" style="17"/>
  </cols>
  <sheetData>
    <row r="1" spans="1:31" x14ac:dyDescent="0.2">
      <c r="A1" s="6" t="s">
        <v>4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3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</row>
    <row r="2" spans="1:31" x14ac:dyDescent="0.2">
      <c r="A2" s="6" t="s">
        <v>5</v>
      </c>
      <c r="B2" s="7" t="s">
        <v>6</v>
      </c>
      <c r="C2" s="7" t="s">
        <v>6</v>
      </c>
      <c r="D2" s="7" t="s">
        <v>6</v>
      </c>
      <c r="E2" s="7" t="s">
        <v>6</v>
      </c>
      <c r="F2" s="7" t="s">
        <v>6</v>
      </c>
      <c r="G2" s="7" t="s">
        <v>6</v>
      </c>
      <c r="H2" s="7" t="s">
        <v>6</v>
      </c>
      <c r="I2" s="7" t="s">
        <v>6</v>
      </c>
      <c r="J2" s="7" t="s">
        <v>6</v>
      </c>
      <c r="K2" s="7" t="s">
        <v>6</v>
      </c>
      <c r="L2" s="7" t="s">
        <v>6</v>
      </c>
      <c r="M2" s="7" t="s">
        <v>6</v>
      </c>
      <c r="N2" s="7" t="s">
        <v>6</v>
      </c>
      <c r="O2" s="7" t="s">
        <v>6</v>
      </c>
      <c r="P2" s="7" t="s">
        <v>6</v>
      </c>
      <c r="Q2" s="7" t="s">
        <v>6</v>
      </c>
      <c r="R2" s="7" t="s">
        <v>6</v>
      </c>
      <c r="S2" s="7" t="s">
        <v>6</v>
      </c>
      <c r="T2" s="7" t="s">
        <v>6</v>
      </c>
      <c r="U2" s="8" t="s">
        <v>6</v>
      </c>
      <c r="V2" s="7" t="s">
        <v>6</v>
      </c>
      <c r="W2" s="7" t="s">
        <v>6</v>
      </c>
      <c r="X2" s="7" t="s">
        <v>6</v>
      </c>
      <c r="Y2" s="7" t="s">
        <v>6</v>
      </c>
      <c r="Z2" s="7" t="s">
        <v>6</v>
      </c>
      <c r="AA2" s="7" t="s">
        <v>6</v>
      </c>
      <c r="AB2" s="7" t="s">
        <v>6</v>
      </c>
      <c r="AC2" s="7" t="s">
        <v>6</v>
      </c>
      <c r="AD2" s="7" t="s">
        <v>6</v>
      </c>
      <c r="AE2" s="7" t="s">
        <v>6</v>
      </c>
    </row>
    <row r="3" spans="1:31" x14ac:dyDescent="0.2">
      <c r="A3" s="9" t="s">
        <v>8</v>
      </c>
      <c r="B3" s="10">
        <f>SUM(B4:B20)</f>
        <v>1</v>
      </c>
      <c r="C3" s="10">
        <f t="shared" ref="C3:AE3" si="0">SUM(C4:C20)</f>
        <v>1</v>
      </c>
      <c r="D3" s="10">
        <f t="shared" si="0"/>
        <v>1</v>
      </c>
      <c r="E3" s="10">
        <f t="shared" si="0"/>
        <v>1</v>
      </c>
      <c r="F3" s="10">
        <f t="shared" si="0"/>
        <v>1</v>
      </c>
      <c r="G3" s="10">
        <f t="shared" si="0"/>
        <v>1</v>
      </c>
      <c r="H3" s="10">
        <f t="shared" si="0"/>
        <v>1</v>
      </c>
      <c r="I3" s="10">
        <f t="shared" si="0"/>
        <v>1</v>
      </c>
      <c r="J3" s="10">
        <f t="shared" si="0"/>
        <v>1</v>
      </c>
      <c r="K3" s="10">
        <v>0</v>
      </c>
      <c r="L3" s="10">
        <f t="shared" si="0"/>
        <v>1</v>
      </c>
      <c r="M3" s="10">
        <f t="shared" si="0"/>
        <v>1</v>
      </c>
      <c r="N3" s="10">
        <f t="shared" si="0"/>
        <v>1</v>
      </c>
      <c r="O3" s="10">
        <f t="shared" si="0"/>
        <v>0</v>
      </c>
      <c r="P3" s="10">
        <f t="shared" si="0"/>
        <v>0</v>
      </c>
      <c r="Q3" s="10">
        <f t="shared" si="0"/>
        <v>0</v>
      </c>
      <c r="R3" s="10">
        <f t="shared" si="0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>SUM(V4:V20)</f>
        <v>0</v>
      </c>
      <c r="W3" s="10">
        <f t="shared" si="0"/>
        <v>0</v>
      </c>
      <c r="X3" s="10">
        <f t="shared" si="0"/>
        <v>0</v>
      </c>
      <c r="Y3" s="10">
        <f t="shared" si="0"/>
        <v>0</v>
      </c>
      <c r="Z3" s="10">
        <f t="shared" si="0"/>
        <v>0</v>
      </c>
      <c r="AA3" s="10">
        <f t="shared" si="0"/>
        <v>0</v>
      </c>
      <c r="AB3" s="10">
        <f t="shared" si="0"/>
        <v>0</v>
      </c>
      <c r="AC3" s="10">
        <f t="shared" si="0"/>
        <v>0</v>
      </c>
      <c r="AD3" s="10">
        <f t="shared" si="0"/>
        <v>0</v>
      </c>
      <c r="AE3" s="10">
        <f t="shared" si="0"/>
        <v>0</v>
      </c>
    </row>
    <row r="4" spans="1:31" x14ac:dyDescent="0.2">
      <c r="A4" s="12" t="s">
        <v>9</v>
      </c>
      <c r="B4" s="20">
        <v>9.8297527361167411E-2</v>
      </c>
      <c r="C4" s="20">
        <v>7.3958129524554883E-2</v>
      </c>
      <c r="D4" s="20">
        <v>6.5153425809163515E-2</v>
      </c>
      <c r="E4" s="20">
        <v>0</v>
      </c>
      <c r="F4" s="20">
        <v>0.43103448275862066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9" t="s">
        <v>10</v>
      </c>
      <c r="B5" s="20">
        <v>9.3230644507498982E-3</v>
      </c>
      <c r="C5" s="20">
        <v>3.1305028370181959E-3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9" t="s">
        <v>11</v>
      </c>
      <c r="B6" s="20">
        <v>0.53202269963518445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9" t="s">
        <v>12</v>
      </c>
      <c r="B7" s="20">
        <v>0</v>
      </c>
      <c r="C7" s="20">
        <v>0</v>
      </c>
      <c r="D7" s="20">
        <v>3.3627574611181169E-3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9" t="s">
        <v>13</v>
      </c>
      <c r="B8" s="20">
        <v>0</v>
      </c>
      <c r="C8" s="20">
        <v>6.5153590295441211E-2</v>
      </c>
      <c r="D8" s="20">
        <v>2.837326607818411E-2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9" t="s">
        <v>14</v>
      </c>
      <c r="B9" s="20">
        <v>7.0733684637211192E-2</v>
      </c>
      <c r="C9" s="20">
        <v>0.31005021848301051</v>
      </c>
      <c r="D9" s="20">
        <v>0.49810844892812106</v>
      </c>
      <c r="E9" s="20">
        <v>0.43066439522998295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9" t="s">
        <v>15</v>
      </c>
      <c r="B10" s="20">
        <v>0.21909201459262262</v>
      </c>
      <c r="C10" s="20">
        <v>0.28663666601447857</v>
      </c>
      <c r="D10" s="20">
        <v>0.23308112652374949</v>
      </c>
      <c r="E10" s="20">
        <v>0.10289608177172062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9" t="s">
        <v>16</v>
      </c>
      <c r="B11" s="20">
        <v>6.8909606809890557E-3</v>
      </c>
      <c r="C11" s="20">
        <v>0.16806887106241439</v>
      </c>
      <c r="D11" s="20">
        <v>9.205548549810845E-2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14" t="s">
        <v>17</v>
      </c>
      <c r="B12" s="20">
        <v>6.3640048642075397E-2</v>
      </c>
      <c r="C12" s="20">
        <v>3.6652970716754711E-2</v>
      </c>
      <c r="D12" s="20">
        <v>2.185792349726776E-2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9" t="s">
        <v>18</v>
      </c>
      <c r="B13" s="20">
        <v>0</v>
      </c>
      <c r="C13" s="20">
        <v>3.4631187634513796E-2</v>
      </c>
      <c r="D13" s="20">
        <v>2.2908785203867171E-2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9" t="s">
        <v>19</v>
      </c>
      <c r="B14" s="20">
        <v>0</v>
      </c>
      <c r="C14" s="20">
        <v>0</v>
      </c>
      <c r="D14" s="20">
        <v>2.5220680958385876E-3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9" t="s">
        <v>20</v>
      </c>
      <c r="B15" s="20">
        <v>0</v>
      </c>
      <c r="C15" s="20">
        <v>0</v>
      </c>
      <c r="D15" s="20">
        <v>0</v>
      </c>
      <c r="E15" s="20">
        <v>1.737649063032368E-2</v>
      </c>
      <c r="F15" s="20">
        <v>0</v>
      </c>
      <c r="G15" s="20">
        <v>0</v>
      </c>
      <c r="H15" s="20">
        <v>0</v>
      </c>
      <c r="I15" s="20">
        <v>1</v>
      </c>
      <c r="J15" s="20">
        <v>0</v>
      </c>
      <c r="K15" s="20">
        <v>0</v>
      </c>
      <c r="L15" s="20">
        <v>0.26379394701614423</v>
      </c>
      <c r="M15" s="20">
        <v>1.770127442238589E-2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9" t="s">
        <v>21</v>
      </c>
      <c r="B16" s="20">
        <v>0</v>
      </c>
      <c r="C16" s="20">
        <v>0</v>
      </c>
      <c r="D16" s="20">
        <v>0</v>
      </c>
      <c r="E16" s="20">
        <v>6.6439522998296419E-2</v>
      </c>
      <c r="F16" s="20">
        <v>0</v>
      </c>
      <c r="G16" s="20">
        <v>0</v>
      </c>
      <c r="H16" s="20">
        <v>8.5301837270341206E-3</v>
      </c>
      <c r="I16" s="20">
        <v>0</v>
      </c>
      <c r="J16" s="20">
        <v>0</v>
      </c>
      <c r="K16" s="20">
        <v>0</v>
      </c>
      <c r="L16" s="20">
        <v>0.30848796724373795</v>
      </c>
      <c r="M16" s="20">
        <v>0</v>
      </c>
      <c r="N16" s="20">
        <v>1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9" t="s">
        <v>22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0.30091533749818566</v>
      </c>
      <c r="M17" s="20">
        <v>0.31340780749267494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9" t="s">
        <v>23</v>
      </c>
      <c r="B18" s="20">
        <v>0</v>
      </c>
      <c r="C18" s="20">
        <v>0</v>
      </c>
      <c r="D18" s="20">
        <v>0</v>
      </c>
      <c r="E18" s="20">
        <v>9.6763202725724015E-2</v>
      </c>
      <c r="F18" s="20">
        <v>0</v>
      </c>
      <c r="G18" s="20">
        <v>0</v>
      </c>
      <c r="H18" s="20">
        <v>0.16863517060367453</v>
      </c>
      <c r="I18" s="20">
        <v>0</v>
      </c>
      <c r="J18" s="20">
        <v>0</v>
      </c>
      <c r="K18" s="20">
        <v>0</v>
      </c>
      <c r="L18" s="20">
        <v>0.12680274824193219</v>
      </c>
      <c r="M18" s="20">
        <v>0.34335120900774685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</row>
    <row r="19" spans="1:31" x14ac:dyDescent="0.2">
      <c r="A19" s="9" t="s">
        <v>24</v>
      </c>
      <c r="B19" s="20">
        <v>0</v>
      </c>
      <c r="C19" s="20">
        <v>0</v>
      </c>
      <c r="D19" s="20">
        <v>0</v>
      </c>
      <c r="E19" s="20">
        <v>4.1908006814310055E-2</v>
      </c>
      <c r="F19" s="20">
        <v>0</v>
      </c>
      <c r="G19" s="20">
        <v>6.4724919093851127E-2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6.5140900469502216E-2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</row>
    <row r="20" spans="1:31" x14ac:dyDescent="0.2">
      <c r="A20" s="9" t="s">
        <v>25</v>
      </c>
      <c r="B20" s="20">
        <v>0</v>
      </c>
      <c r="C20" s="20">
        <v>2.1717863431813735E-2</v>
      </c>
      <c r="D20" s="20">
        <v>3.2576712904581757E-2</v>
      </c>
      <c r="E20" s="20">
        <v>0.24395229982964226</v>
      </c>
      <c r="F20" s="20">
        <v>0.56896551724137934</v>
      </c>
      <c r="G20" s="20">
        <v>0.93527508090614886</v>
      </c>
      <c r="H20" s="20">
        <v>0.82283464566929132</v>
      </c>
      <c r="I20" s="20">
        <v>0</v>
      </c>
      <c r="J20" s="20">
        <v>1</v>
      </c>
      <c r="K20" s="20">
        <v>0</v>
      </c>
      <c r="L20" s="20">
        <v>0</v>
      </c>
      <c r="M20" s="20">
        <v>0.26039880860769016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</row>
    <row r="21" spans="1:31" x14ac:dyDescent="0.2">
      <c r="D21" s="18"/>
      <c r="H21" s="18"/>
      <c r="I21" s="19"/>
      <c r="J21" s="18"/>
      <c r="K21" s="18"/>
    </row>
    <row r="22" spans="1:31" x14ac:dyDescent="0.2">
      <c r="D22" s="18"/>
      <c r="H22" s="18"/>
      <c r="I22" s="19"/>
      <c r="J22" s="18"/>
    </row>
    <row r="23" spans="1:31" x14ac:dyDescent="0.2">
      <c r="D23" s="18"/>
      <c r="H23" s="18"/>
      <c r="I23" s="19"/>
      <c r="J23" s="18"/>
    </row>
    <row r="24" spans="1:31" x14ac:dyDescent="0.2">
      <c r="A24" s="6" t="s">
        <v>4</v>
      </c>
      <c r="B24" s="6" t="s">
        <v>5</v>
      </c>
      <c r="C24" s="9" t="s">
        <v>8</v>
      </c>
      <c r="D24" s="12" t="s">
        <v>9</v>
      </c>
      <c r="E24" s="9" t="s">
        <v>10</v>
      </c>
      <c r="F24" s="9" t="s">
        <v>11</v>
      </c>
      <c r="G24" s="9" t="s">
        <v>12</v>
      </c>
      <c r="H24" s="9" t="s">
        <v>13</v>
      </c>
      <c r="I24" s="9" t="s">
        <v>14</v>
      </c>
      <c r="J24" s="9" t="s">
        <v>15</v>
      </c>
      <c r="K24" s="9" t="s">
        <v>16</v>
      </c>
      <c r="L24" s="14" t="s">
        <v>17</v>
      </c>
      <c r="M24" s="9" t="s">
        <v>18</v>
      </c>
      <c r="N24" s="9" t="s">
        <v>19</v>
      </c>
      <c r="O24" s="9" t="s">
        <v>20</v>
      </c>
      <c r="P24" s="9" t="s">
        <v>21</v>
      </c>
      <c r="Q24" s="9" t="s">
        <v>22</v>
      </c>
      <c r="R24" s="9" t="s">
        <v>23</v>
      </c>
      <c r="S24" s="9" t="s">
        <v>24</v>
      </c>
      <c r="T24" s="9" t="s">
        <v>25</v>
      </c>
    </row>
    <row r="25" spans="1:31" x14ac:dyDescent="0.2">
      <c r="A25" s="6" t="s">
        <v>28</v>
      </c>
      <c r="B25" s="7" t="s">
        <v>6</v>
      </c>
      <c r="C25" s="10">
        <f t="shared" ref="C25:C33" si="1">SUM(D25:T25)</f>
        <v>1</v>
      </c>
      <c r="D25" s="20">
        <v>9.8297527361167411E-2</v>
      </c>
      <c r="E25" s="20">
        <v>9.3230644507498982E-3</v>
      </c>
      <c r="F25" s="20">
        <v>0.53202269963518445</v>
      </c>
      <c r="G25" s="20">
        <v>0</v>
      </c>
      <c r="H25" s="20">
        <v>0</v>
      </c>
      <c r="I25" s="20">
        <v>7.0733684637211192E-2</v>
      </c>
      <c r="J25" s="20">
        <v>0.21909201459262262</v>
      </c>
      <c r="K25" s="20">
        <v>6.8909606809890557E-3</v>
      </c>
      <c r="L25" s="20">
        <v>6.3640048642075397E-2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</row>
    <row r="26" spans="1:31" x14ac:dyDescent="0.2">
      <c r="A26" s="6" t="s">
        <v>29</v>
      </c>
      <c r="B26" s="7" t="s">
        <v>6</v>
      </c>
      <c r="C26" s="10">
        <f t="shared" si="1"/>
        <v>1</v>
      </c>
      <c r="D26" s="20">
        <v>7.3958129524554883E-2</v>
      </c>
      <c r="E26" s="20">
        <v>3.1305028370181959E-3</v>
      </c>
      <c r="F26" s="20">
        <v>0</v>
      </c>
      <c r="G26" s="20">
        <v>0</v>
      </c>
      <c r="H26" s="20">
        <v>6.5153590295441211E-2</v>
      </c>
      <c r="I26" s="20">
        <v>0.31005021848301051</v>
      </c>
      <c r="J26" s="20">
        <v>0.28663666601447857</v>
      </c>
      <c r="K26" s="20">
        <v>0.16806887106241439</v>
      </c>
      <c r="L26" s="20">
        <v>3.6652970716754711E-2</v>
      </c>
      <c r="M26" s="20">
        <v>3.4631187634513796E-2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2.1717863431813735E-2</v>
      </c>
    </row>
    <row r="27" spans="1:31" x14ac:dyDescent="0.2">
      <c r="A27" s="6" t="s">
        <v>30</v>
      </c>
      <c r="B27" s="7" t="s">
        <v>6</v>
      </c>
      <c r="C27" s="10">
        <f t="shared" si="1"/>
        <v>1</v>
      </c>
      <c r="D27" s="20">
        <v>6.5153425809163515E-2</v>
      </c>
      <c r="E27" s="20">
        <v>0</v>
      </c>
      <c r="F27" s="20">
        <v>0</v>
      </c>
      <c r="G27" s="20">
        <v>3.3627574611181169E-3</v>
      </c>
      <c r="H27" s="20">
        <v>2.837326607818411E-2</v>
      </c>
      <c r="I27" s="20">
        <v>0.49810844892812106</v>
      </c>
      <c r="J27" s="20">
        <v>0.23308112652374949</v>
      </c>
      <c r="K27" s="20">
        <v>9.205548549810845E-2</v>
      </c>
      <c r="L27" s="20">
        <v>2.185792349726776E-2</v>
      </c>
      <c r="M27" s="20">
        <v>2.2908785203867171E-2</v>
      </c>
      <c r="N27" s="20">
        <v>2.5220680958385876E-3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3.2576712904581757E-2</v>
      </c>
    </row>
    <row r="28" spans="1:31" x14ac:dyDescent="0.2">
      <c r="A28" s="6" t="s">
        <v>31</v>
      </c>
      <c r="B28" s="7" t="s">
        <v>6</v>
      </c>
      <c r="C28" s="10">
        <f t="shared" si="1"/>
        <v>1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0.43066439522998295</v>
      </c>
      <c r="J28" s="20">
        <v>0.10289608177172062</v>
      </c>
      <c r="K28" s="20">
        <v>0</v>
      </c>
      <c r="L28" s="20">
        <v>0</v>
      </c>
      <c r="M28" s="20">
        <v>0</v>
      </c>
      <c r="N28" s="20">
        <v>0</v>
      </c>
      <c r="O28" s="20">
        <v>1.737649063032368E-2</v>
      </c>
      <c r="P28" s="20">
        <v>6.6439522998296419E-2</v>
      </c>
      <c r="Q28" s="20">
        <v>0</v>
      </c>
      <c r="R28" s="20">
        <v>9.6763202725724015E-2</v>
      </c>
      <c r="S28" s="20">
        <v>4.1908006814310055E-2</v>
      </c>
      <c r="T28" s="20">
        <v>0.24395229982964226</v>
      </c>
    </row>
    <row r="29" spans="1:31" x14ac:dyDescent="0.2">
      <c r="A29" s="6" t="s">
        <v>32</v>
      </c>
      <c r="B29" s="7" t="s">
        <v>6</v>
      </c>
      <c r="C29" s="10">
        <f t="shared" si="1"/>
        <v>1</v>
      </c>
      <c r="D29" s="20">
        <v>0.43103448275862066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0.56896551724137934</v>
      </c>
    </row>
    <row r="30" spans="1:31" x14ac:dyDescent="0.2">
      <c r="A30" s="6" t="s">
        <v>33</v>
      </c>
      <c r="B30" s="7" t="s">
        <v>6</v>
      </c>
      <c r="C30" s="10">
        <f t="shared" si="1"/>
        <v>1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6.4724919093851127E-2</v>
      </c>
      <c r="T30" s="20">
        <v>0.93527508090614886</v>
      </c>
    </row>
    <row r="31" spans="1:31" x14ac:dyDescent="0.2">
      <c r="A31" s="6" t="s">
        <v>34</v>
      </c>
      <c r="B31" s="7" t="s">
        <v>6</v>
      </c>
      <c r="C31" s="10">
        <f t="shared" si="1"/>
        <v>1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8.5301837270341206E-3</v>
      </c>
      <c r="Q31" s="20">
        <v>0</v>
      </c>
      <c r="R31" s="20">
        <v>0.16863517060367453</v>
      </c>
      <c r="S31" s="20">
        <v>0</v>
      </c>
      <c r="T31" s="20">
        <v>0.82283464566929132</v>
      </c>
    </row>
    <row r="32" spans="1:31" x14ac:dyDescent="0.2">
      <c r="A32" s="6" t="s">
        <v>35</v>
      </c>
      <c r="B32" s="7" t="s">
        <v>6</v>
      </c>
      <c r="C32" s="10">
        <f t="shared" si="1"/>
        <v>1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1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</row>
    <row r="33" spans="1:20" x14ac:dyDescent="0.2">
      <c r="A33" s="6" t="s">
        <v>36</v>
      </c>
      <c r="B33" s="7" t="s">
        <v>6</v>
      </c>
      <c r="C33" s="10">
        <f t="shared" si="1"/>
        <v>1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1</v>
      </c>
    </row>
    <row r="34" spans="1:20" x14ac:dyDescent="0.2">
      <c r="A34" s="6" t="s">
        <v>37</v>
      </c>
      <c r="B34" s="7" t="s">
        <v>6</v>
      </c>
      <c r="C34" s="1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</row>
    <row r="35" spans="1:20" x14ac:dyDescent="0.2">
      <c r="A35" s="6" t="s">
        <v>38</v>
      </c>
      <c r="B35" s="7" t="s">
        <v>6</v>
      </c>
      <c r="C35" s="10">
        <f t="shared" ref="C35:C54" si="2">SUM(D35:T35)</f>
        <v>1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0.26379394701614423</v>
      </c>
      <c r="P35" s="20">
        <v>0.30848796724373795</v>
      </c>
      <c r="Q35" s="20">
        <v>0.30091533749818566</v>
      </c>
      <c r="R35" s="20">
        <v>0.12680274824193219</v>
      </c>
      <c r="S35" s="20">
        <v>0</v>
      </c>
      <c r="T35" s="20">
        <v>0</v>
      </c>
    </row>
    <row r="36" spans="1:20" x14ac:dyDescent="0.2">
      <c r="A36" s="6" t="s">
        <v>39</v>
      </c>
      <c r="B36" s="7" t="s">
        <v>6</v>
      </c>
      <c r="C36" s="10">
        <f t="shared" si="2"/>
        <v>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1.770127442238589E-2</v>
      </c>
      <c r="P36" s="20">
        <v>0</v>
      </c>
      <c r="Q36" s="20">
        <v>0.31340780749267494</v>
      </c>
      <c r="R36" s="20">
        <v>0.34335120900774685</v>
      </c>
      <c r="S36" s="20">
        <v>6.5140900469502216E-2</v>
      </c>
      <c r="T36" s="20">
        <v>0.26039880860769016</v>
      </c>
    </row>
    <row r="37" spans="1:20" x14ac:dyDescent="0.2">
      <c r="A37" s="6" t="s">
        <v>40</v>
      </c>
      <c r="B37" s="7" t="s">
        <v>6</v>
      </c>
      <c r="C37" s="10">
        <f t="shared" si="2"/>
        <v>1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1</v>
      </c>
      <c r="Q37" s="20">
        <v>0</v>
      </c>
      <c r="R37" s="20">
        <v>0</v>
      </c>
      <c r="S37" s="20">
        <v>0</v>
      </c>
      <c r="T37" s="20">
        <v>0</v>
      </c>
    </row>
    <row r="38" spans="1:20" x14ac:dyDescent="0.2">
      <c r="A38" s="6" t="s">
        <v>41</v>
      </c>
      <c r="B38" s="7" t="s">
        <v>6</v>
      </c>
      <c r="C38" s="10">
        <f t="shared" si="2"/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</row>
    <row r="39" spans="1:20" x14ac:dyDescent="0.2">
      <c r="A39" s="6" t="s">
        <v>42</v>
      </c>
      <c r="B39" s="7" t="s">
        <v>6</v>
      </c>
      <c r="C39" s="10">
        <f t="shared" si="2"/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</row>
    <row r="40" spans="1:20" x14ac:dyDescent="0.2">
      <c r="A40" s="6" t="s">
        <v>43</v>
      </c>
      <c r="B40" s="7" t="s">
        <v>6</v>
      </c>
      <c r="C40" s="10">
        <f t="shared" si="2"/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</row>
    <row r="41" spans="1:20" x14ac:dyDescent="0.2">
      <c r="A41" s="6" t="s">
        <v>44</v>
      </c>
      <c r="B41" s="7" t="s">
        <v>6</v>
      </c>
      <c r="C41" s="10">
        <f t="shared" si="2"/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</row>
    <row r="42" spans="1:20" x14ac:dyDescent="0.2">
      <c r="A42" s="6" t="s">
        <v>45</v>
      </c>
      <c r="B42" s="7" t="s">
        <v>6</v>
      </c>
      <c r="C42" s="10">
        <f t="shared" si="2"/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</row>
    <row r="43" spans="1:20" x14ac:dyDescent="0.2">
      <c r="A43" s="6" t="s">
        <v>46</v>
      </c>
      <c r="B43" s="7" t="s">
        <v>6</v>
      </c>
      <c r="C43" s="10">
        <f t="shared" si="2"/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</row>
    <row r="44" spans="1:20" x14ac:dyDescent="0.2">
      <c r="A44" s="3" t="s">
        <v>47</v>
      </c>
      <c r="B44" s="8" t="s">
        <v>6</v>
      </c>
      <c r="C44" s="10">
        <f t="shared" si="2"/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</row>
    <row r="45" spans="1:20" x14ac:dyDescent="0.2">
      <c r="A45" s="6" t="s">
        <v>48</v>
      </c>
      <c r="B45" s="7" t="s">
        <v>6</v>
      </c>
      <c r="C45" s="10">
        <f t="shared" si="2"/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</row>
    <row r="46" spans="1:20" x14ac:dyDescent="0.2">
      <c r="A46" s="6" t="s">
        <v>49</v>
      </c>
      <c r="B46" s="7" t="s">
        <v>6</v>
      </c>
      <c r="C46" s="10">
        <f t="shared" si="2"/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</row>
    <row r="47" spans="1:20" x14ac:dyDescent="0.2">
      <c r="A47" s="6" t="s">
        <v>50</v>
      </c>
      <c r="B47" s="7" t="s">
        <v>6</v>
      </c>
      <c r="C47" s="10">
        <f t="shared" si="2"/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</row>
    <row r="48" spans="1:20" x14ac:dyDescent="0.2">
      <c r="A48" s="6" t="s">
        <v>51</v>
      </c>
      <c r="B48" s="7" t="s">
        <v>6</v>
      </c>
      <c r="C48" s="10">
        <f t="shared" si="2"/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</row>
    <row r="49" spans="1:20" x14ac:dyDescent="0.2">
      <c r="A49" s="6" t="s">
        <v>52</v>
      </c>
      <c r="B49" s="7" t="s">
        <v>6</v>
      </c>
      <c r="C49" s="10">
        <f t="shared" si="2"/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</row>
    <row r="50" spans="1:20" x14ac:dyDescent="0.2">
      <c r="A50" s="6" t="s">
        <v>53</v>
      </c>
      <c r="B50" s="7" t="s">
        <v>6</v>
      </c>
      <c r="C50" s="10">
        <f t="shared" si="2"/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</row>
    <row r="51" spans="1:20" x14ac:dyDescent="0.2">
      <c r="A51" s="6" t="s">
        <v>54</v>
      </c>
      <c r="B51" s="7" t="s">
        <v>6</v>
      </c>
      <c r="C51" s="10">
        <f t="shared" si="2"/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</row>
    <row r="52" spans="1:20" x14ac:dyDescent="0.2">
      <c r="A52" s="6" t="s">
        <v>55</v>
      </c>
      <c r="B52" s="7" t="s">
        <v>6</v>
      </c>
      <c r="C52" s="10">
        <f t="shared" si="2"/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</row>
    <row r="53" spans="1:20" x14ac:dyDescent="0.2">
      <c r="A53" s="6" t="s">
        <v>56</v>
      </c>
      <c r="B53" s="7" t="s">
        <v>6</v>
      </c>
      <c r="C53" s="10">
        <f t="shared" si="2"/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</row>
    <row r="54" spans="1:20" x14ac:dyDescent="0.2">
      <c r="A54" s="6" t="s">
        <v>57</v>
      </c>
      <c r="B54" s="7" t="s">
        <v>6</v>
      </c>
      <c r="C54" s="10">
        <f t="shared" si="2"/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</row>
  </sheetData>
  <conditionalFormatting sqref="B4:AE20">
    <cfRule type="cellIs" dxfId="3" priority="2" operator="lessThan">
      <formula>0</formula>
    </cfRule>
  </conditionalFormatting>
  <conditionalFormatting sqref="D25:T54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885C-9091-4A71-BA35-9304EEBCEA4D}">
  <dimension ref="A1:AE80"/>
  <sheetViews>
    <sheetView workbookViewId="0">
      <selection activeCell="E4" sqref="E4"/>
    </sheetView>
  </sheetViews>
  <sheetFormatPr defaultRowHeight="11.25" x14ac:dyDescent="0.2"/>
  <cols>
    <col min="1" max="1" width="11.5" style="17" bestFit="1" customWidth="1"/>
    <col min="2" max="2" width="9.6640625" style="17" customWidth="1"/>
    <col min="3" max="3" width="9.6640625" style="18" customWidth="1"/>
    <col min="4" max="6" width="9.6640625" style="17" customWidth="1"/>
    <col min="7" max="7" width="9.6640625" style="18" customWidth="1"/>
    <col min="8" max="31" width="9.6640625" style="17" customWidth="1"/>
    <col min="32" max="57" width="4.83203125" style="17" customWidth="1"/>
    <col min="58" max="16384" width="9.33203125" style="17"/>
  </cols>
  <sheetData>
    <row r="1" spans="1:31" x14ac:dyDescent="0.2">
      <c r="A1" s="6" t="s">
        <v>4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3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</row>
    <row r="2" spans="1:31" x14ac:dyDescent="0.2">
      <c r="A2" s="6" t="s">
        <v>5</v>
      </c>
      <c r="B2" s="7" t="s">
        <v>6</v>
      </c>
      <c r="C2" s="7" t="s">
        <v>6</v>
      </c>
      <c r="D2" s="7" t="s">
        <v>6</v>
      </c>
      <c r="E2" s="7" t="s">
        <v>6</v>
      </c>
      <c r="F2" s="7" t="s">
        <v>6</v>
      </c>
      <c r="G2" s="7" t="s">
        <v>6</v>
      </c>
      <c r="H2" s="7" t="s">
        <v>6</v>
      </c>
      <c r="I2" s="7" t="s">
        <v>6</v>
      </c>
      <c r="J2" s="7" t="s">
        <v>6</v>
      </c>
      <c r="K2" s="7" t="s">
        <v>6</v>
      </c>
      <c r="L2" s="7" t="s">
        <v>6</v>
      </c>
      <c r="M2" s="7" t="s">
        <v>6</v>
      </c>
      <c r="N2" s="7" t="s">
        <v>6</v>
      </c>
      <c r="O2" s="7" t="s">
        <v>6</v>
      </c>
      <c r="P2" s="7" t="s">
        <v>6</v>
      </c>
      <c r="Q2" s="7" t="s">
        <v>6</v>
      </c>
      <c r="R2" s="7" t="s">
        <v>6</v>
      </c>
      <c r="S2" s="7" t="s">
        <v>6</v>
      </c>
      <c r="T2" s="7" t="s">
        <v>6</v>
      </c>
      <c r="U2" s="8" t="s">
        <v>6</v>
      </c>
      <c r="V2" s="7" t="s">
        <v>6</v>
      </c>
      <c r="W2" s="7" t="s">
        <v>6</v>
      </c>
      <c r="X2" s="7" t="s">
        <v>6</v>
      </c>
      <c r="Y2" s="7" t="s">
        <v>6</v>
      </c>
      <c r="Z2" s="7" t="s">
        <v>6</v>
      </c>
      <c r="AA2" s="7" t="s">
        <v>6</v>
      </c>
      <c r="AB2" s="7" t="s">
        <v>6</v>
      </c>
      <c r="AC2" s="7" t="s">
        <v>6</v>
      </c>
      <c r="AD2" s="7" t="s">
        <v>6</v>
      </c>
      <c r="AE2" s="7" t="s">
        <v>6</v>
      </c>
    </row>
    <row r="3" spans="1:31" x14ac:dyDescent="0.2">
      <c r="A3" s="9" t="s">
        <v>8</v>
      </c>
      <c r="B3" s="10">
        <f t="shared" ref="B3:J3" si="0">SUM(B4:B19)</f>
        <v>0.88244824482448236</v>
      </c>
      <c r="C3" s="10">
        <f t="shared" si="0"/>
        <v>1</v>
      </c>
      <c r="D3" s="10">
        <f t="shared" si="0"/>
        <v>1</v>
      </c>
      <c r="E3" s="10">
        <f t="shared" si="0"/>
        <v>1</v>
      </c>
      <c r="F3" s="10">
        <f t="shared" si="0"/>
        <v>1.0000000000000002</v>
      </c>
      <c r="G3" s="10">
        <f t="shared" si="0"/>
        <v>1</v>
      </c>
      <c r="H3" s="10">
        <f t="shared" si="0"/>
        <v>1.0000000000000002</v>
      </c>
      <c r="I3" s="10">
        <f t="shared" si="0"/>
        <v>0.99986117538176789</v>
      </c>
      <c r="J3" s="10">
        <f t="shared" si="0"/>
        <v>1</v>
      </c>
      <c r="K3" s="10">
        <v>0</v>
      </c>
      <c r="L3" s="10">
        <f t="shared" ref="L3:AE3" si="1">SUM(L4:L19)</f>
        <v>0.98097506773991527</v>
      </c>
      <c r="M3" s="10">
        <f t="shared" si="1"/>
        <v>1</v>
      </c>
      <c r="N3" s="10">
        <f t="shared" si="1"/>
        <v>0.99718075331500422</v>
      </c>
      <c r="O3" s="10">
        <f t="shared" si="1"/>
        <v>0.99769736145227983</v>
      </c>
      <c r="P3" s="10">
        <f t="shared" si="1"/>
        <v>0.99769736145227983</v>
      </c>
      <c r="Q3" s="10">
        <f t="shared" si="1"/>
        <v>0.99769736145227983</v>
      </c>
      <c r="R3" s="10">
        <f t="shared" si="1"/>
        <v>0.99769736145227983</v>
      </c>
      <c r="S3" s="10">
        <f t="shared" si="1"/>
        <v>0.99769736145227983</v>
      </c>
      <c r="T3" s="10">
        <f t="shared" si="1"/>
        <v>0.99769736145227983</v>
      </c>
      <c r="U3" s="10">
        <f t="shared" si="1"/>
        <v>0.99769736145227983</v>
      </c>
      <c r="V3" s="10">
        <f t="shared" si="1"/>
        <v>0.99769736145227983</v>
      </c>
      <c r="W3" s="10">
        <f t="shared" si="1"/>
        <v>0.99769736145227983</v>
      </c>
      <c r="X3" s="10">
        <f t="shared" si="1"/>
        <v>0.99769736145227983</v>
      </c>
      <c r="Y3" s="10">
        <f t="shared" si="1"/>
        <v>0.99769736145227983</v>
      </c>
      <c r="Z3" s="10">
        <f t="shared" si="1"/>
        <v>0.99769736145227983</v>
      </c>
      <c r="AA3" s="10">
        <f t="shared" si="1"/>
        <v>0.99769736145227983</v>
      </c>
      <c r="AB3" s="10">
        <f t="shared" si="1"/>
        <v>0.99769736145227983</v>
      </c>
      <c r="AC3" s="10">
        <f t="shared" si="1"/>
        <v>0.99769736145227983</v>
      </c>
      <c r="AD3" s="10">
        <f t="shared" si="1"/>
        <v>0.99769736145227983</v>
      </c>
      <c r="AE3" s="10">
        <f t="shared" si="1"/>
        <v>0.99769736145227983</v>
      </c>
    </row>
    <row r="4" spans="1:31" x14ac:dyDescent="0.2">
      <c r="A4" s="17" t="s">
        <v>9</v>
      </c>
      <c r="B4" s="21">
        <v>0</v>
      </c>
      <c r="C4" s="21">
        <v>0</v>
      </c>
      <c r="D4" s="21">
        <v>0</v>
      </c>
      <c r="E4" s="21">
        <v>0.14316087880935507</v>
      </c>
      <c r="F4" s="21">
        <v>0</v>
      </c>
      <c r="G4" s="21">
        <v>0.11758083400882645</v>
      </c>
      <c r="H4" s="21">
        <v>0.10633602633153801</v>
      </c>
      <c r="I4" s="21">
        <v>8.9842665432670055E-2</v>
      </c>
      <c r="J4" s="21">
        <v>0.13750725984434894</v>
      </c>
      <c r="K4" s="21">
        <v>9.8565640931907172E-2</v>
      </c>
      <c r="L4" s="21">
        <v>8.419218669365354E-2</v>
      </c>
      <c r="M4" s="21">
        <v>3.6282707914639924E-2</v>
      </c>
      <c r="N4" s="21">
        <v>4.5256637783413912E-2</v>
      </c>
      <c r="O4" s="21">
        <v>6.1658141903824536E-2</v>
      </c>
      <c r="P4" s="21">
        <v>6.1658141903824536E-2</v>
      </c>
      <c r="Q4" s="21">
        <v>6.1658141903824536E-2</v>
      </c>
      <c r="R4" s="21">
        <v>6.1658141903824536E-2</v>
      </c>
      <c r="S4" s="21">
        <v>6.1658141903824536E-2</v>
      </c>
      <c r="T4" s="21">
        <v>6.1658141903824536E-2</v>
      </c>
      <c r="U4" s="21">
        <v>6.1658141903824536E-2</v>
      </c>
      <c r="V4" s="21">
        <v>6.1658141903824536E-2</v>
      </c>
      <c r="W4" s="21">
        <v>6.1658141903824536E-2</v>
      </c>
      <c r="X4" s="21">
        <v>6.1658141903824536E-2</v>
      </c>
      <c r="Y4" s="21">
        <v>6.1658141903824536E-2</v>
      </c>
      <c r="Z4" s="21">
        <v>6.1658141903824536E-2</v>
      </c>
      <c r="AA4" s="21">
        <v>6.1658141903824536E-2</v>
      </c>
      <c r="AB4" s="21">
        <v>6.1658141903824536E-2</v>
      </c>
      <c r="AC4" s="21">
        <v>6.1658141903824536E-2</v>
      </c>
      <c r="AD4" s="21">
        <v>6.1658141903824536E-2</v>
      </c>
      <c r="AE4" s="21">
        <v>6.1658141903824536E-2</v>
      </c>
    </row>
    <row r="5" spans="1:31" x14ac:dyDescent="0.2">
      <c r="A5" s="17" t="s">
        <v>10</v>
      </c>
      <c r="B5" s="21">
        <v>0</v>
      </c>
      <c r="C5" s="21">
        <v>0</v>
      </c>
      <c r="D5" s="21">
        <v>0.17498686284813453</v>
      </c>
      <c r="E5" s="21">
        <v>6.7328136073706593E-2</v>
      </c>
      <c r="F5" s="21">
        <v>0.13235789575010828</v>
      </c>
      <c r="G5" s="21">
        <v>0.14230388183373863</v>
      </c>
      <c r="H5" s="21">
        <v>0.10656044284859366</v>
      </c>
      <c r="I5" s="21">
        <v>9.2434058306339661E-2</v>
      </c>
      <c r="J5" s="21">
        <v>0.11580903705424556</v>
      </c>
      <c r="K5" s="21">
        <v>9.4077020687233823E-2</v>
      </c>
      <c r="L5" s="21">
        <v>8.2698967983808311E-2</v>
      </c>
      <c r="M5" s="21">
        <v>4.8644611868363878E-2</v>
      </c>
      <c r="N5" s="21">
        <v>5.1898301304577198E-2</v>
      </c>
      <c r="O5" s="21">
        <v>2.6796518011277345E-2</v>
      </c>
      <c r="P5" s="21">
        <v>2.6796518011277345E-2</v>
      </c>
      <c r="Q5" s="21">
        <v>2.6796518011277345E-2</v>
      </c>
      <c r="R5" s="21">
        <v>2.6796518011277345E-2</v>
      </c>
      <c r="S5" s="21">
        <v>2.6796518011277345E-2</v>
      </c>
      <c r="T5" s="21">
        <v>2.6796518011277345E-2</v>
      </c>
      <c r="U5" s="21">
        <v>2.6796518011277345E-2</v>
      </c>
      <c r="V5" s="21">
        <v>2.6796518011277345E-2</v>
      </c>
      <c r="W5" s="21">
        <v>2.6796518011277345E-2</v>
      </c>
      <c r="X5" s="21">
        <v>2.6796518011277345E-2</v>
      </c>
      <c r="Y5" s="21">
        <v>2.6796518011277345E-2</v>
      </c>
      <c r="Z5" s="21">
        <v>2.6796518011277345E-2</v>
      </c>
      <c r="AA5" s="21">
        <v>2.6796518011277345E-2</v>
      </c>
      <c r="AB5" s="21">
        <v>2.6796518011277345E-2</v>
      </c>
      <c r="AC5" s="21">
        <v>2.6796518011277345E-2</v>
      </c>
      <c r="AD5" s="21">
        <v>2.6796518011277345E-2</v>
      </c>
      <c r="AE5" s="21">
        <v>2.6796518011277345E-2</v>
      </c>
    </row>
    <row r="6" spans="1:31" x14ac:dyDescent="0.2">
      <c r="A6" s="17" t="s">
        <v>11</v>
      </c>
      <c r="B6" s="21">
        <v>0</v>
      </c>
      <c r="C6" s="21">
        <v>0</v>
      </c>
      <c r="D6" s="21">
        <v>6.2532842879663694E-2</v>
      </c>
      <c r="E6" s="21">
        <v>0.13649893692416726</v>
      </c>
      <c r="F6" s="21">
        <v>9.0917841844347119E-2</v>
      </c>
      <c r="G6" s="21">
        <v>9.8982257047644781E-2</v>
      </c>
      <c r="H6" s="21">
        <v>7.4618491921005392E-2</v>
      </c>
      <c r="I6" s="21">
        <v>6.3836186950485888E-2</v>
      </c>
      <c r="J6" s="21">
        <v>8.7396910210245093E-2</v>
      </c>
      <c r="K6" s="21">
        <v>7.2453923469269307E-2</v>
      </c>
      <c r="L6" s="21">
        <v>7.9724376760923782E-2</v>
      </c>
      <c r="M6" s="21">
        <v>4.9365408119500166E-2</v>
      </c>
      <c r="N6" s="21">
        <v>3.8080372018543279E-2</v>
      </c>
      <c r="O6" s="21">
        <v>2.0542239536177415E-2</v>
      </c>
      <c r="P6" s="21">
        <v>2.0542239536177415E-2</v>
      </c>
      <c r="Q6" s="21">
        <v>2.0542239536177415E-2</v>
      </c>
      <c r="R6" s="21">
        <v>2.0542239536177415E-2</v>
      </c>
      <c r="S6" s="21">
        <v>2.0542239536177415E-2</v>
      </c>
      <c r="T6" s="21">
        <v>2.0542239536177415E-2</v>
      </c>
      <c r="U6" s="21">
        <v>2.0542239536177415E-2</v>
      </c>
      <c r="V6" s="21">
        <v>2.0542239536177415E-2</v>
      </c>
      <c r="W6" s="21">
        <v>2.0542239536177415E-2</v>
      </c>
      <c r="X6" s="21">
        <v>2.0542239536177415E-2</v>
      </c>
      <c r="Y6" s="21">
        <v>2.0542239536177415E-2</v>
      </c>
      <c r="Z6" s="21">
        <v>2.0542239536177415E-2</v>
      </c>
      <c r="AA6" s="21">
        <v>2.0542239536177415E-2</v>
      </c>
      <c r="AB6" s="21">
        <v>2.0542239536177415E-2</v>
      </c>
      <c r="AC6" s="21">
        <v>2.0542239536177415E-2</v>
      </c>
      <c r="AD6" s="21">
        <v>2.0542239536177415E-2</v>
      </c>
      <c r="AE6" s="21">
        <v>2.0542239536177415E-2</v>
      </c>
    </row>
    <row r="7" spans="1:31" x14ac:dyDescent="0.2">
      <c r="A7" s="17" t="s">
        <v>12</v>
      </c>
      <c r="B7" s="21">
        <v>0.20270027002700269</v>
      </c>
      <c r="C7" s="21">
        <v>0.18519105755509752</v>
      </c>
      <c r="D7" s="21">
        <v>0</v>
      </c>
      <c r="E7" s="21">
        <v>6.4351523742026934E-2</v>
      </c>
      <c r="F7" s="21">
        <v>6.8392934494874144E-2</v>
      </c>
      <c r="G7" s="21">
        <v>0.10037827614158336</v>
      </c>
      <c r="H7" s="21">
        <v>8.7784260921603824E-2</v>
      </c>
      <c r="I7" s="21">
        <v>5.8121240166589545E-2</v>
      </c>
      <c r="J7" s="21">
        <v>8.9418050876989202E-2</v>
      </c>
      <c r="K7" s="21">
        <v>8.9856585826608326E-2</v>
      </c>
      <c r="L7" s="21">
        <v>0.10396618733940795</v>
      </c>
      <c r="M7" s="21">
        <v>6.7634548350814075E-2</v>
      </c>
      <c r="N7" s="21">
        <v>5.2608336721879201E-2</v>
      </c>
      <c r="O7" s="21">
        <v>0.10474084550865363</v>
      </c>
      <c r="P7" s="21">
        <v>0.10474084550865363</v>
      </c>
      <c r="Q7" s="21">
        <v>0.10474084550865363</v>
      </c>
      <c r="R7" s="21">
        <v>0.10474084550865363</v>
      </c>
      <c r="S7" s="21">
        <v>0.10474084550865363</v>
      </c>
      <c r="T7" s="21">
        <v>0.10474084550865363</v>
      </c>
      <c r="U7" s="21">
        <v>0.10474084550865363</v>
      </c>
      <c r="V7" s="21">
        <v>0.10474084550865363</v>
      </c>
      <c r="W7" s="21">
        <v>0.10474084550865363</v>
      </c>
      <c r="X7" s="21">
        <v>0.10474084550865363</v>
      </c>
      <c r="Y7" s="21">
        <v>0.10474084550865363</v>
      </c>
      <c r="Z7" s="21">
        <v>0.10474084550865363</v>
      </c>
      <c r="AA7" s="21">
        <v>0.10474084550865363</v>
      </c>
      <c r="AB7" s="21">
        <v>0.10474084550865363</v>
      </c>
      <c r="AC7" s="21">
        <v>0.10474084550865363</v>
      </c>
      <c r="AD7" s="21">
        <v>0.10474084550865363</v>
      </c>
      <c r="AE7" s="21">
        <v>0.10474084550865363</v>
      </c>
    </row>
    <row r="8" spans="1:31" x14ac:dyDescent="0.2">
      <c r="A8" s="17" t="s">
        <v>13</v>
      </c>
      <c r="B8" s="21">
        <v>0.21422142214221424</v>
      </c>
      <c r="C8" s="21">
        <v>0</v>
      </c>
      <c r="D8" s="21">
        <v>0</v>
      </c>
      <c r="E8" s="21">
        <v>0.20085046066619419</v>
      </c>
      <c r="F8" s="21">
        <v>0.15156182316985128</v>
      </c>
      <c r="G8" s="21">
        <v>0.12050797081869764</v>
      </c>
      <c r="H8" s="21">
        <v>0.12159634949132256</v>
      </c>
      <c r="I8" s="21">
        <v>0.11753817677001388</v>
      </c>
      <c r="J8" s="21">
        <v>0.11443837844116622</v>
      </c>
      <c r="K8" s="21">
        <v>0.12472458352039464</v>
      </c>
      <c r="L8" s="21">
        <v>0.12248343291336998</v>
      </c>
      <c r="M8" s="21">
        <v>7.2635921513184612E-2</v>
      </c>
      <c r="N8" s="21">
        <v>9.9052260997059799E-2</v>
      </c>
      <c r="O8" s="21">
        <v>0.18852326869833855</v>
      </c>
      <c r="P8" s="21">
        <v>0.18852326869833855</v>
      </c>
      <c r="Q8" s="21">
        <v>0.18852326869833855</v>
      </c>
      <c r="R8" s="21">
        <v>0.18852326869833855</v>
      </c>
      <c r="S8" s="21">
        <v>0.18852326869833855</v>
      </c>
      <c r="T8" s="21">
        <v>0.18852326869833855</v>
      </c>
      <c r="U8" s="21">
        <v>0.18852326869833855</v>
      </c>
      <c r="V8" s="21">
        <v>0.18852326869833855</v>
      </c>
      <c r="W8" s="21">
        <v>0.18852326869833855</v>
      </c>
      <c r="X8" s="21">
        <v>0.18852326869833855</v>
      </c>
      <c r="Y8" s="21">
        <v>0.18852326869833855</v>
      </c>
      <c r="Z8" s="21">
        <v>0.18852326869833855</v>
      </c>
      <c r="AA8" s="21">
        <v>0.18852326869833855</v>
      </c>
      <c r="AB8" s="21">
        <v>0.18852326869833855</v>
      </c>
      <c r="AC8" s="21">
        <v>0.18852326869833855</v>
      </c>
      <c r="AD8" s="21">
        <v>0.18852326869833855</v>
      </c>
      <c r="AE8" s="21">
        <v>0.18852326869833855</v>
      </c>
    </row>
    <row r="9" spans="1:31" x14ac:dyDescent="0.2">
      <c r="A9" s="17" t="s">
        <v>14</v>
      </c>
      <c r="B9" s="21">
        <v>0</v>
      </c>
      <c r="C9" s="21">
        <v>0</v>
      </c>
      <c r="D9" s="21">
        <v>0</v>
      </c>
      <c r="E9" s="21">
        <v>0</v>
      </c>
      <c r="F9" s="21">
        <v>0.1655676950474082</v>
      </c>
      <c r="G9" s="21">
        <v>0.13266684679816265</v>
      </c>
      <c r="H9" s="21">
        <v>0.17556852184320765</v>
      </c>
      <c r="I9" s="21">
        <v>0.24865802869042111</v>
      </c>
      <c r="J9" s="21">
        <v>0.17809269369264724</v>
      </c>
      <c r="K9" s="21">
        <v>0.17898753064264353</v>
      </c>
      <c r="L9" s="21">
        <v>0.17457366504448116</v>
      </c>
      <c r="M9" s="21">
        <v>0.18779537484805806</v>
      </c>
      <c r="N9" s="21">
        <v>0.20912274943657652</v>
      </c>
      <c r="O9" s="21">
        <v>0.18118330345580572</v>
      </c>
      <c r="P9" s="21">
        <v>0.18118330345580572</v>
      </c>
      <c r="Q9" s="21">
        <v>0.18118330345580572</v>
      </c>
      <c r="R9" s="21">
        <v>0.18118330345580572</v>
      </c>
      <c r="S9" s="21">
        <v>0.18118330345580572</v>
      </c>
      <c r="T9" s="21">
        <v>0.18118330345580572</v>
      </c>
      <c r="U9" s="21">
        <v>0.18118330345580572</v>
      </c>
      <c r="V9" s="21">
        <v>0.18118330345580572</v>
      </c>
      <c r="W9" s="21">
        <v>0.18118330345580572</v>
      </c>
      <c r="X9" s="21">
        <v>0.18118330345580572</v>
      </c>
      <c r="Y9" s="21">
        <v>0.18118330345580572</v>
      </c>
      <c r="Z9" s="21">
        <v>0.18118330345580572</v>
      </c>
      <c r="AA9" s="21">
        <v>0.18118330345580572</v>
      </c>
      <c r="AB9" s="21">
        <v>0.18118330345580572</v>
      </c>
      <c r="AC9" s="21">
        <v>0.18118330345580572</v>
      </c>
      <c r="AD9" s="21">
        <v>0.18118330345580572</v>
      </c>
      <c r="AE9" s="21">
        <v>0.18118330345580572</v>
      </c>
    </row>
    <row r="10" spans="1:31" x14ac:dyDescent="0.2">
      <c r="A10" s="17" t="s">
        <v>15</v>
      </c>
      <c r="B10" s="21">
        <v>0</v>
      </c>
      <c r="C10" s="21">
        <v>0</v>
      </c>
      <c r="D10" s="21">
        <v>0</v>
      </c>
      <c r="E10" s="21">
        <v>0</v>
      </c>
      <c r="F10" s="21">
        <v>0.10506810415363142</v>
      </c>
      <c r="G10" s="21">
        <v>0.10204449247951004</v>
      </c>
      <c r="H10" s="21">
        <v>0.13487432675044883</v>
      </c>
      <c r="I10" s="21">
        <v>0.17561314206385933</v>
      </c>
      <c r="J10" s="21">
        <v>0.11241723777442211</v>
      </c>
      <c r="K10" s="21">
        <v>0.15112189684716634</v>
      </c>
      <c r="L10" s="21">
        <v>0.16094458335404441</v>
      </c>
      <c r="M10" s="21">
        <v>0.16635805520349944</v>
      </c>
      <c r="N10" s="21">
        <v>0.19826148902210389</v>
      </c>
      <c r="O10" s="21">
        <v>0.13722607638652246</v>
      </c>
      <c r="P10" s="21">
        <v>0.13722607638652246</v>
      </c>
      <c r="Q10" s="21">
        <v>0.13722607638652246</v>
      </c>
      <c r="R10" s="21">
        <v>0.13722607638652246</v>
      </c>
      <c r="S10" s="21">
        <v>0.13722607638652246</v>
      </c>
      <c r="T10" s="21">
        <v>0.13722607638652246</v>
      </c>
      <c r="U10" s="21">
        <v>0.13722607638652246</v>
      </c>
      <c r="V10" s="21">
        <v>0.13722607638652246</v>
      </c>
      <c r="W10" s="21">
        <v>0.13722607638652246</v>
      </c>
      <c r="X10" s="21">
        <v>0.13722607638652246</v>
      </c>
      <c r="Y10" s="21">
        <v>0.13722607638652246</v>
      </c>
      <c r="Z10" s="21">
        <v>0.13722607638652246</v>
      </c>
      <c r="AA10" s="21">
        <v>0.13722607638652246</v>
      </c>
      <c r="AB10" s="21">
        <v>0.13722607638652246</v>
      </c>
      <c r="AC10" s="21">
        <v>0.13722607638652246</v>
      </c>
      <c r="AD10" s="21">
        <v>0.13722607638652246</v>
      </c>
      <c r="AE10" s="21">
        <v>0.13722607638652246</v>
      </c>
    </row>
    <row r="11" spans="1:31" x14ac:dyDescent="0.2">
      <c r="A11" s="17" t="s">
        <v>16</v>
      </c>
      <c r="B11" s="21">
        <v>0</v>
      </c>
      <c r="C11" s="21">
        <v>0</v>
      </c>
      <c r="D11" s="21">
        <v>0</v>
      </c>
      <c r="E11" s="21">
        <v>0.11537916371367825</v>
      </c>
      <c r="F11" s="21">
        <v>7.3109688597968903E-2</v>
      </c>
      <c r="G11" s="21">
        <v>5.7011618481491486E-2</v>
      </c>
      <c r="H11" s="21">
        <v>9.0290245362058652E-2</v>
      </c>
      <c r="I11" s="21">
        <v>7.7626099028227674E-2</v>
      </c>
      <c r="J11" s="21">
        <v>5.6452549657335344E-2</v>
      </c>
      <c r="K11" s="21">
        <v>8.7097605169349182E-2</v>
      </c>
      <c r="L11" s="21">
        <v>8.8520674475859401E-2</v>
      </c>
      <c r="M11" s="21">
        <v>0.1388659669163318</v>
      </c>
      <c r="N11" s="21">
        <v>0.12917006122003438</v>
      </c>
      <c r="O11" s="21">
        <v>9.5175019220968451E-2</v>
      </c>
      <c r="P11" s="21">
        <v>9.5175019220968451E-2</v>
      </c>
      <c r="Q11" s="21">
        <v>9.5175019220968451E-2</v>
      </c>
      <c r="R11" s="21">
        <v>9.5175019220968451E-2</v>
      </c>
      <c r="S11" s="21">
        <v>9.5175019220968451E-2</v>
      </c>
      <c r="T11" s="21">
        <v>9.5175019220968451E-2</v>
      </c>
      <c r="U11" s="21">
        <v>9.5175019220968451E-2</v>
      </c>
      <c r="V11" s="21">
        <v>9.5175019220968451E-2</v>
      </c>
      <c r="W11" s="21">
        <v>9.5175019220968451E-2</v>
      </c>
      <c r="X11" s="21">
        <v>9.5175019220968451E-2</v>
      </c>
      <c r="Y11" s="21">
        <v>9.5175019220968451E-2</v>
      </c>
      <c r="Z11" s="21">
        <v>9.5175019220968451E-2</v>
      </c>
      <c r="AA11" s="21">
        <v>9.5175019220968451E-2</v>
      </c>
      <c r="AB11" s="21">
        <v>9.5175019220968451E-2</v>
      </c>
      <c r="AC11" s="21">
        <v>9.5175019220968451E-2</v>
      </c>
      <c r="AD11" s="21">
        <v>9.5175019220968451E-2</v>
      </c>
      <c r="AE11" s="21">
        <v>9.5175019220968451E-2</v>
      </c>
    </row>
    <row r="12" spans="1:31" x14ac:dyDescent="0.2">
      <c r="A12" s="17" t="s">
        <v>17</v>
      </c>
      <c r="B12" s="21">
        <v>0</v>
      </c>
      <c r="C12" s="21">
        <v>0</v>
      </c>
      <c r="D12" s="21">
        <v>0</v>
      </c>
      <c r="E12" s="21">
        <v>5.6980864635010633E-2</v>
      </c>
      <c r="F12" s="21">
        <v>5.0488520960677671E-2</v>
      </c>
      <c r="G12" s="21">
        <v>4.1880572818157255E-2</v>
      </c>
      <c r="H12" s="21">
        <v>4.2751346499102331E-2</v>
      </c>
      <c r="I12" s="21">
        <v>2.5312355391022674E-2</v>
      </c>
      <c r="J12" s="21">
        <v>2.4160761993262864E-2</v>
      </c>
      <c r="K12" s="21">
        <v>4.0436573779524004E-2</v>
      </c>
      <c r="L12" s="21">
        <v>4.7066071615950437E-2</v>
      </c>
      <c r="M12" s="21">
        <v>0.10369274120477312</v>
      </c>
      <c r="N12" s="21">
        <v>7.9413807283512813E-2</v>
      </c>
      <c r="O12" s="21">
        <v>6.3909556871420012E-2</v>
      </c>
      <c r="P12" s="21">
        <v>6.3909556871420012E-2</v>
      </c>
      <c r="Q12" s="21">
        <v>6.3909556871420012E-2</v>
      </c>
      <c r="R12" s="21">
        <v>6.3909556871420012E-2</v>
      </c>
      <c r="S12" s="21">
        <v>6.3909556871420012E-2</v>
      </c>
      <c r="T12" s="21">
        <v>6.3909556871420012E-2</v>
      </c>
      <c r="U12" s="21">
        <v>6.3909556871420012E-2</v>
      </c>
      <c r="V12" s="21">
        <v>6.3909556871420012E-2</v>
      </c>
      <c r="W12" s="21">
        <v>6.3909556871420012E-2</v>
      </c>
      <c r="X12" s="21">
        <v>6.3909556871420012E-2</v>
      </c>
      <c r="Y12" s="21">
        <v>6.3909556871420012E-2</v>
      </c>
      <c r="Z12" s="21">
        <v>6.3909556871420012E-2</v>
      </c>
      <c r="AA12" s="21">
        <v>6.3909556871420012E-2</v>
      </c>
      <c r="AB12" s="21">
        <v>6.3909556871420012E-2</v>
      </c>
      <c r="AC12" s="21">
        <v>6.3909556871420012E-2</v>
      </c>
      <c r="AD12" s="21">
        <v>6.3909556871420012E-2</v>
      </c>
      <c r="AE12" s="21">
        <v>6.3909556871420012E-2</v>
      </c>
    </row>
    <row r="13" spans="1:31" x14ac:dyDescent="0.2">
      <c r="A13" s="17" t="s">
        <v>18</v>
      </c>
      <c r="B13" s="21">
        <v>9.1629162916291626E-2</v>
      </c>
      <c r="C13" s="21">
        <v>0</v>
      </c>
      <c r="D13" s="21">
        <v>0</v>
      </c>
      <c r="E13" s="21">
        <v>0.11736357193479802</v>
      </c>
      <c r="F13" s="21">
        <v>3.1188333253116426E-2</v>
      </c>
      <c r="G13" s="21">
        <v>2.5533639556876521E-2</v>
      </c>
      <c r="H13" s="21">
        <v>2.7939856373429085E-2</v>
      </c>
      <c r="I13" s="21">
        <v>4.7894493290143456E-3</v>
      </c>
      <c r="J13" s="21">
        <v>7.968405157393426E-3</v>
      </c>
      <c r="K13" s="21">
        <v>1.7603014645728374E-2</v>
      </c>
      <c r="L13" s="21">
        <v>2.3778772487944997E-2</v>
      </c>
      <c r="M13" s="21">
        <v>5.209775535120046E-2</v>
      </c>
      <c r="N13" s="21">
        <v>4.8438298079026811E-2</v>
      </c>
      <c r="O13" s="21">
        <v>4.2410684767241462E-2</v>
      </c>
      <c r="P13" s="21">
        <v>4.2410684767241462E-2</v>
      </c>
      <c r="Q13" s="21">
        <v>4.2410684767241462E-2</v>
      </c>
      <c r="R13" s="21">
        <v>4.2410684767241462E-2</v>
      </c>
      <c r="S13" s="21">
        <v>4.2410684767241462E-2</v>
      </c>
      <c r="T13" s="21">
        <v>4.2410684767241462E-2</v>
      </c>
      <c r="U13" s="21">
        <v>4.2410684767241462E-2</v>
      </c>
      <c r="V13" s="21">
        <v>4.2410684767241462E-2</v>
      </c>
      <c r="W13" s="21">
        <v>4.2410684767241462E-2</v>
      </c>
      <c r="X13" s="21">
        <v>4.2410684767241462E-2</v>
      </c>
      <c r="Y13" s="21">
        <v>4.2410684767241462E-2</v>
      </c>
      <c r="Z13" s="21">
        <v>4.2410684767241462E-2</v>
      </c>
      <c r="AA13" s="21">
        <v>4.2410684767241462E-2</v>
      </c>
      <c r="AB13" s="21">
        <v>4.2410684767241462E-2</v>
      </c>
      <c r="AC13" s="21">
        <v>4.2410684767241462E-2</v>
      </c>
      <c r="AD13" s="21">
        <v>4.2410684767241462E-2</v>
      </c>
      <c r="AE13" s="21">
        <v>4.2410684767241462E-2</v>
      </c>
    </row>
    <row r="14" spans="1:31" x14ac:dyDescent="0.2">
      <c r="A14" s="17" t="s">
        <v>19</v>
      </c>
      <c r="B14" s="21">
        <v>5.9405940594059403E-2</v>
      </c>
      <c r="C14" s="21">
        <v>6.0726177263358175E-2</v>
      </c>
      <c r="D14" s="21">
        <v>0</v>
      </c>
      <c r="E14" s="21">
        <v>2.8348688873139617E-2</v>
      </c>
      <c r="F14" s="21">
        <v>2.7626702603840786E-2</v>
      </c>
      <c r="G14" s="21">
        <v>1.9859497433126181E-2</v>
      </c>
      <c r="H14" s="21">
        <v>1.6120586475164574E-2</v>
      </c>
      <c r="I14" s="21">
        <v>5.0902360018509948E-4</v>
      </c>
      <c r="J14" s="21">
        <v>1.5797421303287258E-3</v>
      </c>
      <c r="K14" s="21">
        <v>5.8640364925240506E-3</v>
      </c>
      <c r="L14" s="21">
        <v>3.3086404268067048E-3</v>
      </c>
      <c r="M14" s="21">
        <v>4.0625426322812824E-2</v>
      </c>
      <c r="N14" s="21">
        <v>2.5537482035315504E-2</v>
      </c>
      <c r="O14" s="21">
        <v>2.8023447973658216E-2</v>
      </c>
      <c r="P14" s="21">
        <v>2.8023447973658216E-2</v>
      </c>
      <c r="Q14" s="21">
        <v>2.8023447973658216E-2</v>
      </c>
      <c r="R14" s="21">
        <v>2.8023447973658216E-2</v>
      </c>
      <c r="S14" s="21">
        <v>2.8023447973658216E-2</v>
      </c>
      <c r="T14" s="21">
        <v>2.8023447973658216E-2</v>
      </c>
      <c r="U14" s="21">
        <v>2.8023447973658216E-2</v>
      </c>
      <c r="V14" s="21">
        <v>2.8023447973658216E-2</v>
      </c>
      <c r="W14" s="21">
        <v>2.8023447973658216E-2</v>
      </c>
      <c r="X14" s="21">
        <v>2.8023447973658216E-2</v>
      </c>
      <c r="Y14" s="21">
        <v>2.8023447973658216E-2</v>
      </c>
      <c r="Z14" s="21">
        <v>2.8023447973658216E-2</v>
      </c>
      <c r="AA14" s="21">
        <v>2.8023447973658216E-2</v>
      </c>
      <c r="AB14" s="21">
        <v>2.8023447973658216E-2</v>
      </c>
      <c r="AC14" s="21">
        <v>2.8023447973658216E-2</v>
      </c>
      <c r="AD14" s="21">
        <v>2.8023447973658216E-2</v>
      </c>
      <c r="AE14" s="21">
        <v>2.8023447973658216E-2</v>
      </c>
    </row>
    <row r="15" spans="1:31" x14ac:dyDescent="0.2">
      <c r="A15" s="17" t="s">
        <v>20</v>
      </c>
      <c r="B15" s="21">
        <v>9.4689468946894687E-2</v>
      </c>
      <c r="C15" s="21">
        <v>0.11019502140478833</v>
      </c>
      <c r="D15" s="21">
        <v>5.8854440357330534E-2</v>
      </c>
      <c r="E15" s="21">
        <v>0</v>
      </c>
      <c r="F15" s="21">
        <v>1.9925879578379938E-2</v>
      </c>
      <c r="G15" s="21">
        <v>1.3960190939385751E-3</v>
      </c>
      <c r="H15" s="21">
        <v>8.2286056253740275E-4</v>
      </c>
      <c r="I15" s="21">
        <v>0</v>
      </c>
      <c r="J15" s="21">
        <v>1.1290509931467069E-2</v>
      </c>
      <c r="K15" s="21">
        <v>3.5466670890383751E-3</v>
      </c>
      <c r="L15" s="21">
        <v>0</v>
      </c>
      <c r="M15" s="21">
        <v>0</v>
      </c>
      <c r="N15" s="21">
        <v>1.5049408542576036E-2</v>
      </c>
      <c r="O15" s="21">
        <v>1.8488422233034492E-2</v>
      </c>
      <c r="P15" s="21">
        <v>1.8488422233034492E-2</v>
      </c>
      <c r="Q15" s="21">
        <v>1.8488422233034492E-2</v>
      </c>
      <c r="R15" s="21">
        <v>1.8488422233034492E-2</v>
      </c>
      <c r="S15" s="21">
        <v>1.8488422233034492E-2</v>
      </c>
      <c r="T15" s="21">
        <v>1.8488422233034492E-2</v>
      </c>
      <c r="U15" s="21">
        <v>1.8488422233034492E-2</v>
      </c>
      <c r="V15" s="21">
        <v>1.8488422233034492E-2</v>
      </c>
      <c r="W15" s="21">
        <v>1.8488422233034492E-2</v>
      </c>
      <c r="X15" s="21">
        <v>1.8488422233034492E-2</v>
      </c>
      <c r="Y15" s="21">
        <v>1.8488422233034492E-2</v>
      </c>
      <c r="Z15" s="21">
        <v>1.8488422233034492E-2</v>
      </c>
      <c r="AA15" s="21">
        <v>1.8488422233034492E-2</v>
      </c>
      <c r="AB15" s="21">
        <v>1.8488422233034492E-2</v>
      </c>
      <c r="AC15" s="21">
        <v>1.8488422233034492E-2</v>
      </c>
      <c r="AD15" s="21">
        <v>1.8488422233034492E-2</v>
      </c>
      <c r="AE15" s="21">
        <v>1.8488422233034492E-2</v>
      </c>
    </row>
    <row r="16" spans="1:31" x14ac:dyDescent="0.2">
      <c r="A16" s="17" t="s">
        <v>21</v>
      </c>
      <c r="B16" s="21">
        <v>5.5085508550855082E-2</v>
      </c>
      <c r="C16" s="21">
        <v>3.393055335341684E-2</v>
      </c>
      <c r="D16" s="21">
        <v>0.19075144508670519</v>
      </c>
      <c r="E16" s="21">
        <v>0</v>
      </c>
      <c r="F16" s="21">
        <v>2.170669490301776E-2</v>
      </c>
      <c r="G16" s="21">
        <v>8.1959830676393772E-3</v>
      </c>
      <c r="H16" s="21">
        <v>0</v>
      </c>
      <c r="I16" s="21">
        <v>6.5710319296621933E-3</v>
      </c>
      <c r="J16" s="21">
        <v>8.29364618422581E-3</v>
      </c>
      <c r="K16" s="21">
        <v>2.3365982348866735E-3</v>
      </c>
      <c r="L16" s="21">
        <v>0</v>
      </c>
      <c r="M16" s="21">
        <v>3.6001482386821639E-2</v>
      </c>
      <c r="N16" s="21">
        <v>0</v>
      </c>
      <c r="O16" s="21">
        <v>1.2191132679450586E-2</v>
      </c>
      <c r="P16" s="21">
        <v>1.2191132679450586E-2</v>
      </c>
      <c r="Q16" s="21">
        <v>1.2191132679450586E-2</v>
      </c>
      <c r="R16" s="21">
        <v>1.2191132679450586E-2</v>
      </c>
      <c r="S16" s="21">
        <v>1.2191132679450586E-2</v>
      </c>
      <c r="T16" s="21">
        <v>1.2191132679450586E-2</v>
      </c>
      <c r="U16" s="21">
        <v>1.2191132679450586E-2</v>
      </c>
      <c r="V16" s="21">
        <v>1.2191132679450586E-2</v>
      </c>
      <c r="W16" s="21">
        <v>1.2191132679450586E-2</v>
      </c>
      <c r="X16" s="21">
        <v>1.2191132679450586E-2</v>
      </c>
      <c r="Y16" s="21">
        <v>1.2191132679450586E-2</v>
      </c>
      <c r="Z16" s="21">
        <v>1.2191132679450586E-2</v>
      </c>
      <c r="AA16" s="21">
        <v>1.2191132679450586E-2</v>
      </c>
      <c r="AB16" s="21">
        <v>1.2191132679450586E-2</v>
      </c>
      <c r="AC16" s="21">
        <v>1.2191132679450586E-2</v>
      </c>
      <c r="AD16" s="21">
        <v>1.2191132679450586E-2</v>
      </c>
      <c r="AE16" s="21">
        <v>1.2191132679450586E-2</v>
      </c>
    </row>
    <row r="17" spans="1:31" x14ac:dyDescent="0.2">
      <c r="A17" s="17" t="s">
        <v>22</v>
      </c>
      <c r="B17" s="21">
        <v>6.1026102610261028E-2</v>
      </c>
      <c r="C17" s="21">
        <v>0.27445695259235769</v>
      </c>
      <c r="D17" s="21">
        <v>0.16973200210194431</v>
      </c>
      <c r="E17" s="21">
        <v>6.9737774627923452E-2</v>
      </c>
      <c r="F17" s="21">
        <v>3.2295326563026423E-2</v>
      </c>
      <c r="G17" s="21">
        <v>1.1303251373502656E-2</v>
      </c>
      <c r="H17" s="21">
        <v>1.2492519449431479E-2</v>
      </c>
      <c r="I17" s="21">
        <v>7.8435909301249416E-3</v>
      </c>
      <c r="J17" s="21">
        <v>1.614589383203624E-2</v>
      </c>
      <c r="K17" s="21">
        <v>2.2442344914830078E-3</v>
      </c>
      <c r="L17" s="21">
        <v>0</v>
      </c>
      <c r="M17" s="21">
        <v>0</v>
      </c>
      <c r="N17" s="21">
        <v>8.3433453874403392E-5</v>
      </c>
      <c r="O17" s="21">
        <v>8.0372946605622164E-3</v>
      </c>
      <c r="P17" s="21">
        <v>8.0372946605622164E-3</v>
      </c>
      <c r="Q17" s="21">
        <v>8.0372946605622164E-3</v>
      </c>
      <c r="R17" s="21">
        <v>8.0372946605622164E-3</v>
      </c>
      <c r="S17" s="21">
        <v>8.0372946605622164E-3</v>
      </c>
      <c r="T17" s="21">
        <v>8.0372946605622164E-3</v>
      </c>
      <c r="U17" s="21">
        <v>8.0372946605622164E-3</v>
      </c>
      <c r="V17" s="21">
        <v>8.0372946605622164E-3</v>
      </c>
      <c r="W17" s="21">
        <v>8.0372946605622164E-3</v>
      </c>
      <c r="X17" s="21">
        <v>8.0372946605622164E-3</v>
      </c>
      <c r="Y17" s="21">
        <v>8.0372946605622164E-3</v>
      </c>
      <c r="Z17" s="21">
        <v>8.0372946605622164E-3</v>
      </c>
      <c r="AA17" s="21">
        <v>8.0372946605622164E-3</v>
      </c>
      <c r="AB17" s="21">
        <v>8.0372946605622164E-3</v>
      </c>
      <c r="AC17" s="21">
        <v>8.0372946605622164E-3</v>
      </c>
      <c r="AD17" s="21">
        <v>8.0372946605622164E-3</v>
      </c>
      <c r="AE17" s="21">
        <v>8.0372946605622164E-3</v>
      </c>
    </row>
    <row r="18" spans="1:31" x14ac:dyDescent="0.2">
      <c r="A18" s="17" t="s">
        <v>23</v>
      </c>
      <c r="B18" s="21">
        <v>5.7785778577857785E-2</v>
      </c>
      <c r="C18" s="21">
        <v>0.18677659743142541</v>
      </c>
      <c r="D18" s="21">
        <v>0.25959012086179717</v>
      </c>
      <c r="E18" s="21">
        <v>0</v>
      </c>
      <c r="F18" s="21">
        <v>1.8626365692833421E-2</v>
      </c>
      <c r="G18" s="21">
        <v>2.0354859047104386E-2</v>
      </c>
      <c r="H18" s="21">
        <v>0</v>
      </c>
      <c r="I18" s="21">
        <v>1.853308653401203E-2</v>
      </c>
      <c r="J18" s="21">
        <v>1.9096294575444303E-2</v>
      </c>
      <c r="K18" s="21">
        <v>7.6349609994108749E-3</v>
      </c>
      <c r="L18" s="21">
        <v>0</v>
      </c>
      <c r="M18" s="21">
        <v>0</v>
      </c>
      <c r="N18" s="21">
        <v>2.1162170429075131E-3</v>
      </c>
      <c r="O18" s="21">
        <v>5.2984885751997356E-3</v>
      </c>
      <c r="P18" s="21">
        <v>5.2984885751997356E-3</v>
      </c>
      <c r="Q18" s="21">
        <v>5.2984885751997356E-3</v>
      </c>
      <c r="R18" s="21">
        <v>5.2984885751997356E-3</v>
      </c>
      <c r="S18" s="21">
        <v>5.2984885751997356E-3</v>
      </c>
      <c r="T18" s="21">
        <v>5.2984885751997356E-3</v>
      </c>
      <c r="U18" s="21">
        <v>5.2984885751997356E-3</v>
      </c>
      <c r="V18" s="21">
        <v>5.2984885751997356E-3</v>
      </c>
      <c r="W18" s="21">
        <v>5.2984885751997356E-3</v>
      </c>
      <c r="X18" s="21">
        <v>5.2984885751997356E-3</v>
      </c>
      <c r="Y18" s="21">
        <v>5.2984885751997356E-3</v>
      </c>
      <c r="Z18" s="21">
        <v>5.2984885751997356E-3</v>
      </c>
      <c r="AA18" s="21">
        <v>5.2984885751997356E-3</v>
      </c>
      <c r="AB18" s="21">
        <v>5.2984885751997356E-3</v>
      </c>
      <c r="AC18" s="21">
        <v>5.2984885751997356E-3</v>
      </c>
      <c r="AD18" s="21">
        <v>5.2984885751997356E-3</v>
      </c>
      <c r="AE18" s="21">
        <v>5.2984885751997356E-3</v>
      </c>
    </row>
    <row r="19" spans="1:31" x14ac:dyDescent="0.2">
      <c r="A19" s="17" t="s">
        <v>24</v>
      </c>
      <c r="B19" s="21">
        <v>4.5904590459045908E-2</v>
      </c>
      <c r="C19" s="21">
        <v>0.14872364039955605</v>
      </c>
      <c r="D19" s="21">
        <v>8.3552285864424591E-2</v>
      </c>
      <c r="E19" s="21">
        <v>0</v>
      </c>
      <c r="F19" s="21">
        <v>1.1166193386918226E-2</v>
      </c>
      <c r="G19" s="21">
        <v>0</v>
      </c>
      <c r="H19" s="21">
        <v>2.244165170556553E-3</v>
      </c>
      <c r="I19" s="21">
        <v>1.2633040259139288E-2</v>
      </c>
      <c r="J19" s="21">
        <v>1.9932628644441862E-2</v>
      </c>
      <c r="K19" s="21">
        <v>8.8693832001462379E-3</v>
      </c>
      <c r="L19" s="21">
        <v>9.7175086436646196E-3</v>
      </c>
      <c r="M19" s="21">
        <v>0</v>
      </c>
      <c r="N19" s="21">
        <v>3.0918983736030548E-3</v>
      </c>
      <c r="O19" s="21">
        <v>3.4929209701450741E-3</v>
      </c>
      <c r="P19" s="21">
        <v>3.4929209701450741E-3</v>
      </c>
      <c r="Q19" s="21">
        <v>3.4929209701450741E-3</v>
      </c>
      <c r="R19" s="21">
        <v>3.4929209701450741E-3</v>
      </c>
      <c r="S19" s="21">
        <v>3.4929209701450741E-3</v>
      </c>
      <c r="T19" s="21">
        <v>3.4929209701450741E-3</v>
      </c>
      <c r="U19" s="21">
        <v>3.4929209701450741E-3</v>
      </c>
      <c r="V19" s="21">
        <v>3.4929209701450741E-3</v>
      </c>
      <c r="W19" s="21">
        <v>3.4929209701450741E-3</v>
      </c>
      <c r="X19" s="21">
        <v>3.4929209701450741E-3</v>
      </c>
      <c r="Y19" s="21">
        <v>3.4929209701450741E-3</v>
      </c>
      <c r="Z19" s="21">
        <v>3.4929209701450741E-3</v>
      </c>
      <c r="AA19" s="21">
        <v>3.4929209701450741E-3</v>
      </c>
      <c r="AB19" s="21">
        <v>3.4929209701450741E-3</v>
      </c>
      <c r="AC19" s="21">
        <v>3.4929209701450741E-3</v>
      </c>
      <c r="AD19" s="21">
        <v>3.4929209701450741E-3</v>
      </c>
      <c r="AE19" s="21">
        <v>3.4929209701450741E-3</v>
      </c>
    </row>
    <row r="20" spans="1:31" x14ac:dyDescent="0.2">
      <c r="A20" s="17" t="s">
        <v>25</v>
      </c>
      <c r="B20" s="21">
        <v>0.11755175517551755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1.3882461823229986E-4</v>
      </c>
      <c r="J20" s="21">
        <v>0</v>
      </c>
      <c r="K20" s="21">
        <v>1.4579743972686209E-2</v>
      </c>
      <c r="L20" s="21">
        <v>1.9024932260084681E-2</v>
      </c>
      <c r="M20" s="21">
        <v>0</v>
      </c>
      <c r="N20" s="21">
        <v>2.8192466849956644E-3</v>
      </c>
      <c r="O20" s="21">
        <v>2.3026385477199233E-3</v>
      </c>
      <c r="P20" s="21">
        <v>2.3026385477199233E-3</v>
      </c>
      <c r="Q20" s="21">
        <v>2.3026385477199233E-3</v>
      </c>
      <c r="R20" s="21">
        <v>2.3026385477199233E-3</v>
      </c>
      <c r="S20" s="21">
        <v>2.3026385477199233E-3</v>
      </c>
      <c r="T20" s="21">
        <v>2.3026385477199233E-3</v>
      </c>
      <c r="U20" s="21">
        <v>2.3026385477199233E-3</v>
      </c>
      <c r="V20" s="21">
        <v>2.3026385477199233E-3</v>
      </c>
      <c r="W20" s="21">
        <v>2.3026385477199233E-3</v>
      </c>
      <c r="X20" s="21">
        <v>2.3026385477199233E-3</v>
      </c>
      <c r="Y20" s="21">
        <v>2.3026385477199233E-3</v>
      </c>
      <c r="Z20" s="21">
        <v>2.3026385477199233E-3</v>
      </c>
      <c r="AA20" s="21">
        <v>2.3026385477199233E-3</v>
      </c>
      <c r="AB20" s="21">
        <v>2.3026385477199233E-3</v>
      </c>
      <c r="AC20" s="21">
        <v>2.3026385477199233E-3</v>
      </c>
      <c r="AD20" s="21">
        <v>2.3026385477199233E-3</v>
      </c>
      <c r="AE20" s="21">
        <v>2.3026385477199233E-3</v>
      </c>
    </row>
    <row r="21" spans="1:31" x14ac:dyDescent="0.2">
      <c r="O21" s="18"/>
      <c r="P21" s="19"/>
      <c r="Q21" s="19"/>
      <c r="S21" s="18"/>
      <c r="U21" s="18"/>
    </row>
    <row r="22" spans="1:31" x14ac:dyDescent="0.2">
      <c r="O22" s="18"/>
      <c r="P22" s="19"/>
      <c r="Q22" s="19"/>
      <c r="S22" s="18"/>
      <c r="U22" s="18"/>
    </row>
    <row r="23" spans="1:31" x14ac:dyDescent="0.2">
      <c r="O23" s="18"/>
      <c r="P23" s="19"/>
      <c r="Q23" s="19"/>
      <c r="S23" s="18"/>
      <c r="U23" s="18"/>
    </row>
    <row r="24" spans="1:31" x14ac:dyDescent="0.2">
      <c r="A24" s="6" t="s">
        <v>4</v>
      </c>
      <c r="B24" s="6" t="s">
        <v>5</v>
      </c>
      <c r="C24" s="9" t="s">
        <v>8</v>
      </c>
      <c r="D24" s="17" t="s">
        <v>9</v>
      </c>
      <c r="E24" s="17" t="s">
        <v>10</v>
      </c>
      <c r="F24" s="17" t="s">
        <v>11</v>
      </c>
      <c r="G24" s="17" t="s">
        <v>12</v>
      </c>
      <c r="H24" s="17" t="s">
        <v>13</v>
      </c>
      <c r="I24" s="17" t="s">
        <v>14</v>
      </c>
      <c r="J24" s="17" t="s">
        <v>15</v>
      </c>
      <c r="K24" s="17" t="s">
        <v>16</v>
      </c>
      <c r="L24" s="17" t="s">
        <v>17</v>
      </c>
      <c r="M24" s="17" t="s">
        <v>18</v>
      </c>
      <c r="N24" s="17" t="s">
        <v>19</v>
      </c>
      <c r="O24" s="17" t="s">
        <v>20</v>
      </c>
      <c r="P24" s="17" t="s">
        <v>21</v>
      </c>
      <c r="Q24" s="17" t="s">
        <v>22</v>
      </c>
      <c r="R24" s="17" t="s">
        <v>23</v>
      </c>
      <c r="S24" s="17" t="s">
        <v>24</v>
      </c>
      <c r="T24" s="17" t="s">
        <v>25</v>
      </c>
      <c r="U24" s="18"/>
    </row>
    <row r="25" spans="1:31" x14ac:dyDescent="0.2">
      <c r="A25" s="6" t="s">
        <v>28</v>
      </c>
      <c r="B25" s="7" t="s">
        <v>6</v>
      </c>
      <c r="C25" s="10">
        <f t="shared" ref="C25:C33" si="2">SUM(D25:S25)</f>
        <v>0.88244824482448236</v>
      </c>
      <c r="D25" s="21">
        <v>0</v>
      </c>
      <c r="E25" s="21">
        <v>0</v>
      </c>
      <c r="F25" s="21">
        <v>0</v>
      </c>
      <c r="G25" s="21">
        <v>0.20270027002700269</v>
      </c>
      <c r="H25" s="21">
        <v>0.21422142214221424</v>
      </c>
      <c r="I25" s="21">
        <v>0</v>
      </c>
      <c r="J25" s="21">
        <v>0</v>
      </c>
      <c r="K25" s="21">
        <v>0</v>
      </c>
      <c r="L25" s="21">
        <v>0</v>
      </c>
      <c r="M25" s="21">
        <v>9.1629162916291626E-2</v>
      </c>
      <c r="N25" s="21">
        <v>5.9405940594059403E-2</v>
      </c>
      <c r="O25" s="21">
        <v>9.4689468946894687E-2</v>
      </c>
      <c r="P25" s="21">
        <v>5.5085508550855082E-2</v>
      </c>
      <c r="Q25" s="21">
        <v>6.1026102610261028E-2</v>
      </c>
      <c r="R25" s="21">
        <v>5.7785778577857785E-2</v>
      </c>
      <c r="S25" s="21">
        <v>4.5904590459045908E-2</v>
      </c>
      <c r="T25" s="21">
        <v>0.11755175517551755</v>
      </c>
      <c r="U25" s="18"/>
    </row>
    <row r="26" spans="1:31" x14ac:dyDescent="0.2">
      <c r="A26" s="6" t="s">
        <v>29</v>
      </c>
      <c r="B26" s="7" t="s">
        <v>6</v>
      </c>
      <c r="C26" s="10">
        <f t="shared" si="2"/>
        <v>1</v>
      </c>
      <c r="D26" s="21">
        <v>0</v>
      </c>
      <c r="E26" s="21">
        <v>0</v>
      </c>
      <c r="F26" s="21">
        <v>0</v>
      </c>
      <c r="G26" s="21">
        <v>0.18519105755509752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6.0726177263358175E-2</v>
      </c>
      <c r="O26" s="21">
        <v>0.11019502140478833</v>
      </c>
      <c r="P26" s="21">
        <v>3.393055335341684E-2</v>
      </c>
      <c r="Q26" s="21">
        <v>0.27445695259235769</v>
      </c>
      <c r="R26" s="21">
        <v>0.18677659743142541</v>
      </c>
      <c r="S26" s="21">
        <v>0.14872364039955605</v>
      </c>
      <c r="T26" s="21">
        <v>0</v>
      </c>
      <c r="U26" s="18"/>
    </row>
    <row r="27" spans="1:31" x14ac:dyDescent="0.2">
      <c r="A27" s="6" t="s">
        <v>30</v>
      </c>
      <c r="B27" s="7" t="s">
        <v>6</v>
      </c>
      <c r="C27" s="10">
        <f t="shared" si="2"/>
        <v>1</v>
      </c>
      <c r="D27" s="21">
        <v>0</v>
      </c>
      <c r="E27" s="21">
        <v>0.17498686284813453</v>
      </c>
      <c r="F27" s="21">
        <v>6.2532842879663694E-2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5.8854440357330534E-2</v>
      </c>
      <c r="P27" s="21">
        <v>0.19075144508670519</v>
      </c>
      <c r="Q27" s="21">
        <v>0.16973200210194431</v>
      </c>
      <c r="R27" s="21">
        <v>0.25959012086179717</v>
      </c>
      <c r="S27" s="21">
        <v>8.3552285864424591E-2</v>
      </c>
      <c r="T27" s="21">
        <v>0</v>
      </c>
      <c r="U27" s="18"/>
    </row>
    <row r="28" spans="1:31" x14ac:dyDescent="0.2">
      <c r="A28" s="6" t="s">
        <v>31</v>
      </c>
      <c r="B28" s="7" t="s">
        <v>6</v>
      </c>
      <c r="C28" s="10">
        <f t="shared" si="2"/>
        <v>1</v>
      </c>
      <c r="D28" s="21">
        <v>0.14316087880935507</v>
      </c>
      <c r="E28" s="21">
        <v>6.7328136073706593E-2</v>
      </c>
      <c r="F28" s="21">
        <v>0.13649893692416726</v>
      </c>
      <c r="G28" s="21">
        <v>6.4351523742026934E-2</v>
      </c>
      <c r="H28" s="21">
        <v>0.20085046066619419</v>
      </c>
      <c r="I28" s="21">
        <v>0</v>
      </c>
      <c r="J28" s="21">
        <v>0</v>
      </c>
      <c r="K28" s="21">
        <v>0.11537916371367825</v>
      </c>
      <c r="L28" s="21">
        <v>5.6980864635010633E-2</v>
      </c>
      <c r="M28" s="21">
        <v>0.11736357193479802</v>
      </c>
      <c r="N28" s="21">
        <v>2.8348688873139617E-2</v>
      </c>
      <c r="O28" s="21">
        <v>0</v>
      </c>
      <c r="P28" s="21">
        <v>0</v>
      </c>
      <c r="Q28" s="21">
        <v>6.9737774627923452E-2</v>
      </c>
      <c r="R28" s="21">
        <v>0</v>
      </c>
      <c r="S28" s="21">
        <v>0</v>
      </c>
      <c r="T28" s="21">
        <v>0</v>
      </c>
      <c r="U28" s="18"/>
    </row>
    <row r="29" spans="1:31" x14ac:dyDescent="0.2">
      <c r="A29" s="6" t="s">
        <v>32</v>
      </c>
      <c r="B29" s="7" t="s">
        <v>6</v>
      </c>
      <c r="C29" s="10">
        <f t="shared" si="2"/>
        <v>1.0000000000000002</v>
      </c>
      <c r="D29" s="21">
        <v>0</v>
      </c>
      <c r="E29" s="21">
        <v>0.13235789575010828</v>
      </c>
      <c r="F29" s="21">
        <v>9.0917841844347119E-2</v>
      </c>
      <c r="G29" s="21">
        <v>6.8392934494874144E-2</v>
      </c>
      <c r="H29" s="21">
        <v>0.15156182316985128</v>
      </c>
      <c r="I29" s="21">
        <v>0.1655676950474082</v>
      </c>
      <c r="J29" s="21">
        <v>0.10506810415363142</v>
      </c>
      <c r="K29" s="21">
        <v>7.3109688597968903E-2</v>
      </c>
      <c r="L29" s="21">
        <v>5.0488520960677671E-2</v>
      </c>
      <c r="M29" s="21">
        <v>3.1188333253116426E-2</v>
      </c>
      <c r="N29" s="21">
        <v>2.7626702603840786E-2</v>
      </c>
      <c r="O29" s="21">
        <v>1.9925879578379938E-2</v>
      </c>
      <c r="P29" s="21">
        <v>2.170669490301776E-2</v>
      </c>
      <c r="Q29" s="21">
        <v>3.2295326563026423E-2</v>
      </c>
      <c r="R29" s="21">
        <v>1.8626365692833421E-2</v>
      </c>
      <c r="S29" s="21">
        <v>1.1166193386918226E-2</v>
      </c>
      <c r="T29" s="21">
        <v>0</v>
      </c>
      <c r="U29" s="18"/>
    </row>
    <row r="30" spans="1:31" x14ac:dyDescent="0.2">
      <c r="A30" s="6" t="s">
        <v>33</v>
      </c>
      <c r="B30" s="7" t="s">
        <v>6</v>
      </c>
      <c r="C30" s="10">
        <f t="shared" si="2"/>
        <v>1</v>
      </c>
      <c r="D30" s="21">
        <v>0.11758083400882645</v>
      </c>
      <c r="E30" s="21">
        <v>0.14230388183373863</v>
      </c>
      <c r="F30" s="21">
        <v>9.8982257047644781E-2</v>
      </c>
      <c r="G30" s="21">
        <v>0.10037827614158336</v>
      </c>
      <c r="H30" s="21">
        <v>0.12050797081869764</v>
      </c>
      <c r="I30" s="21">
        <v>0.13266684679816265</v>
      </c>
      <c r="J30" s="21">
        <v>0.10204449247951004</v>
      </c>
      <c r="K30" s="21">
        <v>5.7011618481491486E-2</v>
      </c>
      <c r="L30" s="21">
        <v>4.1880572818157255E-2</v>
      </c>
      <c r="M30" s="21">
        <v>2.5533639556876521E-2</v>
      </c>
      <c r="N30" s="21">
        <v>1.9859497433126181E-2</v>
      </c>
      <c r="O30" s="21">
        <v>1.3960190939385751E-3</v>
      </c>
      <c r="P30" s="21">
        <v>8.1959830676393772E-3</v>
      </c>
      <c r="Q30" s="21">
        <v>1.1303251373502656E-2</v>
      </c>
      <c r="R30" s="21">
        <v>2.0354859047104386E-2</v>
      </c>
      <c r="S30" s="21">
        <v>0</v>
      </c>
      <c r="T30" s="21">
        <v>0</v>
      </c>
      <c r="U30" s="18"/>
    </row>
    <row r="31" spans="1:31" x14ac:dyDescent="0.2">
      <c r="A31" s="6" t="s">
        <v>34</v>
      </c>
      <c r="B31" s="7" t="s">
        <v>6</v>
      </c>
      <c r="C31" s="10">
        <f t="shared" si="2"/>
        <v>1.0000000000000002</v>
      </c>
      <c r="D31" s="21">
        <v>0.10633602633153801</v>
      </c>
      <c r="E31" s="21">
        <v>0.10656044284859366</v>
      </c>
      <c r="F31" s="21">
        <v>7.4618491921005392E-2</v>
      </c>
      <c r="G31" s="21">
        <v>8.7784260921603824E-2</v>
      </c>
      <c r="H31" s="21">
        <v>0.12159634949132256</v>
      </c>
      <c r="I31" s="21">
        <v>0.17556852184320765</v>
      </c>
      <c r="J31" s="21">
        <v>0.13487432675044883</v>
      </c>
      <c r="K31" s="21">
        <v>9.0290245362058652E-2</v>
      </c>
      <c r="L31" s="21">
        <v>4.2751346499102331E-2</v>
      </c>
      <c r="M31" s="21">
        <v>2.7939856373429085E-2</v>
      </c>
      <c r="N31" s="21">
        <v>1.6120586475164574E-2</v>
      </c>
      <c r="O31" s="21">
        <v>8.2286056253740275E-4</v>
      </c>
      <c r="P31" s="21">
        <v>0</v>
      </c>
      <c r="Q31" s="21">
        <v>1.2492519449431479E-2</v>
      </c>
      <c r="R31" s="21">
        <v>0</v>
      </c>
      <c r="S31" s="21">
        <v>2.244165170556553E-3</v>
      </c>
      <c r="T31" s="21">
        <v>0</v>
      </c>
    </row>
    <row r="32" spans="1:31" x14ac:dyDescent="0.2">
      <c r="A32" s="6" t="s">
        <v>35</v>
      </c>
      <c r="B32" s="7" t="s">
        <v>6</v>
      </c>
      <c r="C32" s="10">
        <f t="shared" si="2"/>
        <v>0.99986117538176789</v>
      </c>
      <c r="D32" s="21">
        <v>8.9842665432670055E-2</v>
      </c>
      <c r="E32" s="21">
        <v>9.2434058306339661E-2</v>
      </c>
      <c r="F32" s="21">
        <v>6.3836186950485888E-2</v>
      </c>
      <c r="G32" s="21">
        <v>5.8121240166589545E-2</v>
      </c>
      <c r="H32" s="21">
        <v>0.11753817677001388</v>
      </c>
      <c r="I32" s="21">
        <v>0.24865802869042111</v>
      </c>
      <c r="J32" s="21">
        <v>0.17561314206385933</v>
      </c>
      <c r="K32" s="21">
        <v>7.7626099028227674E-2</v>
      </c>
      <c r="L32" s="21">
        <v>2.5312355391022674E-2</v>
      </c>
      <c r="M32" s="21">
        <v>4.7894493290143456E-3</v>
      </c>
      <c r="N32" s="21">
        <v>5.0902360018509948E-4</v>
      </c>
      <c r="O32" s="21">
        <v>0</v>
      </c>
      <c r="P32" s="21">
        <v>6.5710319296621933E-3</v>
      </c>
      <c r="Q32" s="21">
        <v>7.8435909301249416E-3</v>
      </c>
      <c r="R32" s="21">
        <v>1.853308653401203E-2</v>
      </c>
      <c r="S32" s="21">
        <v>1.2633040259139288E-2</v>
      </c>
      <c r="T32" s="21">
        <v>1.3882461823229986E-4</v>
      </c>
    </row>
    <row r="33" spans="1:21" x14ac:dyDescent="0.2">
      <c r="A33" s="6" t="s">
        <v>36</v>
      </c>
      <c r="B33" s="7" t="s">
        <v>6</v>
      </c>
      <c r="C33" s="10">
        <f t="shared" si="2"/>
        <v>1</v>
      </c>
      <c r="D33" s="21">
        <v>0.13750725984434894</v>
      </c>
      <c r="E33" s="21">
        <v>0.11580903705424556</v>
      </c>
      <c r="F33" s="21">
        <v>8.7396910210245093E-2</v>
      </c>
      <c r="G33" s="21">
        <v>8.9418050876989202E-2</v>
      </c>
      <c r="H33" s="21">
        <v>0.11443837844116622</v>
      </c>
      <c r="I33" s="21">
        <v>0.17809269369264724</v>
      </c>
      <c r="J33" s="21">
        <v>0.11241723777442211</v>
      </c>
      <c r="K33" s="21">
        <v>5.6452549657335344E-2</v>
      </c>
      <c r="L33" s="21">
        <v>2.4160761993262864E-2</v>
      </c>
      <c r="M33" s="21">
        <v>7.968405157393426E-3</v>
      </c>
      <c r="N33" s="21">
        <v>1.5797421303287258E-3</v>
      </c>
      <c r="O33" s="21">
        <v>1.1290509931467069E-2</v>
      </c>
      <c r="P33" s="21">
        <v>8.29364618422581E-3</v>
      </c>
      <c r="Q33" s="21">
        <v>1.614589383203624E-2</v>
      </c>
      <c r="R33" s="21">
        <v>1.9096294575444303E-2</v>
      </c>
      <c r="S33" s="21">
        <v>1.9932628644441862E-2</v>
      </c>
      <c r="T33" s="21">
        <v>0</v>
      </c>
    </row>
    <row r="34" spans="1:21" x14ac:dyDescent="0.2">
      <c r="A34" s="6" t="s">
        <v>37</v>
      </c>
      <c r="B34" s="7" t="s">
        <v>6</v>
      </c>
      <c r="C34" s="10">
        <v>0</v>
      </c>
      <c r="D34" s="21">
        <v>9.8565640931907172E-2</v>
      </c>
      <c r="E34" s="21">
        <v>9.4077020687233823E-2</v>
      </c>
      <c r="F34" s="21">
        <v>7.2453923469269307E-2</v>
      </c>
      <c r="G34" s="21">
        <v>8.9856585826608326E-2</v>
      </c>
      <c r="H34" s="21">
        <v>0.12472458352039464</v>
      </c>
      <c r="I34" s="21">
        <v>0.17898753064264353</v>
      </c>
      <c r="J34" s="21">
        <v>0.15112189684716634</v>
      </c>
      <c r="K34" s="21">
        <v>8.7097605169349182E-2</v>
      </c>
      <c r="L34" s="21">
        <v>4.0436573779524004E-2</v>
      </c>
      <c r="M34" s="21">
        <v>1.7603014645728374E-2</v>
      </c>
      <c r="N34" s="21">
        <v>5.8640364925240506E-3</v>
      </c>
      <c r="O34" s="21">
        <v>3.5466670890383751E-3</v>
      </c>
      <c r="P34" s="21">
        <v>2.3365982348866735E-3</v>
      </c>
      <c r="Q34" s="21">
        <v>2.2442344914830078E-3</v>
      </c>
      <c r="R34" s="21">
        <v>7.6349609994108749E-3</v>
      </c>
      <c r="S34" s="21">
        <v>8.8693832001462379E-3</v>
      </c>
      <c r="T34" s="21">
        <v>1.4579743972686209E-2</v>
      </c>
    </row>
    <row r="35" spans="1:21" x14ac:dyDescent="0.2">
      <c r="A35" s="6" t="s">
        <v>38</v>
      </c>
      <c r="B35" s="7" t="s">
        <v>6</v>
      </c>
      <c r="C35" s="10">
        <f t="shared" ref="C35:C54" si="3">SUM(D35:S35)</f>
        <v>0.98097506773991527</v>
      </c>
      <c r="D35" s="21">
        <v>8.419218669365354E-2</v>
      </c>
      <c r="E35" s="21">
        <v>8.2698967983808311E-2</v>
      </c>
      <c r="F35" s="21">
        <v>7.9724376760923782E-2</v>
      </c>
      <c r="G35" s="21">
        <v>0.10396618733940795</v>
      </c>
      <c r="H35" s="21">
        <v>0.12248343291336998</v>
      </c>
      <c r="I35" s="21">
        <v>0.17457366504448116</v>
      </c>
      <c r="J35" s="21">
        <v>0.16094458335404441</v>
      </c>
      <c r="K35" s="21">
        <v>8.8520674475859401E-2</v>
      </c>
      <c r="L35" s="21">
        <v>4.7066071615950437E-2</v>
      </c>
      <c r="M35" s="21">
        <v>2.3778772487944997E-2</v>
      </c>
      <c r="N35" s="21">
        <v>3.3086404268067048E-3</v>
      </c>
      <c r="O35" s="21">
        <v>0</v>
      </c>
      <c r="P35" s="21">
        <v>0</v>
      </c>
      <c r="Q35" s="21">
        <v>0</v>
      </c>
      <c r="R35" s="21">
        <v>0</v>
      </c>
      <c r="S35" s="21">
        <v>9.7175086436646196E-3</v>
      </c>
      <c r="T35" s="21">
        <v>1.9024932260084681E-2</v>
      </c>
    </row>
    <row r="36" spans="1:21" x14ac:dyDescent="0.2">
      <c r="A36" s="6" t="s">
        <v>39</v>
      </c>
      <c r="B36" s="7" t="s">
        <v>6</v>
      </c>
      <c r="C36" s="10">
        <f t="shared" si="3"/>
        <v>1</v>
      </c>
      <c r="D36" s="21">
        <v>3.6282707914639924E-2</v>
      </c>
      <c r="E36" s="21">
        <v>4.8644611868363878E-2</v>
      </c>
      <c r="F36" s="21">
        <v>4.9365408119500166E-2</v>
      </c>
      <c r="G36" s="21">
        <v>6.7634548350814075E-2</v>
      </c>
      <c r="H36" s="21">
        <v>7.2635921513184612E-2</v>
      </c>
      <c r="I36" s="21">
        <v>0.18779537484805806</v>
      </c>
      <c r="J36" s="21">
        <v>0.16635805520349944</v>
      </c>
      <c r="K36" s="21">
        <v>0.1388659669163318</v>
      </c>
      <c r="L36" s="21">
        <v>0.10369274120477312</v>
      </c>
      <c r="M36" s="21">
        <v>5.209775535120046E-2</v>
      </c>
      <c r="N36" s="21">
        <v>4.0625426322812824E-2</v>
      </c>
      <c r="O36" s="21">
        <v>0</v>
      </c>
      <c r="P36" s="21">
        <v>3.6001482386821639E-2</v>
      </c>
      <c r="Q36" s="21">
        <v>0</v>
      </c>
      <c r="R36" s="21">
        <v>0</v>
      </c>
      <c r="S36" s="21">
        <v>0</v>
      </c>
      <c r="T36" s="21">
        <v>0</v>
      </c>
      <c r="U36" s="18"/>
    </row>
    <row r="37" spans="1:21" x14ac:dyDescent="0.2">
      <c r="A37" s="6" t="s">
        <v>40</v>
      </c>
      <c r="B37" s="7" t="s">
        <v>6</v>
      </c>
      <c r="C37" s="10">
        <f t="shared" si="3"/>
        <v>0.99718075331500422</v>
      </c>
      <c r="D37" s="21">
        <v>4.5256637783413912E-2</v>
      </c>
      <c r="E37" s="21">
        <v>5.1898301304577198E-2</v>
      </c>
      <c r="F37" s="21">
        <v>3.8080372018543279E-2</v>
      </c>
      <c r="G37" s="21">
        <v>5.2608336721879201E-2</v>
      </c>
      <c r="H37" s="21">
        <v>9.9052260997059799E-2</v>
      </c>
      <c r="I37" s="21">
        <v>0.20912274943657652</v>
      </c>
      <c r="J37" s="21">
        <v>0.19826148902210389</v>
      </c>
      <c r="K37" s="21">
        <v>0.12917006122003438</v>
      </c>
      <c r="L37" s="21">
        <v>7.9413807283512813E-2</v>
      </c>
      <c r="M37" s="21">
        <v>4.8438298079026811E-2</v>
      </c>
      <c r="N37" s="21">
        <v>2.5537482035315504E-2</v>
      </c>
      <c r="O37" s="21">
        <v>1.5049408542576036E-2</v>
      </c>
      <c r="P37" s="21">
        <v>0</v>
      </c>
      <c r="Q37" s="21">
        <v>8.3433453874403392E-5</v>
      </c>
      <c r="R37" s="21">
        <v>2.1162170429075131E-3</v>
      </c>
      <c r="S37" s="21">
        <v>3.0918983736030548E-3</v>
      </c>
      <c r="T37" s="21">
        <v>2.8192466849956644E-3</v>
      </c>
      <c r="U37" s="18"/>
    </row>
    <row r="38" spans="1:21" x14ac:dyDescent="0.2">
      <c r="A38" s="6" t="s">
        <v>41</v>
      </c>
      <c r="B38" s="7" t="s">
        <v>6</v>
      </c>
      <c r="C38" s="10">
        <f t="shared" si="3"/>
        <v>0.99769736145227983</v>
      </c>
      <c r="D38" s="21">
        <v>6.1658141903824536E-2</v>
      </c>
      <c r="E38" s="21">
        <v>2.6796518011277345E-2</v>
      </c>
      <c r="F38" s="21">
        <v>2.0542239536177415E-2</v>
      </c>
      <c r="G38" s="21">
        <v>0.10474084550865363</v>
      </c>
      <c r="H38" s="21">
        <v>0.18852326869833855</v>
      </c>
      <c r="I38" s="21">
        <v>0.18118330345580572</v>
      </c>
      <c r="J38" s="21">
        <v>0.13722607638652246</v>
      </c>
      <c r="K38" s="21">
        <v>9.5175019220968451E-2</v>
      </c>
      <c r="L38" s="21">
        <v>6.3909556871420012E-2</v>
      </c>
      <c r="M38" s="21">
        <v>4.2410684767241462E-2</v>
      </c>
      <c r="N38" s="21">
        <v>2.8023447973658216E-2</v>
      </c>
      <c r="O38" s="21">
        <v>1.8488422233034492E-2</v>
      </c>
      <c r="P38" s="21">
        <v>1.2191132679450586E-2</v>
      </c>
      <c r="Q38" s="21">
        <v>8.0372946605622164E-3</v>
      </c>
      <c r="R38" s="21">
        <v>5.2984885751997356E-3</v>
      </c>
      <c r="S38" s="21">
        <v>3.4929209701450741E-3</v>
      </c>
      <c r="T38" s="21">
        <v>2.3026385477199233E-3</v>
      </c>
      <c r="U38" s="18"/>
    </row>
    <row r="39" spans="1:21" x14ac:dyDescent="0.2">
      <c r="A39" s="6" t="s">
        <v>42</v>
      </c>
      <c r="B39" s="7" t="s">
        <v>6</v>
      </c>
      <c r="C39" s="10">
        <f t="shared" si="3"/>
        <v>0.99769736145227983</v>
      </c>
      <c r="D39" s="21">
        <v>6.1658141903824536E-2</v>
      </c>
      <c r="E39" s="21">
        <v>2.6796518011277345E-2</v>
      </c>
      <c r="F39" s="21">
        <v>2.0542239536177415E-2</v>
      </c>
      <c r="G39" s="21">
        <v>0.10474084550865363</v>
      </c>
      <c r="H39" s="21">
        <v>0.18852326869833855</v>
      </c>
      <c r="I39" s="21">
        <v>0.18118330345580572</v>
      </c>
      <c r="J39" s="21">
        <v>0.13722607638652246</v>
      </c>
      <c r="K39" s="21">
        <v>9.5175019220968451E-2</v>
      </c>
      <c r="L39" s="21">
        <v>6.3909556871420012E-2</v>
      </c>
      <c r="M39" s="21">
        <v>4.2410684767241462E-2</v>
      </c>
      <c r="N39" s="21">
        <v>2.8023447973658216E-2</v>
      </c>
      <c r="O39" s="21">
        <v>1.8488422233034492E-2</v>
      </c>
      <c r="P39" s="21">
        <v>1.2191132679450586E-2</v>
      </c>
      <c r="Q39" s="21">
        <v>8.0372946605622164E-3</v>
      </c>
      <c r="R39" s="21">
        <v>5.2984885751997356E-3</v>
      </c>
      <c r="S39" s="21">
        <v>3.4929209701450741E-3</v>
      </c>
      <c r="T39" s="21">
        <v>2.3026385477199233E-3</v>
      </c>
      <c r="U39" s="18"/>
    </row>
    <row r="40" spans="1:21" x14ac:dyDescent="0.2">
      <c r="A40" s="6" t="s">
        <v>43</v>
      </c>
      <c r="B40" s="7" t="s">
        <v>6</v>
      </c>
      <c r="C40" s="10">
        <f t="shared" si="3"/>
        <v>0.99769736145227983</v>
      </c>
      <c r="D40" s="21">
        <v>6.1658141903824536E-2</v>
      </c>
      <c r="E40" s="21">
        <v>2.6796518011277345E-2</v>
      </c>
      <c r="F40" s="21">
        <v>2.0542239536177415E-2</v>
      </c>
      <c r="G40" s="21">
        <v>0.10474084550865363</v>
      </c>
      <c r="H40" s="21">
        <v>0.18852326869833855</v>
      </c>
      <c r="I40" s="21">
        <v>0.18118330345580572</v>
      </c>
      <c r="J40" s="21">
        <v>0.13722607638652246</v>
      </c>
      <c r="K40" s="21">
        <v>9.5175019220968451E-2</v>
      </c>
      <c r="L40" s="21">
        <v>6.3909556871420012E-2</v>
      </c>
      <c r="M40" s="21">
        <v>4.2410684767241462E-2</v>
      </c>
      <c r="N40" s="21">
        <v>2.8023447973658216E-2</v>
      </c>
      <c r="O40" s="21">
        <v>1.8488422233034492E-2</v>
      </c>
      <c r="P40" s="21">
        <v>1.2191132679450586E-2</v>
      </c>
      <c r="Q40" s="21">
        <v>8.0372946605622164E-3</v>
      </c>
      <c r="R40" s="21">
        <v>5.2984885751997356E-3</v>
      </c>
      <c r="S40" s="21">
        <v>3.4929209701450741E-3</v>
      </c>
      <c r="T40" s="21">
        <v>2.3026385477199233E-3</v>
      </c>
      <c r="U40" s="18"/>
    </row>
    <row r="41" spans="1:21" x14ac:dyDescent="0.2">
      <c r="A41" s="6" t="s">
        <v>44</v>
      </c>
      <c r="B41" s="7" t="s">
        <v>6</v>
      </c>
      <c r="C41" s="10">
        <f t="shared" si="3"/>
        <v>0.99769736145227983</v>
      </c>
      <c r="D41" s="21">
        <v>6.1658141903824536E-2</v>
      </c>
      <c r="E41" s="21">
        <v>2.6796518011277345E-2</v>
      </c>
      <c r="F41" s="21">
        <v>2.0542239536177415E-2</v>
      </c>
      <c r="G41" s="21">
        <v>0.10474084550865363</v>
      </c>
      <c r="H41" s="21">
        <v>0.18852326869833855</v>
      </c>
      <c r="I41" s="21">
        <v>0.18118330345580572</v>
      </c>
      <c r="J41" s="21">
        <v>0.13722607638652246</v>
      </c>
      <c r="K41" s="21">
        <v>9.5175019220968451E-2</v>
      </c>
      <c r="L41" s="21">
        <v>6.3909556871420012E-2</v>
      </c>
      <c r="M41" s="21">
        <v>4.2410684767241462E-2</v>
      </c>
      <c r="N41" s="21">
        <v>2.8023447973658216E-2</v>
      </c>
      <c r="O41" s="21">
        <v>1.8488422233034492E-2</v>
      </c>
      <c r="P41" s="21">
        <v>1.2191132679450586E-2</v>
      </c>
      <c r="Q41" s="21">
        <v>8.0372946605622164E-3</v>
      </c>
      <c r="R41" s="21">
        <v>5.2984885751997356E-3</v>
      </c>
      <c r="S41" s="21">
        <v>3.4929209701450741E-3</v>
      </c>
      <c r="T41" s="21">
        <v>2.3026385477199233E-3</v>
      </c>
    </row>
    <row r="42" spans="1:21" x14ac:dyDescent="0.2">
      <c r="A42" s="6" t="s">
        <v>45</v>
      </c>
      <c r="B42" s="7" t="s">
        <v>6</v>
      </c>
      <c r="C42" s="10">
        <f t="shared" si="3"/>
        <v>0.99769736145227983</v>
      </c>
      <c r="D42" s="21">
        <v>6.1658141903824536E-2</v>
      </c>
      <c r="E42" s="21">
        <v>2.6796518011277345E-2</v>
      </c>
      <c r="F42" s="21">
        <v>2.0542239536177415E-2</v>
      </c>
      <c r="G42" s="21">
        <v>0.10474084550865363</v>
      </c>
      <c r="H42" s="21">
        <v>0.18852326869833855</v>
      </c>
      <c r="I42" s="21">
        <v>0.18118330345580572</v>
      </c>
      <c r="J42" s="21">
        <v>0.13722607638652246</v>
      </c>
      <c r="K42" s="21">
        <v>9.5175019220968451E-2</v>
      </c>
      <c r="L42" s="21">
        <v>6.3909556871420012E-2</v>
      </c>
      <c r="M42" s="21">
        <v>4.2410684767241462E-2</v>
      </c>
      <c r="N42" s="21">
        <v>2.8023447973658216E-2</v>
      </c>
      <c r="O42" s="21">
        <v>1.8488422233034492E-2</v>
      </c>
      <c r="P42" s="21">
        <v>1.2191132679450586E-2</v>
      </c>
      <c r="Q42" s="21">
        <v>8.0372946605622164E-3</v>
      </c>
      <c r="R42" s="21">
        <v>5.2984885751997356E-3</v>
      </c>
      <c r="S42" s="21">
        <v>3.4929209701450741E-3</v>
      </c>
      <c r="T42" s="21">
        <v>2.3026385477199233E-3</v>
      </c>
    </row>
    <row r="43" spans="1:21" x14ac:dyDescent="0.2">
      <c r="A43" s="6" t="s">
        <v>46</v>
      </c>
      <c r="B43" s="7" t="s">
        <v>6</v>
      </c>
      <c r="C43" s="10">
        <f t="shared" si="3"/>
        <v>0.99769736145227983</v>
      </c>
      <c r="D43" s="21">
        <v>6.1658141903824536E-2</v>
      </c>
      <c r="E43" s="21">
        <v>2.6796518011277345E-2</v>
      </c>
      <c r="F43" s="21">
        <v>2.0542239536177415E-2</v>
      </c>
      <c r="G43" s="21">
        <v>0.10474084550865363</v>
      </c>
      <c r="H43" s="21">
        <v>0.18852326869833855</v>
      </c>
      <c r="I43" s="21">
        <v>0.18118330345580572</v>
      </c>
      <c r="J43" s="21">
        <v>0.13722607638652246</v>
      </c>
      <c r="K43" s="21">
        <v>9.5175019220968451E-2</v>
      </c>
      <c r="L43" s="21">
        <v>6.3909556871420012E-2</v>
      </c>
      <c r="M43" s="21">
        <v>4.2410684767241462E-2</v>
      </c>
      <c r="N43" s="21">
        <v>2.8023447973658216E-2</v>
      </c>
      <c r="O43" s="21">
        <v>1.8488422233034492E-2</v>
      </c>
      <c r="P43" s="21">
        <v>1.2191132679450586E-2</v>
      </c>
      <c r="Q43" s="21">
        <v>8.0372946605622164E-3</v>
      </c>
      <c r="R43" s="21">
        <v>5.2984885751997356E-3</v>
      </c>
      <c r="S43" s="21">
        <v>3.4929209701450741E-3</v>
      </c>
      <c r="T43" s="21">
        <v>2.3026385477199233E-3</v>
      </c>
    </row>
    <row r="44" spans="1:21" x14ac:dyDescent="0.2">
      <c r="A44" s="3" t="s">
        <v>47</v>
      </c>
      <c r="B44" s="8" t="s">
        <v>6</v>
      </c>
      <c r="C44" s="10">
        <f t="shared" si="3"/>
        <v>0.99769736145227983</v>
      </c>
      <c r="D44" s="21">
        <v>6.1658141903824536E-2</v>
      </c>
      <c r="E44" s="21">
        <v>2.6796518011277345E-2</v>
      </c>
      <c r="F44" s="21">
        <v>2.0542239536177415E-2</v>
      </c>
      <c r="G44" s="21">
        <v>0.10474084550865363</v>
      </c>
      <c r="H44" s="21">
        <v>0.18852326869833855</v>
      </c>
      <c r="I44" s="21">
        <v>0.18118330345580572</v>
      </c>
      <c r="J44" s="21">
        <v>0.13722607638652246</v>
      </c>
      <c r="K44" s="21">
        <v>9.5175019220968451E-2</v>
      </c>
      <c r="L44" s="21">
        <v>6.3909556871420012E-2</v>
      </c>
      <c r="M44" s="21">
        <v>4.2410684767241462E-2</v>
      </c>
      <c r="N44" s="21">
        <v>2.8023447973658216E-2</v>
      </c>
      <c r="O44" s="21">
        <v>1.8488422233034492E-2</v>
      </c>
      <c r="P44" s="21">
        <v>1.2191132679450586E-2</v>
      </c>
      <c r="Q44" s="21">
        <v>8.0372946605622164E-3</v>
      </c>
      <c r="R44" s="21">
        <v>5.2984885751997356E-3</v>
      </c>
      <c r="S44" s="21">
        <v>3.4929209701450741E-3</v>
      </c>
      <c r="T44" s="21">
        <v>2.3026385477199233E-3</v>
      </c>
    </row>
    <row r="45" spans="1:21" x14ac:dyDescent="0.2">
      <c r="A45" s="6" t="s">
        <v>48</v>
      </c>
      <c r="B45" s="7" t="s">
        <v>6</v>
      </c>
      <c r="C45" s="10">
        <f t="shared" si="3"/>
        <v>0.99769736145227983</v>
      </c>
      <c r="D45" s="21">
        <v>6.1658141903824536E-2</v>
      </c>
      <c r="E45" s="21">
        <v>2.6796518011277345E-2</v>
      </c>
      <c r="F45" s="21">
        <v>2.0542239536177415E-2</v>
      </c>
      <c r="G45" s="21">
        <v>0.10474084550865363</v>
      </c>
      <c r="H45" s="21">
        <v>0.18852326869833855</v>
      </c>
      <c r="I45" s="21">
        <v>0.18118330345580572</v>
      </c>
      <c r="J45" s="21">
        <v>0.13722607638652246</v>
      </c>
      <c r="K45" s="21">
        <v>9.5175019220968451E-2</v>
      </c>
      <c r="L45" s="21">
        <v>6.3909556871420012E-2</v>
      </c>
      <c r="M45" s="21">
        <v>4.2410684767241462E-2</v>
      </c>
      <c r="N45" s="21">
        <v>2.8023447973658216E-2</v>
      </c>
      <c r="O45" s="21">
        <v>1.8488422233034492E-2</v>
      </c>
      <c r="P45" s="21">
        <v>1.2191132679450586E-2</v>
      </c>
      <c r="Q45" s="21">
        <v>8.0372946605622164E-3</v>
      </c>
      <c r="R45" s="21">
        <v>5.2984885751997356E-3</v>
      </c>
      <c r="S45" s="21">
        <v>3.4929209701450741E-3</v>
      </c>
      <c r="T45" s="21">
        <v>2.3026385477199233E-3</v>
      </c>
    </row>
    <row r="46" spans="1:21" x14ac:dyDescent="0.2">
      <c r="A46" s="6" t="s">
        <v>49</v>
      </c>
      <c r="B46" s="7" t="s">
        <v>6</v>
      </c>
      <c r="C46" s="10">
        <f t="shared" si="3"/>
        <v>0.99769736145227983</v>
      </c>
      <c r="D46" s="21">
        <v>6.1658141903824536E-2</v>
      </c>
      <c r="E46" s="21">
        <v>2.6796518011277345E-2</v>
      </c>
      <c r="F46" s="21">
        <v>2.0542239536177415E-2</v>
      </c>
      <c r="G46" s="21">
        <v>0.10474084550865363</v>
      </c>
      <c r="H46" s="21">
        <v>0.18852326869833855</v>
      </c>
      <c r="I46" s="21">
        <v>0.18118330345580572</v>
      </c>
      <c r="J46" s="21">
        <v>0.13722607638652246</v>
      </c>
      <c r="K46" s="21">
        <v>9.5175019220968451E-2</v>
      </c>
      <c r="L46" s="21">
        <v>6.3909556871420012E-2</v>
      </c>
      <c r="M46" s="21">
        <v>4.2410684767241462E-2</v>
      </c>
      <c r="N46" s="21">
        <v>2.8023447973658216E-2</v>
      </c>
      <c r="O46" s="21">
        <v>1.8488422233034492E-2</v>
      </c>
      <c r="P46" s="21">
        <v>1.2191132679450586E-2</v>
      </c>
      <c r="Q46" s="21">
        <v>8.0372946605622164E-3</v>
      </c>
      <c r="R46" s="21">
        <v>5.2984885751997356E-3</v>
      </c>
      <c r="S46" s="21">
        <v>3.4929209701450741E-3</v>
      </c>
      <c r="T46" s="21">
        <v>2.3026385477199233E-3</v>
      </c>
    </row>
    <row r="47" spans="1:21" x14ac:dyDescent="0.2">
      <c r="A47" s="6" t="s">
        <v>50</v>
      </c>
      <c r="B47" s="7" t="s">
        <v>6</v>
      </c>
      <c r="C47" s="10">
        <f t="shared" si="3"/>
        <v>0.99769736145227983</v>
      </c>
      <c r="D47" s="21">
        <v>6.1658141903824536E-2</v>
      </c>
      <c r="E47" s="21">
        <v>2.6796518011277345E-2</v>
      </c>
      <c r="F47" s="21">
        <v>2.0542239536177415E-2</v>
      </c>
      <c r="G47" s="21">
        <v>0.10474084550865363</v>
      </c>
      <c r="H47" s="21">
        <v>0.18852326869833855</v>
      </c>
      <c r="I47" s="21">
        <v>0.18118330345580572</v>
      </c>
      <c r="J47" s="21">
        <v>0.13722607638652246</v>
      </c>
      <c r="K47" s="21">
        <v>9.5175019220968451E-2</v>
      </c>
      <c r="L47" s="21">
        <v>6.3909556871420012E-2</v>
      </c>
      <c r="M47" s="21">
        <v>4.2410684767241462E-2</v>
      </c>
      <c r="N47" s="21">
        <v>2.8023447973658216E-2</v>
      </c>
      <c r="O47" s="21">
        <v>1.8488422233034492E-2</v>
      </c>
      <c r="P47" s="21">
        <v>1.2191132679450586E-2</v>
      </c>
      <c r="Q47" s="21">
        <v>8.0372946605622164E-3</v>
      </c>
      <c r="R47" s="21">
        <v>5.2984885751997356E-3</v>
      </c>
      <c r="S47" s="21">
        <v>3.4929209701450741E-3</v>
      </c>
      <c r="T47" s="21">
        <v>2.3026385477199233E-3</v>
      </c>
    </row>
    <row r="48" spans="1:21" x14ac:dyDescent="0.2">
      <c r="A48" s="6" t="s">
        <v>51</v>
      </c>
      <c r="B48" s="7" t="s">
        <v>6</v>
      </c>
      <c r="C48" s="10">
        <f t="shared" si="3"/>
        <v>0.99769736145227983</v>
      </c>
      <c r="D48" s="21">
        <v>6.1658141903824536E-2</v>
      </c>
      <c r="E48" s="21">
        <v>2.6796518011277345E-2</v>
      </c>
      <c r="F48" s="21">
        <v>2.0542239536177415E-2</v>
      </c>
      <c r="G48" s="21">
        <v>0.10474084550865363</v>
      </c>
      <c r="H48" s="21">
        <v>0.18852326869833855</v>
      </c>
      <c r="I48" s="21">
        <v>0.18118330345580572</v>
      </c>
      <c r="J48" s="21">
        <v>0.13722607638652246</v>
      </c>
      <c r="K48" s="21">
        <v>9.5175019220968451E-2</v>
      </c>
      <c r="L48" s="21">
        <v>6.3909556871420012E-2</v>
      </c>
      <c r="M48" s="21">
        <v>4.2410684767241462E-2</v>
      </c>
      <c r="N48" s="21">
        <v>2.8023447973658216E-2</v>
      </c>
      <c r="O48" s="21">
        <v>1.8488422233034492E-2</v>
      </c>
      <c r="P48" s="21">
        <v>1.2191132679450586E-2</v>
      </c>
      <c r="Q48" s="21">
        <v>8.0372946605622164E-3</v>
      </c>
      <c r="R48" s="21">
        <v>5.2984885751997356E-3</v>
      </c>
      <c r="S48" s="21">
        <v>3.4929209701450741E-3</v>
      </c>
      <c r="T48" s="21">
        <v>2.3026385477199233E-3</v>
      </c>
    </row>
    <row r="49" spans="1:21" x14ac:dyDescent="0.2">
      <c r="A49" s="6" t="s">
        <v>52</v>
      </c>
      <c r="B49" s="7" t="s">
        <v>6</v>
      </c>
      <c r="C49" s="10">
        <f t="shared" si="3"/>
        <v>0.99769736145227983</v>
      </c>
      <c r="D49" s="21">
        <v>6.1658141903824536E-2</v>
      </c>
      <c r="E49" s="21">
        <v>2.6796518011277345E-2</v>
      </c>
      <c r="F49" s="21">
        <v>2.0542239536177415E-2</v>
      </c>
      <c r="G49" s="21">
        <v>0.10474084550865363</v>
      </c>
      <c r="H49" s="21">
        <v>0.18852326869833855</v>
      </c>
      <c r="I49" s="21">
        <v>0.18118330345580572</v>
      </c>
      <c r="J49" s="21">
        <v>0.13722607638652246</v>
      </c>
      <c r="K49" s="21">
        <v>9.5175019220968451E-2</v>
      </c>
      <c r="L49" s="21">
        <v>6.3909556871420012E-2</v>
      </c>
      <c r="M49" s="21">
        <v>4.2410684767241462E-2</v>
      </c>
      <c r="N49" s="21">
        <v>2.8023447973658216E-2</v>
      </c>
      <c r="O49" s="21">
        <v>1.8488422233034492E-2</v>
      </c>
      <c r="P49" s="21">
        <v>1.2191132679450586E-2</v>
      </c>
      <c r="Q49" s="21">
        <v>8.0372946605622164E-3</v>
      </c>
      <c r="R49" s="21">
        <v>5.2984885751997356E-3</v>
      </c>
      <c r="S49" s="21">
        <v>3.4929209701450741E-3</v>
      </c>
      <c r="T49" s="21">
        <v>2.3026385477199233E-3</v>
      </c>
    </row>
    <row r="50" spans="1:21" x14ac:dyDescent="0.2">
      <c r="A50" s="6" t="s">
        <v>53</v>
      </c>
      <c r="B50" s="7" t="s">
        <v>6</v>
      </c>
      <c r="C50" s="10">
        <f t="shared" si="3"/>
        <v>0.99769736145227983</v>
      </c>
      <c r="D50" s="21">
        <v>6.1658141903824536E-2</v>
      </c>
      <c r="E50" s="21">
        <v>2.6796518011277345E-2</v>
      </c>
      <c r="F50" s="21">
        <v>2.0542239536177415E-2</v>
      </c>
      <c r="G50" s="21">
        <v>0.10474084550865363</v>
      </c>
      <c r="H50" s="21">
        <v>0.18852326869833855</v>
      </c>
      <c r="I50" s="21">
        <v>0.18118330345580572</v>
      </c>
      <c r="J50" s="21">
        <v>0.13722607638652246</v>
      </c>
      <c r="K50" s="21">
        <v>9.5175019220968451E-2</v>
      </c>
      <c r="L50" s="21">
        <v>6.3909556871420012E-2</v>
      </c>
      <c r="M50" s="21">
        <v>4.2410684767241462E-2</v>
      </c>
      <c r="N50" s="21">
        <v>2.8023447973658216E-2</v>
      </c>
      <c r="O50" s="21">
        <v>1.8488422233034492E-2</v>
      </c>
      <c r="P50" s="21">
        <v>1.2191132679450586E-2</v>
      </c>
      <c r="Q50" s="21">
        <v>8.0372946605622164E-3</v>
      </c>
      <c r="R50" s="21">
        <v>5.2984885751997356E-3</v>
      </c>
      <c r="S50" s="21">
        <v>3.4929209701450741E-3</v>
      </c>
      <c r="T50" s="21">
        <v>2.3026385477199233E-3</v>
      </c>
    </row>
    <row r="51" spans="1:21" x14ac:dyDescent="0.2">
      <c r="A51" s="6" t="s">
        <v>54</v>
      </c>
      <c r="B51" s="7" t="s">
        <v>6</v>
      </c>
      <c r="C51" s="10">
        <f t="shared" si="3"/>
        <v>0.99769736145227983</v>
      </c>
      <c r="D51" s="21">
        <v>6.1658141903824536E-2</v>
      </c>
      <c r="E51" s="21">
        <v>2.6796518011277345E-2</v>
      </c>
      <c r="F51" s="21">
        <v>2.0542239536177415E-2</v>
      </c>
      <c r="G51" s="21">
        <v>0.10474084550865363</v>
      </c>
      <c r="H51" s="21">
        <v>0.18852326869833855</v>
      </c>
      <c r="I51" s="21">
        <v>0.18118330345580572</v>
      </c>
      <c r="J51" s="21">
        <v>0.13722607638652246</v>
      </c>
      <c r="K51" s="21">
        <v>9.5175019220968451E-2</v>
      </c>
      <c r="L51" s="21">
        <v>6.3909556871420012E-2</v>
      </c>
      <c r="M51" s="21">
        <v>4.2410684767241462E-2</v>
      </c>
      <c r="N51" s="21">
        <v>2.8023447973658216E-2</v>
      </c>
      <c r="O51" s="21">
        <v>1.8488422233034492E-2</v>
      </c>
      <c r="P51" s="21">
        <v>1.2191132679450586E-2</v>
      </c>
      <c r="Q51" s="21">
        <v>8.0372946605622164E-3</v>
      </c>
      <c r="R51" s="21">
        <v>5.2984885751997356E-3</v>
      </c>
      <c r="S51" s="21">
        <v>3.4929209701450741E-3</v>
      </c>
      <c r="T51" s="21">
        <v>2.3026385477199233E-3</v>
      </c>
      <c r="U51" s="18"/>
    </row>
    <row r="52" spans="1:21" x14ac:dyDescent="0.2">
      <c r="A52" s="6" t="s">
        <v>55</v>
      </c>
      <c r="B52" s="7" t="s">
        <v>6</v>
      </c>
      <c r="C52" s="10">
        <f t="shared" si="3"/>
        <v>0.99769736145227983</v>
      </c>
      <c r="D52" s="21">
        <v>6.1658141903824536E-2</v>
      </c>
      <c r="E52" s="21">
        <v>2.6796518011277345E-2</v>
      </c>
      <c r="F52" s="21">
        <v>2.0542239536177415E-2</v>
      </c>
      <c r="G52" s="21">
        <v>0.10474084550865363</v>
      </c>
      <c r="H52" s="21">
        <v>0.18852326869833855</v>
      </c>
      <c r="I52" s="21">
        <v>0.18118330345580572</v>
      </c>
      <c r="J52" s="21">
        <v>0.13722607638652246</v>
      </c>
      <c r="K52" s="21">
        <v>9.5175019220968451E-2</v>
      </c>
      <c r="L52" s="21">
        <v>6.3909556871420012E-2</v>
      </c>
      <c r="M52" s="21">
        <v>4.2410684767241462E-2</v>
      </c>
      <c r="N52" s="21">
        <v>2.8023447973658216E-2</v>
      </c>
      <c r="O52" s="21">
        <v>1.8488422233034492E-2</v>
      </c>
      <c r="P52" s="21">
        <v>1.2191132679450586E-2</v>
      </c>
      <c r="Q52" s="21">
        <v>8.0372946605622164E-3</v>
      </c>
      <c r="R52" s="21">
        <v>5.2984885751997356E-3</v>
      </c>
      <c r="S52" s="21">
        <v>3.4929209701450741E-3</v>
      </c>
      <c r="T52" s="21">
        <v>2.3026385477199233E-3</v>
      </c>
      <c r="U52" s="18"/>
    </row>
    <row r="53" spans="1:21" x14ac:dyDescent="0.2">
      <c r="A53" s="6" t="s">
        <v>56</v>
      </c>
      <c r="B53" s="7" t="s">
        <v>6</v>
      </c>
      <c r="C53" s="10">
        <f t="shared" si="3"/>
        <v>0.99769736145227983</v>
      </c>
      <c r="D53" s="21">
        <v>6.1658141903824536E-2</v>
      </c>
      <c r="E53" s="21">
        <v>2.6796518011277345E-2</v>
      </c>
      <c r="F53" s="21">
        <v>2.0542239536177415E-2</v>
      </c>
      <c r="G53" s="21">
        <v>0.10474084550865363</v>
      </c>
      <c r="H53" s="21">
        <v>0.18852326869833855</v>
      </c>
      <c r="I53" s="21">
        <v>0.18118330345580572</v>
      </c>
      <c r="J53" s="21">
        <v>0.13722607638652246</v>
      </c>
      <c r="K53" s="21">
        <v>9.5175019220968451E-2</v>
      </c>
      <c r="L53" s="21">
        <v>6.3909556871420012E-2</v>
      </c>
      <c r="M53" s="21">
        <v>4.2410684767241462E-2</v>
      </c>
      <c r="N53" s="21">
        <v>2.8023447973658216E-2</v>
      </c>
      <c r="O53" s="21">
        <v>1.8488422233034492E-2</v>
      </c>
      <c r="P53" s="21">
        <v>1.2191132679450586E-2</v>
      </c>
      <c r="Q53" s="21">
        <v>8.0372946605622164E-3</v>
      </c>
      <c r="R53" s="21">
        <v>5.2984885751997356E-3</v>
      </c>
      <c r="S53" s="21">
        <v>3.4929209701450741E-3</v>
      </c>
      <c r="T53" s="21">
        <v>2.3026385477199233E-3</v>
      </c>
      <c r="U53" s="18"/>
    </row>
    <row r="54" spans="1:21" x14ac:dyDescent="0.2">
      <c r="A54" s="6" t="s">
        <v>57</v>
      </c>
      <c r="B54" s="7" t="s">
        <v>6</v>
      </c>
      <c r="C54" s="10">
        <f t="shared" si="3"/>
        <v>0.99769736145227983</v>
      </c>
      <c r="D54" s="21">
        <v>6.1658141903824536E-2</v>
      </c>
      <c r="E54" s="21">
        <v>2.6796518011277345E-2</v>
      </c>
      <c r="F54" s="21">
        <v>2.0542239536177415E-2</v>
      </c>
      <c r="G54" s="21">
        <v>0.10474084550865363</v>
      </c>
      <c r="H54" s="21">
        <v>0.18852326869833855</v>
      </c>
      <c r="I54" s="21">
        <v>0.18118330345580572</v>
      </c>
      <c r="J54" s="21">
        <v>0.13722607638652246</v>
      </c>
      <c r="K54" s="21">
        <v>9.5175019220968451E-2</v>
      </c>
      <c r="L54" s="21">
        <v>6.3909556871420012E-2</v>
      </c>
      <c r="M54" s="21">
        <v>4.2410684767241462E-2</v>
      </c>
      <c r="N54" s="21">
        <v>2.8023447973658216E-2</v>
      </c>
      <c r="O54" s="21">
        <v>1.8488422233034492E-2</v>
      </c>
      <c r="P54" s="21">
        <v>1.2191132679450586E-2</v>
      </c>
      <c r="Q54" s="21">
        <v>8.0372946605622164E-3</v>
      </c>
      <c r="R54" s="21">
        <v>5.2984885751997356E-3</v>
      </c>
      <c r="S54" s="21">
        <v>3.4929209701450741E-3</v>
      </c>
      <c r="T54" s="21">
        <v>2.3026385477199233E-3</v>
      </c>
      <c r="U54" s="18"/>
    </row>
    <row r="55" spans="1:21" x14ac:dyDescent="0.2">
      <c r="D55" s="19">
        <f>D54</f>
        <v>6.1658141903824536E-2</v>
      </c>
      <c r="E55" s="19">
        <f>SUM(D54:E54)</f>
        <v>8.8454659915101874E-2</v>
      </c>
      <c r="F55" s="19">
        <f>SUM(D54:F54)</f>
        <v>0.10899689945127929</v>
      </c>
      <c r="G55" s="19">
        <f>SUM(D54:G54)</f>
        <v>0.21373774495993292</v>
      </c>
      <c r="H55" s="19">
        <f>SUM(D54:H54)</f>
        <v>0.40226101365827149</v>
      </c>
      <c r="I55" s="19">
        <f>SUM(D54:I54)</f>
        <v>0.58344431711407718</v>
      </c>
      <c r="J55" s="19">
        <f>SUM(D54:J54)</f>
        <v>0.72067039350059958</v>
      </c>
      <c r="K55" s="19">
        <f>SUM(D54:K54)</f>
        <v>0.81584541272156808</v>
      </c>
      <c r="L55" s="19">
        <f>SUM(D54:L54)</f>
        <v>0.87975496959298805</v>
      </c>
      <c r="M55" s="19">
        <f>SUM(D54:M54)</f>
        <v>0.92216565436022946</v>
      </c>
      <c r="N55" s="19">
        <f>SUM(D54:N54)</f>
        <v>0.95018910233388765</v>
      </c>
      <c r="O55" s="19">
        <f>SUM(D54:O54)</f>
        <v>0.96867752456692213</v>
      </c>
      <c r="P55" s="19">
        <f>SUM(D54:P54)</f>
        <v>0.98086865724637273</v>
      </c>
      <c r="Q55" s="19">
        <f>SUM(D54:Q54)</f>
        <v>0.98890595190693498</v>
      </c>
      <c r="R55" s="19">
        <f>SUM(D54:R54)</f>
        <v>0.99420444048213474</v>
      </c>
      <c r="S55" s="19">
        <f>SUM(D54:S54)</f>
        <v>0.99769736145227983</v>
      </c>
      <c r="T55" s="19">
        <f>SUM(D54:T54)</f>
        <v>0.99999999999999978</v>
      </c>
      <c r="U55" s="18"/>
    </row>
    <row r="56" spans="1:21" x14ac:dyDescent="0.2">
      <c r="O56" s="18"/>
      <c r="P56" s="19"/>
      <c r="Q56" s="19"/>
      <c r="S56" s="18"/>
      <c r="U56" s="18"/>
    </row>
    <row r="57" spans="1:21" x14ac:dyDescent="0.2">
      <c r="O57" s="18"/>
      <c r="P57" s="19"/>
      <c r="Q57" s="19"/>
      <c r="S57" s="18"/>
      <c r="U57" s="18"/>
    </row>
    <row r="58" spans="1:21" x14ac:dyDescent="0.2">
      <c r="O58" s="18"/>
      <c r="P58" s="19"/>
      <c r="Q58" s="19"/>
      <c r="S58" s="18"/>
      <c r="U58" s="18"/>
    </row>
    <row r="59" spans="1:21" x14ac:dyDescent="0.2">
      <c r="O59" s="18"/>
      <c r="P59" s="19"/>
      <c r="Q59" s="19"/>
      <c r="S59" s="18"/>
      <c r="U59" s="18"/>
    </row>
    <row r="60" spans="1:21" x14ac:dyDescent="0.2">
      <c r="H60" s="18"/>
      <c r="N60" s="18"/>
      <c r="O60" s="18"/>
      <c r="P60" s="19"/>
      <c r="Q60" s="19"/>
      <c r="R60" s="18"/>
      <c r="S60" s="18"/>
      <c r="T60" s="18"/>
      <c r="U60" s="18"/>
    </row>
    <row r="61" spans="1:21" x14ac:dyDescent="0.2">
      <c r="O61" s="18"/>
      <c r="P61" s="19"/>
      <c r="Q61" s="19"/>
      <c r="S61" s="18"/>
      <c r="U61" s="18"/>
    </row>
    <row r="62" spans="1:21" x14ac:dyDescent="0.2">
      <c r="O62" s="18"/>
      <c r="P62" s="19"/>
      <c r="Q62" s="19"/>
      <c r="S62" s="18"/>
      <c r="U62" s="18"/>
    </row>
    <row r="63" spans="1:21" x14ac:dyDescent="0.2">
      <c r="O63" s="18"/>
      <c r="P63" s="19"/>
      <c r="Q63" s="19"/>
      <c r="S63" s="18"/>
      <c r="U63" s="18"/>
    </row>
    <row r="64" spans="1:21" x14ac:dyDescent="0.2">
      <c r="O64" s="18"/>
      <c r="P64" s="19"/>
      <c r="Q64" s="19"/>
      <c r="S64" s="18"/>
      <c r="U64" s="18"/>
    </row>
    <row r="65" spans="8:21" x14ac:dyDescent="0.2">
      <c r="H65" s="18"/>
      <c r="N65" s="18"/>
      <c r="O65" s="18"/>
      <c r="P65" s="19"/>
      <c r="Q65" s="19"/>
      <c r="R65" s="18"/>
      <c r="S65" s="18"/>
      <c r="T65" s="18"/>
      <c r="U65" s="18"/>
    </row>
    <row r="66" spans="8:21" x14ac:dyDescent="0.2">
      <c r="O66" s="18"/>
      <c r="P66" s="19"/>
      <c r="Q66" s="19"/>
      <c r="S66" s="18"/>
      <c r="U66" s="18"/>
    </row>
    <row r="67" spans="8:21" x14ac:dyDescent="0.2">
      <c r="O67" s="18"/>
      <c r="P67" s="19"/>
      <c r="Q67" s="19"/>
      <c r="S67" s="18"/>
      <c r="U67" s="18"/>
    </row>
    <row r="68" spans="8:21" x14ac:dyDescent="0.2">
      <c r="O68" s="18"/>
      <c r="P68" s="19"/>
      <c r="Q68" s="19"/>
      <c r="S68" s="18"/>
      <c r="U68" s="18"/>
    </row>
    <row r="69" spans="8:21" x14ac:dyDescent="0.2">
      <c r="O69" s="18"/>
      <c r="P69" s="19"/>
      <c r="Q69" s="19"/>
      <c r="S69" s="18"/>
      <c r="U69" s="18"/>
    </row>
    <row r="70" spans="8:21" x14ac:dyDescent="0.2">
      <c r="H70" s="18"/>
      <c r="N70" s="18"/>
      <c r="O70" s="18"/>
      <c r="P70" s="19"/>
      <c r="Q70" s="19"/>
      <c r="R70" s="18"/>
      <c r="S70" s="18"/>
      <c r="T70" s="18"/>
      <c r="U70" s="18"/>
    </row>
    <row r="71" spans="8:21" x14ac:dyDescent="0.2">
      <c r="O71" s="18"/>
      <c r="P71" s="19"/>
      <c r="Q71" s="19"/>
      <c r="S71" s="18"/>
    </row>
    <row r="72" spans="8:21" x14ac:dyDescent="0.2">
      <c r="O72" s="18"/>
      <c r="P72" s="19"/>
      <c r="Q72" s="19"/>
      <c r="S72" s="18"/>
    </row>
    <row r="73" spans="8:21" x14ac:dyDescent="0.2">
      <c r="O73" s="18"/>
      <c r="P73" s="19"/>
      <c r="Q73" s="19"/>
      <c r="S73" s="18"/>
    </row>
    <row r="74" spans="8:21" x14ac:dyDescent="0.2">
      <c r="O74" s="18"/>
      <c r="P74" s="19"/>
      <c r="Q74" s="19"/>
      <c r="S74" s="18"/>
    </row>
    <row r="75" spans="8:21" x14ac:dyDescent="0.2">
      <c r="H75" s="18"/>
      <c r="N75" s="18"/>
      <c r="O75" s="18"/>
      <c r="P75" s="19"/>
      <c r="Q75" s="19"/>
      <c r="R75" s="18"/>
      <c r="S75" s="18"/>
      <c r="T75" s="18"/>
    </row>
    <row r="76" spans="8:21" x14ac:dyDescent="0.2">
      <c r="O76" s="18"/>
      <c r="P76" s="19"/>
      <c r="Q76" s="19"/>
      <c r="S76" s="18"/>
    </row>
    <row r="77" spans="8:21" x14ac:dyDescent="0.2">
      <c r="O77" s="18"/>
      <c r="P77" s="19"/>
      <c r="Q77" s="19"/>
      <c r="S77" s="18"/>
    </row>
    <row r="78" spans="8:21" x14ac:dyDescent="0.2">
      <c r="O78" s="18"/>
      <c r="P78" s="19"/>
      <c r="Q78" s="19"/>
      <c r="S78" s="18"/>
    </row>
    <row r="79" spans="8:21" x14ac:dyDescent="0.2">
      <c r="O79" s="18"/>
      <c r="P79" s="19"/>
      <c r="Q79" s="19"/>
      <c r="S79" s="18"/>
    </row>
    <row r="80" spans="8:21" x14ac:dyDescent="0.2">
      <c r="H80" s="18"/>
      <c r="N80" s="18"/>
      <c r="O80" s="18"/>
      <c r="P80" s="19"/>
      <c r="Q80" s="19"/>
      <c r="R80" s="18"/>
      <c r="S80" s="18"/>
      <c r="T80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1EEA-3FE5-4311-88A0-8167C35D3E1A}">
  <dimension ref="A1:AE68"/>
  <sheetViews>
    <sheetView workbookViewId="0">
      <selection activeCell="W32" sqref="W32"/>
    </sheetView>
  </sheetViews>
  <sheetFormatPr defaultRowHeight="11.25" x14ac:dyDescent="0.2"/>
  <cols>
    <col min="1" max="1" width="11.5" style="17" bestFit="1" customWidth="1"/>
    <col min="2" max="2" width="9.5" style="18" customWidth="1"/>
    <col min="3" max="31" width="9.5" style="17" customWidth="1"/>
    <col min="32" max="16384" width="9.33203125" style="17"/>
  </cols>
  <sheetData>
    <row r="1" spans="1:31" x14ac:dyDescent="0.2">
      <c r="A1" s="6" t="s">
        <v>4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</row>
    <row r="2" spans="1:31" x14ac:dyDescent="0.2">
      <c r="A2" s="6" t="s">
        <v>5</v>
      </c>
      <c r="B2" s="7" t="s">
        <v>7</v>
      </c>
      <c r="C2" s="7" t="s">
        <v>7</v>
      </c>
      <c r="D2" s="7" t="s">
        <v>7</v>
      </c>
      <c r="E2" s="7" t="s">
        <v>7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7" t="s">
        <v>7</v>
      </c>
      <c r="O2" s="7" t="s">
        <v>7</v>
      </c>
      <c r="P2" s="7" t="s">
        <v>7</v>
      </c>
      <c r="Q2" s="7" t="s">
        <v>7</v>
      </c>
      <c r="R2" s="7" t="s">
        <v>7</v>
      </c>
      <c r="S2" s="7" t="s">
        <v>7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 t="s">
        <v>7</v>
      </c>
      <c r="AC2" s="7" t="s">
        <v>7</v>
      </c>
      <c r="AD2" s="7" t="s">
        <v>7</v>
      </c>
      <c r="AE2" s="7" t="s">
        <v>7</v>
      </c>
    </row>
    <row r="3" spans="1:31" x14ac:dyDescent="0.2">
      <c r="A3" s="9" t="s">
        <v>8</v>
      </c>
      <c r="B3" s="10">
        <f t="shared" ref="B3:AE3" si="0">SUM(B4:B20)</f>
        <v>1.0000000000000002</v>
      </c>
      <c r="C3" s="10">
        <f t="shared" si="0"/>
        <v>1</v>
      </c>
      <c r="D3" s="10">
        <f t="shared" si="0"/>
        <v>1</v>
      </c>
      <c r="E3" s="10">
        <f t="shared" si="0"/>
        <v>1</v>
      </c>
      <c r="F3" s="10">
        <f t="shared" si="0"/>
        <v>1</v>
      </c>
      <c r="G3" s="10">
        <f t="shared" si="0"/>
        <v>1</v>
      </c>
      <c r="H3" s="10">
        <f t="shared" si="0"/>
        <v>1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1</v>
      </c>
      <c r="M3" s="10">
        <f t="shared" si="0"/>
        <v>1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  <c r="R3" s="10">
        <f t="shared" si="0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0</v>
      </c>
      <c r="Y3" s="10">
        <f t="shared" si="0"/>
        <v>0</v>
      </c>
      <c r="Z3" s="10">
        <f t="shared" si="0"/>
        <v>0</v>
      </c>
      <c r="AA3" s="10">
        <f t="shared" si="0"/>
        <v>0</v>
      </c>
      <c r="AB3" s="10">
        <f t="shared" si="0"/>
        <v>0</v>
      </c>
      <c r="AC3" s="10">
        <f t="shared" si="0"/>
        <v>0</v>
      </c>
      <c r="AD3" s="10">
        <f t="shared" si="0"/>
        <v>0</v>
      </c>
      <c r="AE3" s="10">
        <f t="shared" si="0"/>
        <v>0</v>
      </c>
    </row>
    <row r="4" spans="1:31" x14ac:dyDescent="0.2">
      <c r="A4" s="12" t="s">
        <v>9</v>
      </c>
      <c r="B4" s="20">
        <v>3.2927590511860172E-2</v>
      </c>
      <c r="C4" s="20">
        <v>5.1118928223935337E-2</v>
      </c>
      <c r="D4" s="20">
        <v>3.7709251101321589E-2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9" t="s">
        <v>10</v>
      </c>
      <c r="B5" s="20">
        <v>3.3551810237203495E-3</v>
      </c>
      <c r="C5" s="20">
        <v>5.6881969912431704E-3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9" t="s">
        <v>11</v>
      </c>
      <c r="B6" s="20">
        <v>0.23634519350811486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9" t="s">
        <v>12</v>
      </c>
      <c r="B7" s="20">
        <v>6.476279650436954E-3</v>
      </c>
      <c r="C7" s="20">
        <v>0</v>
      </c>
      <c r="D7" s="20">
        <v>7.4185022026431721E-2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9" t="s">
        <v>13</v>
      </c>
      <c r="B8" s="20">
        <v>0.14598938826466917</v>
      </c>
      <c r="C8" s="20">
        <v>0.20387695531771574</v>
      </c>
      <c r="D8" s="20">
        <v>0.57392070484581503</v>
      </c>
      <c r="E8" s="20">
        <v>0.46816935729515685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9" t="s">
        <v>14</v>
      </c>
      <c r="B9" s="20">
        <v>0.13202247191011235</v>
      </c>
      <c r="C9" s="20">
        <v>0.23673377741187038</v>
      </c>
      <c r="D9" s="20">
        <v>0.27224669603524226</v>
      </c>
      <c r="E9" s="20">
        <v>0.47547974413646055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9" t="s">
        <v>15</v>
      </c>
      <c r="B10" s="20">
        <v>0.15316791510611735</v>
      </c>
      <c r="C10" s="20">
        <v>0.17244218247137191</v>
      </c>
      <c r="D10" s="20">
        <v>4.1938325991189428E-2</v>
      </c>
      <c r="E10" s="20">
        <v>3.3658239415169051E-2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9" t="s">
        <v>16</v>
      </c>
      <c r="B11" s="20">
        <v>0.17329900124843944</v>
      </c>
      <c r="C11" s="20">
        <v>0.19586857271162339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14" t="s">
        <v>17</v>
      </c>
      <c r="B12" s="20">
        <v>4.8845193508114858E-2</v>
      </c>
      <c r="C12" s="20">
        <v>6.137265174762368E-3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9" t="s">
        <v>18</v>
      </c>
      <c r="B13" s="20">
        <v>1.482521847690387E-2</v>
      </c>
      <c r="C13" s="20">
        <v>6.8557742683930847E-2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9" t="s">
        <v>19</v>
      </c>
      <c r="B14" s="20">
        <v>3.682896379525593E-2</v>
      </c>
      <c r="C14" s="20">
        <v>1.3022977322056732E-2</v>
      </c>
      <c r="D14" s="20">
        <v>0</v>
      </c>
      <c r="E14" s="20">
        <v>2.2692659153213526E-2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9" t="s">
        <v>20</v>
      </c>
      <c r="B15" s="20">
        <v>1.5917602996254682E-2</v>
      </c>
      <c r="C15" s="20">
        <v>1.6166454606691114E-2</v>
      </c>
      <c r="D15" s="20">
        <v>0</v>
      </c>
      <c r="E15" s="20">
        <v>0</v>
      </c>
      <c r="F15" s="20">
        <v>0</v>
      </c>
      <c r="G15" s="20">
        <v>0</v>
      </c>
      <c r="H15" s="20">
        <v>0.83064516129032262</v>
      </c>
      <c r="I15" s="20">
        <v>0</v>
      </c>
      <c r="J15" s="20">
        <v>0</v>
      </c>
      <c r="K15" s="20">
        <v>0</v>
      </c>
      <c r="L15" s="20">
        <v>7.1490592321754545E-2</v>
      </c>
      <c r="M15" s="20">
        <v>0.11416912362238682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9" t="s">
        <v>21</v>
      </c>
      <c r="B16" s="20">
        <v>0</v>
      </c>
      <c r="C16" s="20">
        <v>2.3426390240251477E-2</v>
      </c>
      <c r="D16" s="20">
        <v>0</v>
      </c>
      <c r="E16" s="20">
        <v>0</v>
      </c>
      <c r="F16" s="20">
        <v>0</v>
      </c>
      <c r="G16" s="20">
        <v>0</v>
      </c>
      <c r="H16" s="20">
        <v>0.16935483870967741</v>
      </c>
      <c r="I16" s="20">
        <v>0</v>
      </c>
      <c r="J16" s="20">
        <v>0</v>
      </c>
      <c r="K16" s="20">
        <v>0</v>
      </c>
      <c r="L16" s="20">
        <v>0.37494129137394133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9" t="s">
        <v>22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0.55356811630430414</v>
      </c>
      <c r="M17" s="20">
        <v>0.32776946880434293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9" t="s">
        <v>23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0.20225610361028246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</row>
    <row r="19" spans="1:31" x14ac:dyDescent="0.2">
      <c r="A19" s="9" t="s">
        <v>24</v>
      </c>
      <c r="B19" s="20">
        <v>0</v>
      </c>
      <c r="C19" s="20">
        <v>6.9605568445475635E-3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4.857674691851141E-2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</row>
    <row r="20" spans="1:31" x14ac:dyDescent="0.2">
      <c r="A20" s="9" t="s">
        <v>25</v>
      </c>
      <c r="B20" s="20">
        <v>0</v>
      </c>
      <c r="C20" s="20">
        <v>0</v>
      </c>
      <c r="D20" s="20">
        <v>0</v>
      </c>
      <c r="E20" s="20">
        <v>0</v>
      </c>
      <c r="F20" s="20">
        <v>1</v>
      </c>
      <c r="G20" s="20">
        <v>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0.30722855704447638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</row>
    <row r="21" spans="1:31" x14ac:dyDescent="0.2">
      <c r="D21" s="18"/>
      <c r="H21" s="18"/>
      <c r="I21" s="19"/>
      <c r="J21" s="18"/>
    </row>
    <row r="22" spans="1:31" x14ac:dyDescent="0.2">
      <c r="D22" s="18"/>
      <c r="H22" s="18"/>
      <c r="I22" s="19"/>
      <c r="J22" s="18"/>
    </row>
    <row r="23" spans="1:31" x14ac:dyDescent="0.2">
      <c r="D23" s="18"/>
      <c r="H23" s="18"/>
      <c r="I23" s="19"/>
      <c r="J23" s="18"/>
    </row>
    <row r="24" spans="1:31" x14ac:dyDescent="0.2">
      <c r="A24" s="6" t="s">
        <v>4</v>
      </c>
      <c r="B24" s="6" t="s">
        <v>5</v>
      </c>
      <c r="C24" s="9" t="s">
        <v>8</v>
      </c>
      <c r="D24" s="12" t="s">
        <v>9</v>
      </c>
      <c r="E24" s="9" t="s">
        <v>10</v>
      </c>
      <c r="F24" s="9" t="s">
        <v>11</v>
      </c>
      <c r="G24" s="9" t="s">
        <v>12</v>
      </c>
      <c r="H24" s="9" t="s">
        <v>13</v>
      </c>
      <c r="I24" s="9" t="s">
        <v>14</v>
      </c>
      <c r="J24" s="9" t="s">
        <v>15</v>
      </c>
      <c r="K24" s="9" t="s">
        <v>16</v>
      </c>
      <c r="L24" s="14" t="s">
        <v>17</v>
      </c>
      <c r="M24" s="9" t="s">
        <v>18</v>
      </c>
      <c r="N24" s="9" t="s">
        <v>19</v>
      </c>
      <c r="O24" s="9" t="s">
        <v>20</v>
      </c>
      <c r="P24" s="9" t="s">
        <v>21</v>
      </c>
      <c r="Q24" s="9" t="s">
        <v>22</v>
      </c>
      <c r="R24" s="9" t="s">
        <v>23</v>
      </c>
      <c r="S24" s="9" t="s">
        <v>24</v>
      </c>
      <c r="T24" s="9" t="s">
        <v>25</v>
      </c>
    </row>
    <row r="25" spans="1:31" x14ac:dyDescent="0.2">
      <c r="A25" s="6" t="s">
        <v>28</v>
      </c>
      <c r="B25" s="7" t="s">
        <v>7</v>
      </c>
      <c r="C25" s="10">
        <f t="shared" ref="C25:C54" si="1">SUM(D25:T25)</f>
        <v>1.0000000000000002</v>
      </c>
      <c r="D25" s="20">
        <v>3.2927590511860172E-2</v>
      </c>
      <c r="E25" s="20">
        <v>3.3551810237203495E-3</v>
      </c>
      <c r="F25" s="20">
        <v>0.23634519350811486</v>
      </c>
      <c r="G25" s="20">
        <v>6.476279650436954E-3</v>
      </c>
      <c r="H25" s="20">
        <v>0.14598938826466917</v>
      </c>
      <c r="I25" s="20">
        <v>0.13202247191011235</v>
      </c>
      <c r="J25" s="20">
        <v>0.15316791510611735</v>
      </c>
      <c r="K25" s="20">
        <v>0.17329900124843944</v>
      </c>
      <c r="L25" s="20">
        <v>4.8845193508114858E-2</v>
      </c>
      <c r="M25" s="20">
        <v>1.482521847690387E-2</v>
      </c>
      <c r="N25" s="20">
        <v>3.682896379525593E-2</v>
      </c>
      <c r="O25" s="20">
        <v>1.5917602996254682E-2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</row>
    <row r="26" spans="1:31" x14ac:dyDescent="0.2">
      <c r="A26" s="6" t="s">
        <v>29</v>
      </c>
      <c r="B26" s="7" t="s">
        <v>7</v>
      </c>
      <c r="C26" s="10">
        <f t="shared" si="1"/>
        <v>1</v>
      </c>
      <c r="D26" s="20">
        <v>5.1118928223935337E-2</v>
      </c>
      <c r="E26" s="20">
        <v>5.6881969912431704E-3</v>
      </c>
      <c r="F26" s="20">
        <v>0</v>
      </c>
      <c r="G26" s="20">
        <v>0</v>
      </c>
      <c r="H26" s="20">
        <v>0.20387695531771574</v>
      </c>
      <c r="I26" s="20">
        <v>0.23673377741187038</v>
      </c>
      <c r="J26" s="20">
        <v>0.17244218247137191</v>
      </c>
      <c r="K26" s="20">
        <v>0.19586857271162339</v>
      </c>
      <c r="L26" s="20">
        <v>6.137265174762368E-3</v>
      </c>
      <c r="M26" s="20">
        <v>6.8557742683930847E-2</v>
      </c>
      <c r="N26" s="20">
        <v>1.3022977322056732E-2</v>
      </c>
      <c r="O26" s="20">
        <v>1.6166454606691114E-2</v>
      </c>
      <c r="P26" s="20">
        <v>2.3426390240251477E-2</v>
      </c>
      <c r="Q26" s="20">
        <v>0</v>
      </c>
      <c r="R26" s="20">
        <v>0</v>
      </c>
      <c r="S26" s="20">
        <v>6.9605568445475635E-3</v>
      </c>
      <c r="T26" s="20">
        <v>0</v>
      </c>
    </row>
    <row r="27" spans="1:31" x14ac:dyDescent="0.2">
      <c r="A27" s="6" t="s">
        <v>30</v>
      </c>
      <c r="B27" s="7" t="s">
        <v>7</v>
      </c>
      <c r="C27" s="10">
        <f t="shared" si="1"/>
        <v>1</v>
      </c>
      <c r="D27" s="20">
        <v>3.7709251101321589E-2</v>
      </c>
      <c r="E27" s="20">
        <v>0</v>
      </c>
      <c r="F27" s="20">
        <v>0</v>
      </c>
      <c r="G27" s="20">
        <v>7.4185022026431721E-2</v>
      </c>
      <c r="H27" s="20">
        <v>0.57392070484581503</v>
      </c>
      <c r="I27" s="20">
        <v>0.27224669603524226</v>
      </c>
      <c r="J27" s="20">
        <v>4.1938325991189428E-2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</row>
    <row r="28" spans="1:31" x14ac:dyDescent="0.2">
      <c r="A28" s="6" t="s">
        <v>31</v>
      </c>
      <c r="B28" s="7" t="s">
        <v>7</v>
      </c>
      <c r="C28" s="10">
        <f t="shared" si="1"/>
        <v>1</v>
      </c>
      <c r="D28" s="20">
        <v>0</v>
      </c>
      <c r="E28" s="20">
        <v>0</v>
      </c>
      <c r="F28" s="20">
        <v>0</v>
      </c>
      <c r="G28" s="20">
        <v>0</v>
      </c>
      <c r="H28" s="20">
        <v>0.46816935729515685</v>
      </c>
      <c r="I28" s="20">
        <v>0.47547974413646055</v>
      </c>
      <c r="J28" s="20">
        <v>3.3658239415169051E-2</v>
      </c>
      <c r="K28" s="20">
        <v>0</v>
      </c>
      <c r="L28" s="20">
        <v>0</v>
      </c>
      <c r="M28" s="20">
        <v>0</v>
      </c>
      <c r="N28" s="20">
        <v>2.2692659153213526E-2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</row>
    <row r="29" spans="1:31" x14ac:dyDescent="0.2">
      <c r="A29" s="6" t="s">
        <v>32</v>
      </c>
      <c r="B29" s="7" t="s">
        <v>7</v>
      </c>
      <c r="C29" s="10">
        <f t="shared" si="1"/>
        <v>1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1</v>
      </c>
    </row>
    <row r="30" spans="1:31" x14ac:dyDescent="0.2">
      <c r="A30" s="6" t="s">
        <v>33</v>
      </c>
      <c r="B30" s="7" t="s">
        <v>7</v>
      </c>
      <c r="C30" s="10">
        <f t="shared" si="1"/>
        <v>1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</row>
    <row r="31" spans="1:31" x14ac:dyDescent="0.2">
      <c r="A31" s="6" t="s">
        <v>34</v>
      </c>
      <c r="B31" s="7" t="s">
        <v>7</v>
      </c>
      <c r="C31" s="10">
        <f t="shared" si="1"/>
        <v>1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0.83064516129032262</v>
      </c>
      <c r="P31" s="20">
        <v>0.16935483870967741</v>
      </c>
      <c r="Q31" s="20">
        <v>0</v>
      </c>
      <c r="R31" s="20">
        <v>0</v>
      </c>
      <c r="S31" s="20">
        <v>0</v>
      </c>
      <c r="T31" s="20">
        <v>0</v>
      </c>
    </row>
    <row r="32" spans="1:31" x14ac:dyDescent="0.2">
      <c r="A32" s="6" t="s">
        <v>35</v>
      </c>
      <c r="B32" s="7" t="s">
        <v>7</v>
      </c>
      <c r="C32" s="10">
        <f t="shared" si="1"/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</row>
    <row r="33" spans="1:20" x14ac:dyDescent="0.2">
      <c r="A33" s="6" t="s">
        <v>36</v>
      </c>
      <c r="B33" s="7" t="s">
        <v>7</v>
      </c>
      <c r="C33" s="10">
        <f t="shared" si="1"/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</row>
    <row r="34" spans="1:20" x14ac:dyDescent="0.2">
      <c r="A34" s="6" t="s">
        <v>37</v>
      </c>
      <c r="B34" s="7" t="s">
        <v>7</v>
      </c>
      <c r="C34" s="10">
        <f t="shared" si="1"/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</row>
    <row r="35" spans="1:20" x14ac:dyDescent="0.2">
      <c r="A35" s="6" t="s">
        <v>38</v>
      </c>
      <c r="B35" s="7" t="s">
        <v>7</v>
      </c>
      <c r="C35" s="10">
        <f t="shared" si="1"/>
        <v>1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7.1490592321754545E-2</v>
      </c>
      <c r="P35" s="20">
        <v>0.37494129137394133</v>
      </c>
      <c r="Q35" s="20">
        <v>0.55356811630430414</v>
      </c>
      <c r="R35" s="20">
        <v>0</v>
      </c>
      <c r="S35" s="20">
        <v>0</v>
      </c>
      <c r="T35" s="20">
        <v>0</v>
      </c>
    </row>
    <row r="36" spans="1:20" x14ac:dyDescent="0.2">
      <c r="A36" s="6" t="s">
        <v>39</v>
      </c>
      <c r="B36" s="7" t="s">
        <v>7</v>
      </c>
      <c r="C36" s="10">
        <f t="shared" si="1"/>
        <v>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0.11416912362238682</v>
      </c>
      <c r="P36" s="20">
        <v>0</v>
      </c>
      <c r="Q36" s="20">
        <v>0.32776946880434293</v>
      </c>
      <c r="R36" s="20">
        <v>0.20225610361028246</v>
      </c>
      <c r="S36" s="20">
        <v>4.857674691851141E-2</v>
      </c>
      <c r="T36" s="20">
        <v>0.30722855704447638</v>
      </c>
    </row>
    <row r="37" spans="1:20" x14ac:dyDescent="0.2">
      <c r="A37" s="6" t="s">
        <v>40</v>
      </c>
      <c r="B37" s="7" t="s">
        <v>7</v>
      </c>
      <c r="C37" s="10">
        <f t="shared" si="1"/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</row>
    <row r="38" spans="1:20" x14ac:dyDescent="0.2">
      <c r="A38" s="6" t="s">
        <v>41</v>
      </c>
      <c r="B38" s="7" t="s">
        <v>7</v>
      </c>
      <c r="C38" s="10">
        <f t="shared" si="1"/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</row>
    <row r="39" spans="1:20" x14ac:dyDescent="0.2">
      <c r="A39" s="6" t="s">
        <v>42</v>
      </c>
      <c r="B39" s="7" t="s">
        <v>7</v>
      </c>
      <c r="C39" s="10">
        <f t="shared" si="1"/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</row>
    <row r="40" spans="1:20" x14ac:dyDescent="0.2">
      <c r="A40" s="6" t="s">
        <v>43</v>
      </c>
      <c r="B40" s="7" t="s">
        <v>7</v>
      </c>
      <c r="C40" s="10">
        <f t="shared" si="1"/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</row>
    <row r="41" spans="1:20" x14ac:dyDescent="0.2">
      <c r="A41" s="6" t="s">
        <v>44</v>
      </c>
      <c r="B41" s="7" t="s">
        <v>7</v>
      </c>
      <c r="C41" s="10">
        <f t="shared" si="1"/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</row>
    <row r="42" spans="1:20" x14ac:dyDescent="0.2">
      <c r="A42" s="6" t="s">
        <v>45</v>
      </c>
      <c r="B42" s="7" t="s">
        <v>7</v>
      </c>
      <c r="C42" s="10">
        <f t="shared" si="1"/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</row>
    <row r="43" spans="1:20" x14ac:dyDescent="0.2">
      <c r="A43" s="6" t="s">
        <v>46</v>
      </c>
      <c r="B43" s="7" t="s">
        <v>7</v>
      </c>
      <c r="C43" s="10">
        <f t="shared" si="1"/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</row>
    <row r="44" spans="1:20" x14ac:dyDescent="0.2">
      <c r="A44" s="6" t="s">
        <v>47</v>
      </c>
      <c r="B44" s="7" t="s">
        <v>7</v>
      </c>
      <c r="C44" s="10">
        <f t="shared" si="1"/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</row>
    <row r="45" spans="1:20" x14ac:dyDescent="0.2">
      <c r="A45" s="6" t="s">
        <v>48</v>
      </c>
      <c r="B45" s="7" t="s">
        <v>7</v>
      </c>
      <c r="C45" s="10">
        <f t="shared" si="1"/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</row>
    <row r="46" spans="1:20" x14ac:dyDescent="0.2">
      <c r="A46" s="6" t="s">
        <v>49</v>
      </c>
      <c r="B46" s="7" t="s">
        <v>7</v>
      </c>
      <c r="C46" s="10">
        <f t="shared" si="1"/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</row>
    <row r="47" spans="1:20" x14ac:dyDescent="0.2">
      <c r="A47" s="6" t="s">
        <v>50</v>
      </c>
      <c r="B47" s="7" t="s">
        <v>7</v>
      </c>
      <c r="C47" s="10">
        <f t="shared" si="1"/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</row>
    <row r="48" spans="1:20" x14ac:dyDescent="0.2">
      <c r="A48" s="6" t="s">
        <v>51</v>
      </c>
      <c r="B48" s="7" t="s">
        <v>7</v>
      </c>
      <c r="C48" s="10">
        <f t="shared" si="1"/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</row>
    <row r="49" spans="1:20" x14ac:dyDescent="0.2">
      <c r="A49" s="6" t="s">
        <v>52</v>
      </c>
      <c r="B49" s="7" t="s">
        <v>7</v>
      </c>
      <c r="C49" s="10">
        <f t="shared" si="1"/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</row>
    <row r="50" spans="1:20" x14ac:dyDescent="0.2">
      <c r="A50" s="6" t="s">
        <v>53</v>
      </c>
      <c r="B50" s="7" t="s">
        <v>7</v>
      </c>
      <c r="C50" s="10">
        <f t="shared" si="1"/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</row>
    <row r="51" spans="1:20" x14ac:dyDescent="0.2">
      <c r="A51" s="6" t="s">
        <v>54</v>
      </c>
      <c r="B51" s="7" t="s">
        <v>7</v>
      </c>
      <c r="C51" s="10">
        <f t="shared" si="1"/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</row>
    <row r="52" spans="1:20" x14ac:dyDescent="0.2">
      <c r="A52" s="6" t="s">
        <v>55</v>
      </c>
      <c r="B52" s="7" t="s">
        <v>7</v>
      </c>
      <c r="C52" s="10">
        <f t="shared" si="1"/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</row>
    <row r="53" spans="1:20" x14ac:dyDescent="0.2">
      <c r="A53" s="6" t="s">
        <v>56</v>
      </c>
      <c r="B53" s="7" t="s">
        <v>7</v>
      </c>
      <c r="C53" s="10">
        <f t="shared" si="1"/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</row>
    <row r="54" spans="1:20" x14ac:dyDescent="0.2">
      <c r="A54" s="6" t="s">
        <v>57</v>
      </c>
      <c r="B54" s="7" t="s">
        <v>7</v>
      </c>
      <c r="C54" s="10">
        <f t="shared" si="1"/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</row>
    <row r="55" spans="1:20" x14ac:dyDescent="0.2">
      <c r="D55" s="18"/>
      <c r="H55" s="18"/>
      <c r="I55" s="19"/>
      <c r="J55" s="18"/>
    </row>
    <row r="56" spans="1:20" x14ac:dyDescent="0.2">
      <c r="D56" s="18"/>
      <c r="H56" s="18"/>
      <c r="I56" s="19"/>
      <c r="J56" s="18"/>
    </row>
    <row r="57" spans="1:20" x14ac:dyDescent="0.2">
      <c r="D57" s="18"/>
      <c r="H57" s="18"/>
      <c r="I57" s="19"/>
      <c r="J57" s="18"/>
    </row>
    <row r="58" spans="1:20" x14ac:dyDescent="0.2">
      <c r="D58" s="18"/>
      <c r="H58" s="18"/>
      <c r="I58" s="19"/>
      <c r="J58" s="18"/>
    </row>
    <row r="59" spans="1:20" x14ac:dyDescent="0.2">
      <c r="D59" s="18"/>
      <c r="H59" s="18"/>
      <c r="I59" s="19"/>
      <c r="J59" s="18"/>
    </row>
    <row r="60" spans="1:20" x14ac:dyDescent="0.2">
      <c r="D60" s="18"/>
      <c r="H60" s="18"/>
      <c r="I60" s="19"/>
      <c r="J60" s="18"/>
    </row>
    <row r="61" spans="1:20" x14ac:dyDescent="0.2">
      <c r="D61" s="18"/>
      <c r="H61" s="18"/>
      <c r="I61" s="19"/>
      <c r="J61" s="18"/>
    </row>
    <row r="62" spans="1:20" x14ac:dyDescent="0.2">
      <c r="D62" s="18"/>
      <c r="H62" s="18"/>
      <c r="I62" s="19"/>
      <c r="J62" s="18"/>
    </row>
    <row r="63" spans="1:20" x14ac:dyDescent="0.2">
      <c r="D63" s="18"/>
      <c r="H63" s="18"/>
      <c r="I63" s="19"/>
      <c r="J63" s="18"/>
    </row>
    <row r="64" spans="1:20" x14ac:dyDescent="0.2">
      <c r="D64" s="18"/>
      <c r="H64" s="18"/>
      <c r="I64" s="19"/>
      <c r="J64" s="18"/>
    </row>
    <row r="65" spans="4:10" x14ac:dyDescent="0.2">
      <c r="D65" s="18"/>
      <c r="H65" s="18"/>
      <c r="I65" s="19"/>
      <c r="J65" s="18"/>
    </row>
    <row r="66" spans="4:10" x14ac:dyDescent="0.2">
      <c r="D66" s="18"/>
      <c r="H66" s="18"/>
      <c r="I66" s="19"/>
      <c r="J66" s="18"/>
    </row>
    <row r="67" spans="4:10" x14ac:dyDescent="0.2">
      <c r="D67" s="18"/>
      <c r="H67" s="18"/>
      <c r="I67" s="19"/>
      <c r="J67" s="18"/>
    </row>
    <row r="68" spans="4:10" x14ac:dyDescent="0.2">
      <c r="D68" s="18"/>
      <c r="H68" s="18"/>
      <c r="I68" s="19"/>
      <c r="J68" s="18"/>
    </row>
  </sheetData>
  <conditionalFormatting sqref="B4:AE20">
    <cfRule type="cellIs" dxfId="1" priority="2" operator="lessThan">
      <formula>0</formula>
    </cfRule>
  </conditionalFormatting>
  <conditionalFormatting sqref="D25:T5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6474-A5AC-4466-A9F2-9153E70BD441}">
  <dimension ref="A1:AE79"/>
  <sheetViews>
    <sheetView workbookViewId="0">
      <selection activeCell="H20" sqref="H20"/>
    </sheetView>
  </sheetViews>
  <sheetFormatPr defaultRowHeight="11.25" x14ac:dyDescent="0.2"/>
  <cols>
    <col min="1" max="1" width="11.5" style="17" bestFit="1" customWidth="1"/>
    <col min="2" max="2" width="11" style="17" bestFit="1" customWidth="1"/>
    <col min="3" max="3" width="12.33203125" style="18" bestFit="1" customWidth="1"/>
    <col min="4" max="6" width="9.83203125" style="17" customWidth="1"/>
    <col min="7" max="7" width="9.83203125" style="18" customWidth="1"/>
    <col min="8" max="31" width="9.83203125" style="17" customWidth="1"/>
    <col min="32" max="57" width="4.83203125" style="17" customWidth="1"/>
    <col min="58" max="16384" width="9.33203125" style="17"/>
  </cols>
  <sheetData>
    <row r="1" spans="1:31" x14ac:dyDescent="0.2">
      <c r="A1" s="6" t="s">
        <v>4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</row>
    <row r="2" spans="1:31" x14ac:dyDescent="0.2">
      <c r="A2" s="6" t="s">
        <v>5</v>
      </c>
      <c r="B2" s="7" t="s">
        <v>7</v>
      </c>
      <c r="C2" s="7" t="s">
        <v>7</v>
      </c>
      <c r="D2" s="7" t="s">
        <v>7</v>
      </c>
      <c r="E2" s="7" t="s">
        <v>7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7" t="s">
        <v>7</v>
      </c>
      <c r="O2" s="7" t="s">
        <v>7</v>
      </c>
      <c r="P2" s="7" t="s">
        <v>7</v>
      </c>
      <c r="Q2" s="7" t="s">
        <v>7</v>
      </c>
      <c r="R2" s="7" t="s">
        <v>7</v>
      </c>
      <c r="S2" s="7" t="s">
        <v>7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 t="s">
        <v>7</v>
      </c>
      <c r="AC2" s="7" t="s">
        <v>7</v>
      </c>
      <c r="AD2" s="7" t="s">
        <v>7</v>
      </c>
      <c r="AE2" s="7" t="s">
        <v>7</v>
      </c>
    </row>
    <row r="3" spans="1:31" x14ac:dyDescent="0.2">
      <c r="A3" s="9" t="s">
        <v>8</v>
      </c>
      <c r="B3" s="10">
        <f>SUM(B4:B20)</f>
        <v>1</v>
      </c>
      <c r="C3" s="10">
        <f t="shared" ref="C3:AE3" si="0">SUM(C4:C20)</f>
        <v>0.99999999999999989</v>
      </c>
      <c r="D3" s="10">
        <f t="shared" si="0"/>
        <v>1</v>
      </c>
      <c r="E3" s="10">
        <f t="shared" si="0"/>
        <v>1</v>
      </c>
      <c r="F3" s="10">
        <f t="shared" si="0"/>
        <v>1</v>
      </c>
      <c r="G3" s="10">
        <f t="shared" si="0"/>
        <v>0.99999999999999989</v>
      </c>
      <c r="H3" s="10">
        <f t="shared" si="0"/>
        <v>1</v>
      </c>
      <c r="I3" s="10">
        <f t="shared" si="0"/>
        <v>0.99999999999999978</v>
      </c>
      <c r="J3" s="10">
        <f t="shared" si="0"/>
        <v>0.99999999999999978</v>
      </c>
      <c r="K3" s="10">
        <f t="shared" si="0"/>
        <v>1.0000000000000002</v>
      </c>
      <c r="L3" s="10">
        <f t="shared" si="0"/>
        <v>1</v>
      </c>
      <c r="M3" s="10">
        <f t="shared" si="0"/>
        <v>1</v>
      </c>
      <c r="N3" s="10">
        <f t="shared" si="0"/>
        <v>0.99999999999999978</v>
      </c>
      <c r="O3" s="10">
        <f t="shared" si="0"/>
        <v>0.99999999999999989</v>
      </c>
      <c r="P3" s="10">
        <f t="shared" si="0"/>
        <v>0.99999999999999989</v>
      </c>
      <c r="Q3" s="10">
        <f t="shared" si="0"/>
        <v>0.99999999999999989</v>
      </c>
      <c r="R3" s="10">
        <f t="shared" si="0"/>
        <v>0.99999999999999989</v>
      </c>
      <c r="S3" s="10">
        <f t="shared" si="0"/>
        <v>0.99999999999999989</v>
      </c>
      <c r="T3" s="10">
        <f t="shared" si="0"/>
        <v>0.99999999999999989</v>
      </c>
      <c r="U3" s="10">
        <f t="shared" si="0"/>
        <v>0.99999999999999989</v>
      </c>
      <c r="V3" s="10">
        <f t="shared" si="0"/>
        <v>0.99999999999999989</v>
      </c>
      <c r="W3" s="10">
        <f t="shared" si="0"/>
        <v>0.99999999999999989</v>
      </c>
      <c r="X3" s="10">
        <f t="shared" si="0"/>
        <v>0.99999999999999989</v>
      </c>
      <c r="Y3" s="10">
        <f t="shared" si="0"/>
        <v>0.99999999999999989</v>
      </c>
      <c r="Z3" s="10">
        <f t="shared" si="0"/>
        <v>0.99999999999999989</v>
      </c>
      <c r="AA3" s="10">
        <f t="shared" si="0"/>
        <v>0.99999999999999989</v>
      </c>
      <c r="AB3" s="10">
        <f t="shared" si="0"/>
        <v>0.99999999999999989</v>
      </c>
      <c r="AC3" s="10">
        <f t="shared" si="0"/>
        <v>0.99999999999999989</v>
      </c>
      <c r="AD3" s="10">
        <f t="shared" si="0"/>
        <v>0.99999999999999989</v>
      </c>
      <c r="AE3" s="10">
        <f t="shared" si="0"/>
        <v>0.99999999999999989</v>
      </c>
    </row>
    <row r="4" spans="1:31" x14ac:dyDescent="0.2">
      <c r="A4" s="17" t="s">
        <v>9</v>
      </c>
      <c r="B4" s="21">
        <v>0</v>
      </c>
      <c r="C4" s="21">
        <v>0</v>
      </c>
      <c r="D4" s="21">
        <v>0</v>
      </c>
      <c r="E4" s="21">
        <v>0.14414080592867068</v>
      </c>
      <c r="F4" s="21">
        <v>1.1174076143347434E-2</v>
      </c>
      <c r="G4" s="21">
        <v>0.16968769429432301</v>
      </c>
      <c r="H4" s="21">
        <v>0.13689019415891662</v>
      </c>
      <c r="I4" s="21">
        <v>9.6193145326093299E-2</v>
      </c>
      <c r="J4" s="21">
        <v>0.11577194357366771</v>
      </c>
      <c r="K4" s="21">
        <v>9.6584272950748701E-2</v>
      </c>
      <c r="L4" s="21">
        <v>9.2584365121355497E-2</v>
      </c>
      <c r="M4" s="21">
        <v>4.5084757720825305E-2</v>
      </c>
      <c r="N4" s="21">
        <v>5.3942059669755238E-2</v>
      </c>
      <c r="O4" s="21">
        <v>6.1605394329461369E-2</v>
      </c>
      <c r="P4" s="21">
        <v>6.1605394329461369E-2</v>
      </c>
      <c r="Q4" s="21">
        <v>6.1605394329461369E-2</v>
      </c>
      <c r="R4" s="21">
        <v>6.1605394329461369E-2</v>
      </c>
      <c r="S4" s="21">
        <v>6.1605394329461369E-2</v>
      </c>
      <c r="T4" s="21">
        <v>6.1605394329461369E-2</v>
      </c>
      <c r="U4" s="21">
        <v>6.1605394329461369E-2</v>
      </c>
      <c r="V4" s="21">
        <v>6.1605394329461369E-2</v>
      </c>
      <c r="W4" s="21">
        <v>6.1605394329461369E-2</v>
      </c>
      <c r="X4" s="21">
        <v>6.1605394329461369E-2</v>
      </c>
      <c r="Y4" s="21">
        <v>6.1605394329461369E-2</v>
      </c>
      <c r="Z4" s="21">
        <v>6.1605394329461369E-2</v>
      </c>
      <c r="AA4" s="21">
        <v>6.1605394329461369E-2</v>
      </c>
      <c r="AB4" s="21">
        <v>6.1605394329461369E-2</v>
      </c>
      <c r="AC4" s="21">
        <v>6.1605394329461369E-2</v>
      </c>
      <c r="AD4" s="21">
        <v>6.1605394329461369E-2</v>
      </c>
      <c r="AE4" s="21">
        <v>6.1605394329461369E-2</v>
      </c>
    </row>
    <row r="5" spans="1:31" x14ac:dyDescent="0.2">
      <c r="A5" s="17" t="s">
        <v>10</v>
      </c>
      <c r="B5" s="21">
        <v>0</v>
      </c>
      <c r="C5" s="21">
        <v>0</v>
      </c>
      <c r="D5" s="21">
        <v>7.9436902966314726E-2</v>
      </c>
      <c r="E5" s="21">
        <v>6.1787864752200092E-2</v>
      </c>
      <c r="F5" s="21">
        <v>0.22795115332428764</v>
      </c>
      <c r="G5" s="21">
        <v>0.14606150461523745</v>
      </c>
      <c r="H5" s="21">
        <v>0.11547560776635667</v>
      </c>
      <c r="I5" s="21">
        <v>0.11160740351491796</v>
      </c>
      <c r="J5" s="21">
        <v>9.0654388714733539E-2</v>
      </c>
      <c r="K5" s="21">
        <v>8.2695455931101586E-2</v>
      </c>
      <c r="L5" s="21">
        <v>6.6630376996371032E-2</v>
      </c>
      <c r="M5" s="21">
        <v>6.1152994710315947E-2</v>
      </c>
      <c r="N5" s="21">
        <v>6.1825142804928103E-2</v>
      </c>
      <c r="O5" s="21">
        <v>2.677359400995602E-2</v>
      </c>
      <c r="P5" s="21">
        <v>2.677359400995602E-2</v>
      </c>
      <c r="Q5" s="21">
        <v>2.677359400995602E-2</v>
      </c>
      <c r="R5" s="21">
        <v>2.677359400995602E-2</v>
      </c>
      <c r="S5" s="21">
        <v>2.677359400995602E-2</v>
      </c>
      <c r="T5" s="21">
        <v>2.677359400995602E-2</v>
      </c>
      <c r="U5" s="21">
        <v>2.677359400995602E-2</v>
      </c>
      <c r="V5" s="21">
        <v>2.677359400995602E-2</v>
      </c>
      <c r="W5" s="21">
        <v>2.677359400995602E-2</v>
      </c>
      <c r="X5" s="21">
        <v>2.677359400995602E-2</v>
      </c>
      <c r="Y5" s="21">
        <v>2.677359400995602E-2</v>
      </c>
      <c r="Z5" s="21">
        <v>2.677359400995602E-2</v>
      </c>
      <c r="AA5" s="21">
        <v>2.677359400995602E-2</v>
      </c>
      <c r="AB5" s="21">
        <v>2.677359400995602E-2</v>
      </c>
      <c r="AC5" s="21">
        <v>2.677359400995602E-2</v>
      </c>
      <c r="AD5" s="21">
        <v>2.677359400995602E-2</v>
      </c>
      <c r="AE5" s="21">
        <v>2.677359400995602E-2</v>
      </c>
    </row>
    <row r="6" spans="1:31" x14ac:dyDescent="0.2">
      <c r="A6" s="17" t="s">
        <v>11</v>
      </c>
      <c r="B6" s="21">
        <v>0</v>
      </c>
      <c r="C6" s="21">
        <v>8.3593972135342615E-2</v>
      </c>
      <c r="D6" s="21">
        <v>7.3152337858220215E-2</v>
      </c>
      <c r="E6" s="21">
        <v>7.2163038443723945E-2</v>
      </c>
      <c r="F6" s="21">
        <v>0.140873174235773</v>
      </c>
      <c r="G6" s="21">
        <v>7.5852503706537858E-2</v>
      </c>
      <c r="H6" s="21">
        <v>6.7058247674987762E-2</v>
      </c>
      <c r="I6" s="21">
        <v>6.632802008524552E-2</v>
      </c>
      <c r="J6" s="21">
        <v>7.1630094043887149E-2</v>
      </c>
      <c r="K6" s="21">
        <v>6.3197552463294004E-2</v>
      </c>
      <c r="L6" s="21">
        <v>6.5203675044769829E-2</v>
      </c>
      <c r="M6" s="21">
        <v>5.5750248538508226E-2</v>
      </c>
      <c r="N6" s="21">
        <v>4.5862281100223008E-2</v>
      </c>
      <c r="O6" s="21">
        <v>2.1899667327747344E-2</v>
      </c>
      <c r="P6" s="21">
        <v>2.1899667327747344E-2</v>
      </c>
      <c r="Q6" s="21">
        <v>2.1899667327747344E-2</v>
      </c>
      <c r="R6" s="21">
        <v>2.1899667327747344E-2</v>
      </c>
      <c r="S6" s="21">
        <v>2.1899667327747344E-2</v>
      </c>
      <c r="T6" s="21">
        <v>2.1899667327747344E-2</v>
      </c>
      <c r="U6" s="21">
        <v>2.1899667327747344E-2</v>
      </c>
      <c r="V6" s="21">
        <v>2.1899667327747344E-2</v>
      </c>
      <c r="W6" s="21">
        <v>2.1899667327747344E-2</v>
      </c>
      <c r="X6" s="21">
        <v>2.1899667327747344E-2</v>
      </c>
      <c r="Y6" s="21">
        <v>2.1899667327747344E-2</v>
      </c>
      <c r="Z6" s="21">
        <v>2.1899667327747344E-2</v>
      </c>
      <c r="AA6" s="21">
        <v>2.1899667327747344E-2</v>
      </c>
      <c r="AB6" s="21">
        <v>2.1899667327747344E-2</v>
      </c>
      <c r="AC6" s="21">
        <v>2.1899667327747344E-2</v>
      </c>
      <c r="AD6" s="21">
        <v>2.1899667327747344E-2</v>
      </c>
      <c r="AE6" s="21">
        <v>2.1899667327747344E-2</v>
      </c>
    </row>
    <row r="7" spans="1:31" x14ac:dyDescent="0.2">
      <c r="A7" s="17" t="s">
        <v>12</v>
      </c>
      <c r="B7" s="21">
        <v>0</v>
      </c>
      <c r="C7" s="21">
        <v>0.51976116007961326</v>
      </c>
      <c r="D7" s="21">
        <v>0</v>
      </c>
      <c r="E7" s="21">
        <v>3.6405743399722093E-2</v>
      </c>
      <c r="F7" s="21">
        <v>8.1171681698459577E-2</v>
      </c>
      <c r="G7" s="21">
        <v>8.3552537184944278E-2</v>
      </c>
      <c r="H7" s="21">
        <v>0.10401370533529124</v>
      </c>
      <c r="I7" s="21">
        <v>7.1787236527120921E-2</v>
      </c>
      <c r="J7" s="21">
        <v>8.1876959247648901E-2</v>
      </c>
      <c r="K7" s="21">
        <v>8.1141359686004083E-2</v>
      </c>
      <c r="L7" s="21">
        <v>7.4336416308034212E-2</v>
      </c>
      <c r="M7" s="21">
        <v>7.193494238096558E-2</v>
      </c>
      <c r="N7" s="21">
        <v>4.9706542689052134E-2</v>
      </c>
      <c r="O7" s="21">
        <v>0.11578261881759321</v>
      </c>
      <c r="P7" s="21">
        <v>0.11578261881759321</v>
      </c>
      <c r="Q7" s="21">
        <v>0.11578261881759321</v>
      </c>
      <c r="R7" s="21">
        <v>0.11578261881759321</v>
      </c>
      <c r="S7" s="21">
        <v>0.11578261881759321</v>
      </c>
      <c r="T7" s="21">
        <v>0.11578261881759321</v>
      </c>
      <c r="U7" s="21">
        <v>0.11578261881759321</v>
      </c>
      <c r="V7" s="21">
        <v>0.11578261881759321</v>
      </c>
      <c r="W7" s="21">
        <v>0.11578261881759321</v>
      </c>
      <c r="X7" s="21">
        <v>0.11578261881759321</v>
      </c>
      <c r="Y7" s="21">
        <v>0.11578261881759321</v>
      </c>
      <c r="Z7" s="21">
        <v>0.11578261881759321</v>
      </c>
      <c r="AA7" s="21">
        <v>0.11578261881759321</v>
      </c>
      <c r="AB7" s="21">
        <v>0.11578261881759321</v>
      </c>
      <c r="AC7" s="21">
        <v>0.11578261881759321</v>
      </c>
      <c r="AD7" s="21">
        <v>0.11578261881759321</v>
      </c>
      <c r="AE7" s="21">
        <v>0.11578261881759321</v>
      </c>
    </row>
    <row r="8" spans="1:31" x14ac:dyDescent="0.2">
      <c r="A8" s="17" t="s">
        <v>13</v>
      </c>
      <c r="B8" s="21">
        <v>0</v>
      </c>
      <c r="C8" s="21">
        <v>0</v>
      </c>
      <c r="D8" s="21">
        <v>0</v>
      </c>
      <c r="E8" s="21">
        <v>0</v>
      </c>
      <c r="F8" s="21">
        <v>9.5777795514406577E-4</v>
      </c>
      <c r="G8" s="21">
        <v>8.0013391362571143E-2</v>
      </c>
      <c r="H8" s="21">
        <v>0.13721651166585086</v>
      </c>
      <c r="I8" s="21">
        <v>0.10877561744613767</v>
      </c>
      <c r="J8" s="21">
        <v>0.13132836990595612</v>
      </c>
      <c r="K8" s="21">
        <v>0.16043141578851103</v>
      </c>
      <c r="L8" s="21">
        <v>0.1537093072095157</v>
      </c>
      <c r="M8" s="21">
        <v>0.11124958059811334</v>
      </c>
      <c r="N8" s="21">
        <v>0.11509509190107546</v>
      </c>
      <c r="O8" s="21">
        <v>0.20147584108663846</v>
      </c>
      <c r="P8" s="21">
        <v>0.20147584108663846</v>
      </c>
      <c r="Q8" s="21">
        <v>0.20147584108663846</v>
      </c>
      <c r="R8" s="21">
        <v>0.20147584108663846</v>
      </c>
      <c r="S8" s="21">
        <v>0.20147584108663846</v>
      </c>
      <c r="T8" s="21">
        <v>0.20147584108663846</v>
      </c>
      <c r="U8" s="21">
        <v>0.20147584108663846</v>
      </c>
      <c r="V8" s="21">
        <v>0.20147584108663846</v>
      </c>
      <c r="W8" s="21">
        <v>0.20147584108663846</v>
      </c>
      <c r="X8" s="21">
        <v>0.20147584108663846</v>
      </c>
      <c r="Y8" s="21">
        <v>0.20147584108663846</v>
      </c>
      <c r="Z8" s="21">
        <v>0.20147584108663846</v>
      </c>
      <c r="AA8" s="21">
        <v>0.20147584108663846</v>
      </c>
      <c r="AB8" s="21">
        <v>0.20147584108663846</v>
      </c>
      <c r="AC8" s="21">
        <v>0.20147584108663846</v>
      </c>
      <c r="AD8" s="21">
        <v>0.20147584108663846</v>
      </c>
      <c r="AE8" s="21">
        <v>0.20147584108663846</v>
      </c>
    </row>
    <row r="9" spans="1:31" x14ac:dyDescent="0.2">
      <c r="A9" s="17" t="s">
        <v>14</v>
      </c>
      <c r="B9" s="21">
        <v>0</v>
      </c>
      <c r="C9" s="21">
        <v>0</v>
      </c>
      <c r="D9" s="21">
        <v>0</v>
      </c>
      <c r="E9" s="21">
        <v>0</v>
      </c>
      <c r="F9" s="21">
        <v>4.6851304972463884E-2</v>
      </c>
      <c r="G9" s="21">
        <v>0.10249174996413028</v>
      </c>
      <c r="H9" s="21">
        <v>0.14570076684614131</v>
      </c>
      <c r="I9" s="21">
        <v>0.1834822210544754</v>
      </c>
      <c r="J9" s="21">
        <v>0.15262539184952978</v>
      </c>
      <c r="K9" s="21">
        <v>0.17932169199747411</v>
      </c>
      <c r="L9" s="21">
        <v>0.20420657636390738</v>
      </c>
      <c r="M9" s="21">
        <v>0.22526815889965029</v>
      </c>
      <c r="N9" s="21">
        <v>0.24687261807194275</v>
      </c>
      <c r="O9" s="21">
        <v>0.18654820106666789</v>
      </c>
      <c r="P9" s="21">
        <v>0.18654820106666789</v>
      </c>
      <c r="Q9" s="21">
        <v>0.18654820106666789</v>
      </c>
      <c r="R9" s="21">
        <v>0.18654820106666789</v>
      </c>
      <c r="S9" s="21">
        <v>0.18654820106666789</v>
      </c>
      <c r="T9" s="21">
        <v>0.18654820106666789</v>
      </c>
      <c r="U9" s="21">
        <v>0.18654820106666789</v>
      </c>
      <c r="V9" s="21">
        <v>0.18654820106666789</v>
      </c>
      <c r="W9" s="21">
        <v>0.18654820106666789</v>
      </c>
      <c r="X9" s="21">
        <v>0.18654820106666789</v>
      </c>
      <c r="Y9" s="21">
        <v>0.18654820106666789</v>
      </c>
      <c r="Z9" s="21">
        <v>0.18654820106666789</v>
      </c>
      <c r="AA9" s="21">
        <v>0.18654820106666789</v>
      </c>
      <c r="AB9" s="21">
        <v>0.18654820106666789</v>
      </c>
      <c r="AC9" s="21">
        <v>0.18654820106666789</v>
      </c>
      <c r="AD9" s="21">
        <v>0.18654820106666789</v>
      </c>
      <c r="AE9" s="21">
        <v>0.18654820106666789</v>
      </c>
    </row>
    <row r="10" spans="1:31" x14ac:dyDescent="0.2">
      <c r="A10" s="17" t="s">
        <v>15</v>
      </c>
      <c r="B10" s="21">
        <v>0</v>
      </c>
      <c r="C10" s="21">
        <v>0</v>
      </c>
      <c r="D10" s="21">
        <v>0</v>
      </c>
      <c r="E10" s="21">
        <v>0</v>
      </c>
      <c r="F10" s="21">
        <v>7.3349828398116365E-2</v>
      </c>
      <c r="G10" s="21">
        <v>8.962647663685494E-2</v>
      </c>
      <c r="H10" s="21">
        <v>0.10695056289769946</v>
      </c>
      <c r="I10" s="21">
        <v>0.13075845156770013</v>
      </c>
      <c r="J10" s="21">
        <v>0.10579937304075235</v>
      </c>
      <c r="K10" s="21">
        <v>0.13385916165324571</v>
      </c>
      <c r="L10" s="21">
        <v>0.13816939933297218</v>
      </c>
      <c r="M10" s="21">
        <v>0.14967111918900466</v>
      </c>
      <c r="N10" s="21">
        <v>0.17452137278344976</v>
      </c>
      <c r="O10" s="21">
        <v>0.13606213719564869</v>
      </c>
      <c r="P10" s="21">
        <v>0.13606213719564869</v>
      </c>
      <c r="Q10" s="21">
        <v>0.13606213719564869</v>
      </c>
      <c r="R10" s="21">
        <v>0.13606213719564869</v>
      </c>
      <c r="S10" s="21">
        <v>0.13606213719564869</v>
      </c>
      <c r="T10" s="21">
        <v>0.13606213719564869</v>
      </c>
      <c r="U10" s="21">
        <v>0.13606213719564869</v>
      </c>
      <c r="V10" s="21">
        <v>0.13606213719564869</v>
      </c>
      <c r="W10" s="21">
        <v>0.13606213719564869</v>
      </c>
      <c r="X10" s="21">
        <v>0.13606213719564869</v>
      </c>
      <c r="Y10" s="21">
        <v>0.13606213719564869</v>
      </c>
      <c r="Z10" s="21">
        <v>0.13606213719564869</v>
      </c>
      <c r="AA10" s="21">
        <v>0.13606213719564869</v>
      </c>
      <c r="AB10" s="21">
        <v>0.13606213719564869</v>
      </c>
      <c r="AC10" s="21">
        <v>0.13606213719564869</v>
      </c>
      <c r="AD10" s="21">
        <v>0.13606213719564869</v>
      </c>
      <c r="AE10" s="21">
        <v>0.13606213719564869</v>
      </c>
    </row>
    <row r="11" spans="1:31" x14ac:dyDescent="0.2">
      <c r="A11" s="17" t="s">
        <v>16</v>
      </c>
      <c r="B11" s="21">
        <v>0</v>
      </c>
      <c r="C11" s="21">
        <v>0</v>
      </c>
      <c r="D11" s="21">
        <v>1.0055304172951232E-2</v>
      </c>
      <c r="E11" s="21">
        <v>1.4173228346456693E-2</v>
      </c>
      <c r="F11" s="21">
        <v>7.8457977492218056E-2</v>
      </c>
      <c r="G11" s="21">
        <v>6.9204648715863987E-2</v>
      </c>
      <c r="H11" s="21">
        <v>7.2483276227769622E-2</v>
      </c>
      <c r="I11" s="21">
        <v>5.6723302388042275E-2</v>
      </c>
      <c r="J11" s="21">
        <v>6.5438871473354226E-2</v>
      </c>
      <c r="K11" s="21">
        <v>7.5196623056809478E-2</v>
      </c>
      <c r="L11" s="21">
        <v>8.295967713020333E-2</v>
      </c>
      <c r="M11" s="21">
        <v>0.11075931507484021</v>
      </c>
      <c r="N11" s="21">
        <v>9.5078407023534345E-2</v>
      </c>
      <c r="O11" s="21">
        <v>9.0865983072568074E-2</v>
      </c>
      <c r="P11" s="21">
        <v>9.0865983072568074E-2</v>
      </c>
      <c r="Q11" s="21">
        <v>9.0865983072568074E-2</v>
      </c>
      <c r="R11" s="21">
        <v>9.0865983072568074E-2</v>
      </c>
      <c r="S11" s="21">
        <v>9.0865983072568074E-2</v>
      </c>
      <c r="T11" s="21">
        <v>9.0865983072568074E-2</v>
      </c>
      <c r="U11" s="21">
        <v>9.0865983072568074E-2</v>
      </c>
      <c r="V11" s="21">
        <v>9.0865983072568074E-2</v>
      </c>
      <c r="W11" s="21">
        <v>9.0865983072568074E-2</v>
      </c>
      <c r="X11" s="21">
        <v>9.0865983072568074E-2</v>
      </c>
      <c r="Y11" s="21">
        <v>9.0865983072568074E-2</v>
      </c>
      <c r="Z11" s="21">
        <v>9.0865983072568074E-2</v>
      </c>
      <c r="AA11" s="21">
        <v>9.0865983072568074E-2</v>
      </c>
      <c r="AB11" s="21">
        <v>9.0865983072568074E-2</v>
      </c>
      <c r="AC11" s="21">
        <v>9.0865983072568074E-2</v>
      </c>
      <c r="AD11" s="21">
        <v>9.0865983072568074E-2</v>
      </c>
      <c r="AE11" s="21">
        <v>9.0865983072568074E-2</v>
      </c>
    </row>
    <row r="12" spans="1:31" x14ac:dyDescent="0.2">
      <c r="A12" s="17" t="s">
        <v>17</v>
      </c>
      <c r="B12" s="21">
        <v>0</v>
      </c>
      <c r="C12" s="21">
        <v>0</v>
      </c>
      <c r="D12" s="21">
        <v>3.0165912518853696E-2</v>
      </c>
      <c r="E12" s="21">
        <v>4.5391384900416859E-3</v>
      </c>
      <c r="F12" s="21">
        <v>4.5574267698938464E-2</v>
      </c>
      <c r="G12" s="21">
        <v>4.0748003252188053E-2</v>
      </c>
      <c r="H12" s="21">
        <v>3.7608092674171971E-2</v>
      </c>
      <c r="I12" s="21">
        <v>2.2157996146435453E-2</v>
      </c>
      <c r="J12" s="21">
        <v>4.3554075235109721E-2</v>
      </c>
      <c r="K12" s="21">
        <v>4.5605875389804498E-2</v>
      </c>
      <c r="L12" s="21">
        <v>5.1365016486264688E-2</v>
      </c>
      <c r="M12" s="21">
        <v>7.3831260634765833E-2</v>
      </c>
      <c r="N12" s="21">
        <v>6.3395790914880512E-2</v>
      </c>
      <c r="O12" s="21">
        <v>5.8749152820825212E-2</v>
      </c>
      <c r="P12" s="21">
        <v>5.8749152820825212E-2</v>
      </c>
      <c r="Q12" s="21">
        <v>5.8749152820825212E-2</v>
      </c>
      <c r="R12" s="21">
        <v>5.8749152820825212E-2</v>
      </c>
      <c r="S12" s="21">
        <v>5.8749152820825212E-2</v>
      </c>
      <c r="T12" s="21">
        <v>5.8749152820825212E-2</v>
      </c>
      <c r="U12" s="21">
        <v>5.8749152820825212E-2</v>
      </c>
      <c r="V12" s="21">
        <v>5.8749152820825212E-2</v>
      </c>
      <c r="W12" s="21">
        <v>5.8749152820825212E-2</v>
      </c>
      <c r="X12" s="21">
        <v>5.8749152820825212E-2</v>
      </c>
      <c r="Y12" s="21">
        <v>5.8749152820825212E-2</v>
      </c>
      <c r="Z12" s="21">
        <v>5.8749152820825212E-2</v>
      </c>
      <c r="AA12" s="21">
        <v>5.8749152820825212E-2</v>
      </c>
      <c r="AB12" s="21">
        <v>5.8749152820825212E-2</v>
      </c>
      <c r="AC12" s="21">
        <v>5.8749152820825212E-2</v>
      </c>
      <c r="AD12" s="21">
        <v>5.8749152820825212E-2</v>
      </c>
      <c r="AE12" s="21">
        <v>5.8749152820825212E-2</v>
      </c>
    </row>
    <row r="13" spans="1:31" x14ac:dyDescent="0.2">
      <c r="A13" s="17" t="s">
        <v>18</v>
      </c>
      <c r="B13" s="21">
        <v>0</v>
      </c>
      <c r="C13" s="21">
        <v>0</v>
      </c>
      <c r="D13" s="21">
        <v>3.9215686274509803E-2</v>
      </c>
      <c r="E13" s="21">
        <v>5.1412691060676238E-2</v>
      </c>
      <c r="F13" s="21">
        <v>4.0306488945646105E-2</v>
      </c>
      <c r="G13" s="21">
        <v>2.6447941078004689E-2</v>
      </c>
      <c r="H13" s="21">
        <v>2.316854299233154E-2</v>
      </c>
      <c r="I13" s="21">
        <v>1.4655222747708297E-2</v>
      </c>
      <c r="J13" s="21">
        <v>2.8859717868338557E-2</v>
      </c>
      <c r="K13" s="21">
        <v>2.2763112994540681E-2</v>
      </c>
      <c r="L13" s="21">
        <v>2.8592325163438823E-2</v>
      </c>
      <c r="M13" s="21">
        <v>2.3318064761937245E-2</v>
      </c>
      <c r="N13" s="21">
        <v>4.1087733997044976E-2</v>
      </c>
      <c r="O13" s="21">
        <v>3.7536967080140614E-2</v>
      </c>
      <c r="P13" s="21">
        <v>3.7536967080140614E-2</v>
      </c>
      <c r="Q13" s="21">
        <v>3.7536967080140614E-2</v>
      </c>
      <c r="R13" s="21">
        <v>3.7536967080140614E-2</v>
      </c>
      <c r="S13" s="21">
        <v>3.7536967080140614E-2</v>
      </c>
      <c r="T13" s="21">
        <v>3.7536967080140614E-2</v>
      </c>
      <c r="U13" s="21">
        <v>3.7536967080140614E-2</v>
      </c>
      <c r="V13" s="21">
        <v>3.7536967080140614E-2</v>
      </c>
      <c r="W13" s="21">
        <v>3.7536967080140614E-2</v>
      </c>
      <c r="X13" s="21">
        <v>3.7536967080140614E-2</v>
      </c>
      <c r="Y13" s="21">
        <v>3.7536967080140614E-2</v>
      </c>
      <c r="Z13" s="21">
        <v>3.7536967080140614E-2</v>
      </c>
      <c r="AA13" s="21">
        <v>3.7536967080140614E-2</v>
      </c>
      <c r="AB13" s="21">
        <v>3.7536967080140614E-2</v>
      </c>
      <c r="AC13" s="21">
        <v>3.7536967080140614E-2</v>
      </c>
      <c r="AD13" s="21">
        <v>3.7536967080140614E-2</v>
      </c>
      <c r="AE13" s="21">
        <v>3.7536967080140614E-2</v>
      </c>
    </row>
    <row r="14" spans="1:31" x14ac:dyDescent="0.2">
      <c r="A14" s="17" t="s">
        <v>19</v>
      </c>
      <c r="B14" s="21">
        <v>0</v>
      </c>
      <c r="C14" s="21">
        <v>0</v>
      </c>
      <c r="D14" s="21">
        <v>4.2735042735042739E-3</v>
      </c>
      <c r="E14" s="21">
        <v>0</v>
      </c>
      <c r="F14" s="21">
        <v>2.8254449676749942E-2</v>
      </c>
      <c r="G14" s="21">
        <v>1.4682672533358841E-2</v>
      </c>
      <c r="H14" s="21">
        <v>9.6263664545602878E-3</v>
      </c>
      <c r="I14" s="21">
        <v>6.7437379576107898E-3</v>
      </c>
      <c r="J14" s="21">
        <v>1.777037617554859E-2</v>
      </c>
      <c r="K14" s="21">
        <v>1.0455222903389292E-2</v>
      </c>
      <c r="L14" s="21">
        <v>8.6173517595748376E-3</v>
      </c>
      <c r="M14" s="21">
        <v>2.6873018512262366E-2</v>
      </c>
      <c r="N14" s="21">
        <v>2.4716530324405253E-2</v>
      </c>
      <c r="O14" s="21">
        <v>2.3880835066395718E-2</v>
      </c>
      <c r="P14" s="21">
        <v>2.3880835066395718E-2</v>
      </c>
      <c r="Q14" s="21">
        <v>2.3880835066395718E-2</v>
      </c>
      <c r="R14" s="21">
        <v>2.3880835066395718E-2</v>
      </c>
      <c r="S14" s="21">
        <v>2.3880835066395718E-2</v>
      </c>
      <c r="T14" s="21">
        <v>2.3880835066395718E-2</v>
      </c>
      <c r="U14" s="21">
        <v>2.3880835066395718E-2</v>
      </c>
      <c r="V14" s="21">
        <v>2.3880835066395718E-2</v>
      </c>
      <c r="W14" s="21">
        <v>2.3880835066395718E-2</v>
      </c>
      <c r="X14" s="21">
        <v>2.3880835066395718E-2</v>
      </c>
      <c r="Y14" s="21">
        <v>2.3880835066395718E-2</v>
      </c>
      <c r="Z14" s="21">
        <v>2.3880835066395718E-2</v>
      </c>
      <c r="AA14" s="21">
        <v>2.3880835066395718E-2</v>
      </c>
      <c r="AB14" s="21">
        <v>2.3880835066395718E-2</v>
      </c>
      <c r="AC14" s="21">
        <v>2.3880835066395718E-2</v>
      </c>
      <c r="AD14" s="21">
        <v>2.3880835066395718E-2</v>
      </c>
      <c r="AE14" s="21">
        <v>2.3880835066395718E-2</v>
      </c>
    </row>
    <row r="15" spans="1:31" x14ac:dyDescent="0.2">
      <c r="A15" s="17" t="s">
        <v>20</v>
      </c>
      <c r="B15" s="21">
        <v>0</v>
      </c>
      <c r="C15" s="21">
        <v>0</v>
      </c>
      <c r="D15" s="21">
        <v>6.8124685771744589E-2</v>
      </c>
      <c r="E15" s="21">
        <v>3.6868920796665122E-2</v>
      </c>
      <c r="F15" s="21">
        <v>3.5996488147497806E-2</v>
      </c>
      <c r="G15" s="21">
        <v>1.7408771342484097E-2</v>
      </c>
      <c r="H15" s="21">
        <v>0</v>
      </c>
      <c r="I15" s="21">
        <v>4.9045366964442106E-3</v>
      </c>
      <c r="J15" s="21">
        <v>1.3773510971786834E-2</v>
      </c>
      <c r="K15" s="21">
        <v>6.3322190519731975E-3</v>
      </c>
      <c r="L15" s="21">
        <v>0</v>
      </c>
      <c r="M15" s="21">
        <v>0</v>
      </c>
      <c r="N15" s="21">
        <v>1.4100434351489239E-2</v>
      </c>
      <c r="O15" s="21">
        <v>1.5169475496315664E-2</v>
      </c>
      <c r="P15" s="21">
        <v>1.5169475496315664E-2</v>
      </c>
      <c r="Q15" s="21">
        <v>1.5169475496315664E-2</v>
      </c>
      <c r="R15" s="21">
        <v>1.5169475496315664E-2</v>
      </c>
      <c r="S15" s="21">
        <v>1.5169475496315664E-2</v>
      </c>
      <c r="T15" s="21">
        <v>1.5169475496315664E-2</v>
      </c>
      <c r="U15" s="21">
        <v>1.5169475496315664E-2</v>
      </c>
      <c r="V15" s="21">
        <v>1.5169475496315664E-2</v>
      </c>
      <c r="W15" s="21">
        <v>1.5169475496315664E-2</v>
      </c>
      <c r="X15" s="21">
        <v>1.5169475496315664E-2</v>
      </c>
      <c r="Y15" s="21">
        <v>1.5169475496315664E-2</v>
      </c>
      <c r="Z15" s="21">
        <v>1.5169475496315664E-2</v>
      </c>
      <c r="AA15" s="21">
        <v>1.5169475496315664E-2</v>
      </c>
      <c r="AB15" s="21">
        <v>1.5169475496315664E-2</v>
      </c>
      <c r="AC15" s="21">
        <v>1.5169475496315664E-2</v>
      </c>
      <c r="AD15" s="21">
        <v>1.5169475496315664E-2</v>
      </c>
      <c r="AE15" s="21">
        <v>1.5169475496315664E-2</v>
      </c>
    </row>
    <row r="16" spans="1:31" x14ac:dyDescent="0.2">
      <c r="A16" s="17" t="s">
        <v>21</v>
      </c>
      <c r="B16" s="21">
        <v>0.10648256494266324</v>
      </c>
      <c r="C16" s="21">
        <v>0</v>
      </c>
      <c r="D16" s="21">
        <v>7.6420311714429368E-2</v>
      </c>
      <c r="E16" s="21">
        <v>8.0222325150532653E-2</v>
      </c>
      <c r="F16" s="21">
        <v>2.3625189560220288E-2</v>
      </c>
      <c r="G16" s="21">
        <v>1.7313118752690228E-2</v>
      </c>
      <c r="H16" s="21">
        <v>0</v>
      </c>
      <c r="I16" s="21">
        <v>5.5176037834997376E-3</v>
      </c>
      <c r="J16" s="21">
        <v>1.5086206896551725E-2</v>
      </c>
      <c r="K16" s="21">
        <v>7.8217579113664081E-3</v>
      </c>
      <c r="L16" s="21">
        <v>0</v>
      </c>
      <c r="M16" s="21">
        <v>4.5106538978810985E-2</v>
      </c>
      <c r="N16" s="21">
        <v>1.5318909211044477E-3</v>
      </c>
      <c r="O16" s="21">
        <v>9.6306960325720295E-3</v>
      </c>
      <c r="P16" s="21">
        <v>9.6306960325720295E-3</v>
      </c>
      <c r="Q16" s="21">
        <v>9.6306960325720295E-3</v>
      </c>
      <c r="R16" s="21">
        <v>9.6306960325720295E-3</v>
      </c>
      <c r="S16" s="21">
        <v>9.6306960325720295E-3</v>
      </c>
      <c r="T16" s="21">
        <v>9.6306960325720295E-3</v>
      </c>
      <c r="U16" s="21">
        <v>9.6306960325720295E-3</v>
      </c>
      <c r="V16" s="21">
        <v>9.6306960325720295E-3</v>
      </c>
      <c r="W16" s="21">
        <v>9.6306960325720295E-3</v>
      </c>
      <c r="X16" s="21">
        <v>9.6306960325720295E-3</v>
      </c>
      <c r="Y16" s="21">
        <v>9.6306960325720295E-3</v>
      </c>
      <c r="Z16" s="21">
        <v>9.6306960325720295E-3</v>
      </c>
      <c r="AA16" s="21">
        <v>9.6306960325720295E-3</v>
      </c>
      <c r="AB16" s="21">
        <v>9.6306960325720295E-3</v>
      </c>
      <c r="AC16" s="21">
        <v>9.6306960325720295E-3</v>
      </c>
      <c r="AD16" s="21">
        <v>9.6306960325720295E-3</v>
      </c>
      <c r="AE16" s="21">
        <v>9.6306960325720295E-3</v>
      </c>
    </row>
    <row r="17" spans="1:31" x14ac:dyDescent="0.2">
      <c r="A17" s="17" t="s">
        <v>22</v>
      </c>
      <c r="B17" s="21">
        <v>0.16826585537093378</v>
      </c>
      <c r="C17" s="21">
        <v>0.12994029001990332</v>
      </c>
      <c r="D17" s="21">
        <v>0.14203117144293614</v>
      </c>
      <c r="E17" s="21">
        <v>0.1394163964798518</v>
      </c>
      <c r="F17" s="21">
        <v>6.6645382712107903E-2</v>
      </c>
      <c r="G17" s="21">
        <v>1.3534841455832416E-2</v>
      </c>
      <c r="H17" s="21">
        <v>1.019742209169522E-2</v>
      </c>
      <c r="I17" s="21">
        <v>1.5618613884509839E-2</v>
      </c>
      <c r="J17" s="21">
        <v>1.3910658307210031E-2</v>
      </c>
      <c r="K17" s="21">
        <v>6.7246005331032211E-3</v>
      </c>
      <c r="L17" s="21">
        <v>0</v>
      </c>
      <c r="M17" s="21">
        <v>0</v>
      </c>
      <c r="N17" s="21">
        <v>3.3555042172478161E-3</v>
      </c>
      <c r="O17" s="21">
        <v>6.1131797980861985E-3</v>
      </c>
      <c r="P17" s="21">
        <v>6.1131797980861985E-3</v>
      </c>
      <c r="Q17" s="21">
        <v>6.1131797980861985E-3</v>
      </c>
      <c r="R17" s="21">
        <v>6.1131797980861985E-3</v>
      </c>
      <c r="S17" s="21">
        <v>6.1131797980861985E-3</v>
      </c>
      <c r="T17" s="21">
        <v>6.1131797980861985E-3</v>
      </c>
      <c r="U17" s="21">
        <v>6.1131797980861985E-3</v>
      </c>
      <c r="V17" s="21">
        <v>6.1131797980861985E-3</v>
      </c>
      <c r="W17" s="21">
        <v>6.1131797980861985E-3</v>
      </c>
      <c r="X17" s="21">
        <v>6.1131797980861985E-3</v>
      </c>
      <c r="Y17" s="21">
        <v>6.1131797980861985E-3</v>
      </c>
      <c r="Z17" s="21">
        <v>6.1131797980861985E-3</v>
      </c>
      <c r="AA17" s="21">
        <v>6.1131797980861985E-3</v>
      </c>
      <c r="AB17" s="21">
        <v>6.1131797980861985E-3</v>
      </c>
      <c r="AC17" s="21">
        <v>6.1131797980861985E-3</v>
      </c>
      <c r="AD17" s="21">
        <v>6.1131797980861985E-3</v>
      </c>
      <c r="AE17" s="21">
        <v>6.1131797980861985E-3</v>
      </c>
    </row>
    <row r="18" spans="1:31" x14ac:dyDescent="0.2">
      <c r="A18" s="17" t="s">
        <v>23</v>
      </c>
      <c r="B18" s="21">
        <v>0.40627194008893047</v>
      </c>
      <c r="C18" s="21">
        <v>7.8475973841342056E-2</v>
      </c>
      <c r="D18" s="21">
        <v>0.13876319758672701</v>
      </c>
      <c r="E18" s="21">
        <v>0.13589624826308477</v>
      </c>
      <c r="F18" s="21">
        <v>7.0955383510256209E-2</v>
      </c>
      <c r="G18" s="21">
        <v>2.3674015973982495E-2</v>
      </c>
      <c r="H18" s="21">
        <v>1.0850057105563714E-2</v>
      </c>
      <c r="I18" s="21">
        <v>2.2858644245927484E-2</v>
      </c>
      <c r="J18" s="21">
        <v>1.4459247648902822E-2</v>
      </c>
      <c r="K18" s="21">
        <v>5.8910666532045177E-3</v>
      </c>
      <c r="L18" s="21">
        <v>3.7621892091979353E-5</v>
      </c>
      <c r="M18" s="21">
        <v>0</v>
      </c>
      <c r="N18" s="21">
        <v>3.8254035744521636E-3</v>
      </c>
      <c r="O18" s="21">
        <v>3.8801981452344925E-3</v>
      </c>
      <c r="P18" s="21">
        <v>3.8801981452344925E-3</v>
      </c>
      <c r="Q18" s="21">
        <v>3.8801981452344925E-3</v>
      </c>
      <c r="R18" s="21">
        <v>3.8801981452344925E-3</v>
      </c>
      <c r="S18" s="21">
        <v>3.8801981452344925E-3</v>
      </c>
      <c r="T18" s="21">
        <v>3.8801981452344925E-3</v>
      </c>
      <c r="U18" s="21">
        <v>3.8801981452344925E-3</v>
      </c>
      <c r="V18" s="21">
        <v>3.8801981452344925E-3</v>
      </c>
      <c r="W18" s="21">
        <v>3.8801981452344925E-3</v>
      </c>
      <c r="X18" s="21">
        <v>3.8801981452344925E-3</v>
      </c>
      <c r="Y18" s="21">
        <v>3.8801981452344925E-3</v>
      </c>
      <c r="Z18" s="21">
        <v>3.8801981452344925E-3</v>
      </c>
      <c r="AA18" s="21">
        <v>3.8801981452344925E-3</v>
      </c>
      <c r="AB18" s="21">
        <v>3.8801981452344925E-3</v>
      </c>
      <c r="AC18" s="21">
        <v>3.8801981452344925E-3</v>
      </c>
      <c r="AD18" s="21">
        <v>3.8801981452344925E-3</v>
      </c>
      <c r="AE18" s="21">
        <v>3.8801981452344925E-3</v>
      </c>
    </row>
    <row r="19" spans="1:31" x14ac:dyDescent="0.2">
      <c r="A19" s="17" t="s">
        <v>24</v>
      </c>
      <c r="B19" s="21">
        <v>6.5293704657149537E-2</v>
      </c>
      <c r="C19" s="21">
        <v>0</v>
      </c>
      <c r="D19" s="21">
        <v>7.7174459527400707E-2</v>
      </c>
      <c r="E19" s="21">
        <v>0.16785548865215377</v>
      </c>
      <c r="F19" s="21">
        <v>2.7855375528773246E-2</v>
      </c>
      <c r="G19" s="21">
        <v>2.9700129130996223E-2</v>
      </c>
      <c r="H19" s="21">
        <v>1.680535160711372E-2</v>
      </c>
      <c r="I19" s="21">
        <v>2.8259473346178548E-2</v>
      </c>
      <c r="J19" s="21">
        <v>2.6665360501567398E-2</v>
      </c>
      <c r="K19" s="21">
        <v>8.7266776147613394E-3</v>
      </c>
      <c r="L19" s="21">
        <v>1.9312881138278718E-3</v>
      </c>
      <c r="M19" s="21">
        <v>0</v>
      </c>
      <c r="N19" s="21">
        <v>2.4900132869044747E-3</v>
      </c>
      <c r="O19" s="21">
        <v>2.4628402146762104E-3</v>
      </c>
      <c r="P19" s="21">
        <v>2.4628402146762104E-3</v>
      </c>
      <c r="Q19" s="21">
        <v>2.4628402146762104E-3</v>
      </c>
      <c r="R19" s="21">
        <v>2.4628402146762104E-3</v>
      </c>
      <c r="S19" s="21">
        <v>2.4628402146762104E-3</v>
      </c>
      <c r="T19" s="21">
        <v>2.4628402146762104E-3</v>
      </c>
      <c r="U19" s="21">
        <v>2.4628402146762104E-3</v>
      </c>
      <c r="V19" s="21">
        <v>2.4628402146762104E-3</v>
      </c>
      <c r="W19" s="21">
        <v>2.4628402146762104E-3</v>
      </c>
      <c r="X19" s="21">
        <v>2.4628402146762104E-3</v>
      </c>
      <c r="Y19" s="21">
        <v>2.4628402146762104E-3</v>
      </c>
      <c r="Z19" s="21">
        <v>2.4628402146762104E-3</v>
      </c>
      <c r="AA19" s="21">
        <v>2.4628402146762104E-3</v>
      </c>
      <c r="AB19" s="21">
        <v>2.4628402146762104E-3</v>
      </c>
      <c r="AC19" s="21">
        <v>2.4628402146762104E-3</v>
      </c>
      <c r="AD19" s="21">
        <v>2.4628402146762104E-3</v>
      </c>
      <c r="AE19" s="21">
        <v>2.4628402146762104E-3</v>
      </c>
    </row>
    <row r="20" spans="1:31" x14ac:dyDescent="0.2">
      <c r="A20" s="17" t="s">
        <v>25</v>
      </c>
      <c r="B20" s="21">
        <v>0.25368593494032293</v>
      </c>
      <c r="C20" s="21">
        <v>0.1882286039237987</v>
      </c>
      <c r="D20" s="21">
        <v>0.26118652589240826</v>
      </c>
      <c r="E20" s="21">
        <v>5.5118110236220472E-2</v>
      </c>
      <c r="F20" s="21">
        <v>0</v>
      </c>
      <c r="G20" s="21">
        <v>0</v>
      </c>
      <c r="H20" s="21">
        <v>5.955294501550008E-3</v>
      </c>
      <c r="I20" s="21">
        <v>5.3628773281952473E-2</v>
      </c>
      <c r="J20" s="21">
        <v>1.0795454545454546E-2</v>
      </c>
      <c r="K20" s="21">
        <v>1.3251933420668282E-2</v>
      </c>
      <c r="L20" s="21">
        <v>3.1656603077672596E-2</v>
      </c>
      <c r="M20" s="21">
        <v>0</v>
      </c>
      <c r="N20" s="21">
        <v>2.5931823685102448E-3</v>
      </c>
      <c r="O20" s="21">
        <v>1.5632184394726305E-3</v>
      </c>
      <c r="P20" s="21">
        <v>1.5632184394726305E-3</v>
      </c>
      <c r="Q20" s="21">
        <v>1.5632184394726305E-3</v>
      </c>
      <c r="R20" s="21">
        <v>1.5632184394726305E-3</v>
      </c>
      <c r="S20" s="21">
        <v>1.5632184394726305E-3</v>
      </c>
      <c r="T20" s="21">
        <v>1.5632184394726305E-3</v>
      </c>
      <c r="U20" s="21">
        <v>1.5632184394726305E-3</v>
      </c>
      <c r="V20" s="21">
        <v>1.5632184394726305E-3</v>
      </c>
      <c r="W20" s="21">
        <v>1.5632184394726305E-3</v>
      </c>
      <c r="X20" s="21">
        <v>1.5632184394726305E-3</v>
      </c>
      <c r="Y20" s="21">
        <v>1.5632184394726305E-3</v>
      </c>
      <c r="Z20" s="21">
        <v>1.5632184394726305E-3</v>
      </c>
      <c r="AA20" s="21">
        <v>1.5632184394726305E-3</v>
      </c>
      <c r="AB20" s="21">
        <v>1.5632184394726305E-3</v>
      </c>
      <c r="AC20" s="21">
        <v>1.5632184394726305E-3</v>
      </c>
      <c r="AD20" s="21">
        <v>1.5632184394726305E-3</v>
      </c>
      <c r="AE20" s="21">
        <v>1.5632184394726305E-3</v>
      </c>
    </row>
    <row r="21" spans="1:31" x14ac:dyDescent="0.2">
      <c r="O21" s="18"/>
      <c r="P21" s="19"/>
      <c r="Q21" s="19"/>
      <c r="S21" s="18"/>
      <c r="U21" s="18"/>
    </row>
    <row r="22" spans="1:31" x14ac:dyDescent="0.2">
      <c r="O22" s="18"/>
      <c r="P22" s="19"/>
      <c r="Q22" s="19"/>
      <c r="S22" s="18"/>
      <c r="U22" s="18"/>
    </row>
    <row r="23" spans="1:31" x14ac:dyDescent="0.2">
      <c r="O23" s="18"/>
      <c r="P23" s="19"/>
      <c r="Q23" s="19"/>
      <c r="S23" s="18"/>
      <c r="U23" s="18"/>
    </row>
    <row r="24" spans="1:31" x14ac:dyDescent="0.2">
      <c r="H24" s="18"/>
      <c r="N24" s="18"/>
      <c r="O24" s="18"/>
      <c r="P24" s="19"/>
      <c r="Q24" s="19"/>
      <c r="R24" s="18"/>
      <c r="S24" s="18"/>
      <c r="T24" s="18"/>
      <c r="U24" s="18"/>
    </row>
    <row r="25" spans="1:31" x14ac:dyDescent="0.2">
      <c r="A25" s="6" t="s">
        <v>4</v>
      </c>
      <c r="B25" s="6" t="s">
        <v>5</v>
      </c>
      <c r="C25" s="9" t="s">
        <v>8</v>
      </c>
      <c r="D25" s="17" t="s">
        <v>9</v>
      </c>
      <c r="E25" s="17" t="s">
        <v>10</v>
      </c>
      <c r="F25" s="17" t="s">
        <v>11</v>
      </c>
      <c r="G25" s="17" t="s">
        <v>12</v>
      </c>
      <c r="H25" s="17" t="s">
        <v>13</v>
      </c>
      <c r="I25" s="17" t="s">
        <v>14</v>
      </c>
      <c r="J25" s="17" t="s">
        <v>15</v>
      </c>
      <c r="K25" s="17" t="s">
        <v>16</v>
      </c>
      <c r="L25" s="17" t="s">
        <v>17</v>
      </c>
      <c r="M25" s="17" t="s">
        <v>18</v>
      </c>
      <c r="N25" s="17" t="s">
        <v>19</v>
      </c>
      <c r="O25" s="17" t="s">
        <v>20</v>
      </c>
      <c r="P25" s="17" t="s">
        <v>21</v>
      </c>
      <c r="Q25" s="17" t="s">
        <v>22</v>
      </c>
      <c r="R25" s="17" t="s">
        <v>23</v>
      </c>
      <c r="S25" s="17" t="s">
        <v>24</v>
      </c>
      <c r="T25" s="17" t="s">
        <v>25</v>
      </c>
      <c r="U25" s="18"/>
    </row>
    <row r="26" spans="1:31" x14ac:dyDescent="0.2">
      <c r="A26" s="6" t="s">
        <v>28</v>
      </c>
      <c r="B26" s="7" t="s">
        <v>7</v>
      </c>
      <c r="C26" s="10">
        <f t="shared" ref="C26:C55" si="1">SUM(D26:T26)</f>
        <v>1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0.10648256494266324</v>
      </c>
      <c r="Q26" s="21">
        <v>0.16826585537093378</v>
      </c>
      <c r="R26" s="21">
        <v>0.40627194008893047</v>
      </c>
      <c r="S26" s="21">
        <v>6.5293704657149537E-2</v>
      </c>
      <c r="T26" s="21">
        <v>0.25368593494032293</v>
      </c>
      <c r="U26" s="18"/>
    </row>
    <row r="27" spans="1:31" x14ac:dyDescent="0.2">
      <c r="A27" s="6" t="s">
        <v>29</v>
      </c>
      <c r="B27" s="7" t="s">
        <v>7</v>
      </c>
      <c r="C27" s="10">
        <f t="shared" si="1"/>
        <v>0.99999999999999989</v>
      </c>
      <c r="D27" s="21">
        <v>0</v>
      </c>
      <c r="E27" s="21">
        <v>0</v>
      </c>
      <c r="F27" s="21">
        <v>8.3593972135342615E-2</v>
      </c>
      <c r="G27" s="21">
        <v>0.51976116007961326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0.12994029001990332</v>
      </c>
      <c r="R27" s="21">
        <v>7.8475973841342056E-2</v>
      </c>
      <c r="S27" s="21">
        <v>0</v>
      </c>
      <c r="T27" s="21">
        <v>0.1882286039237987</v>
      </c>
      <c r="U27" s="18"/>
    </row>
    <row r="28" spans="1:31" x14ac:dyDescent="0.2">
      <c r="A28" s="6" t="s">
        <v>30</v>
      </c>
      <c r="B28" s="7" t="s">
        <v>7</v>
      </c>
      <c r="C28" s="10">
        <f t="shared" si="1"/>
        <v>1</v>
      </c>
      <c r="D28" s="21">
        <v>0</v>
      </c>
      <c r="E28" s="21">
        <v>7.9436902966314726E-2</v>
      </c>
      <c r="F28" s="21">
        <v>7.3152337858220215E-2</v>
      </c>
      <c r="G28" s="21">
        <v>0</v>
      </c>
      <c r="H28" s="21">
        <v>0</v>
      </c>
      <c r="I28" s="21">
        <v>0</v>
      </c>
      <c r="J28" s="21">
        <v>0</v>
      </c>
      <c r="K28" s="21">
        <v>1.0055304172951232E-2</v>
      </c>
      <c r="L28" s="21">
        <v>3.0165912518853696E-2</v>
      </c>
      <c r="M28" s="21">
        <v>3.9215686274509803E-2</v>
      </c>
      <c r="N28" s="21">
        <v>4.2735042735042739E-3</v>
      </c>
      <c r="O28" s="21">
        <v>6.8124685771744589E-2</v>
      </c>
      <c r="P28" s="21">
        <v>7.6420311714429368E-2</v>
      </c>
      <c r="Q28" s="21">
        <v>0.14203117144293614</v>
      </c>
      <c r="R28" s="21">
        <v>0.13876319758672701</v>
      </c>
      <c r="S28" s="21">
        <v>7.7174459527400707E-2</v>
      </c>
      <c r="T28" s="21">
        <v>0.26118652589240826</v>
      </c>
      <c r="U28" s="18"/>
    </row>
    <row r="29" spans="1:31" x14ac:dyDescent="0.2">
      <c r="A29" s="6" t="s">
        <v>31</v>
      </c>
      <c r="B29" s="7" t="s">
        <v>7</v>
      </c>
      <c r="C29" s="10">
        <f t="shared" si="1"/>
        <v>1</v>
      </c>
      <c r="D29" s="21">
        <v>0.14414080592867068</v>
      </c>
      <c r="E29" s="21">
        <v>6.1787864752200092E-2</v>
      </c>
      <c r="F29" s="21">
        <v>7.2163038443723945E-2</v>
      </c>
      <c r="G29" s="21">
        <v>3.6405743399722093E-2</v>
      </c>
      <c r="H29" s="21">
        <v>0</v>
      </c>
      <c r="I29" s="21">
        <v>0</v>
      </c>
      <c r="J29" s="21">
        <v>0</v>
      </c>
      <c r="K29" s="21">
        <v>1.4173228346456693E-2</v>
      </c>
      <c r="L29" s="21">
        <v>4.5391384900416859E-3</v>
      </c>
      <c r="M29" s="21">
        <v>5.1412691060676238E-2</v>
      </c>
      <c r="N29" s="21">
        <v>0</v>
      </c>
      <c r="O29" s="21">
        <v>3.6868920796665122E-2</v>
      </c>
      <c r="P29" s="21">
        <v>8.0222325150532653E-2</v>
      </c>
      <c r="Q29" s="21">
        <v>0.1394163964798518</v>
      </c>
      <c r="R29" s="21">
        <v>0.13589624826308477</v>
      </c>
      <c r="S29" s="21">
        <v>0.16785548865215377</v>
      </c>
      <c r="T29" s="21">
        <v>5.5118110236220472E-2</v>
      </c>
      <c r="U29" s="18"/>
    </row>
    <row r="30" spans="1:31" x14ac:dyDescent="0.2">
      <c r="A30" s="6" t="s">
        <v>32</v>
      </c>
      <c r="B30" s="7" t="s">
        <v>7</v>
      </c>
      <c r="C30" s="10">
        <f t="shared" si="1"/>
        <v>1</v>
      </c>
      <c r="D30" s="21">
        <v>1.1174076143347434E-2</v>
      </c>
      <c r="E30" s="21">
        <v>0.22795115332428764</v>
      </c>
      <c r="F30" s="21">
        <v>0.140873174235773</v>
      </c>
      <c r="G30" s="21">
        <v>8.1171681698459577E-2</v>
      </c>
      <c r="H30" s="21">
        <v>9.5777795514406577E-4</v>
      </c>
      <c r="I30" s="21">
        <v>4.6851304972463884E-2</v>
      </c>
      <c r="J30" s="21">
        <v>7.3349828398116365E-2</v>
      </c>
      <c r="K30" s="21">
        <v>7.8457977492218056E-2</v>
      </c>
      <c r="L30" s="21">
        <v>4.5574267698938464E-2</v>
      </c>
      <c r="M30" s="21">
        <v>4.0306488945646105E-2</v>
      </c>
      <c r="N30" s="21">
        <v>2.8254449676749942E-2</v>
      </c>
      <c r="O30" s="21">
        <v>3.5996488147497806E-2</v>
      </c>
      <c r="P30" s="21">
        <v>2.3625189560220288E-2</v>
      </c>
      <c r="Q30" s="21">
        <v>6.6645382712107903E-2</v>
      </c>
      <c r="R30" s="21">
        <v>7.0955383510256209E-2</v>
      </c>
      <c r="S30" s="21">
        <v>2.7855375528773246E-2</v>
      </c>
      <c r="T30" s="21">
        <v>0</v>
      </c>
    </row>
    <row r="31" spans="1:31" x14ac:dyDescent="0.2">
      <c r="A31" s="6" t="s">
        <v>33</v>
      </c>
      <c r="B31" s="7" t="s">
        <v>7</v>
      </c>
      <c r="C31" s="10">
        <f t="shared" si="1"/>
        <v>0.99999999999999989</v>
      </c>
      <c r="D31" s="21">
        <v>0.16968769429432301</v>
      </c>
      <c r="E31" s="21">
        <v>0.14606150461523745</v>
      </c>
      <c r="F31" s="21">
        <v>7.5852503706537858E-2</v>
      </c>
      <c r="G31" s="21">
        <v>8.3552537184944278E-2</v>
      </c>
      <c r="H31" s="21">
        <v>8.0013391362571143E-2</v>
      </c>
      <c r="I31" s="21">
        <v>0.10249174996413028</v>
      </c>
      <c r="J31" s="21">
        <v>8.962647663685494E-2</v>
      </c>
      <c r="K31" s="21">
        <v>6.9204648715863987E-2</v>
      </c>
      <c r="L31" s="21">
        <v>4.0748003252188053E-2</v>
      </c>
      <c r="M31" s="21">
        <v>2.6447941078004689E-2</v>
      </c>
      <c r="N31" s="21">
        <v>1.4682672533358841E-2</v>
      </c>
      <c r="O31" s="21">
        <v>1.7408771342484097E-2</v>
      </c>
      <c r="P31" s="21">
        <v>1.7313118752690228E-2</v>
      </c>
      <c r="Q31" s="21">
        <v>1.3534841455832416E-2</v>
      </c>
      <c r="R31" s="21">
        <v>2.3674015973982495E-2</v>
      </c>
      <c r="S31" s="21">
        <v>2.9700129130996223E-2</v>
      </c>
      <c r="T31" s="21">
        <v>0</v>
      </c>
    </row>
    <row r="32" spans="1:31" x14ac:dyDescent="0.2">
      <c r="A32" s="6" t="s">
        <v>34</v>
      </c>
      <c r="B32" s="7" t="s">
        <v>7</v>
      </c>
      <c r="C32" s="10">
        <f t="shared" si="1"/>
        <v>1</v>
      </c>
      <c r="D32" s="21">
        <v>0.13689019415891662</v>
      </c>
      <c r="E32" s="21">
        <v>0.11547560776635667</v>
      </c>
      <c r="F32" s="21">
        <v>6.7058247674987762E-2</v>
      </c>
      <c r="G32" s="21">
        <v>0.10401370533529124</v>
      </c>
      <c r="H32" s="21">
        <v>0.13721651166585086</v>
      </c>
      <c r="I32" s="21">
        <v>0.14570076684614131</v>
      </c>
      <c r="J32" s="21">
        <v>0.10695056289769946</v>
      </c>
      <c r="K32" s="21">
        <v>7.2483276227769622E-2</v>
      </c>
      <c r="L32" s="21">
        <v>3.7608092674171971E-2</v>
      </c>
      <c r="M32" s="21">
        <v>2.316854299233154E-2</v>
      </c>
      <c r="N32" s="21">
        <v>9.6263664545602878E-3</v>
      </c>
      <c r="O32" s="21">
        <v>0</v>
      </c>
      <c r="P32" s="21">
        <v>0</v>
      </c>
      <c r="Q32" s="21">
        <v>1.019742209169522E-2</v>
      </c>
      <c r="R32" s="21">
        <v>1.0850057105563714E-2</v>
      </c>
      <c r="S32" s="21">
        <v>1.680535160711372E-2</v>
      </c>
      <c r="T32" s="21">
        <v>5.955294501550008E-3</v>
      </c>
    </row>
    <row r="33" spans="1:21" x14ac:dyDescent="0.2">
      <c r="A33" s="6" t="s">
        <v>35</v>
      </c>
      <c r="B33" s="7" t="s">
        <v>7</v>
      </c>
      <c r="C33" s="10">
        <f t="shared" si="1"/>
        <v>0.99999999999999978</v>
      </c>
      <c r="D33" s="21">
        <v>9.6193145326093299E-2</v>
      </c>
      <c r="E33" s="21">
        <v>0.11160740351491796</v>
      </c>
      <c r="F33" s="21">
        <v>6.632802008524552E-2</v>
      </c>
      <c r="G33" s="21">
        <v>7.1787236527120921E-2</v>
      </c>
      <c r="H33" s="21">
        <v>0.10877561744613767</v>
      </c>
      <c r="I33" s="21">
        <v>0.1834822210544754</v>
      </c>
      <c r="J33" s="21">
        <v>0.13075845156770013</v>
      </c>
      <c r="K33" s="21">
        <v>5.6723302388042275E-2</v>
      </c>
      <c r="L33" s="21">
        <v>2.2157996146435453E-2</v>
      </c>
      <c r="M33" s="21">
        <v>1.4655222747708297E-2</v>
      </c>
      <c r="N33" s="21">
        <v>6.7437379576107898E-3</v>
      </c>
      <c r="O33" s="21">
        <v>4.9045366964442106E-3</v>
      </c>
      <c r="P33" s="21">
        <v>5.5176037834997376E-3</v>
      </c>
      <c r="Q33" s="21">
        <v>1.5618613884509839E-2</v>
      </c>
      <c r="R33" s="21">
        <v>2.2858644245927484E-2</v>
      </c>
      <c r="S33" s="21">
        <v>2.8259473346178548E-2</v>
      </c>
      <c r="T33" s="21">
        <v>5.3628773281952473E-2</v>
      </c>
    </row>
    <row r="34" spans="1:21" x14ac:dyDescent="0.2">
      <c r="A34" s="6" t="s">
        <v>36</v>
      </c>
      <c r="B34" s="7" t="s">
        <v>7</v>
      </c>
      <c r="C34" s="10">
        <f t="shared" si="1"/>
        <v>0.99999999999999978</v>
      </c>
      <c r="D34" s="21">
        <v>0.11577194357366771</v>
      </c>
      <c r="E34" s="21">
        <v>9.0654388714733539E-2</v>
      </c>
      <c r="F34" s="21">
        <v>7.1630094043887149E-2</v>
      </c>
      <c r="G34" s="21">
        <v>8.1876959247648901E-2</v>
      </c>
      <c r="H34" s="21">
        <v>0.13132836990595612</v>
      </c>
      <c r="I34" s="21">
        <v>0.15262539184952978</v>
      </c>
      <c r="J34" s="21">
        <v>0.10579937304075235</v>
      </c>
      <c r="K34" s="21">
        <v>6.5438871473354226E-2</v>
      </c>
      <c r="L34" s="21">
        <v>4.3554075235109721E-2</v>
      </c>
      <c r="M34" s="21">
        <v>2.8859717868338557E-2</v>
      </c>
      <c r="N34" s="21">
        <v>1.777037617554859E-2</v>
      </c>
      <c r="O34" s="21">
        <v>1.3773510971786834E-2</v>
      </c>
      <c r="P34" s="21">
        <v>1.5086206896551725E-2</v>
      </c>
      <c r="Q34" s="21">
        <v>1.3910658307210031E-2</v>
      </c>
      <c r="R34" s="21">
        <v>1.4459247648902822E-2</v>
      </c>
      <c r="S34" s="21">
        <v>2.6665360501567398E-2</v>
      </c>
      <c r="T34" s="21">
        <v>1.0795454545454546E-2</v>
      </c>
    </row>
    <row r="35" spans="1:21" x14ac:dyDescent="0.2">
      <c r="A35" s="6" t="s">
        <v>37</v>
      </c>
      <c r="B35" s="7" t="s">
        <v>7</v>
      </c>
      <c r="C35" s="10">
        <f t="shared" si="1"/>
        <v>1.0000000000000002</v>
      </c>
      <c r="D35" s="21">
        <v>9.6584272950748701E-2</v>
      </c>
      <c r="E35" s="21">
        <v>8.2695455931101586E-2</v>
      </c>
      <c r="F35" s="21">
        <v>6.3197552463294004E-2</v>
      </c>
      <c r="G35" s="21">
        <v>8.1141359686004083E-2</v>
      </c>
      <c r="H35" s="21">
        <v>0.16043141578851103</v>
      </c>
      <c r="I35" s="21">
        <v>0.17932169199747411</v>
      </c>
      <c r="J35" s="21">
        <v>0.13385916165324571</v>
      </c>
      <c r="K35" s="21">
        <v>7.5196623056809478E-2</v>
      </c>
      <c r="L35" s="21">
        <v>4.5605875389804498E-2</v>
      </c>
      <c r="M35" s="21">
        <v>2.2763112994540681E-2</v>
      </c>
      <c r="N35" s="21">
        <v>1.0455222903389292E-2</v>
      </c>
      <c r="O35" s="21">
        <v>6.3322190519731975E-3</v>
      </c>
      <c r="P35" s="21">
        <v>7.8217579113664081E-3</v>
      </c>
      <c r="Q35" s="21">
        <v>6.7246005331032211E-3</v>
      </c>
      <c r="R35" s="21">
        <v>5.8910666532045177E-3</v>
      </c>
      <c r="S35" s="21">
        <v>8.7266776147613394E-3</v>
      </c>
      <c r="T35" s="21">
        <v>1.3251933420668282E-2</v>
      </c>
      <c r="U35" s="18"/>
    </row>
    <row r="36" spans="1:21" x14ac:dyDescent="0.2">
      <c r="A36" s="6" t="s">
        <v>38</v>
      </c>
      <c r="B36" s="7" t="s">
        <v>7</v>
      </c>
      <c r="C36" s="10">
        <f t="shared" si="1"/>
        <v>1</v>
      </c>
      <c r="D36" s="21">
        <v>9.2584365121355497E-2</v>
      </c>
      <c r="E36" s="21">
        <v>6.6630376996371032E-2</v>
      </c>
      <c r="F36" s="21">
        <v>6.5203675044769829E-2</v>
      </c>
      <c r="G36" s="21">
        <v>7.4336416308034212E-2</v>
      </c>
      <c r="H36" s="21">
        <v>0.1537093072095157</v>
      </c>
      <c r="I36" s="21">
        <v>0.20420657636390738</v>
      </c>
      <c r="J36" s="21">
        <v>0.13816939933297218</v>
      </c>
      <c r="K36" s="21">
        <v>8.295967713020333E-2</v>
      </c>
      <c r="L36" s="21">
        <v>5.1365016486264688E-2</v>
      </c>
      <c r="M36" s="21">
        <v>2.8592325163438823E-2</v>
      </c>
      <c r="N36" s="21">
        <v>8.6173517595748376E-3</v>
      </c>
      <c r="O36" s="21">
        <v>0</v>
      </c>
      <c r="P36" s="21">
        <v>0</v>
      </c>
      <c r="Q36" s="21">
        <v>0</v>
      </c>
      <c r="R36" s="21">
        <v>3.7621892091979353E-5</v>
      </c>
      <c r="S36" s="21">
        <v>1.9312881138278718E-3</v>
      </c>
      <c r="T36" s="21">
        <v>3.1656603077672596E-2</v>
      </c>
      <c r="U36" s="18"/>
    </row>
    <row r="37" spans="1:21" x14ac:dyDescent="0.2">
      <c r="A37" s="6" t="s">
        <v>39</v>
      </c>
      <c r="B37" s="7" t="s">
        <v>7</v>
      </c>
      <c r="C37" s="10">
        <f t="shared" si="1"/>
        <v>1</v>
      </c>
      <c r="D37" s="21">
        <v>4.5084757720825305E-2</v>
      </c>
      <c r="E37" s="21">
        <v>6.1152994710315947E-2</v>
      </c>
      <c r="F37" s="21">
        <v>5.5750248538508226E-2</v>
      </c>
      <c r="G37" s="21">
        <v>7.193494238096558E-2</v>
      </c>
      <c r="H37" s="21">
        <v>0.11124958059811334</v>
      </c>
      <c r="I37" s="21">
        <v>0.22526815889965029</v>
      </c>
      <c r="J37" s="21">
        <v>0.14967111918900466</v>
      </c>
      <c r="K37" s="21">
        <v>0.11075931507484021</v>
      </c>
      <c r="L37" s="21">
        <v>7.3831260634765833E-2</v>
      </c>
      <c r="M37" s="21">
        <v>2.3318064761937245E-2</v>
      </c>
      <c r="N37" s="21">
        <v>2.6873018512262366E-2</v>
      </c>
      <c r="O37" s="21">
        <v>0</v>
      </c>
      <c r="P37" s="21">
        <v>4.5106538978810985E-2</v>
      </c>
      <c r="Q37" s="21">
        <v>0</v>
      </c>
      <c r="R37" s="21">
        <v>0</v>
      </c>
      <c r="S37" s="21">
        <v>0</v>
      </c>
      <c r="T37" s="21">
        <v>0</v>
      </c>
      <c r="U37" s="18"/>
    </row>
    <row r="38" spans="1:21" x14ac:dyDescent="0.2">
      <c r="A38" s="6" t="s">
        <v>40</v>
      </c>
      <c r="B38" s="7" t="s">
        <v>7</v>
      </c>
      <c r="C38" s="10">
        <f t="shared" si="1"/>
        <v>0.99999999999999978</v>
      </c>
      <c r="D38" s="21">
        <v>5.3942059669755238E-2</v>
      </c>
      <c r="E38" s="21">
        <v>6.1825142804928103E-2</v>
      </c>
      <c r="F38" s="21">
        <v>4.5862281100223008E-2</v>
      </c>
      <c r="G38" s="21">
        <v>4.9706542689052134E-2</v>
      </c>
      <c r="H38" s="21">
        <v>0.11509509190107546</v>
      </c>
      <c r="I38" s="21">
        <v>0.24687261807194275</v>
      </c>
      <c r="J38" s="21">
        <v>0.17452137278344976</v>
      </c>
      <c r="K38" s="21">
        <v>9.5078407023534345E-2</v>
      </c>
      <c r="L38" s="21">
        <v>6.3395790914880512E-2</v>
      </c>
      <c r="M38" s="21">
        <v>4.1087733997044976E-2</v>
      </c>
      <c r="N38" s="21">
        <v>2.4716530324405253E-2</v>
      </c>
      <c r="O38" s="21">
        <v>1.4100434351489239E-2</v>
      </c>
      <c r="P38" s="21">
        <v>1.5318909211044477E-3</v>
      </c>
      <c r="Q38" s="21">
        <v>3.3555042172478161E-3</v>
      </c>
      <c r="R38" s="21">
        <v>3.8254035744521636E-3</v>
      </c>
      <c r="S38" s="21">
        <v>2.4900132869044747E-3</v>
      </c>
      <c r="T38" s="21">
        <v>2.5931823685102448E-3</v>
      </c>
      <c r="U38" s="18"/>
    </row>
    <row r="39" spans="1:21" x14ac:dyDescent="0.2">
      <c r="A39" s="6" t="s">
        <v>41</v>
      </c>
      <c r="B39" s="7" t="s">
        <v>7</v>
      </c>
      <c r="C39" s="10">
        <f t="shared" si="1"/>
        <v>0.99999999999999989</v>
      </c>
      <c r="D39" s="21">
        <v>6.1605394329461369E-2</v>
      </c>
      <c r="E39" s="21">
        <v>2.677359400995602E-2</v>
      </c>
      <c r="F39" s="21">
        <v>2.1899667327747344E-2</v>
      </c>
      <c r="G39" s="21">
        <v>0.11578261881759321</v>
      </c>
      <c r="H39" s="21">
        <v>0.20147584108663846</v>
      </c>
      <c r="I39" s="21">
        <v>0.18654820106666789</v>
      </c>
      <c r="J39" s="21">
        <v>0.13606213719564869</v>
      </c>
      <c r="K39" s="21">
        <v>9.0865983072568074E-2</v>
      </c>
      <c r="L39" s="21">
        <v>5.8749152820825212E-2</v>
      </c>
      <c r="M39" s="21">
        <v>3.7536967080140614E-2</v>
      </c>
      <c r="N39" s="21">
        <v>2.3880835066395718E-2</v>
      </c>
      <c r="O39" s="21">
        <v>1.5169475496315664E-2</v>
      </c>
      <c r="P39" s="21">
        <v>9.6306960325720295E-3</v>
      </c>
      <c r="Q39" s="21">
        <v>6.1131797980861985E-3</v>
      </c>
      <c r="R39" s="21">
        <v>3.8801981452344925E-3</v>
      </c>
      <c r="S39" s="21">
        <v>2.4628402146762104E-3</v>
      </c>
      <c r="T39" s="21">
        <v>1.5632184394726305E-3</v>
      </c>
      <c r="U39" s="18"/>
    </row>
    <row r="40" spans="1:21" x14ac:dyDescent="0.2">
      <c r="A40" s="6" t="s">
        <v>42</v>
      </c>
      <c r="B40" s="7" t="s">
        <v>7</v>
      </c>
      <c r="C40" s="10">
        <f t="shared" si="1"/>
        <v>0.99999999999999989</v>
      </c>
      <c r="D40" s="21">
        <v>6.1605394329461369E-2</v>
      </c>
      <c r="E40" s="21">
        <v>2.677359400995602E-2</v>
      </c>
      <c r="F40" s="21">
        <v>2.1899667327747344E-2</v>
      </c>
      <c r="G40" s="21">
        <v>0.11578261881759321</v>
      </c>
      <c r="H40" s="21">
        <v>0.20147584108663846</v>
      </c>
      <c r="I40" s="21">
        <v>0.18654820106666789</v>
      </c>
      <c r="J40" s="21">
        <v>0.13606213719564869</v>
      </c>
      <c r="K40" s="21">
        <v>9.0865983072568074E-2</v>
      </c>
      <c r="L40" s="21">
        <v>5.8749152820825212E-2</v>
      </c>
      <c r="M40" s="21">
        <v>3.7536967080140614E-2</v>
      </c>
      <c r="N40" s="21">
        <v>2.3880835066395718E-2</v>
      </c>
      <c r="O40" s="21">
        <v>1.5169475496315664E-2</v>
      </c>
      <c r="P40" s="21">
        <v>9.6306960325720295E-3</v>
      </c>
      <c r="Q40" s="21">
        <v>6.1131797980861985E-3</v>
      </c>
      <c r="R40" s="21">
        <v>3.8801981452344925E-3</v>
      </c>
      <c r="S40" s="21">
        <v>2.4628402146762104E-3</v>
      </c>
      <c r="T40" s="21">
        <v>1.5632184394726305E-3</v>
      </c>
      <c r="U40" s="18"/>
    </row>
    <row r="41" spans="1:21" x14ac:dyDescent="0.2">
      <c r="A41" s="6" t="s">
        <v>43</v>
      </c>
      <c r="B41" s="7" t="s">
        <v>7</v>
      </c>
      <c r="C41" s="10">
        <f t="shared" si="1"/>
        <v>0.99999999999999989</v>
      </c>
      <c r="D41" s="21">
        <v>6.1605394329461369E-2</v>
      </c>
      <c r="E41" s="21">
        <v>2.677359400995602E-2</v>
      </c>
      <c r="F41" s="21">
        <v>2.1899667327747344E-2</v>
      </c>
      <c r="G41" s="21">
        <v>0.11578261881759321</v>
      </c>
      <c r="H41" s="21">
        <v>0.20147584108663846</v>
      </c>
      <c r="I41" s="21">
        <v>0.18654820106666789</v>
      </c>
      <c r="J41" s="21">
        <v>0.13606213719564869</v>
      </c>
      <c r="K41" s="21">
        <v>9.0865983072568074E-2</v>
      </c>
      <c r="L41" s="21">
        <v>5.8749152820825212E-2</v>
      </c>
      <c r="M41" s="21">
        <v>3.7536967080140614E-2</v>
      </c>
      <c r="N41" s="21">
        <v>2.3880835066395718E-2</v>
      </c>
      <c r="O41" s="21">
        <v>1.5169475496315664E-2</v>
      </c>
      <c r="P41" s="21">
        <v>9.6306960325720295E-3</v>
      </c>
      <c r="Q41" s="21">
        <v>6.1131797980861985E-3</v>
      </c>
      <c r="R41" s="21">
        <v>3.8801981452344925E-3</v>
      </c>
      <c r="S41" s="21">
        <v>2.4628402146762104E-3</v>
      </c>
      <c r="T41" s="21">
        <v>1.5632184394726305E-3</v>
      </c>
      <c r="U41" s="18"/>
    </row>
    <row r="42" spans="1:21" x14ac:dyDescent="0.2">
      <c r="A42" s="6" t="s">
        <v>44</v>
      </c>
      <c r="B42" s="7" t="s">
        <v>7</v>
      </c>
      <c r="C42" s="10">
        <f t="shared" si="1"/>
        <v>0.99999999999999989</v>
      </c>
      <c r="D42" s="21">
        <v>6.1605394329461369E-2</v>
      </c>
      <c r="E42" s="21">
        <v>2.677359400995602E-2</v>
      </c>
      <c r="F42" s="21">
        <v>2.1899667327747344E-2</v>
      </c>
      <c r="G42" s="21">
        <v>0.11578261881759321</v>
      </c>
      <c r="H42" s="21">
        <v>0.20147584108663846</v>
      </c>
      <c r="I42" s="21">
        <v>0.18654820106666789</v>
      </c>
      <c r="J42" s="21">
        <v>0.13606213719564869</v>
      </c>
      <c r="K42" s="21">
        <v>9.0865983072568074E-2</v>
      </c>
      <c r="L42" s="21">
        <v>5.8749152820825212E-2</v>
      </c>
      <c r="M42" s="21">
        <v>3.7536967080140614E-2</v>
      </c>
      <c r="N42" s="21">
        <v>2.3880835066395718E-2</v>
      </c>
      <c r="O42" s="21">
        <v>1.5169475496315664E-2</v>
      </c>
      <c r="P42" s="21">
        <v>9.6306960325720295E-3</v>
      </c>
      <c r="Q42" s="21">
        <v>6.1131797980861985E-3</v>
      </c>
      <c r="R42" s="21">
        <v>3.8801981452344925E-3</v>
      </c>
      <c r="S42" s="21">
        <v>2.4628402146762104E-3</v>
      </c>
      <c r="T42" s="21">
        <v>1.5632184394726305E-3</v>
      </c>
      <c r="U42" s="18"/>
    </row>
    <row r="43" spans="1:21" x14ac:dyDescent="0.2">
      <c r="A43" s="6" t="s">
        <v>45</v>
      </c>
      <c r="B43" s="7" t="s">
        <v>7</v>
      </c>
      <c r="C43" s="10">
        <f t="shared" si="1"/>
        <v>0.99999999999999989</v>
      </c>
      <c r="D43" s="21">
        <v>6.1605394329461369E-2</v>
      </c>
      <c r="E43" s="21">
        <v>2.677359400995602E-2</v>
      </c>
      <c r="F43" s="21">
        <v>2.1899667327747344E-2</v>
      </c>
      <c r="G43" s="21">
        <v>0.11578261881759321</v>
      </c>
      <c r="H43" s="21">
        <v>0.20147584108663846</v>
      </c>
      <c r="I43" s="21">
        <v>0.18654820106666789</v>
      </c>
      <c r="J43" s="21">
        <v>0.13606213719564869</v>
      </c>
      <c r="K43" s="21">
        <v>9.0865983072568074E-2</v>
      </c>
      <c r="L43" s="21">
        <v>5.8749152820825212E-2</v>
      </c>
      <c r="M43" s="21">
        <v>3.7536967080140614E-2</v>
      </c>
      <c r="N43" s="21">
        <v>2.3880835066395718E-2</v>
      </c>
      <c r="O43" s="21">
        <v>1.5169475496315664E-2</v>
      </c>
      <c r="P43" s="21">
        <v>9.6306960325720295E-3</v>
      </c>
      <c r="Q43" s="21">
        <v>6.1131797980861985E-3</v>
      </c>
      <c r="R43" s="21">
        <v>3.8801981452344925E-3</v>
      </c>
      <c r="S43" s="21">
        <v>2.4628402146762104E-3</v>
      </c>
      <c r="T43" s="21">
        <v>1.5632184394726305E-3</v>
      </c>
      <c r="U43" s="18"/>
    </row>
    <row r="44" spans="1:21" x14ac:dyDescent="0.2">
      <c r="A44" s="6" t="s">
        <v>46</v>
      </c>
      <c r="B44" s="7" t="s">
        <v>7</v>
      </c>
      <c r="C44" s="10">
        <f t="shared" si="1"/>
        <v>0.99999999999999989</v>
      </c>
      <c r="D44" s="21">
        <v>6.1605394329461369E-2</v>
      </c>
      <c r="E44" s="21">
        <v>2.677359400995602E-2</v>
      </c>
      <c r="F44" s="21">
        <v>2.1899667327747344E-2</v>
      </c>
      <c r="G44" s="21">
        <v>0.11578261881759321</v>
      </c>
      <c r="H44" s="21">
        <v>0.20147584108663846</v>
      </c>
      <c r="I44" s="21">
        <v>0.18654820106666789</v>
      </c>
      <c r="J44" s="21">
        <v>0.13606213719564869</v>
      </c>
      <c r="K44" s="21">
        <v>9.0865983072568074E-2</v>
      </c>
      <c r="L44" s="21">
        <v>5.8749152820825212E-2</v>
      </c>
      <c r="M44" s="21">
        <v>3.7536967080140614E-2</v>
      </c>
      <c r="N44" s="21">
        <v>2.3880835066395718E-2</v>
      </c>
      <c r="O44" s="21">
        <v>1.5169475496315664E-2</v>
      </c>
      <c r="P44" s="21">
        <v>9.6306960325720295E-3</v>
      </c>
      <c r="Q44" s="21">
        <v>6.1131797980861985E-3</v>
      </c>
      <c r="R44" s="21">
        <v>3.8801981452344925E-3</v>
      </c>
      <c r="S44" s="21">
        <v>2.4628402146762104E-3</v>
      </c>
      <c r="T44" s="21">
        <v>1.5632184394726305E-3</v>
      </c>
      <c r="U44" s="18"/>
    </row>
    <row r="45" spans="1:21" x14ac:dyDescent="0.2">
      <c r="A45" s="6" t="s">
        <v>47</v>
      </c>
      <c r="B45" s="7" t="s">
        <v>7</v>
      </c>
      <c r="C45" s="10">
        <f t="shared" si="1"/>
        <v>0.99999999999999989</v>
      </c>
      <c r="D45" s="21">
        <v>6.1605394329461369E-2</v>
      </c>
      <c r="E45" s="21">
        <v>2.677359400995602E-2</v>
      </c>
      <c r="F45" s="21">
        <v>2.1899667327747344E-2</v>
      </c>
      <c r="G45" s="21">
        <v>0.11578261881759321</v>
      </c>
      <c r="H45" s="21">
        <v>0.20147584108663846</v>
      </c>
      <c r="I45" s="21">
        <v>0.18654820106666789</v>
      </c>
      <c r="J45" s="21">
        <v>0.13606213719564869</v>
      </c>
      <c r="K45" s="21">
        <v>9.0865983072568074E-2</v>
      </c>
      <c r="L45" s="21">
        <v>5.8749152820825212E-2</v>
      </c>
      <c r="M45" s="21">
        <v>3.7536967080140614E-2</v>
      </c>
      <c r="N45" s="21">
        <v>2.3880835066395718E-2</v>
      </c>
      <c r="O45" s="21">
        <v>1.5169475496315664E-2</v>
      </c>
      <c r="P45" s="21">
        <v>9.6306960325720295E-3</v>
      </c>
      <c r="Q45" s="21">
        <v>6.1131797980861985E-3</v>
      </c>
      <c r="R45" s="21">
        <v>3.8801981452344925E-3</v>
      </c>
      <c r="S45" s="21">
        <v>2.4628402146762104E-3</v>
      </c>
      <c r="T45" s="21">
        <v>1.5632184394726305E-3</v>
      </c>
      <c r="U45" s="18"/>
    </row>
    <row r="46" spans="1:21" x14ac:dyDescent="0.2">
      <c r="A46" s="6" t="s">
        <v>48</v>
      </c>
      <c r="B46" s="7" t="s">
        <v>7</v>
      </c>
      <c r="C46" s="10">
        <f t="shared" si="1"/>
        <v>0.99999999999999989</v>
      </c>
      <c r="D46" s="21">
        <v>6.1605394329461369E-2</v>
      </c>
      <c r="E46" s="21">
        <v>2.677359400995602E-2</v>
      </c>
      <c r="F46" s="21">
        <v>2.1899667327747344E-2</v>
      </c>
      <c r="G46" s="21">
        <v>0.11578261881759321</v>
      </c>
      <c r="H46" s="21">
        <v>0.20147584108663846</v>
      </c>
      <c r="I46" s="21">
        <v>0.18654820106666789</v>
      </c>
      <c r="J46" s="21">
        <v>0.13606213719564869</v>
      </c>
      <c r="K46" s="21">
        <v>9.0865983072568074E-2</v>
      </c>
      <c r="L46" s="21">
        <v>5.8749152820825212E-2</v>
      </c>
      <c r="M46" s="21">
        <v>3.7536967080140614E-2</v>
      </c>
      <c r="N46" s="21">
        <v>2.3880835066395718E-2</v>
      </c>
      <c r="O46" s="21">
        <v>1.5169475496315664E-2</v>
      </c>
      <c r="P46" s="21">
        <v>9.6306960325720295E-3</v>
      </c>
      <c r="Q46" s="21">
        <v>6.1131797980861985E-3</v>
      </c>
      <c r="R46" s="21">
        <v>3.8801981452344925E-3</v>
      </c>
      <c r="S46" s="21">
        <v>2.4628402146762104E-3</v>
      </c>
      <c r="T46" s="21">
        <v>1.5632184394726305E-3</v>
      </c>
      <c r="U46" s="18"/>
    </row>
    <row r="47" spans="1:21" x14ac:dyDescent="0.2">
      <c r="A47" s="6" t="s">
        <v>49</v>
      </c>
      <c r="B47" s="7" t="s">
        <v>7</v>
      </c>
      <c r="C47" s="10">
        <f t="shared" si="1"/>
        <v>0.99999999999999989</v>
      </c>
      <c r="D47" s="21">
        <v>6.1605394329461369E-2</v>
      </c>
      <c r="E47" s="21">
        <v>2.677359400995602E-2</v>
      </c>
      <c r="F47" s="21">
        <v>2.1899667327747344E-2</v>
      </c>
      <c r="G47" s="21">
        <v>0.11578261881759321</v>
      </c>
      <c r="H47" s="21">
        <v>0.20147584108663846</v>
      </c>
      <c r="I47" s="21">
        <v>0.18654820106666789</v>
      </c>
      <c r="J47" s="21">
        <v>0.13606213719564869</v>
      </c>
      <c r="K47" s="21">
        <v>9.0865983072568074E-2</v>
      </c>
      <c r="L47" s="21">
        <v>5.8749152820825212E-2</v>
      </c>
      <c r="M47" s="21">
        <v>3.7536967080140614E-2</v>
      </c>
      <c r="N47" s="21">
        <v>2.3880835066395718E-2</v>
      </c>
      <c r="O47" s="21">
        <v>1.5169475496315664E-2</v>
      </c>
      <c r="P47" s="21">
        <v>9.6306960325720295E-3</v>
      </c>
      <c r="Q47" s="21">
        <v>6.1131797980861985E-3</v>
      </c>
      <c r="R47" s="21">
        <v>3.8801981452344925E-3</v>
      </c>
      <c r="S47" s="21">
        <v>2.4628402146762104E-3</v>
      </c>
      <c r="T47" s="21">
        <v>1.5632184394726305E-3</v>
      </c>
      <c r="U47" s="18"/>
    </row>
    <row r="48" spans="1:21" x14ac:dyDescent="0.2">
      <c r="A48" s="6" t="s">
        <v>50</v>
      </c>
      <c r="B48" s="7" t="s">
        <v>7</v>
      </c>
      <c r="C48" s="10">
        <f t="shared" si="1"/>
        <v>0.99999999999999989</v>
      </c>
      <c r="D48" s="21">
        <v>6.1605394329461369E-2</v>
      </c>
      <c r="E48" s="21">
        <v>2.677359400995602E-2</v>
      </c>
      <c r="F48" s="21">
        <v>2.1899667327747344E-2</v>
      </c>
      <c r="G48" s="21">
        <v>0.11578261881759321</v>
      </c>
      <c r="H48" s="21">
        <v>0.20147584108663846</v>
      </c>
      <c r="I48" s="21">
        <v>0.18654820106666789</v>
      </c>
      <c r="J48" s="21">
        <v>0.13606213719564869</v>
      </c>
      <c r="K48" s="21">
        <v>9.0865983072568074E-2</v>
      </c>
      <c r="L48" s="21">
        <v>5.8749152820825212E-2</v>
      </c>
      <c r="M48" s="21">
        <v>3.7536967080140614E-2</v>
      </c>
      <c r="N48" s="21">
        <v>2.3880835066395718E-2</v>
      </c>
      <c r="O48" s="21">
        <v>1.5169475496315664E-2</v>
      </c>
      <c r="P48" s="21">
        <v>9.6306960325720295E-3</v>
      </c>
      <c r="Q48" s="21">
        <v>6.1131797980861985E-3</v>
      </c>
      <c r="R48" s="21">
        <v>3.8801981452344925E-3</v>
      </c>
      <c r="S48" s="21">
        <v>2.4628402146762104E-3</v>
      </c>
      <c r="T48" s="21">
        <v>1.5632184394726305E-3</v>
      </c>
      <c r="U48" s="18"/>
    </row>
    <row r="49" spans="1:21" x14ac:dyDescent="0.2">
      <c r="A49" s="6" t="s">
        <v>51</v>
      </c>
      <c r="B49" s="7" t="s">
        <v>7</v>
      </c>
      <c r="C49" s="10">
        <f t="shared" si="1"/>
        <v>0.99999999999999989</v>
      </c>
      <c r="D49" s="21">
        <v>6.1605394329461369E-2</v>
      </c>
      <c r="E49" s="21">
        <v>2.677359400995602E-2</v>
      </c>
      <c r="F49" s="21">
        <v>2.1899667327747344E-2</v>
      </c>
      <c r="G49" s="21">
        <v>0.11578261881759321</v>
      </c>
      <c r="H49" s="21">
        <v>0.20147584108663846</v>
      </c>
      <c r="I49" s="21">
        <v>0.18654820106666789</v>
      </c>
      <c r="J49" s="21">
        <v>0.13606213719564869</v>
      </c>
      <c r="K49" s="21">
        <v>9.0865983072568074E-2</v>
      </c>
      <c r="L49" s="21">
        <v>5.8749152820825212E-2</v>
      </c>
      <c r="M49" s="21">
        <v>3.7536967080140614E-2</v>
      </c>
      <c r="N49" s="21">
        <v>2.3880835066395718E-2</v>
      </c>
      <c r="O49" s="21">
        <v>1.5169475496315664E-2</v>
      </c>
      <c r="P49" s="21">
        <v>9.6306960325720295E-3</v>
      </c>
      <c r="Q49" s="21">
        <v>6.1131797980861985E-3</v>
      </c>
      <c r="R49" s="21">
        <v>3.8801981452344925E-3</v>
      </c>
      <c r="S49" s="21">
        <v>2.4628402146762104E-3</v>
      </c>
      <c r="T49" s="21">
        <v>1.5632184394726305E-3</v>
      </c>
      <c r="U49" s="18"/>
    </row>
    <row r="50" spans="1:21" x14ac:dyDescent="0.2">
      <c r="A50" s="6" t="s">
        <v>52</v>
      </c>
      <c r="B50" s="7" t="s">
        <v>7</v>
      </c>
      <c r="C50" s="10">
        <f t="shared" si="1"/>
        <v>0.99999999999999989</v>
      </c>
      <c r="D50" s="21">
        <v>6.1605394329461369E-2</v>
      </c>
      <c r="E50" s="21">
        <v>2.677359400995602E-2</v>
      </c>
      <c r="F50" s="21">
        <v>2.1899667327747344E-2</v>
      </c>
      <c r="G50" s="21">
        <v>0.11578261881759321</v>
      </c>
      <c r="H50" s="21">
        <v>0.20147584108663846</v>
      </c>
      <c r="I50" s="21">
        <v>0.18654820106666789</v>
      </c>
      <c r="J50" s="21">
        <v>0.13606213719564869</v>
      </c>
      <c r="K50" s="21">
        <v>9.0865983072568074E-2</v>
      </c>
      <c r="L50" s="21">
        <v>5.8749152820825212E-2</v>
      </c>
      <c r="M50" s="21">
        <v>3.7536967080140614E-2</v>
      </c>
      <c r="N50" s="21">
        <v>2.3880835066395718E-2</v>
      </c>
      <c r="O50" s="21">
        <v>1.5169475496315664E-2</v>
      </c>
      <c r="P50" s="21">
        <v>9.6306960325720295E-3</v>
      </c>
      <c r="Q50" s="21">
        <v>6.1131797980861985E-3</v>
      </c>
      <c r="R50" s="21">
        <v>3.8801981452344925E-3</v>
      </c>
      <c r="S50" s="21">
        <v>2.4628402146762104E-3</v>
      </c>
      <c r="T50" s="21">
        <v>1.5632184394726305E-3</v>
      </c>
    </row>
    <row r="51" spans="1:21" x14ac:dyDescent="0.2">
      <c r="A51" s="6" t="s">
        <v>53</v>
      </c>
      <c r="B51" s="7" t="s">
        <v>7</v>
      </c>
      <c r="C51" s="10">
        <f t="shared" si="1"/>
        <v>0.99999999999999989</v>
      </c>
      <c r="D51" s="21">
        <v>6.1605394329461369E-2</v>
      </c>
      <c r="E51" s="21">
        <v>2.677359400995602E-2</v>
      </c>
      <c r="F51" s="21">
        <v>2.1899667327747344E-2</v>
      </c>
      <c r="G51" s="21">
        <v>0.11578261881759321</v>
      </c>
      <c r="H51" s="21">
        <v>0.20147584108663846</v>
      </c>
      <c r="I51" s="21">
        <v>0.18654820106666789</v>
      </c>
      <c r="J51" s="21">
        <v>0.13606213719564869</v>
      </c>
      <c r="K51" s="21">
        <v>9.0865983072568074E-2</v>
      </c>
      <c r="L51" s="21">
        <v>5.8749152820825212E-2</v>
      </c>
      <c r="M51" s="21">
        <v>3.7536967080140614E-2</v>
      </c>
      <c r="N51" s="21">
        <v>2.3880835066395718E-2</v>
      </c>
      <c r="O51" s="21">
        <v>1.5169475496315664E-2</v>
      </c>
      <c r="P51" s="21">
        <v>9.6306960325720295E-3</v>
      </c>
      <c r="Q51" s="21">
        <v>6.1131797980861985E-3</v>
      </c>
      <c r="R51" s="21">
        <v>3.8801981452344925E-3</v>
      </c>
      <c r="S51" s="21">
        <v>2.4628402146762104E-3</v>
      </c>
      <c r="T51" s="21">
        <v>1.5632184394726305E-3</v>
      </c>
    </row>
    <row r="52" spans="1:21" x14ac:dyDescent="0.2">
      <c r="A52" s="6" t="s">
        <v>54</v>
      </c>
      <c r="B52" s="7" t="s">
        <v>7</v>
      </c>
      <c r="C52" s="10">
        <f t="shared" si="1"/>
        <v>0.99999999999999989</v>
      </c>
      <c r="D52" s="21">
        <v>6.1605394329461369E-2</v>
      </c>
      <c r="E52" s="21">
        <v>2.677359400995602E-2</v>
      </c>
      <c r="F52" s="21">
        <v>2.1899667327747344E-2</v>
      </c>
      <c r="G52" s="21">
        <v>0.11578261881759321</v>
      </c>
      <c r="H52" s="21">
        <v>0.20147584108663846</v>
      </c>
      <c r="I52" s="21">
        <v>0.18654820106666789</v>
      </c>
      <c r="J52" s="21">
        <v>0.13606213719564869</v>
      </c>
      <c r="K52" s="21">
        <v>9.0865983072568074E-2</v>
      </c>
      <c r="L52" s="21">
        <v>5.8749152820825212E-2</v>
      </c>
      <c r="M52" s="21">
        <v>3.7536967080140614E-2</v>
      </c>
      <c r="N52" s="21">
        <v>2.3880835066395718E-2</v>
      </c>
      <c r="O52" s="21">
        <v>1.5169475496315664E-2</v>
      </c>
      <c r="P52" s="21">
        <v>9.6306960325720295E-3</v>
      </c>
      <c r="Q52" s="21">
        <v>6.1131797980861985E-3</v>
      </c>
      <c r="R52" s="21">
        <v>3.8801981452344925E-3</v>
      </c>
      <c r="S52" s="21">
        <v>2.4628402146762104E-3</v>
      </c>
      <c r="T52" s="21">
        <v>1.5632184394726305E-3</v>
      </c>
    </row>
    <row r="53" spans="1:21" x14ac:dyDescent="0.2">
      <c r="A53" s="6" t="s">
        <v>55</v>
      </c>
      <c r="B53" s="7" t="s">
        <v>7</v>
      </c>
      <c r="C53" s="10">
        <f t="shared" si="1"/>
        <v>0.99999999999999989</v>
      </c>
      <c r="D53" s="21">
        <v>6.1605394329461369E-2</v>
      </c>
      <c r="E53" s="21">
        <v>2.677359400995602E-2</v>
      </c>
      <c r="F53" s="21">
        <v>2.1899667327747344E-2</v>
      </c>
      <c r="G53" s="21">
        <v>0.11578261881759321</v>
      </c>
      <c r="H53" s="21">
        <v>0.20147584108663846</v>
      </c>
      <c r="I53" s="21">
        <v>0.18654820106666789</v>
      </c>
      <c r="J53" s="21">
        <v>0.13606213719564869</v>
      </c>
      <c r="K53" s="21">
        <v>9.0865983072568074E-2</v>
      </c>
      <c r="L53" s="21">
        <v>5.8749152820825212E-2</v>
      </c>
      <c r="M53" s="21">
        <v>3.7536967080140614E-2</v>
      </c>
      <c r="N53" s="21">
        <v>2.3880835066395718E-2</v>
      </c>
      <c r="O53" s="21">
        <v>1.5169475496315664E-2</v>
      </c>
      <c r="P53" s="21">
        <v>9.6306960325720295E-3</v>
      </c>
      <c r="Q53" s="21">
        <v>6.1131797980861985E-3</v>
      </c>
      <c r="R53" s="21">
        <v>3.8801981452344925E-3</v>
      </c>
      <c r="S53" s="21">
        <v>2.4628402146762104E-3</v>
      </c>
      <c r="T53" s="21">
        <v>1.5632184394726305E-3</v>
      </c>
    </row>
    <row r="54" spans="1:21" x14ac:dyDescent="0.2">
      <c r="A54" s="6" t="s">
        <v>56</v>
      </c>
      <c r="B54" s="7" t="s">
        <v>7</v>
      </c>
      <c r="C54" s="10">
        <f t="shared" si="1"/>
        <v>0.99999999999999989</v>
      </c>
      <c r="D54" s="21">
        <v>6.1605394329461369E-2</v>
      </c>
      <c r="E54" s="21">
        <v>2.677359400995602E-2</v>
      </c>
      <c r="F54" s="21">
        <v>2.1899667327747344E-2</v>
      </c>
      <c r="G54" s="21">
        <v>0.11578261881759321</v>
      </c>
      <c r="H54" s="21">
        <v>0.20147584108663846</v>
      </c>
      <c r="I54" s="21">
        <v>0.18654820106666789</v>
      </c>
      <c r="J54" s="21">
        <v>0.13606213719564869</v>
      </c>
      <c r="K54" s="21">
        <v>9.0865983072568074E-2</v>
      </c>
      <c r="L54" s="21">
        <v>5.8749152820825212E-2</v>
      </c>
      <c r="M54" s="21">
        <v>3.7536967080140614E-2</v>
      </c>
      <c r="N54" s="21">
        <v>2.3880835066395718E-2</v>
      </c>
      <c r="O54" s="21">
        <v>1.5169475496315664E-2</v>
      </c>
      <c r="P54" s="21">
        <v>9.6306960325720295E-3</v>
      </c>
      <c r="Q54" s="21">
        <v>6.1131797980861985E-3</v>
      </c>
      <c r="R54" s="21">
        <v>3.8801981452344925E-3</v>
      </c>
      <c r="S54" s="21">
        <v>2.4628402146762104E-3</v>
      </c>
      <c r="T54" s="21">
        <v>1.5632184394726305E-3</v>
      </c>
    </row>
    <row r="55" spans="1:21" x14ac:dyDescent="0.2">
      <c r="A55" s="6" t="s">
        <v>57</v>
      </c>
      <c r="B55" s="7" t="s">
        <v>7</v>
      </c>
      <c r="C55" s="10">
        <f t="shared" si="1"/>
        <v>0.99999999999999989</v>
      </c>
      <c r="D55" s="21">
        <v>6.1605394329461369E-2</v>
      </c>
      <c r="E55" s="21">
        <v>2.677359400995602E-2</v>
      </c>
      <c r="F55" s="21">
        <v>2.1899667327747344E-2</v>
      </c>
      <c r="G55" s="21">
        <v>0.11578261881759321</v>
      </c>
      <c r="H55" s="21">
        <v>0.20147584108663846</v>
      </c>
      <c r="I55" s="21">
        <v>0.18654820106666789</v>
      </c>
      <c r="J55" s="21">
        <v>0.13606213719564869</v>
      </c>
      <c r="K55" s="21">
        <v>9.0865983072568074E-2</v>
      </c>
      <c r="L55" s="21">
        <v>5.8749152820825212E-2</v>
      </c>
      <c r="M55" s="21">
        <v>3.7536967080140614E-2</v>
      </c>
      <c r="N55" s="21">
        <v>2.3880835066395718E-2</v>
      </c>
      <c r="O55" s="21">
        <v>1.5169475496315664E-2</v>
      </c>
      <c r="P55" s="21">
        <v>9.6306960325720295E-3</v>
      </c>
      <c r="Q55" s="21">
        <v>6.1131797980861985E-3</v>
      </c>
      <c r="R55" s="21">
        <v>3.8801981452344925E-3</v>
      </c>
      <c r="S55" s="21">
        <v>2.4628402146762104E-3</v>
      </c>
      <c r="T55" s="21">
        <v>1.5632184394726305E-3</v>
      </c>
      <c r="U55" s="18"/>
    </row>
    <row r="56" spans="1:21" x14ac:dyDescent="0.2">
      <c r="D56" s="19">
        <f>D55</f>
        <v>6.1605394329461369E-2</v>
      </c>
      <c r="E56" s="19">
        <f>SUM(D55:E55)</f>
        <v>8.8378988339417389E-2</v>
      </c>
      <c r="F56" s="19">
        <f>SUM(D55:F55)</f>
        <v>0.11027865566716473</v>
      </c>
      <c r="G56" s="19">
        <f>SUM(D55:G55)</f>
        <v>0.22606127448475793</v>
      </c>
      <c r="H56" s="19">
        <f>SUM(D55:H55)</f>
        <v>0.4275371155713964</v>
      </c>
      <c r="I56" s="19">
        <f>SUM(D55:I55)</f>
        <v>0.61408531663806432</v>
      </c>
      <c r="J56" s="19">
        <f>SUM(D55:J55)</f>
        <v>0.75014745383371295</v>
      </c>
      <c r="K56" s="19">
        <f>SUM(D55:K55)</f>
        <v>0.84101343690628105</v>
      </c>
      <c r="L56" s="19">
        <f>SUM(D55:L55)</f>
        <v>0.89976258972710621</v>
      </c>
      <c r="M56" s="19">
        <f>SUM(D55:M55)</f>
        <v>0.93729955680724686</v>
      </c>
      <c r="N56" s="19">
        <f>SUM(D55:N55)</f>
        <v>0.96118039187364257</v>
      </c>
      <c r="O56" s="19">
        <f>SUM(D55:O55)</f>
        <v>0.97634986736995821</v>
      </c>
      <c r="P56" s="19">
        <f>SUM(D55:P55)</f>
        <v>0.98598056340253026</v>
      </c>
      <c r="Q56" s="19">
        <f>SUM(D55:Q55)</f>
        <v>0.9920937432006165</v>
      </c>
      <c r="R56" s="19">
        <f>SUM(D55:R55)</f>
        <v>0.99597394134585104</v>
      </c>
      <c r="S56" s="19">
        <f>SUM(D55:S55)</f>
        <v>0.99843678156052729</v>
      </c>
      <c r="T56" s="19">
        <f>SUM(D55:T55)</f>
        <v>0.99999999999999989</v>
      </c>
      <c r="U56" s="18"/>
    </row>
    <row r="57" spans="1:21" x14ac:dyDescent="0.2">
      <c r="O57" s="18"/>
      <c r="P57" s="19"/>
      <c r="Q57" s="19"/>
      <c r="S57" s="18"/>
      <c r="U57" s="18"/>
    </row>
    <row r="58" spans="1:21" x14ac:dyDescent="0.2">
      <c r="O58" s="18"/>
      <c r="P58" s="19"/>
      <c r="Q58" s="19"/>
      <c r="S58" s="18"/>
      <c r="U58" s="18"/>
    </row>
    <row r="59" spans="1:21" x14ac:dyDescent="0.2">
      <c r="H59" s="18"/>
      <c r="N59" s="18"/>
      <c r="O59" s="18"/>
      <c r="P59" s="19"/>
      <c r="Q59" s="19"/>
      <c r="R59" s="18"/>
      <c r="S59" s="18"/>
      <c r="T59" s="18"/>
      <c r="U59" s="18"/>
    </row>
    <row r="60" spans="1:21" x14ac:dyDescent="0.2">
      <c r="O60" s="18"/>
      <c r="P60" s="19"/>
      <c r="Q60" s="19"/>
      <c r="S60" s="18"/>
      <c r="U60" s="18"/>
    </row>
    <row r="61" spans="1:21" x14ac:dyDescent="0.2">
      <c r="O61" s="18"/>
      <c r="P61" s="19"/>
      <c r="Q61" s="19"/>
      <c r="S61" s="18"/>
      <c r="U61" s="18"/>
    </row>
    <row r="62" spans="1:21" x14ac:dyDescent="0.2">
      <c r="O62" s="18"/>
      <c r="P62" s="19"/>
      <c r="Q62" s="19"/>
      <c r="S62" s="18"/>
      <c r="U62" s="18"/>
    </row>
    <row r="63" spans="1:21" x14ac:dyDescent="0.2">
      <c r="O63" s="18"/>
      <c r="P63" s="19"/>
      <c r="Q63" s="19"/>
      <c r="S63" s="18"/>
      <c r="U63" s="18"/>
    </row>
    <row r="64" spans="1:21" x14ac:dyDescent="0.2">
      <c r="H64" s="18"/>
      <c r="N64" s="18"/>
      <c r="O64" s="18"/>
      <c r="P64" s="19"/>
      <c r="Q64" s="19"/>
      <c r="R64" s="18"/>
      <c r="S64" s="18"/>
      <c r="T64" s="18"/>
      <c r="U64" s="18"/>
    </row>
    <row r="65" spans="8:21" x14ac:dyDescent="0.2">
      <c r="O65" s="18"/>
      <c r="P65" s="19"/>
      <c r="Q65" s="19"/>
      <c r="S65" s="18"/>
      <c r="U65" s="18"/>
    </row>
    <row r="66" spans="8:21" x14ac:dyDescent="0.2">
      <c r="O66" s="18"/>
      <c r="P66" s="19"/>
      <c r="Q66" s="19"/>
      <c r="S66" s="18"/>
      <c r="U66" s="18"/>
    </row>
    <row r="67" spans="8:21" x14ac:dyDescent="0.2">
      <c r="O67" s="18"/>
      <c r="P67" s="19"/>
      <c r="Q67" s="19"/>
      <c r="S67" s="18"/>
      <c r="U67" s="18"/>
    </row>
    <row r="68" spans="8:21" x14ac:dyDescent="0.2">
      <c r="O68" s="18"/>
      <c r="P68" s="19"/>
      <c r="Q68" s="19"/>
      <c r="S68" s="18"/>
      <c r="U68" s="18"/>
    </row>
    <row r="69" spans="8:21" x14ac:dyDescent="0.2">
      <c r="H69" s="18"/>
      <c r="N69" s="18"/>
      <c r="O69" s="18"/>
      <c r="P69" s="19"/>
      <c r="Q69" s="19"/>
      <c r="R69" s="18"/>
      <c r="S69" s="18"/>
      <c r="T69" s="18"/>
      <c r="U69" s="18"/>
    </row>
    <row r="70" spans="8:21" x14ac:dyDescent="0.2">
      <c r="O70" s="18"/>
      <c r="P70" s="19"/>
      <c r="Q70" s="19"/>
      <c r="S70" s="18"/>
    </row>
    <row r="71" spans="8:21" x14ac:dyDescent="0.2">
      <c r="O71" s="18"/>
      <c r="P71" s="19"/>
      <c r="Q71" s="19"/>
      <c r="S71" s="18"/>
    </row>
    <row r="72" spans="8:21" x14ac:dyDescent="0.2">
      <c r="O72" s="18"/>
      <c r="P72" s="19"/>
      <c r="Q72" s="19"/>
      <c r="S72" s="18"/>
    </row>
    <row r="73" spans="8:21" x14ac:dyDescent="0.2">
      <c r="O73" s="18"/>
      <c r="P73" s="19"/>
      <c r="Q73" s="19"/>
      <c r="S73" s="18"/>
    </row>
    <row r="74" spans="8:21" x14ac:dyDescent="0.2">
      <c r="H74" s="18"/>
      <c r="N74" s="18"/>
      <c r="O74" s="18"/>
      <c r="P74" s="19"/>
      <c r="Q74" s="19"/>
      <c r="R74" s="18"/>
      <c r="S74" s="18"/>
      <c r="T74" s="18"/>
    </row>
    <row r="75" spans="8:21" x14ac:dyDescent="0.2">
      <c r="O75" s="18"/>
      <c r="P75" s="19"/>
      <c r="Q75" s="19"/>
      <c r="S75" s="18"/>
    </row>
    <row r="76" spans="8:21" x14ac:dyDescent="0.2">
      <c r="O76" s="18"/>
      <c r="P76" s="19"/>
      <c r="Q76" s="19"/>
      <c r="S76" s="18"/>
    </row>
    <row r="77" spans="8:21" x14ac:dyDescent="0.2">
      <c r="O77" s="18"/>
      <c r="P77" s="19"/>
      <c r="Q77" s="19"/>
      <c r="S77" s="18"/>
    </row>
    <row r="78" spans="8:21" x14ac:dyDescent="0.2">
      <c r="O78" s="18"/>
      <c r="P78" s="19"/>
      <c r="Q78" s="19"/>
      <c r="S78" s="18"/>
    </row>
    <row r="79" spans="8:21" x14ac:dyDescent="0.2">
      <c r="H79" s="18"/>
      <c r="N79" s="18"/>
      <c r="O79" s="18"/>
      <c r="P79" s="19"/>
      <c r="Q79" s="19"/>
      <c r="R79" s="18"/>
      <c r="S79" s="18"/>
      <c r="T7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59BD-1F85-4239-853C-95A0249D8954}">
  <dimension ref="A2:AE69"/>
  <sheetViews>
    <sheetView tabSelected="1" workbookViewId="0">
      <selection activeCell="L35" sqref="L35"/>
    </sheetView>
  </sheetViews>
  <sheetFormatPr defaultRowHeight="11.25" x14ac:dyDescent="0.2"/>
  <cols>
    <col min="1" max="1" width="11.5" style="17" bestFit="1" customWidth="1"/>
    <col min="2" max="31" width="7.33203125" style="17" customWidth="1"/>
    <col min="32" max="16384" width="9.33203125" style="17"/>
  </cols>
  <sheetData>
    <row r="2" spans="1:31" x14ac:dyDescent="0.2">
      <c r="A2" s="6" t="s">
        <v>4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3" t="s">
        <v>47</v>
      </c>
      <c r="V2" s="6" t="s">
        <v>48</v>
      </c>
      <c r="W2" s="6" t="s">
        <v>49</v>
      </c>
      <c r="X2" s="6" t="s">
        <v>50</v>
      </c>
      <c r="Y2" s="6" t="s">
        <v>51</v>
      </c>
      <c r="Z2" s="6" t="s">
        <v>52</v>
      </c>
      <c r="AA2" s="6" t="s">
        <v>53</v>
      </c>
      <c r="AB2" s="6" t="s">
        <v>54</v>
      </c>
      <c r="AC2" s="6" t="s">
        <v>55</v>
      </c>
      <c r="AD2" s="6" t="s">
        <v>56</v>
      </c>
      <c r="AE2" s="6" t="s">
        <v>57</v>
      </c>
    </row>
    <row r="3" spans="1:31" x14ac:dyDescent="0.2">
      <c r="A3" s="6" t="s">
        <v>5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7" t="s">
        <v>6</v>
      </c>
      <c r="R3" s="7" t="s">
        <v>6</v>
      </c>
      <c r="S3" s="7" t="s">
        <v>6</v>
      </c>
      <c r="T3" s="7" t="s">
        <v>6</v>
      </c>
      <c r="U3" s="8" t="s">
        <v>6</v>
      </c>
      <c r="V3" s="7" t="s">
        <v>6</v>
      </c>
      <c r="W3" s="7" t="s">
        <v>6</v>
      </c>
      <c r="X3" s="7" t="s">
        <v>6</v>
      </c>
      <c r="Y3" s="7" t="s">
        <v>6</v>
      </c>
      <c r="Z3" s="7" t="s">
        <v>6</v>
      </c>
      <c r="AA3" s="7" t="s">
        <v>6</v>
      </c>
      <c r="AB3" s="7" t="s">
        <v>6</v>
      </c>
      <c r="AC3" s="7" t="s">
        <v>6</v>
      </c>
      <c r="AD3" s="7" t="s">
        <v>6</v>
      </c>
      <c r="AE3" s="7" t="s">
        <v>6</v>
      </c>
    </row>
    <row r="4" spans="1:31" x14ac:dyDescent="0.2">
      <c r="A4" s="9" t="s">
        <v>8</v>
      </c>
      <c r="B4" s="10">
        <f t="shared" ref="B4:AE4" si="0">SUM(B5:B21)</f>
        <v>-4271.5</v>
      </c>
      <c r="C4" s="10">
        <f t="shared" si="0"/>
        <v>-4922</v>
      </c>
      <c r="D4" s="10">
        <f t="shared" si="0"/>
        <v>-848.5</v>
      </c>
      <c r="E4" s="10">
        <f t="shared" si="0"/>
        <v>2114.5</v>
      </c>
      <c r="F4" s="10">
        <f t="shared" si="0"/>
        <v>5936</v>
      </c>
      <c r="G4" s="10">
        <f t="shared" si="0"/>
        <v>10082</v>
      </c>
      <c r="H4" s="10">
        <f t="shared" si="0"/>
        <v>12196</v>
      </c>
      <c r="I4" s="10">
        <f t="shared" si="0"/>
        <v>17127</v>
      </c>
      <c r="J4" s="10">
        <f t="shared" si="0"/>
        <v>25520</v>
      </c>
      <c r="K4" s="10">
        <f t="shared" si="0"/>
        <v>30432.583019999995</v>
      </c>
      <c r="L4" s="10">
        <f t="shared" si="0"/>
        <v>37128.894782999996</v>
      </c>
      <c r="M4" s="10">
        <f t="shared" si="0"/>
        <v>71883.840609045452</v>
      </c>
      <c r="N4" s="10">
        <f t="shared" si="0"/>
        <v>99787.129268747274</v>
      </c>
      <c r="O4" s="10">
        <f t="shared" si="0"/>
        <v>63000.000000000015</v>
      </c>
      <c r="P4" s="10">
        <f t="shared" si="0"/>
        <v>63000.000000000015</v>
      </c>
      <c r="Q4" s="10">
        <f t="shared" si="0"/>
        <v>63000.000000000015</v>
      </c>
      <c r="R4" s="10">
        <f t="shared" si="0"/>
        <v>63000.000000000015</v>
      </c>
      <c r="S4" s="10">
        <f t="shared" si="0"/>
        <v>63000.000000000015</v>
      </c>
      <c r="T4" s="10">
        <f t="shared" si="0"/>
        <v>63000.000000000015</v>
      </c>
      <c r="U4" s="10">
        <f t="shared" si="0"/>
        <v>63000.000000000015</v>
      </c>
      <c r="V4" s="10">
        <f t="shared" si="0"/>
        <v>63000.000000000015</v>
      </c>
      <c r="W4" s="10">
        <f t="shared" si="0"/>
        <v>63000.000000000015</v>
      </c>
      <c r="X4" s="10">
        <f t="shared" si="0"/>
        <v>63000.000000000015</v>
      </c>
      <c r="Y4" s="10">
        <f t="shared" si="0"/>
        <v>63000.000000000015</v>
      </c>
      <c r="Z4" s="10">
        <f t="shared" si="0"/>
        <v>63000.000000000015</v>
      </c>
      <c r="AA4" s="10">
        <f t="shared" si="0"/>
        <v>63000.000000000015</v>
      </c>
      <c r="AB4" s="10">
        <f t="shared" si="0"/>
        <v>63000.000000000015</v>
      </c>
      <c r="AC4" s="10">
        <f t="shared" si="0"/>
        <v>63000.000000000015</v>
      </c>
      <c r="AD4" s="10">
        <f t="shared" si="0"/>
        <v>63000.000000000015</v>
      </c>
      <c r="AE4" s="10">
        <f t="shared" si="0"/>
        <v>63000.000000000015</v>
      </c>
    </row>
    <row r="5" spans="1:31" x14ac:dyDescent="0.2">
      <c r="A5" s="12" t="s">
        <v>9</v>
      </c>
      <c r="B5" s="13">
        <v>-211</v>
      </c>
      <c r="C5" s="13">
        <v>-341.5</v>
      </c>
      <c r="D5" s="13">
        <v>-107</v>
      </c>
      <c r="E5" s="13">
        <v>778</v>
      </c>
      <c r="F5" s="13">
        <v>70</v>
      </c>
      <c r="G5" s="13">
        <v>1774</v>
      </c>
      <c r="H5" s="13">
        <v>1678</v>
      </c>
      <c r="I5" s="13">
        <v>1647.5</v>
      </c>
      <c r="J5" s="13">
        <v>2954.5</v>
      </c>
      <c r="K5" s="13">
        <v>2939.3089049999999</v>
      </c>
      <c r="L5" s="13">
        <v>3479.9068659999998</v>
      </c>
      <c r="M5" s="13">
        <v>3454.3783874007349</v>
      </c>
      <c r="N5" s="13">
        <v>5382.7232812883449</v>
      </c>
      <c r="O5" s="13">
        <v>3881.1398427560671</v>
      </c>
      <c r="P5" s="13">
        <v>3881.1398427560671</v>
      </c>
      <c r="Q5" s="13">
        <v>3881.1398427560671</v>
      </c>
      <c r="R5" s="13">
        <v>3881.1398427560671</v>
      </c>
      <c r="S5" s="13">
        <v>3881.1398427560671</v>
      </c>
      <c r="T5" s="13">
        <v>3881.1398427560671</v>
      </c>
      <c r="U5" s="13">
        <v>3881.1398427560671</v>
      </c>
      <c r="V5" s="13">
        <v>3881.1398427560671</v>
      </c>
      <c r="W5" s="13">
        <v>3881.1398427560671</v>
      </c>
      <c r="X5" s="13">
        <v>3881.1398427560671</v>
      </c>
      <c r="Y5" s="13">
        <v>3881.1398427560671</v>
      </c>
      <c r="Z5" s="13">
        <v>3881.1398427560671</v>
      </c>
      <c r="AA5" s="13">
        <v>3881.1398427560671</v>
      </c>
      <c r="AB5" s="13">
        <v>3881.1398427560671</v>
      </c>
      <c r="AC5" s="13">
        <v>3881.1398427560671</v>
      </c>
      <c r="AD5" s="13">
        <v>3881.1398427560671</v>
      </c>
      <c r="AE5" s="13">
        <v>3881.1398427560671</v>
      </c>
    </row>
    <row r="6" spans="1:31" x14ac:dyDescent="0.2">
      <c r="A6" s="9" t="s">
        <v>10</v>
      </c>
      <c r="B6" s="13">
        <v>-21.5</v>
      </c>
      <c r="C6" s="13">
        <v>-38</v>
      </c>
      <c r="D6" s="13">
        <v>158</v>
      </c>
      <c r="E6" s="13">
        <v>333.5</v>
      </c>
      <c r="F6" s="13">
        <v>1428</v>
      </c>
      <c r="G6" s="13">
        <v>1527</v>
      </c>
      <c r="H6" s="13">
        <v>1415.5</v>
      </c>
      <c r="I6" s="13">
        <v>1911.5</v>
      </c>
      <c r="J6" s="13">
        <v>2313.5</v>
      </c>
      <c r="K6" s="13">
        <v>2516.636328</v>
      </c>
      <c r="L6" s="13">
        <v>2504.3916009999998</v>
      </c>
      <c r="M6" s="13">
        <v>4685.5210925214633</v>
      </c>
      <c r="N6" s="13">
        <v>6169.3535171341209</v>
      </c>
      <c r="O6" s="13">
        <v>1686.7364226272296</v>
      </c>
      <c r="P6" s="13">
        <v>1686.7364226272296</v>
      </c>
      <c r="Q6" s="13">
        <v>1686.7364226272296</v>
      </c>
      <c r="R6" s="13">
        <v>1686.7364226272296</v>
      </c>
      <c r="S6" s="13">
        <v>1686.7364226272296</v>
      </c>
      <c r="T6" s="13">
        <v>1686.7364226272296</v>
      </c>
      <c r="U6" s="13">
        <v>1686.7364226272296</v>
      </c>
      <c r="V6" s="13">
        <v>1686.7364226272296</v>
      </c>
      <c r="W6" s="13">
        <v>1686.7364226272296</v>
      </c>
      <c r="X6" s="13">
        <v>1686.7364226272296</v>
      </c>
      <c r="Y6" s="13">
        <v>1686.7364226272296</v>
      </c>
      <c r="Z6" s="13">
        <v>1686.7364226272296</v>
      </c>
      <c r="AA6" s="13">
        <v>1686.7364226272296</v>
      </c>
      <c r="AB6" s="13">
        <v>1686.7364226272296</v>
      </c>
      <c r="AC6" s="13">
        <v>1686.7364226272296</v>
      </c>
      <c r="AD6" s="13">
        <v>1686.7364226272296</v>
      </c>
      <c r="AE6" s="13">
        <v>1686.7364226272296</v>
      </c>
    </row>
    <row r="7" spans="1:31" x14ac:dyDescent="0.2">
      <c r="A7" s="9" t="s">
        <v>11</v>
      </c>
      <c r="B7" s="13">
        <v>-1514.5</v>
      </c>
      <c r="C7" s="13">
        <v>147</v>
      </c>
      <c r="D7" s="13">
        <v>145.5</v>
      </c>
      <c r="E7" s="13">
        <v>389.5</v>
      </c>
      <c r="F7" s="13">
        <v>882.5</v>
      </c>
      <c r="G7" s="13">
        <v>793</v>
      </c>
      <c r="H7" s="13">
        <v>822</v>
      </c>
      <c r="I7" s="13">
        <v>1136</v>
      </c>
      <c r="J7" s="13">
        <v>1828</v>
      </c>
      <c r="K7" s="13">
        <v>1923.264762</v>
      </c>
      <c r="L7" s="13">
        <v>2450.7671049999999</v>
      </c>
      <c r="M7" s="13">
        <v>4271.564568144182</v>
      </c>
      <c r="N7" s="13">
        <v>4576.4653727075784</v>
      </c>
      <c r="O7" s="13">
        <v>1379.6790416480831</v>
      </c>
      <c r="P7" s="13">
        <v>1379.6790416480831</v>
      </c>
      <c r="Q7" s="13">
        <v>1379.6790416480831</v>
      </c>
      <c r="R7" s="13">
        <v>1379.6790416480831</v>
      </c>
      <c r="S7" s="13">
        <v>1379.6790416480831</v>
      </c>
      <c r="T7" s="13">
        <v>1379.6790416480831</v>
      </c>
      <c r="U7" s="13">
        <v>1379.6790416480831</v>
      </c>
      <c r="V7" s="13">
        <v>1379.6790416480831</v>
      </c>
      <c r="W7" s="13">
        <v>1379.6790416480831</v>
      </c>
      <c r="X7" s="13">
        <v>1379.6790416480831</v>
      </c>
      <c r="Y7" s="13">
        <v>1379.6790416480831</v>
      </c>
      <c r="Z7" s="13">
        <v>1379.6790416480831</v>
      </c>
      <c r="AA7" s="13">
        <v>1379.6790416480831</v>
      </c>
      <c r="AB7" s="13">
        <v>1379.6790416480831</v>
      </c>
      <c r="AC7" s="13">
        <v>1379.6790416480831</v>
      </c>
      <c r="AD7" s="13">
        <v>1379.6790416480831</v>
      </c>
      <c r="AE7" s="13">
        <v>1379.6790416480831</v>
      </c>
    </row>
    <row r="8" spans="1:31" x14ac:dyDescent="0.2">
      <c r="A8" s="9" t="s">
        <v>12</v>
      </c>
      <c r="B8" s="13">
        <v>-41.5</v>
      </c>
      <c r="C8" s="13">
        <v>914</v>
      </c>
      <c r="D8" s="13">
        <v>-210.5</v>
      </c>
      <c r="E8" s="13">
        <v>196.5</v>
      </c>
      <c r="F8" s="13">
        <v>508.5</v>
      </c>
      <c r="G8" s="13">
        <v>873.5</v>
      </c>
      <c r="H8" s="13">
        <v>1275</v>
      </c>
      <c r="I8" s="13">
        <v>1229.5</v>
      </c>
      <c r="J8" s="13">
        <v>2089.5</v>
      </c>
      <c r="K8" s="13">
        <v>2469.3411649999998</v>
      </c>
      <c r="L8" s="13">
        <v>2794.0333679999999</v>
      </c>
      <c r="M8" s="13">
        <v>5511.6301566580951</v>
      </c>
      <c r="N8" s="13">
        <v>4960.0732008149498</v>
      </c>
      <c r="O8" s="13">
        <v>7294.3049855083736</v>
      </c>
      <c r="P8" s="13">
        <v>7294.3049855083736</v>
      </c>
      <c r="Q8" s="13">
        <v>7294.3049855083736</v>
      </c>
      <c r="R8" s="13">
        <v>7294.3049855083736</v>
      </c>
      <c r="S8" s="13">
        <v>7294.3049855083736</v>
      </c>
      <c r="T8" s="13">
        <v>7294.3049855083736</v>
      </c>
      <c r="U8" s="13">
        <v>7294.3049855083736</v>
      </c>
      <c r="V8" s="13">
        <v>7294.3049855083736</v>
      </c>
      <c r="W8" s="13">
        <v>7294.3049855083736</v>
      </c>
      <c r="X8" s="13">
        <v>7294.3049855083736</v>
      </c>
      <c r="Y8" s="13">
        <v>7294.3049855083736</v>
      </c>
      <c r="Z8" s="13">
        <v>7294.3049855083736</v>
      </c>
      <c r="AA8" s="13">
        <v>7294.3049855083736</v>
      </c>
      <c r="AB8" s="13">
        <v>7294.3049855083736</v>
      </c>
      <c r="AC8" s="13">
        <v>7294.3049855083736</v>
      </c>
      <c r="AD8" s="13">
        <v>7294.3049855083736</v>
      </c>
      <c r="AE8" s="13">
        <v>7294.3049855083736</v>
      </c>
    </row>
    <row r="9" spans="1:31" x14ac:dyDescent="0.2">
      <c r="A9" s="9" t="s">
        <v>13</v>
      </c>
      <c r="B9" s="13">
        <v>-935.5</v>
      </c>
      <c r="C9" s="13">
        <v>-1362</v>
      </c>
      <c r="D9" s="13">
        <v>-1628.5</v>
      </c>
      <c r="E9" s="13">
        <v>-1537</v>
      </c>
      <c r="F9" s="13">
        <v>6</v>
      </c>
      <c r="G9" s="13">
        <v>836.5</v>
      </c>
      <c r="H9" s="13">
        <v>1682</v>
      </c>
      <c r="I9" s="13">
        <v>1863</v>
      </c>
      <c r="J9" s="13">
        <v>3351.5</v>
      </c>
      <c r="K9" s="13">
        <v>4882.34238</v>
      </c>
      <c r="L9" s="13">
        <v>5777.3693519999997</v>
      </c>
      <c r="M9" s="13">
        <v>8523.9040033258498</v>
      </c>
      <c r="N9" s="13">
        <v>11485.008813730965</v>
      </c>
      <c r="O9" s="13">
        <v>12692.977988458226</v>
      </c>
      <c r="P9" s="13">
        <v>12692.977988458226</v>
      </c>
      <c r="Q9" s="13">
        <v>12692.977988458226</v>
      </c>
      <c r="R9" s="13">
        <v>12692.977988458226</v>
      </c>
      <c r="S9" s="13">
        <v>12692.977988458226</v>
      </c>
      <c r="T9" s="13">
        <v>12692.977988458226</v>
      </c>
      <c r="U9" s="13">
        <v>12692.977988458226</v>
      </c>
      <c r="V9" s="13">
        <v>12692.977988458226</v>
      </c>
      <c r="W9" s="13">
        <v>12692.977988458226</v>
      </c>
      <c r="X9" s="13">
        <v>12692.977988458226</v>
      </c>
      <c r="Y9" s="13">
        <v>12692.977988458226</v>
      </c>
      <c r="Z9" s="13">
        <v>12692.977988458226</v>
      </c>
      <c r="AA9" s="13">
        <v>12692.977988458226</v>
      </c>
      <c r="AB9" s="13">
        <v>12692.977988458226</v>
      </c>
      <c r="AC9" s="13">
        <v>12692.977988458226</v>
      </c>
      <c r="AD9" s="13">
        <v>12692.977988458226</v>
      </c>
      <c r="AE9" s="13">
        <v>12692.977988458226</v>
      </c>
    </row>
    <row r="10" spans="1:31" x14ac:dyDescent="0.2">
      <c r="A10" s="9" t="s">
        <v>14</v>
      </c>
      <c r="B10" s="13">
        <v>-846</v>
      </c>
      <c r="C10" s="13">
        <v>-1581.5</v>
      </c>
      <c r="D10" s="13">
        <v>-772.5</v>
      </c>
      <c r="E10" s="13">
        <v>-1561</v>
      </c>
      <c r="F10" s="13">
        <v>293.5</v>
      </c>
      <c r="G10" s="13">
        <v>1071.5</v>
      </c>
      <c r="H10" s="13">
        <v>1786</v>
      </c>
      <c r="I10" s="13">
        <v>3142.5</v>
      </c>
      <c r="J10" s="13">
        <v>3895</v>
      </c>
      <c r="K10" s="13">
        <v>5457.2222789999996</v>
      </c>
      <c r="L10" s="13">
        <v>7675.3765739999999</v>
      </c>
      <c r="M10" s="13">
        <v>17259.96764341183</v>
      </c>
      <c r="N10" s="13">
        <v>24634.709852459026</v>
      </c>
      <c r="O10" s="13">
        <v>11752.53666720008</v>
      </c>
      <c r="P10" s="13">
        <v>11752.53666720008</v>
      </c>
      <c r="Q10" s="13">
        <v>11752.53666720008</v>
      </c>
      <c r="R10" s="13">
        <v>11752.53666720008</v>
      </c>
      <c r="S10" s="13">
        <v>11752.53666720008</v>
      </c>
      <c r="T10" s="13">
        <v>11752.53666720008</v>
      </c>
      <c r="U10" s="13">
        <v>11752.53666720008</v>
      </c>
      <c r="V10" s="13">
        <v>11752.53666720008</v>
      </c>
      <c r="W10" s="13">
        <v>11752.53666720008</v>
      </c>
      <c r="X10" s="13">
        <v>11752.53666720008</v>
      </c>
      <c r="Y10" s="13">
        <v>11752.53666720008</v>
      </c>
      <c r="Z10" s="13">
        <v>11752.53666720008</v>
      </c>
      <c r="AA10" s="13">
        <v>11752.53666720008</v>
      </c>
      <c r="AB10" s="13">
        <v>11752.53666720008</v>
      </c>
      <c r="AC10" s="13">
        <v>11752.53666720008</v>
      </c>
      <c r="AD10" s="13">
        <v>11752.53666720008</v>
      </c>
      <c r="AE10" s="13">
        <v>11752.53666720008</v>
      </c>
    </row>
    <row r="11" spans="1:31" x14ac:dyDescent="0.2">
      <c r="A11" s="9" t="s">
        <v>15</v>
      </c>
      <c r="B11" s="13">
        <v>-981.5</v>
      </c>
      <c r="C11" s="13">
        <v>-1152</v>
      </c>
      <c r="D11" s="13">
        <v>-119</v>
      </c>
      <c r="E11" s="13">
        <v>-110.5</v>
      </c>
      <c r="F11" s="13">
        <v>459.5</v>
      </c>
      <c r="G11" s="13">
        <v>937</v>
      </c>
      <c r="H11" s="13">
        <v>1311</v>
      </c>
      <c r="I11" s="13">
        <v>2239.5</v>
      </c>
      <c r="J11" s="13">
        <v>2700</v>
      </c>
      <c r="K11" s="13">
        <v>4073.6800499999999</v>
      </c>
      <c r="L11" s="13">
        <v>5193.2811849999998</v>
      </c>
      <c r="M11" s="13">
        <v>11467.748868610593</v>
      </c>
      <c r="N11" s="13">
        <v>17414.986786101334</v>
      </c>
      <c r="O11" s="13">
        <v>8571.9146433258702</v>
      </c>
      <c r="P11" s="13">
        <v>8571.9146433258702</v>
      </c>
      <c r="Q11" s="13">
        <v>8571.9146433258702</v>
      </c>
      <c r="R11" s="13">
        <v>8571.9146433258702</v>
      </c>
      <c r="S11" s="13">
        <v>8571.9146433258702</v>
      </c>
      <c r="T11" s="13">
        <v>8571.9146433258702</v>
      </c>
      <c r="U11" s="13">
        <v>8571.9146433258702</v>
      </c>
      <c r="V11" s="13">
        <v>8571.9146433258702</v>
      </c>
      <c r="W11" s="13">
        <v>8571.9146433258702</v>
      </c>
      <c r="X11" s="13">
        <v>8571.9146433258702</v>
      </c>
      <c r="Y11" s="13">
        <v>8571.9146433258702</v>
      </c>
      <c r="Z11" s="13">
        <v>8571.9146433258702</v>
      </c>
      <c r="AA11" s="13">
        <v>8571.9146433258702</v>
      </c>
      <c r="AB11" s="13">
        <v>8571.9146433258702</v>
      </c>
      <c r="AC11" s="13">
        <v>8571.9146433258702</v>
      </c>
      <c r="AD11" s="13">
        <v>8571.9146433258702</v>
      </c>
      <c r="AE11" s="13">
        <v>8571.9146433258702</v>
      </c>
    </row>
    <row r="12" spans="1:31" x14ac:dyDescent="0.2">
      <c r="A12" s="9" t="s">
        <v>16</v>
      </c>
      <c r="B12" s="13">
        <v>-1110.5</v>
      </c>
      <c r="C12" s="13">
        <v>-1308.5</v>
      </c>
      <c r="D12" s="13">
        <v>20</v>
      </c>
      <c r="E12" s="13">
        <v>76.5</v>
      </c>
      <c r="F12" s="13">
        <v>491.5</v>
      </c>
      <c r="G12" s="13">
        <v>723.5</v>
      </c>
      <c r="H12" s="13">
        <v>888.5</v>
      </c>
      <c r="I12" s="13">
        <v>971.5</v>
      </c>
      <c r="J12" s="13">
        <v>1670</v>
      </c>
      <c r="K12" s="13">
        <v>2288.4274740000001</v>
      </c>
      <c r="L12" s="13">
        <v>3118.1501290000001</v>
      </c>
      <c r="M12" s="13">
        <v>8486.3400301939691</v>
      </c>
      <c r="N12" s="13">
        <v>9487.6012923239905</v>
      </c>
      <c r="O12" s="13">
        <v>5724.5569335717901</v>
      </c>
      <c r="P12" s="13">
        <v>5724.5569335717901</v>
      </c>
      <c r="Q12" s="13">
        <v>5724.5569335717901</v>
      </c>
      <c r="R12" s="13">
        <v>5724.5569335717901</v>
      </c>
      <c r="S12" s="13">
        <v>5724.5569335717901</v>
      </c>
      <c r="T12" s="13">
        <v>5724.5569335717901</v>
      </c>
      <c r="U12" s="13">
        <v>5724.5569335717901</v>
      </c>
      <c r="V12" s="13">
        <v>5724.5569335717901</v>
      </c>
      <c r="W12" s="13">
        <v>5724.5569335717901</v>
      </c>
      <c r="X12" s="13">
        <v>5724.5569335717901</v>
      </c>
      <c r="Y12" s="13">
        <v>5724.5569335717901</v>
      </c>
      <c r="Z12" s="13">
        <v>5724.5569335717901</v>
      </c>
      <c r="AA12" s="13">
        <v>5724.5569335717901</v>
      </c>
      <c r="AB12" s="13">
        <v>5724.5569335717901</v>
      </c>
      <c r="AC12" s="13">
        <v>5724.5569335717901</v>
      </c>
      <c r="AD12" s="13">
        <v>5724.5569335717901</v>
      </c>
      <c r="AE12" s="13">
        <v>5724.5569335717901</v>
      </c>
    </row>
    <row r="13" spans="1:31" x14ac:dyDescent="0.2">
      <c r="A13" s="14" t="s">
        <v>17</v>
      </c>
      <c r="B13" s="13">
        <v>-313</v>
      </c>
      <c r="C13" s="13">
        <v>-41</v>
      </c>
      <c r="D13" s="13">
        <v>60</v>
      </c>
      <c r="E13" s="13">
        <v>24.5</v>
      </c>
      <c r="F13" s="13">
        <v>285.5</v>
      </c>
      <c r="G13" s="13">
        <v>426</v>
      </c>
      <c r="H13" s="13">
        <v>461</v>
      </c>
      <c r="I13" s="13">
        <v>379.5</v>
      </c>
      <c r="J13" s="13">
        <v>1111.5</v>
      </c>
      <c r="K13" s="13">
        <v>1387.904589</v>
      </c>
      <c r="L13" s="13">
        <v>1930.6226630000001</v>
      </c>
      <c r="M13" s="13">
        <v>5656.9253988355922</v>
      </c>
      <c r="N13" s="13">
        <v>6326.0839831176563</v>
      </c>
      <c r="O13" s="13">
        <v>3701.1966277119891</v>
      </c>
      <c r="P13" s="13">
        <v>3701.1966277119891</v>
      </c>
      <c r="Q13" s="13">
        <v>3701.1966277119891</v>
      </c>
      <c r="R13" s="13">
        <v>3701.1966277119891</v>
      </c>
      <c r="S13" s="13">
        <v>3701.1966277119891</v>
      </c>
      <c r="T13" s="13">
        <v>3701.1966277119891</v>
      </c>
      <c r="U13" s="13">
        <v>3701.1966277119891</v>
      </c>
      <c r="V13" s="13">
        <v>3701.1966277119891</v>
      </c>
      <c r="W13" s="13">
        <v>3701.1966277119891</v>
      </c>
      <c r="X13" s="13">
        <v>3701.1966277119891</v>
      </c>
      <c r="Y13" s="13">
        <v>3701.1966277119891</v>
      </c>
      <c r="Z13" s="13">
        <v>3701.1966277119891</v>
      </c>
      <c r="AA13" s="13">
        <v>3701.1966277119891</v>
      </c>
      <c r="AB13" s="13">
        <v>3701.1966277119891</v>
      </c>
      <c r="AC13" s="13">
        <v>3701.1966277119891</v>
      </c>
      <c r="AD13" s="13">
        <v>3701.1966277119891</v>
      </c>
      <c r="AE13" s="13">
        <v>3701.1966277119891</v>
      </c>
    </row>
    <row r="14" spans="1:31" x14ac:dyDescent="0.2">
      <c r="A14" s="9" t="s">
        <v>18</v>
      </c>
      <c r="B14" s="13">
        <v>-95</v>
      </c>
      <c r="C14" s="13">
        <v>-458</v>
      </c>
      <c r="D14" s="13">
        <v>78</v>
      </c>
      <c r="E14" s="13">
        <v>277.5</v>
      </c>
      <c r="F14" s="13">
        <v>252.5</v>
      </c>
      <c r="G14" s="13">
        <v>276.5</v>
      </c>
      <c r="H14" s="13">
        <v>284</v>
      </c>
      <c r="I14" s="13">
        <v>251</v>
      </c>
      <c r="J14" s="13">
        <v>736.5</v>
      </c>
      <c r="K14" s="13">
        <v>692.74032599999998</v>
      </c>
      <c r="L14" s="13">
        <v>1074.6806819999999</v>
      </c>
      <c r="M14" s="13">
        <v>1786.6219765098067</v>
      </c>
      <c r="N14" s="13">
        <v>4100.0270237230288</v>
      </c>
      <c r="O14" s="13">
        <v>2364.8289260488591</v>
      </c>
      <c r="P14" s="13">
        <v>2364.8289260488591</v>
      </c>
      <c r="Q14" s="13">
        <v>2364.8289260488591</v>
      </c>
      <c r="R14" s="13">
        <v>2364.8289260488591</v>
      </c>
      <c r="S14" s="13">
        <v>2364.8289260488591</v>
      </c>
      <c r="T14" s="13">
        <v>2364.8289260488591</v>
      </c>
      <c r="U14" s="13">
        <v>2364.8289260488591</v>
      </c>
      <c r="V14" s="13">
        <v>2364.8289260488591</v>
      </c>
      <c r="W14" s="13">
        <v>2364.8289260488591</v>
      </c>
      <c r="X14" s="13">
        <v>2364.8289260488591</v>
      </c>
      <c r="Y14" s="13">
        <v>2364.8289260488591</v>
      </c>
      <c r="Z14" s="13">
        <v>2364.8289260488591</v>
      </c>
      <c r="AA14" s="13">
        <v>2364.8289260488591</v>
      </c>
      <c r="AB14" s="13">
        <v>2364.8289260488591</v>
      </c>
      <c r="AC14" s="13">
        <v>2364.8289260488591</v>
      </c>
      <c r="AD14" s="13">
        <v>2364.8289260488591</v>
      </c>
      <c r="AE14" s="13">
        <v>2364.8289260488591</v>
      </c>
    </row>
    <row r="15" spans="1:31" x14ac:dyDescent="0.2">
      <c r="A15" s="9" t="s">
        <v>19</v>
      </c>
      <c r="B15" s="13">
        <v>-236</v>
      </c>
      <c r="C15" s="13">
        <v>-87</v>
      </c>
      <c r="D15" s="13">
        <v>8.5</v>
      </c>
      <c r="E15" s="13">
        <v>-74.5</v>
      </c>
      <c r="F15" s="13">
        <v>177</v>
      </c>
      <c r="G15" s="13">
        <v>153.5</v>
      </c>
      <c r="H15" s="13">
        <v>118</v>
      </c>
      <c r="I15" s="13">
        <v>115.5</v>
      </c>
      <c r="J15" s="13">
        <v>453.5</v>
      </c>
      <c r="K15" s="13">
        <v>318.179439</v>
      </c>
      <c r="L15" s="13">
        <v>323.89466099999999</v>
      </c>
      <c r="M15" s="13">
        <v>2059.0012910305522</v>
      </c>
      <c r="N15" s="13">
        <v>2466.391606556339</v>
      </c>
      <c r="O15" s="13">
        <v>1504.4926091829307</v>
      </c>
      <c r="P15" s="13">
        <v>1504.4926091829307</v>
      </c>
      <c r="Q15" s="13">
        <v>1504.4926091829307</v>
      </c>
      <c r="R15" s="13">
        <v>1504.4926091829307</v>
      </c>
      <c r="S15" s="13">
        <v>1504.4926091829307</v>
      </c>
      <c r="T15" s="13">
        <v>1504.4926091829307</v>
      </c>
      <c r="U15" s="13">
        <v>1504.4926091829307</v>
      </c>
      <c r="V15" s="13">
        <v>1504.4926091829307</v>
      </c>
      <c r="W15" s="13">
        <v>1504.4926091829307</v>
      </c>
      <c r="X15" s="13">
        <v>1504.4926091829307</v>
      </c>
      <c r="Y15" s="13">
        <v>1504.4926091829307</v>
      </c>
      <c r="Z15" s="13">
        <v>1504.4926091829307</v>
      </c>
      <c r="AA15" s="13">
        <v>1504.4926091829307</v>
      </c>
      <c r="AB15" s="13">
        <v>1504.4926091829307</v>
      </c>
      <c r="AC15" s="13">
        <v>1504.4926091829307</v>
      </c>
      <c r="AD15" s="13">
        <v>1504.4926091829307</v>
      </c>
      <c r="AE15" s="13">
        <v>1504.4926091829307</v>
      </c>
    </row>
    <row r="16" spans="1:31" x14ac:dyDescent="0.2">
      <c r="A16" s="9" t="s">
        <v>20</v>
      </c>
      <c r="B16" s="13">
        <v>-102</v>
      </c>
      <c r="C16" s="13">
        <v>-108</v>
      </c>
      <c r="D16" s="13">
        <v>135.5</v>
      </c>
      <c r="E16" s="13">
        <v>199</v>
      </c>
      <c r="F16" s="13">
        <v>225.5</v>
      </c>
      <c r="G16" s="13">
        <v>182</v>
      </c>
      <c r="H16" s="13">
        <v>-51.5</v>
      </c>
      <c r="I16" s="13">
        <v>84</v>
      </c>
      <c r="J16" s="13">
        <v>351.5</v>
      </c>
      <c r="K16" s="13">
        <v>192.705782</v>
      </c>
      <c r="L16" s="13">
        <v>-32.702596999999997</v>
      </c>
      <c r="M16" s="13">
        <v>-540.68328503440716</v>
      </c>
      <c r="N16" s="13">
        <v>1407.0418653775414</v>
      </c>
      <c r="O16" s="13">
        <v>955.67695626788702</v>
      </c>
      <c r="P16" s="13">
        <v>955.67695626788702</v>
      </c>
      <c r="Q16" s="13">
        <v>955.67695626788702</v>
      </c>
      <c r="R16" s="13">
        <v>955.67695626788702</v>
      </c>
      <c r="S16" s="13">
        <v>955.67695626788702</v>
      </c>
      <c r="T16" s="13">
        <v>955.67695626788702</v>
      </c>
      <c r="U16" s="13">
        <v>955.67695626788702</v>
      </c>
      <c r="V16" s="13">
        <v>955.67695626788702</v>
      </c>
      <c r="W16" s="13">
        <v>955.67695626788702</v>
      </c>
      <c r="X16" s="13">
        <v>955.67695626788702</v>
      </c>
      <c r="Y16" s="13">
        <v>955.67695626788702</v>
      </c>
      <c r="Z16" s="13">
        <v>955.67695626788702</v>
      </c>
      <c r="AA16" s="13">
        <v>955.67695626788702</v>
      </c>
      <c r="AB16" s="13">
        <v>955.67695626788702</v>
      </c>
      <c r="AC16" s="13">
        <v>955.67695626788702</v>
      </c>
      <c r="AD16" s="13">
        <v>955.67695626788702</v>
      </c>
      <c r="AE16" s="13">
        <v>955.67695626788702</v>
      </c>
    </row>
    <row r="17" spans="1:31" x14ac:dyDescent="0.2">
      <c r="A17" s="9" t="s">
        <v>21</v>
      </c>
      <c r="B17" s="13">
        <v>227.5</v>
      </c>
      <c r="C17" s="13">
        <v>-156.5</v>
      </c>
      <c r="D17" s="13">
        <v>152</v>
      </c>
      <c r="E17" s="13">
        <v>433</v>
      </c>
      <c r="F17" s="13">
        <v>148</v>
      </c>
      <c r="G17" s="13">
        <v>181</v>
      </c>
      <c r="H17" s="13">
        <v>-10.5</v>
      </c>
      <c r="I17" s="13">
        <v>94.5</v>
      </c>
      <c r="J17" s="13">
        <v>385</v>
      </c>
      <c r="K17" s="13">
        <v>238.03629699999999</v>
      </c>
      <c r="L17" s="13">
        <v>-171.512832</v>
      </c>
      <c r="M17" s="13">
        <v>3456.0472597788903</v>
      </c>
      <c r="N17" s="13">
        <v>152.86299736986984</v>
      </c>
      <c r="O17" s="13">
        <v>606.73385005203795</v>
      </c>
      <c r="P17" s="13">
        <v>606.73385005203795</v>
      </c>
      <c r="Q17" s="13">
        <v>606.73385005203795</v>
      </c>
      <c r="R17" s="13">
        <v>606.73385005203795</v>
      </c>
      <c r="S17" s="13">
        <v>606.73385005203795</v>
      </c>
      <c r="T17" s="13">
        <v>606.73385005203795</v>
      </c>
      <c r="U17" s="13">
        <v>606.73385005203795</v>
      </c>
      <c r="V17" s="13">
        <v>606.73385005203795</v>
      </c>
      <c r="W17" s="13">
        <v>606.73385005203795</v>
      </c>
      <c r="X17" s="13">
        <v>606.73385005203795</v>
      </c>
      <c r="Y17" s="13">
        <v>606.73385005203795</v>
      </c>
      <c r="Z17" s="13">
        <v>606.73385005203795</v>
      </c>
      <c r="AA17" s="13">
        <v>606.73385005203795</v>
      </c>
      <c r="AB17" s="13">
        <v>606.73385005203795</v>
      </c>
      <c r="AC17" s="13">
        <v>606.73385005203795</v>
      </c>
      <c r="AD17" s="13">
        <v>606.73385005203795</v>
      </c>
      <c r="AE17" s="13">
        <v>606.73385005203795</v>
      </c>
    </row>
    <row r="18" spans="1:31" x14ac:dyDescent="0.2">
      <c r="A18" s="9" t="s">
        <v>22</v>
      </c>
      <c r="B18" s="13">
        <v>359.5</v>
      </c>
      <c r="C18" s="13">
        <v>228.5</v>
      </c>
      <c r="D18" s="13">
        <v>282.5</v>
      </c>
      <c r="E18" s="13">
        <v>752.5</v>
      </c>
      <c r="F18" s="13">
        <v>417.5</v>
      </c>
      <c r="G18" s="13">
        <v>141.5</v>
      </c>
      <c r="H18" s="13">
        <v>125</v>
      </c>
      <c r="I18" s="13">
        <v>267.5</v>
      </c>
      <c r="J18" s="13">
        <v>355</v>
      </c>
      <c r="K18" s="13">
        <v>204.646964</v>
      </c>
      <c r="L18" s="13">
        <v>-253.223738</v>
      </c>
      <c r="M18" s="13">
        <v>-1552.253950142127</v>
      </c>
      <c r="N18" s="13">
        <v>334.83613308833446</v>
      </c>
      <c r="O18" s="13">
        <v>385.13032727943062</v>
      </c>
      <c r="P18" s="13">
        <v>385.13032727943062</v>
      </c>
      <c r="Q18" s="13">
        <v>385.13032727943062</v>
      </c>
      <c r="R18" s="13">
        <v>385.13032727943062</v>
      </c>
      <c r="S18" s="13">
        <v>385.13032727943062</v>
      </c>
      <c r="T18" s="13">
        <v>385.13032727943062</v>
      </c>
      <c r="U18" s="13">
        <v>385.13032727943062</v>
      </c>
      <c r="V18" s="13">
        <v>385.13032727943062</v>
      </c>
      <c r="W18" s="13">
        <v>385.13032727943062</v>
      </c>
      <c r="X18" s="13">
        <v>385.13032727943062</v>
      </c>
      <c r="Y18" s="13">
        <v>385.13032727943062</v>
      </c>
      <c r="Z18" s="13">
        <v>385.13032727943062</v>
      </c>
      <c r="AA18" s="13">
        <v>385.13032727943062</v>
      </c>
      <c r="AB18" s="13">
        <v>385.13032727943062</v>
      </c>
      <c r="AC18" s="13">
        <v>385.13032727943062</v>
      </c>
      <c r="AD18" s="13">
        <v>385.13032727943062</v>
      </c>
      <c r="AE18" s="13">
        <v>385.13032727943062</v>
      </c>
    </row>
    <row r="19" spans="1:31" x14ac:dyDescent="0.2">
      <c r="A19" s="9" t="s">
        <v>23</v>
      </c>
      <c r="B19" s="13">
        <v>868</v>
      </c>
      <c r="C19" s="13">
        <v>138</v>
      </c>
      <c r="D19" s="13">
        <v>276</v>
      </c>
      <c r="E19" s="13">
        <v>733.5</v>
      </c>
      <c r="F19" s="13">
        <v>444.5</v>
      </c>
      <c r="G19" s="13">
        <v>247.5</v>
      </c>
      <c r="H19" s="13">
        <v>133</v>
      </c>
      <c r="I19" s="13">
        <v>391.5</v>
      </c>
      <c r="J19" s="13">
        <v>369</v>
      </c>
      <c r="K19" s="13">
        <v>179.28037499999999</v>
      </c>
      <c r="L19" s="13">
        <v>1.414069</v>
      </c>
      <c r="M19" s="13">
        <v>-957.84649166584131</v>
      </c>
      <c r="N19" s="13">
        <v>381.72604098898591</v>
      </c>
      <c r="O19" s="13">
        <v>244.45248314977309</v>
      </c>
      <c r="P19" s="13">
        <v>244.45248314977309</v>
      </c>
      <c r="Q19" s="13">
        <v>244.45248314977309</v>
      </c>
      <c r="R19" s="13">
        <v>244.45248314977309</v>
      </c>
      <c r="S19" s="13">
        <v>244.45248314977309</v>
      </c>
      <c r="T19" s="13">
        <v>244.45248314977309</v>
      </c>
      <c r="U19" s="13">
        <v>244.45248314977309</v>
      </c>
      <c r="V19" s="13">
        <v>244.45248314977309</v>
      </c>
      <c r="W19" s="13">
        <v>244.45248314977309</v>
      </c>
      <c r="X19" s="13">
        <v>244.45248314977309</v>
      </c>
      <c r="Y19" s="13">
        <v>244.45248314977309</v>
      </c>
      <c r="Z19" s="13">
        <v>244.45248314977309</v>
      </c>
      <c r="AA19" s="13">
        <v>244.45248314977309</v>
      </c>
      <c r="AB19" s="13">
        <v>244.45248314977309</v>
      </c>
      <c r="AC19" s="13">
        <v>244.45248314977309</v>
      </c>
      <c r="AD19" s="13">
        <v>244.45248314977309</v>
      </c>
      <c r="AE19" s="13">
        <v>244.45248314977309</v>
      </c>
    </row>
    <row r="20" spans="1:31" x14ac:dyDescent="0.2">
      <c r="A20" s="9" t="s">
        <v>24</v>
      </c>
      <c r="B20" s="13">
        <v>139.5</v>
      </c>
      <c r="C20" s="13">
        <v>-46.5</v>
      </c>
      <c r="D20" s="13">
        <v>153.5</v>
      </c>
      <c r="E20" s="13">
        <v>906</v>
      </c>
      <c r="F20" s="13">
        <v>174.5</v>
      </c>
      <c r="G20" s="13">
        <v>310.5</v>
      </c>
      <c r="H20" s="13">
        <v>206</v>
      </c>
      <c r="I20" s="13">
        <v>484</v>
      </c>
      <c r="J20" s="13">
        <v>680.5</v>
      </c>
      <c r="K20" s="13">
        <v>265.57534099999998</v>
      </c>
      <c r="L20" s="13">
        <v>72.590040000000002</v>
      </c>
      <c r="M20" s="13">
        <v>-230.05024709706777</v>
      </c>
      <c r="N20" s="13">
        <v>248.4712777412351</v>
      </c>
      <c r="O20" s="13">
        <v>155.15893352460128</v>
      </c>
      <c r="P20" s="13">
        <v>155.15893352460128</v>
      </c>
      <c r="Q20" s="13">
        <v>155.15893352460128</v>
      </c>
      <c r="R20" s="13">
        <v>155.15893352460128</v>
      </c>
      <c r="S20" s="13">
        <v>155.15893352460128</v>
      </c>
      <c r="T20" s="13">
        <v>155.15893352460128</v>
      </c>
      <c r="U20" s="13">
        <v>155.15893352460128</v>
      </c>
      <c r="V20" s="13">
        <v>155.15893352460128</v>
      </c>
      <c r="W20" s="13">
        <v>155.15893352460128</v>
      </c>
      <c r="X20" s="13">
        <v>155.15893352460128</v>
      </c>
      <c r="Y20" s="13">
        <v>155.15893352460128</v>
      </c>
      <c r="Z20" s="13">
        <v>155.15893352460128</v>
      </c>
      <c r="AA20" s="13">
        <v>155.15893352460128</v>
      </c>
      <c r="AB20" s="13">
        <v>155.15893352460128</v>
      </c>
      <c r="AC20" s="13">
        <v>155.15893352460128</v>
      </c>
      <c r="AD20" s="13">
        <v>155.15893352460128</v>
      </c>
      <c r="AE20" s="13">
        <v>155.15893352460128</v>
      </c>
    </row>
    <row r="21" spans="1:31" x14ac:dyDescent="0.2">
      <c r="A21" s="9" t="s">
        <v>25</v>
      </c>
      <c r="B21" s="13">
        <v>542</v>
      </c>
      <c r="C21" s="13">
        <v>331</v>
      </c>
      <c r="D21" s="13">
        <v>519.5</v>
      </c>
      <c r="E21" s="13">
        <v>297.5</v>
      </c>
      <c r="F21" s="13">
        <v>-328.5</v>
      </c>
      <c r="G21" s="13">
        <v>-372.5</v>
      </c>
      <c r="H21" s="13">
        <v>73</v>
      </c>
      <c r="I21" s="13">
        <v>918.5</v>
      </c>
      <c r="J21" s="13">
        <v>275.5</v>
      </c>
      <c r="K21" s="13">
        <v>403.29056400000002</v>
      </c>
      <c r="L21" s="13">
        <v>1189.8556550000001</v>
      </c>
      <c r="M21" s="13">
        <v>-1454.9760934366668</v>
      </c>
      <c r="N21" s="13">
        <v>258.76622422396804</v>
      </c>
      <c r="O21" s="13">
        <v>98.482761686775746</v>
      </c>
      <c r="P21" s="13">
        <v>98.482761686775746</v>
      </c>
      <c r="Q21" s="13">
        <v>98.482761686775746</v>
      </c>
      <c r="R21" s="13">
        <v>98.482761686775746</v>
      </c>
      <c r="S21" s="13">
        <v>98.482761686775746</v>
      </c>
      <c r="T21" s="13">
        <v>98.482761686775746</v>
      </c>
      <c r="U21" s="13">
        <v>98.482761686775746</v>
      </c>
      <c r="V21" s="13">
        <v>98.482761686775746</v>
      </c>
      <c r="W21" s="13">
        <v>98.482761686775746</v>
      </c>
      <c r="X21" s="13">
        <v>98.482761686775746</v>
      </c>
      <c r="Y21" s="13">
        <v>98.482761686775746</v>
      </c>
      <c r="Z21" s="13">
        <v>98.482761686775746</v>
      </c>
      <c r="AA21" s="13">
        <v>98.482761686775746</v>
      </c>
      <c r="AB21" s="13">
        <v>98.482761686775746</v>
      </c>
      <c r="AC21" s="13">
        <v>98.482761686775746</v>
      </c>
      <c r="AD21" s="13">
        <v>98.482761686775746</v>
      </c>
      <c r="AE21" s="13">
        <v>98.482761686775746</v>
      </c>
    </row>
    <row r="22" spans="1:31" x14ac:dyDescent="0.2">
      <c r="D22" s="18"/>
      <c r="H22" s="18"/>
      <c r="I22" s="19"/>
      <c r="J22" s="18"/>
      <c r="K22" s="18"/>
    </row>
    <row r="23" spans="1:31" x14ac:dyDescent="0.2">
      <c r="A23" s="6" t="s">
        <v>8</v>
      </c>
      <c r="B23" s="10">
        <f>SUM(B24:B40)</f>
        <v>2136.5</v>
      </c>
      <c r="C23" s="10">
        <f t="shared" ref="C23:AE23" si="1">SUM(C24:C40)</f>
        <v>1758.5</v>
      </c>
      <c r="D23" s="10">
        <f t="shared" si="1"/>
        <v>1989</v>
      </c>
      <c r="E23" s="10">
        <f t="shared" si="1"/>
        <v>5397.5</v>
      </c>
      <c r="F23" s="10">
        <f t="shared" si="1"/>
        <v>6264.5</v>
      </c>
      <c r="G23" s="10">
        <f t="shared" si="1"/>
        <v>10454.5</v>
      </c>
      <c r="H23" s="10">
        <f t="shared" si="1"/>
        <v>12258</v>
      </c>
      <c r="I23" s="10">
        <f t="shared" si="1"/>
        <v>17127</v>
      </c>
      <c r="J23" s="10">
        <f t="shared" si="1"/>
        <v>25520</v>
      </c>
      <c r="K23" s="10">
        <f t="shared" si="1"/>
        <v>30432.583019999995</v>
      </c>
      <c r="L23" s="10">
        <f t="shared" si="1"/>
        <v>37586.33395</v>
      </c>
      <c r="M23" s="10">
        <f t="shared" si="1"/>
        <v>76619.650676421559</v>
      </c>
      <c r="N23" s="10">
        <f t="shared" si="1"/>
        <v>99787.129268747274</v>
      </c>
      <c r="O23" s="10">
        <f t="shared" si="1"/>
        <v>63000.000000000015</v>
      </c>
      <c r="P23" s="10">
        <f t="shared" si="1"/>
        <v>63000.000000000015</v>
      </c>
      <c r="Q23" s="10">
        <f t="shared" si="1"/>
        <v>63000.000000000015</v>
      </c>
      <c r="R23" s="10">
        <f t="shared" si="1"/>
        <v>63000.000000000015</v>
      </c>
      <c r="S23" s="10">
        <f t="shared" si="1"/>
        <v>63000.000000000015</v>
      </c>
      <c r="T23" s="10">
        <f t="shared" si="1"/>
        <v>63000.000000000015</v>
      </c>
      <c r="U23" s="10">
        <f t="shared" si="1"/>
        <v>63000.000000000015</v>
      </c>
      <c r="V23" s="10">
        <f>SUM(V24:V40)</f>
        <v>63000.000000000015</v>
      </c>
      <c r="W23" s="10">
        <f t="shared" si="1"/>
        <v>63000.000000000015</v>
      </c>
      <c r="X23" s="10">
        <f t="shared" si="1"/>
        <v>63000.000000000015</v>
      </c>
      <c r="Y23" s="10">
        <f t="shared" si="1"/>
        <v>63000.000000000015</v>
      </c>
      <c r="Z23" s="10">
        <f t="shared" si="1"/>
        <v>63000.000000000015</v>
      </c>
      <c r="AA23" s="10">
        <f t="shared" si="1"/>
        <v>63000.000000000015</v>
      </c>
      <c r="AB23" s="10">
        <f t="shared" si="1"/>
        <v>63000.000000000015</v>
      </c>
      <c r="AC23" s="10">
        <f t="shared" si="1"/>
        <v>63000.000000000015</v>
      </c>
      <c r="AD23" s="10">
        <f t="shared" si="1"/>
        <v>63000.000000000015</v>
      </c>
      <c r="AE23" s="10">
        <f t="shared" si="1"/>
        <v>63000.000000000015</v>
      </c>
    </row>
    <row r="24" spans="1:31" x14ac:dyDescent="0.2">
      <c r="A24" s="12" t="s">
        <v>9</v>
      </c>
      <c r="B24" s="17">
        <f>IF(B5&gt;0,B5,0)</f>
        <v>0</v>
      </c>
      <c r="C24" s="17">
        <f t="shared" ref="C24:AE33" si="2">IF(C5&gt;0,C5,0)</f>
        <v>0</v>
      </c>
      <c r="D24" s="17">
        <f t="shared" si="2"/>
        <v>0</v>
      </c>
      <c r="E24" s="17">
        <f t="shared" si="2"/>
        <v>778</v>
      </c>
      <c r="F24" s="17">
        <f t="shared" si="2"/>
        <v>70</v>
      </c>
      <c r="G24" s="17">
        <f t="shared" si="2"/>
        <v>1774</v>
      </c>
      <c r="H24" s="17">
        <f t="shared" si="2"/>
        <v>1678</v>
      </c>
      <c r="I24" s="17">
        <f t="shared" si="2"/>
        <v>1647.5</v>
      </c>
      <c r="J24" s="17">
        <f t="shared" si="2"/>
        <v>2954.5</v>
      </c>
      <c r="K24" s="17">
        <f t="shared" si="2"/>
        <v>2939.3089049999999</v>
      </c>
      <c r="L24" s="17">
        <f t="shared" si="2"/>
        <v>3479.9068659999998</v>
      </c>
      <c r="M24" s="17">
        <f t="shared" si="2"/>
        <v>3454.3783874007349</v>
      </c>
      <c r="N24" s="17">
        <f t="shared" si="2"/>
        <v>5382.7232812883449</v>
      </c>
      <c r="O24" s="17">
        <f t="shared" si="2"/>
        <v>3881.1398427560671</v>
      </c>
      <c r="P24" s="17">
        <f t="shared" si="2"/>
        <v>3881.1398427560671</v>
      </c>
      <c r="Q24" s="17">
        <f t="shared" si="2"/>
        <v>3881.1398427560671</v>
      </c>
      <c r="R24" s="17">
        <f t="shared" si="2"/>
        <v>3881.1398427560671</v>
      </c>
      <c r="S24" s="17">
        <f t="shared" si="2"/>
        <v>3881.1398427560671</v>
      </c>
      <c r="T24" s="17">
        <f t="shared" si="2"/>
        <v>3881.1398427560671</v>
      </c>
      <c r="U24" s="17">
        <f t="shared" si="2"/>
        <v>3881.1398427560671</v>
      </c>
      <c r="V24" s="17">
        <f t="shared" si="2"/>
        <v>3881.1398427560671</v>
      </c>
      <c r="W24" s="17">
        <f t="shared" si="2"/>
        <v>3881.1398427560671</v>
      </c>
      <c r="X24" s="17">
        <f t="shared" si="2"/>
        <v>3881.1398427560671</v>
      </c>
      <c r="Y24" s="17">
        <f t="shared" si="2"/>
        <v>3881.1398427560671</v>
      </c>
      <c r="Z24" s="17">
        <f t="shared" si="2"/>
        <v>3881.1398427560671</v>
      </c>
      <c r="AA24" s="17">
        <f t="shared" si="2"/>
        <v>3881.1398427560671</v>
      </c>
      <c r="AB24" s="17">
        <f t="shared" si="2"/>
        <v>3881.1398427560671</v>
      </c>
      <c r="AC24" s="17">
        <f t="shared" si="2"/>
        <v>3881.1398427560671</v>
      </c>
      <c r="AD24" s="17">
        <f t="shared" si="2"/>
        <v>3881.1398427560671</v>
      </c>
      <c r="AE24" s="17">
        <f t="shared" si="2"/>
        <v>3881.1398427560671</v>
      </c>
    </row>
    <row r="25" spans="1:31" x14ac:dyDescent="0.2">
      <c r="A25" s="9" t="s">
        <v>10</v>
      </c>
      <c r="B25" s="17">
        <f t="shared" ref="B25:Q40" si="3">IF(B6&gt;0,B6,0)</f>
        <v>0</v>
      </c>
      <c r="C25" s="17">
        <f t="shared" si="3"/>
        <v>0</v>
      </c>
      <c r="D25" s="17">
        <f t="shared" si="3"/>
        <v>158</v>
      </c>
      <c r="E25" s="17">
        <f t="shared" si="3"/>
        <v>333.5</v>
      </c>
      <c r="F25" s="17">
        <f t="shared" si="3"/>
        <v>1428</v>
      </c>
      <c r="G25" s="17">
        <f t="shared" si="3"/>
        <v>1527</v>
      </c>
      <c r="H25" s="17">
        <f t="shared" si="3"/>
        <v>1415.5</v>
      </c>
      <c r="I25" s="17">
        <f t="shared" si="3"/>
        <v>1911.5</v>
      </c>
      <c r="J25" s="17">
        <f t="shared" si="3"/>
        <v>2313.5</v>
      </c>
      <c r="K25" s="17">
        <f t="shared" si="3"/>
        <v>2516.636328</v>
      </c>
      <c r="L25" s="17">
        <f t="shared" si="3"/>
        <v>2504.3916009999998</v>
      </c>
      <c r="M25" s="17">
        <f t="shared" si="3"/>
        <v>4685.5210925214633</v>
      </c>
      <c r="N25" s="17">
        <f t="shared" si="3"/>
        <v>6169.3535171341209</v>
      </c>
      <c r="O25" s="17">
        <f t="shared" si="3"/>
        <v>1686.7364226272296</v>
      </c>
      <c r="P25" s="17">
        <f t="shared" si="3"/>
        <v>1686.7364226272296</v>
      </c>
      <c r="Q25" s="17">
        <f t="shared" si="3"/>
        <v>1686.7364226272296</v>
      </c>
      <c r="R25" s="17">
        <f t="shared" si="2"/>
        <v>1686.7364226272296</v>
      </c>
      <c r="S25" s="17">
        <f t="shared" si="2"/>
        <v>1686.7364226272296</v>
      </c>
      <c r="T25" s="17">
        <f t="shared" si="2"/>
        <v>1686.7364226272296</v>
      </c>
      <c r="U25" s="17">
        <f t="shared" si="2"/>
        <v>1686.7364226272296</v>
      </c>
      <c r="V25" s="17">
        <f t="shared" si="2"/>
        <v>1686.7364226272296</v>
      </c>
      <c r="W25" s="17">
        <f t="shared" si="2"/>
        <v>1686.7364226272296</v>
      </c>
      <c r="X25" s="17">
        <f t="shared" si="2"/>
        <v>1686.7364226272296</v>
      </c>
      <c r="Y25" s="17">
        <f t="shared" si="2"/>
        <v>1686.7364226272296</v>
      </c>
      <c r="Z25" s="17">
        <f t="shared" si="2"/>
        <v>1686.7364226272296</v>
      </c>
      <c r="AA25" s="17">
        <f t="shared" si="2"/>
        <v>1686.7364226272296</v>
      </c>
      <c r="AB25" s="17">
        <f t="shared" si="2"/>
        <v>1686.7364226272296</v>
      </c>
      <c r="AC25" s="17">
        <f t="shared" si="2"/>
        <v>1686.7364226272296</v>
      </c>
      <c r="AD25" s="17">
        <f t="shared" si="2"/>
        <v>1686.7364226272296</v>
      </c>
      <c r="AE25" s="17">
        <f t="shared" si="2"/>
        <v>1686.7364226272296</v>
      </c>
    </row>
    <row r="26" spans="1:31" x14ac:dyDescent="0.2">
      <c r="A26" s="9" t="s">
        <v>11</v>
      </c>
      <c r="B26" s="17">
        <f t="shared" si="3"/>
        <v>0</v>
      </c>
      <c r="C26" s="17">
        <f t="shared" si="2"/>
        <v>147</v>
      </c>
      <c r="D26" s="17">
        <f t="shared" si="2"/>
        <v>145.5</v>
      </c>
      <c r="E26" s="17">
        <f t="shared" si="2"/>
        <v>389.5</v>
      </c>
      <c r="F26" s="17">
        <f t="shared" si="2"/>
        <v>882.5</v>
      </c>
      <c r="G26" s="17">
        <f t="shared" si="2"/>
        <v>793</v>
      </c>
      <c r="H26" s="17">
        <f t="shared" si="2"/>
        <v>822</v>
      </c>
      <c r="I26" s="17">
        <f t="shared" si="2"/>
        <v>1136</v>
      </c>
      <c r="J26" s="17">
        <f t="shared" si="2"/>
        <v>1828</v>
      </c>
      <c r="K26" s="17">
        <f t="shared" si="2"/>
        <v>1923.264762</v>
      </c>
      <c r="L26" s="17">
        <f t="shared" si="2"/>
        <v>2450.7671049999999</v>
      </c>
      <c r="M26" s="17">
        <f t="shared" si="2"/>
        <v>4271.564568144182</v>
      </c>
      <c r="N26" s="17">
        <f t="shared" si="2"/>
        <v>4576.4653727075784</v>
      </c>
      <c r="O26" s="17">
        <f t="shared" si="2"/>
        <v>1379.6790416480831</v>
      </c>
      <c r="P26" s="17">
        <f t="shared" si="2"/>
        <v>1379.6790416480831</v>
      </c>
      <c r="Q26" s="17">
        <f t="shared" si="2"/>
        <v>1379.6790416480831</v>
      </c>
      <c r="R26" s="17">
        <f t="shared" si="2"/>
        <v>1379.6790416480831</v>
      </c>
      <c r="S26" s="17">
        <f t="shared" si="2"/>
        <v>1379.6790416480831</v>
      </c>
      <c r="T26" s="17">
        <f t="shared" si="2"/>
        <v>1379.6790416480831</v>
      </c>
      <c r="U26" s="17">
        <f t="shared" si="2"/>
        <v>1379.6790416480831</v>
      </c>
      <c r="V26" s="17">
        <f t="shared" si="2"/>
        <v>1379.6790416480831</v>
      </c>
      <c r="W26" s="17">
        <f t="shared" si="2"/>
        <v>1379.6790416480831</v>
      </c>
      <c r="X26" s="17">
        <f t="shared" si="2"/>
        <v>1379.6790416480831</v>
      </c>
      <c r="Y26" s="17">
        <f t="shared" si="2"/>
        <v>1379.6790416480831</v>
      </c>
      <c r="Z26" s="17">
        <f t="shared" si="2"/>
        <v>1379.6790416480831</v>
      </c>
      <c r="AA26" s="17">
        <f t="shared" si="2"/>
        <v>1379.6790416480831</v>
      </c>
      <c r="AB26" s="17">
        <f t="shared" si="2"/>
        <v>1379.6790416480831</v>
      </c>
      <c r="AC26" s="17">
        <f t="shared" si="2"/>
        <v>1379.6790416480831</v>
      </c>
      <c r="AD26" s="17">
        <f t="shared" si="2"/>
        <v>1379.6790416480831</v>
      </c>
      <c r="AE26" s="17">
        <f t="shared" si="2"/>
        <v>1379.6790416480831</v>
      </c>
    </row>
    <row r="27" spans="1:31" x14ac:dyDescent="0.2">
      <c r="A27" s="9" t="s">
        <v>12</v>
      </c>
      <c r="B27" s="17">
        <f t="shared" si="3"/>
        <v>0</v>
      </c>
      <c r="C27" s="17">
        <f t="shared" si="2"/>
        <v>914</v>
      </c>
      <c r="D27" s="17">
        <f t="shared" si="2"/>
        <v>0</v>
      </c>
      <c r="E27" s="17">
        <f t="shared" si="2"/>
        <v>196.5</v>
      </c>
      <c r="F27" s="17">
        <f t="shared" si="2"/>
        <v>508.5</v>
      </c>
      <c r="G27" s="17">
        <f t="shared" si="2"/>
        <v>873.5</v>
      </c>
      <c r="H27" s="17">
        <f t="shared" si="2"/>
        <v>1275</v>
      </c>
      <c r="I27" s="17">
        <f t="shared" si="2"/>
        <v>1229.5</v>
      </c>
      <c r="J27" s="17">
        <f t="shared" si="2"/>
        <v>2089.5</v>
      </c>
      <c r="K27" s="17">
        <f t="shared" si="2"/>
        <v>2469.3411649999998</v>
      </c>
      <c r="L27" s="17">
        <f t="shared" si="2"/>
        <v>2794.0333679999999</v>
      </c>
      <c r="M27" s="17">
        <f t="shared" si="2"/>
        <v>5511.6301566580951</v>
      </c>
      <c r="N27" s="17">
        <f t="shared" si="2"/>
        <v>4960.0732008149498</v>
      </c>
      <c r="O27" s="17">
        <f t="shared" si="2"/>
        <v>7294.3049855083736</v>
      </c>
      <c r="P27" s="17">
        <f t="shared" si="2"/>
        <v>7294.3049855083736</v>
      </c>
      <c r="Q27" s="17">
        <f t="shared" si="2"/>
        <v>7294.3049855083736</v>
      </c>
      <c r="R27" s="17">
        <f t="shared" si="2"/>
        <v>7294.3049855083736</v>
      </c>
      <c r="S27" s="17">
        <f t="shared" si="2"/>
        <v>7294.3049855083736</v>
      </c>
      <c r="T27" s="17">
        <f t="shared" si="2"/>
        <v>7294.3049855083736</v>
      </c>
      <c r="U27" s="17">
        <f t="shared" si="2"/>
        <v>7294.3049855083736</v>
      </c>
      <c r="V27" s="17">
        <f t="shared" si="2"/>
        <v>7294.3049855083736</v>
      </c>
      <c r="W27" s="17">
        <f t="shared" si="2"/>
        <v>7294.3049855083736</v>
      </c>
      <c r="X27" s="17">
        <f t="shared" si="2"/>
        <v>7294.3049855083736</v>
      </c>
      <c r="Y27" s="17">
        <f t="shared" si="2"/>
        <v>7294.3049855083736</v>
      </c>
      <c r="Z27" s="17">
        <f t="shared" si="2"/>
        <v>7294.3049855083736</v>
      </c>
      <c r="AA27" s="17">
        <f t="shared" si="2"/>
        <v>7294.3049855083736</v>
      </c>
      <c r="AB27" s="17">
        <f t="shared" si="2"/>
        <v>7294.3049855083736</v>
      </c>
      <c r="AC27" s="17">
        <f t="shared" si="2"/>
        <v>7294.3049855083736</v>
      </c>
      <c r="AD27" s="17">
        <f t="shared" si="2"/>
        <v>7294.3049855083736</v>
      </c>
      <c r="AE27" s="17">
        <f t="shared" si="2"/>
        <v>7294.3049855083736</v>
      </c>
    </row>
    <row r="28" spans="1:31" x14ac:dyDescent="0.2">
      <c r="A28" s="9" t="s">
        <v>13</v>
      </c>
      <c r="B28" s="17">
        <f t="shared" si="3"/>
        <v>0</v>
      </c>
      <c r="C28" s="17">
        <f t="shared" si="2"/>
        <v>0</v>
      </c>
      <c r="D28" s="17">
        <f t="shared" si="2"/>
        <v>0</v>
      </c>
      <c r="E28" s="17">
        <f t="shared" si="2"/>
        <v>0</v>
      </c>
      <c r="F28" s="17">
        <f t="shared" si="2"/>
        <v>6</v>
      </c>
      <c r="G28" s="17">
        <f t="shared" si="2"/>
        <v>836.5</v>
      </c>
      <c r="H28" s="17">
        <f t="shared" si="2"/>
        <v>1682</v>
      </c>
      <c r="I28" s="17">
        <f t="shared" si="2"/>
        <v>1863</v>
      </c>
      <c r="J28" s="17">
        <f t="shared" si="2"/>
        <v>3351.5</v>
      </c>
      <c r="K28" s="17">
        <f t="shared" si="2"/>
        <v>4882.34238</v>
      </c>
      <c r="L28" s="17">
        <f t="shared" si="2"/>
        <v>5777.3693519999997</v>
      </c>
      <c r="M28" s="17">
        <f t="shared" si="2"/>
        <v>8523.9040033258498</v>
      </c>
      <c r="N28" s="17">
        <f t="shared" si="2"/>
        <v>11485.008813730965</v>
      </c>
      <c r="O28" s="17">
        <f t="shared" si="2"/>
        <v>12692.977988458226</v>
      </c>
      <c r="P28" s="17">
        <f t="shared" si="2"/>
        <v>12692.977988458226</v>
      </c>
      <c r="Q28" s="17">
        <f t="shared" si="2"/>
        <v>12692.977988458226</v>
      </c>
      <c r="R28" s="17">
        <f t="shared" si="2"/>
        <v>12692.977988458226</v>
      </c>
      <c r="S28" s="17">
        <f t="shared" si="2"/>
        <v>12692.977988458226</v>
      </c>
      <c r="T28" s="17">
        <f t="shared" si="2"/>
        <v>12692.977988458226</v>
      </c>
      <c r="U28" s="17">
        <f t="shared" si="2"/>
        <v>12692.977988458226</v>
      </c>
      <c r="V28" s="17">
        <f t="shared" si="2"/>
        <v>12692.977988458226</v>
      </c>
      <c r="W28" s="17">
        <f t="shared" si="2"/>
        <v>12692.977988458226</v>
      </c>
      <c r="X28" s="17">
        <f t="shared" si="2"/>
        <v>12692.977988458226</v>
      </c>
      <c r="Y28" s="17">
        <f t="shared" si="2"/>
        <v>12692.977988458226</v>
      </c>
      <c r="Z28" s="17">
        <f t="shared" si="2"/>
        <v>12692.977988458226</v>
      </c>
      <c r="AA28" s="17">
        <f t="shared" si="2"/>
        <v>12692.977988458226</v>
      </c>
      <c r="AB28" s="17">
        <f t="shared" si="2"/>
        <v>12692.977988458226</v>
      </c>
      <c r="AC28" s="17">
        <f t="shared" si="2"/>
        <v>12692.977988458226</v>
      </c>
      <c r="AD28" s="17">
        <f t="shared" si="2"/>
        <v>12692.977988458226</v>
      </c>
      <c r="AE28" s="17">
        <f t="shared" si="2"/>
        <v>12692.977988458226</v>
      </c>
    </row>
    <row r="29" spans="1:31" x14ac:dyDescent="0.2">
      <c r="A29" s="9" t="s">
        <v>14</v>
      </c>
      <c r="B29" s="17">
        <f t="shared" si="3"/>
        <v>0</v>
      </c>
      <c r="C29" s="17">
        <f t="shared" si="2"/>
        <v>0</v>
      </c>
      <c r="D29" s="17">
        <f t="shared" si="2"/>
        <v>0</v>
      </c>
      <c r="E29" s="17">
        <f t="shared" si="2"/>
        <v>0</v>
      </c>
      <c r="F29" s="17">
        <f t="shared" si="2"/>
        <v>293.5</v>
      </c>
      <c r="G29" s="17">
        <f t="shared" si="2"/>
        <v>1071.5</v>
      </c>
      <c r="H29" s="17">
        <f t="shared" si="2"/>
        <v>1786</v>
      </c>
      <c r="I29" s="17">
        <f>IF(I10&gt;0,I10,0)</f>
        <v>3142.5</v>
      </c>
      <c r="J29" s="17">
        <f t="shared" si="2"/>
        <v>3895</v>
      </c>
      <c r="K29" s="17">
        <f t="shared" si="2"/>
        <v>5457.2222789999996</v>
      </c>
      <c r="L29" s="17">
        <f t="shared" si="2"/>
        <v>7675.3765739999999</v>
      </c>
      <c r="M29" s="17">
        <f t="shared" si="2"/>
        <v>17259.96764341183</v>
      </c>
      <c r="N29" s="17">
        <f t="shared" si="2"/>
        <v>24634.709852459026</v>
      </c>
      <c r="O29" s="17">
        <f t="shared" si="2"/>
        <v>11752.53666720008</v>
      </c>
      <c r="P29" s="17">
        <f t="shared" si="2"/>
        <v>11752.53666720008</v>
      </c>
      <c r="Q29" s="17">
        <f t="shared" si="2"/>
        <v>11752.53666720008</v>
      </c>
      <c r="R29" s="17">
        <f t="shared" si="2"/>
        <v>11752.53666720008</v>
      </c>
      <c r="S29" s="17">
        <f t="shared" si="2"/>
        <v>11752.53666720008</v>
      </c>
      <c r="T29" s="17">
        <f t="shared" si="2"/>
        <v>11752.53666720008</v>
      </c>
      <c r="U29" s="17">
        <f t="shared" si="2"/>
        <v>11752.53666720008</v>
      </c>
      <c r="V29" s="17">
        <f t="shared" si="2"/>
        <v>11752.53666720008</v>
      </c>
      <c r="W29" s="17">
        <f t="shared" si="2"/>
        <v>11752.53666720008</v>
      </c>
      <c r="X29" s="17">
        <f t="shared" si="2"/>
        <v>11752.53666720008</v>
      </c>
      <c r="Y29" s="17">
        <f t="shared" si="2"/>
        <v>11752.53666720008</v>
      </c>
      <c r="Z29" s="17">
        <f t="shared" si="2"/>
        <v>11752.53666720008</v>
      </c>
      <c r="AA29" s="17">
        <f t="shared" si="2"/>
        <v>11752.53666720008</v>
      </c>
      <c r="AB29" s="17">
        <f t="shared" si="2"/>
        <v>11752.53666720008</v>
      </c>
      <c r="AC29" s="17">
        <f t="shared" si="2"/>
        <v>11752.53666720008</v>
      </c>
      <c r="AD29" s="17">
        <f t="shared" si="2"/>
        <v>11752.53666720008</v>
      </c>
      <c r="AE29" s="17">
        <f t="shared" si="2"/>
        <v>11752.53666720008</v>
      </c>
    </row>
    <row r="30" spans="1:31" x14ac:dyDescent="0.2">
      <c r="A30" s="9" t="s">
        <v>15</v>
      </c>
      <c r="B30" s="17">
        <f t="shared" si="3"/>
        <v>0</v>
      </c>
      <c r="C30" s="17">
        <f t="shared" si="2"/>
        <v>0</v>
      </c>
      <c r="D30" s="17">
        <f t="shared" si="2"/>
        <v>0</v>
      </c>
      <c r="E30" s="17">
        <f t="shared" si="2"/>
        <v>0</v>
      </c>
      <c r="F30" s="17">
        <f t="shared" si="2"/>
        <v>459.5</v>
      </c>
      <c r="G30" s="17">
        <f t="shared" si="2"/>
        <v>937</v>
      </c>
      <c r="H30" s="17">
        <f t="shared" si="2"/>
        <v>1311</v>
      </c>
      <c r="I30" s="17">
        <f t="shared" si="2"/>
        <v>2239.5</v>
      </c>
      <c r="J30" s="17">
        <f t="shared" si="2"/>
        <v>2700</v>
      </c>
      <c r="K30" s="17">
        <f t="shared" si="2"/>
        <v>4073.6800499999999</v>
      </c>
      <c r="L30" s="17">
        <f t="shared" si="2"/>
        <v>5193.2811849999998</v>
      </c>
      <c r="M30" s="17">
        <f t="shared" si="2"/>
        <v>11467.748868610593</v>
      </c>
      <c r="N30" s="17">
        <f t="shared" si="2"/>
        <v>17414.986786101334</v>
      </c>
      <c r="O30" s="17">
        <f t="shared" si="2"/>
        <v>8571.9146433258702</v>
      </c>
      <c r="P30" s="17">
        <f t="shared" si="2"/>
        <v>8571.9146433258702</v>
      </c>
      <c r="Q30" s="17">
        <f t="shared" si="2"/>
        <v>8571.9146433258702</v>
      </c>
      <c r="R30" s="17">
        <f t="shared" si="2"/>
        <v>8571.9146433258702</v>
      </c>
      <c r="S30" s="17">
        <f t="shared" si="2"/>
        <v>8571.9146433258702</v>
      </c>
      <c r="T30" s="17">
        <f t="shared" si="2"/>
        <v>8571.9146433258702</v>
      </c>
      <c r="U30" s="17">
        <f t="shared" si="2"/>
        <v>8571.9146433258702</v>
      </c>
      <c r="V30" s="17">
        <f t="shared" si="2"/>
        <v>8571.9146433258702</v>
      </c>
      <c r="W30" s="17">
        <f t="shared" si="2"/>
        <v>8571.9146433258702</v>
      </c>
      <c r="X30" s="17">
        <f t="shared" si="2"/>
        <v>8571.9146433258702</v>
      </c>
      <c r="Y30" s="17">
        <f t="shared" si="2"/>
        <v>8571.9146433258702</v>
      </c>
      <c r="Z30" s="17">
        <f t="shared" si="2"/>
        <v>8571.9146433258702</v>
      </c>
      <c r="AA30" s="17">
        <f t="shared" si="2"/>
        <v>8571.9146433258702</v>
      </c>
      <c r="AB30" s="17">
        <f t="shared" si="2"/>
        <v>8571.9146433258702</v>
      </c>
      <c r="AC30" s="17">
        <f t="shared" si="2"/>
        <v>8571.9146433258702</v>
      </c>
      <c r="AD30" s="17">
        <f t="shared" si="2"/>
        <v>8571.9146433258702</v>
      </c>
      <c r="AE30" s="17">
        <f t="shared" si="2"/>
        <v>8571.9146433258702</v>
      </c>
    </row>
    <row r="31" spans="1:31" x14ac:dyDescent="0.2">
      <c r="A31" s="9" t="s">
        <v>16</v>
      </c>
      <c r="B31" s="17">
        <f t="shared" si="3"/>
        <v>0</v>
      </c>
      <c r="C31" s="17">
        <f t="shared" si="2"/>
        <v>0</v>
      </c>
      <c r="D31" s="17">
        <f t="shared" si="2"/>
        <v>20</v>
      </c>
      <c r="E31" s="17">
        <f t="shared" si="2"/>
        <v>76.5</v>
      </c>
      <c r="F31" s="17">
        <f t="shared" si="2"/>
        <v>491.5</v>
      </c>
      <c r="G31" s="17">
        <f t="shared" si="2"/>
        <v>723.5</v>
      </c>
      <c r="H31" s="17">
        <f t="shared" si="2"/>
        <v>888.5</v>
      </c>
      <c r="I31" s="17">
        <f t="shared" si="2"/>
        <v>971.5</v>
      </c>
      <c r="J31" s="17">
        <f t="shared" si="2"/>
        <v>1670</v>
      </c>
      <c r="K31" s="17">
        <f t="shared" si="2"/>
        <v>2288.4274740000001</v>
      </c>
      <c r="L31" s="17">
        <f t="shared" si="2"/>
        <v>3118.1501290000001</v>
      </c>
      <c r="M31" s="17">
        <f t="shared" si="2"/>
        <v>8486.3400301939691</v>
      </c>
      <c r="N31" s="17">
        <f t="shared" si="2"/>
        <v>9487.6012923239905</v>
      </c>
      <c r="O31" s="17">
        <f t="shared" si="2"/>
        <v>5724.5569335717901</v>
      </c>
      <c r="P31" s="17">
        <f t="shared" si="2"/>
        <v>5724.5569335717901</v>
      </c>
      <c r="Q31" s="17">
        <f t="shared" si="2"/>
        <v>5724.5569335717901</v>
      </c>
      <c r="R31" s="17">
        <f t="shared" si="2"/>
        <v>5724.5569335717901</v>
      </c>
      <c r="S31" s="17">
        <f t="shared" si="2"/>
        <v>5724.5569335717901</v>
      </c>
      <c r="T31" s="17">
        <f t="shared" si="2"/>
        <v>5724.5569335717901</v>
      </c>
      <c r="U31" s="17">
        <f t="shared" si="2"/>
        <v>5724.5569335717901</v>
      </c>
      <c r="V31" s="17">
        <f t="shared" si="2"/>
        <v>5724.5569335717901</v>
      </c>
      <c r="W31" s="17">
        <f t="shared" si="2"/>
        <v>5724.5569335717901</v>
      </c>
      <c r="X31" s="17">
        <f t="shared" si="2"/>
        <v>5724.5569335717901</v>
      </c>
      <c r="Y31" s="17">
        <f t="shared" si="2"/>
        <v>5724.5569335717901</v>
      </c>
      <c r="Z31" s="17">
        <f t="shared" si="2"/>
        <v>5724.5569335717901</v>
      </c>
      <c r="AA31" s="17">
        <f t="shared" si="2"/>
        <v>5724.5569335717901</v>
      </c>
      <c r="AB31" s="17">
        <f t="shared" si="2"/>
        <v>5724.5569335717901</v>
      </c>
      <c r="AC31" s="17">
        <f t="shared" si="2"/>
        <v>5724.5569335717901</v>
      </c>
      <c r="AD31" s="17">
        <f t="shared" si="2"/>
        <v>5724.5569335717901</v>
      </c>
      <c r="AE31" s="17">
        <f t="shared" si="2"/>
        <v>5724.5569335717901</v>
      </c>
    </row>
    <row r="32" spans="1:31" x14ac:dyDescent="0.2">
      <c r="A32" s="14" t="s">
        <v>17</v>
      </c>
      <c r="B32" s="17">
        <f t="shared" si="3"/>
        <v>0</v>
      </c>
      <c r="C32" s="17">
        <f t="shared" si="2"/>
        <v>0</v>
      </c>
      <c r="D32" s="17">
        <f t="shared" si="2"/>
        <v>60</v>
      </c>
      <c r="E32" s="17">
        <f t="shared" si="2"/>
        <v>24.5</v>
      </c>
      <c r="F32" s="17">
        <f t="shared" si="2"/>
        <v>285.5</v>
      </c>
      <c r="G32" s="17">
        <f t="shared" si="2"/>
        <v>426</v>
      </c>
      <c r="H32" s="17">
        <f t="shared" si="2"/>
        <v>461</v>
      </c>
      <c r="I32" s="17">
        <f t="shared" si="2"/>
        <v>379.5</v>
      </c>
      <c r="J32" s="17">
        <f t="shared" si="2"/>
        <v>1111.5</v>
      </c>
      <c r="K32" s="17">
        <f t="shared" si="2"/>
        <v>1387.904589</v>
      </c>
      <c r="L32" s="17">
        <f t="shared" si="2"/>
        <v>1930.6226630000001</v>
      </c>
      <c r="M32" s="17">
        <f t="shared" si="2"/>
        <v>5656.9253988355922</v>
      </c>
      <c r="N32" s="17">
        <f t="shared" si="2"/>
        <v>6326.0839831176563</v>
      </c>
      <c r="O32" s="17">
        <f t="shared" si="2"/>
        <v>3701.1966277119891</v>
      </c>
      <c r="P32" s="17">
        <f t="shared" si="2"/>
        <v>3701.1966277119891</v>
      </c>
      <c r="Q32" s="17">
        <f t="shared" si="2"/>
        <v>3701.1966277119891</v>
      </c>
      <c r="R32" s="17">
        <f t="shared" si="2"/>
        <v>3701.1966277119891</v>
      </c>
      <c r="S32" s="17">
        <f t="shared" si="2"/>
        <v>3701.1966277119891</v>
      </c>
      <c r="T32" s="17">
        <f t="shared" si="2"/>
        <v>3701.1966277119891</v>
      </c>
      <c r="U32" s="17">
        <f t="shared" si="2"/>
        <v>3701.1966277119891</v>
      </c>
      <c r="V32" s="17">
        <f t="shared" si="2"/>
        <v>3701.1966277119891</v>
      </c>
      <c r="W32" s="17">
        <f t="shared" si="2"/>
        <v>3701.1966277119891</v>
      </c>
      <c r="X32" s="17">
        <f t="shared" si="2"/>
        <v>3701.1966277119891</v>
      </c>
      <c r="Y32" s="17">
        <f t="shared" si="2"/>
        <v>3701.1966277119891</v>
      </c>
      <c r="Z32" s="17">
        <f t="shared" si="2"/>
        <v>3701.1966277119891</v>
      </c>
      <c r="AA32" s="17">
        <f t="shared" si="2"/>
        <v>3701.1966277119891</v>
      </c>
      <c r="AB32" s="17">
        <f t="shared" si="2"/>
        <v>3701.1966277119891</v>
      </c>
      <c r="AC32" s="17">
        <f t="shared" si="2"/>
        <v>3701.1966277119891</v>
      </c>
      <c r="AD32" s="17">
        <f t="shared" si="2"/>
        <v>3701.1966277119891</v>
      </c>
      <c r="AE32" s="17">
        <f t="shared" si="2"/>
        <v>3701.1966277119891</v>
      </c>
    </row>
    <row r="33" spans="1:31" x14ac:dyDescent="0.2">
      <c r="A33" s="9" t="s">
        <v>18</v>
      </c>
      <c r="B33" s="17">
        <f t="shared" si="3"/>
        <v>0</v>
      </c>
      <c r="C33" s="17">
        <f t="shared" si="2"/>
        <v>0</v>
      </c>
      <c r="D33" s="17">
        <f t="shared" si="2"/>
        <v>78</v>
      </c>
      <c r="E33" s="17">
        <f t="shared" si="2"/>
        <v>277.5</v>
      </c>
      <c r="F33" s="17">
        <f t="shared" si="2"/>
        <v>252.5</v>
      </c>
      <c r="G33" s="17">
        <f t="shared" si="2"/>
        <v>276.5</v>
      </c>
      <c r="H33" s="17">
        <f t="shared" si="2"/>
        <v>284</v>
      </c>
      <c r="I33" s="17">
        <f t="shared" si="2"/>
        <v>251</v>
      </c>
      <c r="J33" s="17">
        <f t="shared" si="2"/>
        <v>736.5</v>
      </c>
      <c r="K33" s="17">
        <f t="shared" si="2"/>
        <v>692.74032599999998</v>
      </c>
      <c r="L33" s="17">
        <f t="shared" ref="C33:AE40" si="4">IF(L14&gt;0,L14,0)</f>
        <v>1074.6806819999999</v>
      </c>
      <c r="M33" s="17">
        <f t="shared" si="4"/>
        <v>1786.6219765098067</v>
      </c>
      <c r="N33" s="17">
        <f t="shared" si="4"/>
        <v>4100.0270237230288</v>
      </c>
      <c r="O33" s="17">
        <f t="shared" si="4"/>
        <v>2364.8289260488591</v>
      </c>
      <c r="P33" s="17">
        <f t="shared" si="4"/>
        <v>2364.8289260488591</v>
      </c>
      <c r="Q33" s="17">
        <f t="shared" si="4"/>
        <v>2364.8289260488591</v>
      </c>
      <c r="R33" s="17">
        <f t="shared" si="4"/>
        <v>2364.8289260488591</v>
      </c>
      <c r="S33" s="17">
        <f t="shared" si="4"/>
        <v>2364.8289260488591</v>
      </c>
      <c r="T33" s="17">
        <f t="shared" si="4"/>
        <v>2364.8289260488591</v>
      </c>
      <c r="U33" s="17">
        <f t="shared" si="4"/>
        <v>2364.8289260488591</v>
      </c>
      <c r="V33" s="17">
        <f t="shared" si="4"/>
        <v>2364.8289260488591</v>
      </c>
      <c r="W33" s="17">
        <f t="shared" si="4"/>
        <v>2364.8289260488591</v>
      </c>
      <c r="X33" s="17">
        <f t="shared" si="4"/>
        <v>2364.8289260488591</v>
      </c>
      <c r="Y33" s="17">
        <f t="shared" si="4"/>
        <v>2364.8289260488591</v>
      </c>
      <c r="Z33" s="17">
        <f t="shared" si="4"/>
        <v>2364.8289260488591</v>
      </c>
      <c r="AA33" s="17">
        <f t="shared" si="4"/>
        <v>2364.8289260488591</v>
      </c>
      <c r="AB33" s="17">
        <f t="shared" si="4"/>
        <v>2364.8289260488591</v>
      </c>
      <c r="AC33" s="17">
        <f t="shared" si="4"/>
        <v>2364.8289260488591</v>
      </c>
      <c r="AD33" s="17">
        <f t="shared" si="4"/>
        <v>2364.8289260488591</v>
      </c>
      <c r="AE33" s="17">
        <f t="shared" si="4"/>
        <v>2364.8289260488591</v>
      </c>
    </row>
    <row r="34" spans="1:31" x14ac:dyDescent="0.2">
      <c r="A34" s="9" t="s">
        <v>19</v>
      </c>
      <c r="B34" s="17">
        <f t="shared" si="3"/>
        <v>0</v>
      </c>
      <c r="C34" s="17">
        <f t="shared" si="4"/>
        <v>0</v>
      </c>
      <c r="D34" s="17">
        <f t="shared" si="4"/>
        <v>8.5</v>
      </c>
      <c r="E34" s="17">
        <f t="shared" si="4"/>
        <v>0</v>
      </c>
      <c r="F34" s="17">
        <f t="shared" si="4"/>
        <v>177</v>
      </c>
      <c r="G34" s="17">
        <f t="shared" si="4"/>
        <v>153.5</v>
      </c>
      <c r="H34" s="17">
        <f t="shared" si="4"/>
        <v>118</v>
      </c>
      <c r="I34" s="17">
        <f t="shared" si="4"/>
        <v>115.5</v>
      </c>
      <c r="J34" s="17">
        <f t="shared" si="4"/>
        <v>453.5</v>
      </c>
      <c r="K34" s="17">
        <f t="shared" si="4"/>
        <v>318.179439</v>
      </c>
      <c r="L34" s="17">
        <f t="shared" si="4"/>
        <v>323.89466099999999</v>
      </c>
      <c r="M34" s="17">
        <f t="shared" si="4"/>
        <v>2059.0012910305522</v>
      </c>
      <c r="N34" s="17">
        <f t="shared" si="4"/>
        <v>2466.391606556339</v>
      </c>
      <c r="O34" s="17">
        <f t="shared" si="4"/>
        <v>1504.4926091829307</v>
      </c>
      <c r="P34" s="17">
        <f t="shared" si="4"/>
        <v>1504.4926091829307</v>
      </c>
      <c r="Q34" s="17">
        <f t="shared" si="4"/>
        <v>1504.4926091829307</v>
      </c>
      <c r="R34" s="17">
        <f t="shared" si="4"/>
        <v>1504.4926091829307</v>
      </c>
      <c r="S34" s="17">
        <f t="shared" si="4"/>
        <v>1504.4926091829307</v>
      </c>
      <c r="T34" s="17">
        <f t="shared" si="4"/>
        <v>1504.4926091829307</v>
      </c>
      <c r="U34" s="17">
        <f t="shared" si="4"/>
        <v>1504.4926091829307</v>
      </c>
      <c r="V34" s="17">
        <f t="shared" si="4"/>
        <v>1504.4926091829307</v>
      </c>
      <c r="W34" s="17">
        <f t="shared" si="4"/>
        <v>1504.4926091829307</v>
      </c>
      <c r="X34" s="17">
        <f t="shared" si="4"/>
        <v>1504.4926091829307</v>
      </c>
      <c r="Y34" s="17">
        <f t="shared" si="4"/>
        <v>1504.4926091829307</v>
      </c>
      <c r="Z34" s="17">
        <f t="shared" si="4"/>
        <v>1504.4926091829307</v>
      </c>
      <c r="AA34" s="17">
        <f t="shared" si="4"/>
        <v>1504.4926091829307</v>
      </c>
      <c r="AB34" s="17">
        <f t="shared" si="4"/>
        <v>1504.4926091829307</v>
      </c>
      <c r="AC34" s="17">
        <f t="shared" si="4"/>
        <v>1504.4926091829307</v>
      </c>
      <c r="AD34" s="17">
        <f t="shared" si="4"/>
        <v>1504.4926091829307</v>
      </c>
      <c r="AE34" s="17">
        <f t="shared" si="4"/>
        <v>1504.4926091829307</v>
      </c>
    </row>
    <row r="35" spans="1:31" x14ac:dyDescent="0.2">
      <c r="A35" s="9" t="s">
        <v>20</v>
      </c>
      <c r="B35" s="17">
        <f t="shared" si="3"/>
        <v>0</v>
      </c>
      <c r="C35" s="17">
        <f t="shared" si="4"/>
        <v>0</v>
      </c>
      <c r="D35" s="17">
        <f t="shared" si="4"/>
        <v>135.5</v>
      </c>
      <c r="E35" s="17">
        <f t="shared" si="4"/>
        <v>199</v>
      </c>
      <c r="F35" s="17">
        <f t="shared" si="4"/>
        <v>225.5</v>
      </c>
      <c r="G35" s="17">
        <f t="shared" si="4"/>
        <v>182</v>
      </c>
      <c r="H35" s="17">
        <f t="shared" si="4"/>
        <v>0</v>
      </c>
      <c r="I35" s="17">
        <f t="shared" si="4"/>
        <v>84</v>
      </c>
      <c r="J35" s="17">
        <f t="shared" si="4"/>
        <v>351.5</v>
      </c>
      <c r="K35" s="17">
        <f t="shared" si="4"/>
        <v>192.705782</v>
      </c>
      <c r="L35" s="17">
        <f t="shared" si="4"/>
        <v>0</v>
      </c>
      <c r="M35" s="17">
        <f t="shared" si="4"/>
        <v>0</v>
      </c>
      <c r="N35" s="17">
        <f t="shared" si="4"/>
        <v>1407.0418653775414</v>
      </c>
      <c r="O35" s="17">
        <f t="shared" si="4"/>
        <v>955.67695626788702</v>
      </c>
      <c r="P35" s="17">
        <f t="shared" si="4"/>
        <v>955.67695626788702</v>
      </c>
      <c r="Q35" s="17">
        <f t="shared" si="4"/>
        <v>955.67695626788702</v>
      </c>
      <c r="R35" s="17">
        <f t="shared" si="4"/>
        <v>955.67695626788702</v>
      </c>
      <c r="S35" s="17">
        <f t="shared" si="4"/>
        <v>955.67695626788702</v>
      </c>
      <c r="T35" s="17">
        <f t="shared" si="4"/>
        <v>955.67695626788702</v>
      </c>
      <c r="U35" s="17">
        <f t="shared" si="4"/>
        <v>955.67695626788702</v>
      </c>
      <c r="V35" s="17">
        <f t="shared" si="4"/>
        <v>955.67695626788702</v>
      </c>
      <c r="W35" s="17">
        <f t="shared" si="4"/>
        <v>955.67695626788702</v>
      </c>
      <c r="X35" s="17">
        <f t="shared" si="4"/>
        <v>955.67695626788702</v>
      </c>
      <c r="Y35" s="17">
        <f t="shared" si="4"/>
        <v>955.67695626788702</v>
      </c>
      <c r="Z35" s="17">
        <f t="shared" si="4"/>
        <v>955.67695626788702</v>
      </c>
      <c r="AA35" s="17">
        <f t="shared" si="4"/>
        <v>955.67695626788702</v>
      </c>
      <c r="AB35" s="17">
        <f t="shared" si="4"/>
        <v>955.67695626788702</v>
      </c>
      <c r="AC35" s="17">
        <f t="shared" si="4"/>
        <v>955.67695626788702</v>
      </c>
      <c r="AD35" s="17">
        <f t="shared" si="4"/>
        <v>955.67695626788702</v>
      </c>
      <c r="AE35" s="17">
        <f t="shared" si="4"/>
        <v>955.67695626788702</v>
      </c>
    </row>
    <row r="36" spans="1:31" x14ac:dyDescent="0.2">
      <c r="A36" s="9" t="s">
        <v>21</v>
      </c>
      <c r="B36" s="17">
        <f t="shared" si="3"/>
        <v>227.5</v>
      </c>
      <c r="C36" s="17">
        <f t="shared" si="4"/>
        <v>0</v>
      </c>
      <c r="D36" s="17">
        <f t="shared" si="4"/>
        <v>152</v>
      </c>
      <c r="E36" s="17">
        <f t="shared" si="4"/>
        <v>433</v>
      </c>
      <c r="F36" s="17">
        <f t="shared" si="4"/>
        <v>148</v>
      </c>
      <c r="G36" s="17">
        <f t="shared" si="4"/>
        <v>181</v>
      </c>
      <c r="H36" s="17">
        <f t="shared" si="4"/>
        <v>0</v>
      </c>
      <c r="I36" s="17">
        <f t="shared" si="4"/>
        <v>94.5</v>
      </c>
      <c r="J36" s="17">
        <f t="shared" si="4"/>
        <v>385</v>
      </c>
      <c r="K36" s="17">
        <f t="shared" si="4"/>
        <v>238.03629699999999</v>
      </c>
      <c r="L36" s="17">
        <f t="shared" si="4"/>
        <v>0</v>
      </c>
      <c r="M36" s="17">
        <f t="shared" si="4"/>
        <v>3456.0472597788903</v>
      </c>
      <c r="N36" s="17">
        <f t="shared" si="4"/>
        <v>152.86299736986984</v>
      </c>
      <c r="O36" s="17">
        <f t="shared" si="4"/>
        <v>606.73385005203795</v>
      </c>
      <c r="P36" s="17">
        <f t="shared" si="4"/>
        <v>606.73385005203795</v>
      </c>
      <c r="Q36" s="17">
        <f t="shared" si="4"/>
        <v>606.73385005203795</v>
      </c>
      <c r="R36" s="17">
        <f t="shared" si="4"/>
        <v>606.73385005203795</v>
      </c>
      <c r="S36" s="17">
        <f t="shared" si="4"/>
        <v>606.73385005203795</v>
      </c>
      <c r="T36" s="17">
        <f t="shared" si="4"/>
        <v>606.73385005203795</v>
      </c>
      <c r="U36" s="17">
        <f t="shared" si="4"/>
        <v>606.73385005203795</v>
      </c>
      <c r="V36" s="17">
        <f t="shared" si="4"/>
        <v>606.73385005203795</v>
      </c>
      <c r="W36" s="17">
        <f t="shared" si="4"/>
        <v>606.73385005203795</v>
      </c>
      <c r="X36" s="17">
        <f t="shared" si="4"/>
        <v>606.73385005203795</v>
      </c>
      <c r="Y36" s="17">
        <f t="shared" si="4"/>
        <v>606.73385005203795</v>
      </c>
      <c r="Z36" s="17">
        <f t="shared" si="4"/>
        <v>606.73385005203795</v>
      </c>
      <c r="AA36" s="17">
        <f t="shared" si="4"/>
        <v>606.73385005203795</v>
      </c>
      <c r="AB36" s="17">
        <f t="shared" si="4"/>
        <v>606.73385005203795</v>
      </c>
      <c r="AC36" s="17">
        <f t="shared" si="4"/>
        <v>606.73385005203795</v>
      </c>
      <c r="AD36" s="17">
        <f t="shared" si="4"/>
        <v>606.73385005203795</v>
      </c>
      <c r="AE36" s="17">
        <f t="shared" si="4"/>
        <v>606.73385005203795</v>
      </c>
    </row>
    <row r="37" spans="1:31" x14ac:dyDescent="0.2">
      <c r="A37" s="9" t="s">
        <v>22</v>
      </c>
      <c r="B37" s="17">
        <f t="shared" si="3"/>
        <v>359.5</v>
      </c>
      <c r="C37" s="17">
        <f t="shared" si="4"/>
        <v>228.5</v>
      </c>
      <c r="D37" s="17">
        <f t="shared" si="4"/>
        <v>282.5</v>
      </c>
      <c r="E37" s="17">
        <f t="shared" si="4"/>
        <v>752.5</v>
      </c>
      <c r="F37" s="17">
        <f t="shared" si="4"/>
        <v>417.5</v>
      </c>
      <c r="G37" s="17">
        <f t="shared" si="4"/>
        <v>141.5</v>
      </c>
      <c r="H37" s="17">
        <f t="shared" si="4"/>
        <v>125</v>
      </c>
      <c r="I37" s="17">
        <f t="shared" si="4"/>
        <v>267.5</v>
      </c>
      <c r="J37" s="17">
        <f t="shared" si="4"/>
        <v>355</v>
      </c>
      <c r="K37" s="17">
        <f t="shared" si="4"/>
        <v>204.646964</v>
      </c>
      <c r="L37" s="17">
        <f t="shared" si="4"/>
        <v>0</v>
      </c>
      <c r="M37" s="17">
        <f t="shared" si="4"/>
        <v>0</v>
      </c>
      <c r="N37" s="17">
        <f t="shared" si="4"/>
        <v>334.83613308833446</v>
      </c>
      <c r="O37" s="17">
        <f t="shared" si="4"/>
        <v>385.13032727943062</v>
      </c>
      <c r="P37" s="17">
        <f t="shared" si="4"/>
        <v>385.13032727943062</v>
      </c>
      <c r="Q37" s="17">
        <f t="shared" si="4"/>
        <v>385.13032727943062</v>
      </c>
      <c r="R37" s="17">
        <f t="shared" si="4"/>
        <v>385.13032727943062</v>
      </c>
      <c r="S37" s="17">
        <f t="shared" si="4"/>
        <v>385.13032727943062</v>
      </c>
      <c r="T37" s="17">
        <f t="shared" si="4"/>
        <v>385.13032727943062</v>
      </c>
      <c r="U37" s="17">
        <f t="shared" si="4"/>
        <v>385.13032727943062</v>
      </c>
      <c r="V37" s="17">
        <f t="shared" si="4"/>
        <v>385.13032727943062</v>
      </c>
      <c r="W37" s="17">
        <f t="shared" si="4"/>
        <v>385.13032727943062</v>
      </c>
      <c r="X37" s="17">
        <f t="shared" si="4"/>
        <v>385.13032727943062</v>
      </c>
      <c r="Y37" s="17">
        <f t="shared" si="4"/>
        <v>385.13032727943062</v>
      </c>
      <c r="Z37" s="17">
        <f t="shared" si="4"/>
        <v>385.13032727943062</v>
      </c>
      <c r="AA37" s="17">
        <f t="shared" si="4"/>
        <v>385.13032727943062</v>
      </c>
      <c r="AB37" s="17">
        <f t="shared" si="4"/>
        <v>385.13032727943062</v>
      </c>
      <c r="AC37" s="17">
        <f t="shared" si="4"/>
        <v>385.13032727943062</v>
      </c>
      <c r="AD37" s="17">
        <f t="shared" si="4"/>
        <v>385.13032727943062</v>
      </c>
      <c r="AE37" s="17">
        <f t="shared" si="4"/>
        <v>385.13032727943062</v>
      </c>
    </row>
    <row r="38" spans="1:31" x14ac:dyDescent="0.2">
      <c r="A38" s="9" t="s">
        <v>23</v>
      </c>
      <c r="B38" s="17">
        <f t="shared" si="3"/>
        <v>868</v>
      </c>
      <c r="C38" s="17">
        <f t="shared" si="4"/>
        <v>138</v>
      </c>
      <c r="D38" s="17">
        <f t="shared" si="4"/>
        <v>276</v>
      </c>
      <c r="E38" s="17">
        <f t="shared" si="4"/>
        <v>733.5</v>
      </c>
      <c r="F38" s="17">
        <f t="shared" si="4"/>
        <v>444.5</v>
      </c>
      <c r="G38" s="17">
        <f t="shared" si="4"/>
        <v>247.5</v>
      </c>
      <c r="H38" s="17">
        <f t="shared" si="4"/>
        <v>133</v>
      </c>
      <c r="I38" s="17">
        <f t="shared" si="4"/>
        <v>391.5</v>
      </c>
      <c r="J38" s="17">
        <f t="shared" si="4"/>
        <v>369</v>
      </c>
      <c r="K38" s="17">
        <f t="shared" si="4"/>
        <v>179.28037499999999</v>
      </c>
      <c r="L38" s="17">
        <f t="shared" si="4"/>
        <v>1.414069</v>
      </c>
      <c r="M38" s="17">
        <f t="shared" si="4"/>
        <v>0</v>
      </c>
      <c r="N38" s="17">
        <f t="shared" si="4"/>
        <v>381.72604098898591</v>
      </c>
      <c r="O38" s="17">
        <f t="shared" si="4"/>
        <v>244.45248314977309</v>
      </c>
      <c r="P38" s="17">
        <f t="shared" si="4"/>
        <v>244.45248314977309</v>
      </c>
      <c r="Q38" s="17">
        <f t="shared" si="4"/>
        <v>244.45248314977309</v>
      </c>
      <c r="R38" s="17">
        <f t="shared" si="4"/>
        <v>244.45248314977309</v>
      </c>
      <c r="S38" s="17">
        <f t="shared" si="4"/>
        <v>244.45248314977309</v>
      </c>
      <c r="T38" s="17">
        <f t="shared" si="4"/>
        <v>244.45248314977309</v>
      </c>
      <c r="U38" s="17">
        <f t="shared" si="4"/>
        <v>244.45248314977309</v>
      </c>
      <c r="V38" s="17">
        <f t="shared" si="4"/>
        <v>244.45248314977309</v>
      </c>
      <c r="W38" s="17">
        <f t="shared" si="4"/>
        <v>244.45248314977309</v>
      </c>
      <c r="X38" s="17">
        <f t="shared" si="4"/>
        <v>244.45248314977309</v>
      </c>
      <c r="Y38" s="17">
        <f t="shared" si="4"/>
        <v>244.45248314977309</v>
      </c>
      <c r="Z38" s="17">
        <f t="shared" si="4"/>
        <v>244.45248314977309</v>
      </c>
      <c r="AA38" s="17">
        <f t="shared" si="4"/>
        <v>244.45248314977309</v>
      </c>
      <c r="AB38" s="17">
        <f t="shared" si="4"/>
        <v>244.45248314977309</v>
      </c>
      <c r="AC38" s="17">
        <f t="shared" si="4"/>
        <v>244.45248314977309</v>
      </c>
      <c r="AD38" s="17">
        <f t="shared" si="4"/>
        <v>244.45248314977309</v>
      </c>
      <c r="AE38" s="17">
        <f t="shared" si="4"/>
        <v>244.45248314977309</v>
      </c>
    </row>
    <row r="39" spans="1:31" x14ac:dyDescent="0.2">
      <c r="A39" s="9" t="s">
        <v>24</v>
      </c>
      <c r="B39" s="17">
        <f t="shared" si="3"/>
        <v>139.5</v>
      </c>
      <c r="C39" s="17">
        <f t="shared" si="4"/>
        <v>0</v>
      </c>
      <c r="D39" s="17">
        <f t="shared" si="4"/>
        <v>153.5</v>
      </c>
      <c r="E39" s="17">
        <f t="shared" si="4"/>
        <v>906</v>
      </c>
      <c r="F39" s="17">
        <f t="shared" si="4"/>
        <v>174.5</v>
      </c>
      <c r="G39" s="17">
        <f t="shared" si="4"/>
        <v>310.5</v>
      </c>
      <c r="H39" s="17">
        <f t="shared" si="4"/>
        <v>206</v>
      </c>
      <c r="I39" s="17">
        <f t="shared" si="4"/>
        <v>484</v>
      </c>
      <c r="J39" s="17">
        <f t="shared" si="4"/>
        <v>680.5</v>
      </c>
      <c r="K39" s="17">
        <f t="shared" si="4"/>
        <v>265.57534099999998</v>
      </c>
      <c r="L39" s="17">
        <f t="shared" si="4"/>
        <v>72.590040000000002</v>
      </c>
      <c r="M39" s="17">
        <f t="shared" si="4"/>
        <v>0</v>
      </c>
      <c r="N39" s="17">
        <f t="shared" si="4"/>
        <v>248.4712777412351</v>
      </c>
      <c r="O39" s="17">
        <f t="shared" si="4"/>
        <v>155.15893352460128</v>
      </c>
      <c r="P39" s="17">
        <f t="shared" si="4"/>
        <v>155.15893352460128</v>
      </c>
      <c r="Q39" s="17">
        <f t="shared" si="4"/>
        <v>155.15893352460128</v>
      </c>
      <c r="R39" s="17">
        <f t="shared" si="4"/>
        <v>155.15893352460128</v>
      </c>
      <c r="S39" s="17">
        <f t="shared" si="4"/>
        <v>155.15893352460128</v>
      </c>
      <c r="T39" s="17">
        <f t="shared" si="4"/>
        <v>155.15893352460128</v>
      </c>
      <c r="U39" s="17">
        <f t="shared" si="4"/>
        <v>155.15893352460128</v>
      </c>
      <c r="V39" s="17">
        <f t="shared" si="4"/>
        <v>155.15893352460128</v>
      </c>
      <c r="W39" s="17">
        <f t="shared" si="4"/>
        <v>155.15893352460128</v>
      </c>
      <c r="X39" s="17">
        <f t="shared" si="4"/>
        <v>155.15893352460128</v>
      </c>
      <c r="Y39" s="17">
        <f t="shared" si="4"/>
        <v>155.15893352460128</v>
      </c>
      <c r="Z39" s="17">
        <f t="shared" si="4"/>
        <v>155.15893352460128</v>
      </c>
      <c r="AA39" s="17">
        <f t="shared" si="4"/>
        <v>155.15893352460128</v>
      </c>
      <c r="AB39" s="17">
        <f t="shared" si="4"/>
        <v>155.15893352460128</v>
      </c>
      <c r="AC39" s="17">
        <f t="shared" si="4"/>
        <v>155.15893352460128</v>
      </c>
      <c r="AD39" s="17">
        <f t="shared" si="4"/>
        <v>155.15893352460128</v>
      </c>
      <c r="AE39" s="17">
        <f t="shared" si="4"/>
        <v>155.15893352460128</v>
      </c>
    </row>
    <row r="40" spans="1:31" x14ac:dyDescent="0.2">
      <c r="A40" s="9" t="s">
        <v>25</v>
      </c>
      <c r="B40" s="17">
        <f t="shared" si="3"/>
        <v>542</v>
      </c>
      <c r="C40" s="17">
        <f t="shared" si="4"/>
        <v>331</v>
      </c>
      <c r="D40" s="17">
        <f t="shared" si="4"/>
        <v>519.5</v>
      </c>
      <c r="E40" s="17">
        <f t="shared" si="4"/>
        <v>297.5</v>
      </c>
      <c r="F40" s="17">
        <f t="shared" si="4"/>
        <v>0</v>
      </c>
      <c r="G40" s="17">
        <f t="shared" si="4"/>
        <v>0</v>
      </c>
      <c r="H40" s="17">
        <f t="shared" si="4"/>
        <v>73</v>
      </c>
      <c r="I40" s="17">
        <f t="shared" si="4"/>
        <v>918.5</v>
      </c>
      <c r="J40" s="17">
        <f t="shared" si="4"/>
        <v>275.5</v>
      </c>
      <c r="K40" s="17">
        <f t="shared" si="4"/>
        <v>403.29056400000002</v>
      </c>
      <c r="L40" s="17">
        <f t="shared" si="4"/>
        <v>1189.8556550000001</v>
      </c>
      <c r="M40" s="17">
        <f t="shared" si="4"/>
        <v>0</v>
      </c>
      <c r="N40" s="17">
        <f t="shared" si="4"/>
        <v>258.76622422396804</v>
      </c>
      <c r="O40" s="17">
        <f t="shared" si="4"/>
        <v>98.482761686775746</v>
      </c>
      <c r="P40" s="17">
        <f t="shared" si="4"/>
        <v>98.482761686775746</v>
      </c>
      <c r="Q40" s="17">
        <f t="shared" si="4"/>
        <v>98.482761686775746</v>
      </c>
      <c r="R40" s="17">
        <f t="shared" si="4"/>
        <v>98.482761686775746</v>
      </c>
      <c r="S40" s="17">
        <f t="shared" si="4"/>
        <v>98.482761686775746</v>
      </c>
      <c r="T40" s="17">
        <f t="shared" si="4"/>
        <v>98.482761686775746</v>
      </c>
      <c r="U40" s="17">
        <f t="shared" si="4"/>
        <v>98.482761686775746</v>
      </c>
      <c r="V40" s="17">
        <f t="shared" si="4"/>
        <v>98.482761686775746</v>
      </c>
      <c r="W40" s="17">
        <f t="shared" si="4"/>
        <v>98.482761686775746</v>
      </c>
      <c r="X40" s="17">
        <f t="shared" si="4"/>
        <v>98.482761686775746</v>
      </c>
      <c r="Y40" s="17">
        <f t="shared" si="4"/>
        <v>98.482761686775746</v>
      </c>
      <c r="Z40" s="17">
        <f t="shared" si="4"/>
        <v>98.482761686775746</v>
      </c>
      <c r="AA40" s="17">
        <f t="shared" si="4"/>
        <v>98.482761686775746</v>
      </c>
      <c r="AB40" s="17">
        <f t="shared" si="4"/>
        <v>98.482761686775746</v>
      </c>
      <c r="AC40" s="17">
        <f t="shared" si="4"/>
        <v>98.482761686775746</v>
      </c>
      <c r="AD40" s="17">
        <f t="shared" si="4"/>
        <v>98.482761686775746</v>
      </c>
      <c r="AE40" s="17">
        <f t="shared" si="4"/>
        <v>98.482761686775746</v>
      </c>
    </row>
    <row r="41" spans="1:31" x14ac:dyDescent="0.2">
      <c r="A41" s="9"/>
    </row>
    <row r="42" spans="1:31" x14ac:dyDescent="0.2">
      <c r="B42" s="10">
        <f>SUM(B43:B59)</f>
        <v>1</v>
      </c>
      <c r="C42" s="10">
        <f t="shared" ref="C42:AE42" si="5">SUM(C43:C59)</f>
        <v>0.99999999999999989</v>
      </c>
      <c r="D42" s="10">
        <f t="shared" si="5"/>
        <v>1</v>
      </c>
      <c r="E42" s="10">
        <f t="shared" si="5"/>
        <v>1</v>
      </c>
      <c r="F42" s="10">
        <f t="shared" si="5"/>
        <v>1</v>
      </c>
      <c r="G42" s="10">
        <f t="shared" si="5"/>
        <v>0.99999999999999989</v>
      </c>
      <c r="H42" s="10">
        <f t="shared" si="5"/>
        <v>1</v>
      </c>
      <c r="I42" s="10">
        <f t="shared" si="5"/>
        <v>0.99999999999999978</v>
      </c>
      <c r="J42" s="10">
        <f t="shared" si="5"/>
        <v>0.99999999999999978</v>
      </c>
      <c r="K42" s="10">
        <f t="shared" si="5"/>
        <v>1.0000000000000002</v>
      </c>
      <c r="L42" s="10">
        <f t="shared" si="5"/>
        <v>1</v>
      </c>
      <c r="M42" s="10">
        <f t="shared" si="5"/>
        <v>1</v>
      </c>
      <c r="N42" s="10">
        <f t="shared" si="5"/>
        <v>0.99999999999999978</v>
      </c>
      <c r="O42" s="10">
        <f t="shared" si="5"/>
        <v>0.99999999999999989</v>
      </c>
      <c r="P42" s="10">
        <f t="shared" si="5"/>
        <v>0.99999999999999989</v>
      </c>
      <c r="Q42" s="10">
        <f t="shared" si="5"/>
        <v>0.99999999999999989</v>
      </c>
      <c r="R42" s="10">
        <f t="shared" si="5"/>
        <v>0.99999999999999989</v>
      </c>
      <c r="S42" s="10">
        <f t="shared" si="5"/>
        <v>0.99999999999999989</v>
      </c>
      <c r="T42" s="10">
        <f t="shared" si="5"/>
        <v>0.99999999999999989</v>
      </c>
      <c r="U42" s="10">
        <f t="shared" si="5"/>
        <v>0.99999999999999989</v>
      </c>
      <c r="V42" s="10">
        <f>SUM(V43:V59)</f>
        <v>0.99999999999999989</v>
      </c>
      <c r="W42" s="10">
        <f t="shared" si="5"/>
        <v>0.99999999999999989</v>
      </c>
      <c r="X42" s="10">
        <f t="shared" si="5"/>
        <v>0.99999999999999989</v>
      </c>
      <c r="Y42" s="10">
        <f t="shared" si="5"/>
        <v>0.99999999999999989</v>
      </c>
      <c r="Z42" s="10">
        <f t="shared" si="5"/>
        <v>0.99999999999999989</v>
      </c>
      <c r="AA42" s="10">
        <f t="shared" si="5"/>
        <v>0.99999999999999989</v>
      </c>
      <c r="AB42" s="10">
        <f t="shared" si="5"/>
        <v>0.99999999999999989</v>
      </c>
      <c r="AC42" s="10">
        <f t="shared" si="5"/>
        <v>0.99999999999999989</v>
      </c>
      <c r="AD42" s="10">
        <f t="shared" si="5"/>
        <v>0.99999999999999989</v>
      </c>
      <c r="AE42" s="10">
        <f t="shared" si="5"/>
        <v>0.99999999999999989</v>
      </c>
    </row>
    <row r="43" spans="1:31" x14ac:dyDescent="0.2">
      <c r="A43" s="12" t="s">
        <v>9</v>
      </c>
      <c r="B43" s="17">
        <f>B24/B$23</f>
        <v>0</v>
      </c>
      <c r="C43" s="17">
        <f t="shared" ref="C43:AE52" si="6">C24/C$23</f>
        <v>0</v>
      </c>
      <c r="D43" s="17">
        <f t="shared" si="6"/>
        <v>0</v>
      </c>
      <c r="E43" s="17">
        <f t="shared" si="6"/>
        <v>0.14414080592867068</v>
      </c>
      <c r="F43" s="17">
        <f t="shared" si="6"/>
        <v>1.1174076143347434E-2</v>
      </c>
      <c r="G43" s="17">
        <f t="shared" si="6"/>
        <v>0.16968769429432301</v>
      </c>
      <c r="H43" s="17">
        <f t="shared" si="6"/>
        <v>0.13689019415891662</v>
      </c>
      <c r="I43" s="17">
        <f t="shared" si="6"/>
        <v>9.6193145326093299E-2</v>
      </c>
      <c r="J43" s="17">
        <f t="shared" si="6"/>
        <v>0.11577194357366771</v>
      </c>
      <c r="K43" s="17">
        <f t="shared" si="6"/>
        <v>9.6584272950748701E-2</v>
      </c>
      <c r="L43" s="17">
        <f t="shared" si="6"/>
        <v>9.2584365121355497E-2</v>
      </c>
      <c r="M43" s="17">
        <f t="shared" si="6"/>
        <v>4.5084757720825305E-2</v>
      </c>
      <c r="N43" s="17">
        <f t="shared" si="6"/>
        <v>5.3942059669755238E-2</v>
      </c>
      <c r="O43" s="17">
        <f t="shared" si="6"/>
        <v>6.1605394329461369E-2</v>
      </c>
      <c r="P43" s="17">
        <f t="shared" si="6"/>
        <v>6.1605394329461369E-2</v>
      </c>
      <c r="Q43" s="17">
        <f t="shared" si="6"/>
        <v>6.1605394329461369E-2</v>
      </c>
      <c r="R43" s="17">
        <f t="shared" si="6"/>
        <v>6.1605394329461369E-2</v>
      </c>
      <c r="S43" s="17">
        <f t="shared" si="6"/>
        <v>6.1605394329461369E-2</v>
      </c>
      <c r="T43" s="17">
        <f t="shared" si="6"/>
        <v>6.1605394329461369E-2</v>
      </c>
      <c r="U43" s="17">
        <f t="shared" si="6"/>
        <v>6.1605394329461369E-2</v>
      </c>
      <c r="V43" s="17">
        <f t="shared" si="6"/>
        <v>6.1605394329461369E-2</v>
      </c>
      <c r="W43" s="17">
        <f t="shared" si="6"/>
        <v>6.1605394329461369E-2</v>
      </c>
      <c r="X43" s="17">
        <f t="shared" si="6"/>
        <v>6.1605394329461369E-2</v>
      </c>
      <c r="Y43" s="17">
        <f t="shared" si="6"/>
        <v>6.1605394329461369E-2</v>
      </c>
      <c r="Z43" s="17">
        <f t="shared" si="6"/>
        <v>6.1605394329461369E-2</v>
      </c>
      <c r="AA43" s="17">
        <f t="shared" si="6"/>
        <v>6.1605394329461369E-2</v>
      </c>
      <c r="AB43" s="17">
        <f t="shared" si="6"/>
        <v>6.1605394329461369E-2</v>
      </c>
      <c r="AC43" s="17">
        <f t="shared" si="6"/>
        <v>6.1605394329461369E-2</v>
      </c>
      <c r="AD43" s="17">
        <f t="shared" si="6"/>
        <v>6.1605394329461369E-2</v>
      </c>
      <c r="AE43" s="17">
        <f t="shared" si="6"/>
        <v>6.1605394329461369E-2</v>
      </c>
    </row>
    <row r="44" spans="1:31" x14ac:dyDescent="0.2">
      <c r="A44" s="9" t="s">
        <v>10</v>
      </c>
      <c r="B44" s="17">
        <f t="shared" ref="B44:Q59" si="7">B25/B$23</f>
        <v>0</v>
      </c>
      <c r="C44" s="17">
        <f t="shared" si="7"/>
        <v>0</v>
      </c>
      <c r="D44" s="17">
        <f t="shared" si="7"/>
        <v>7.9436902966314726E-2</v>
      </c>
      <c r="E44" s="17">
        <f t="shared" si="7"/>
        <v>6.1787864752200092E-2</v>
      </c>
      <c r="F44" s="17">
        <f t="shared" si="7"/>
        <v>0.22795115332428764</v>
      </c>
      <c r="G44" s="17">
        <f t="shared" si="7"/>
        <v>0.14606150461523745</v>
      </c>
      <c r="H44" s="17">
        <f t="shared" si="7"/>
        <v>0.11547560776635667</v>
      </c>
      <c r="I44" s="17">
        <f t="shared" si="7"/>
        <v>0.11160740351491796</v>
      </c>
      <c r="J44" s="17">
        <f t="shared" si="7"/>
        <v>9.0654388714733539E-2</v>
      </c>
      <c r="K44" s="17">
        <f t="shared" si="7"/>
        <v>8.2695455931101586E-2</v>
      </c>
      <c r="L44" s="17">
        <f t="shared" si="7"/>
        <v>6.6630376996371032E-2</v>
      </c>
      <c r="M44" s="17">
        <f t="shared" si="7"/>
        <v>6.1152994710315947E-2</v>
      </c>
      <c r="N44" s="17">
        <f t="shared" si="7"/>
        <v>6.1825142804928103E-2</v>
      </c>
      <c r="O44" s="17">
        <f t="shared" si="7"/>
        <v>2.677359400995602E-2</v>
      </c>
      <c r="P44" s="17">
        <f t="shared" si="7"/>
        <v>2.677359400995602E-2</v>
      </c>
      <c r="Q44" s="17">
        <f t="shared" si="7"/>
        <v>2.677359400995602E-2</v>
      </c>
      <c r="R44" s="17">
        <f t="shared" si="6"/>
        <v>2.677359400995602E-2</v>
      </c>
      <c r="S44" s="17">
        <f t="shared" si="6"/>
        <v>2.677359400995602E-2</v>
      </c>
      <c r="T44" s="17">
        <f t="shared" si="6"/>
        <v>2.677359400995602E-2</v>
      </c>
      <c r="U44" s="17">
        <f t="shared" si="6"/>
        <v>2.677359400995602E-2</v>
      </c>
      <c r="V44" s="17">
        <f t="shared" si="6"/>
        <v>2.677359400995602E-2</v>
      </c>
      <c r="W44" s="17">
        <f t="shared" si="6"/>
        <v>2.677359400995602E-2</v>
      </c>
      <c r="X44" s="17">
        <f t="shared" si="6"/>
        <v>2.677359400995602E-2</v>
      </c>
      <c r="Y44" s="17">
        <f t="shared" si="6"/>
        <v>2.677359400995602E-2</v>
      </c>
      <c r="Z44" s="17">
        <f t="shared" si="6"/>
        <v>2.677359400995602E-2</v>
      </c>
      <c r="AA44" s="17">
        <f t="shared" si="6"/>
        <v>2.677359400995602E-2</v>
      </c>
      <c r="AB44" s="17">
        <f t="shared" si="6"/>
        <v>2.677359400995602E-2</v>
      </c>
      <c r="AC44" s="17">
        <f t="shared" si="6"/>
        <v>2.677359400995602E-2</v>
      </c>
      <c r="AD44" s="17">
        <f t="shared" si="6"/>
        <v>2.677359400995602E-2</v>
      </c>
      <c r="AE44" s="17">
        <f t="shared" si="6"/>
        <v>2.677359400995602E-2</v>
      </c>
    </row>
    <row r="45" spans="1:31" x14ac:dyDescent="0.2">
      <c r="A45" s="9" t="s">
        <v>11</v>
      </c>
      <c r="B45" s="17">
        <f t="shared" si="7"/>
        <v>0</v>
      </c>
      <c r="C45" s="17">
        <f t="shared" si="6"/>
        <v>8.3593972135342615E-2</v>
      </c>
      <c r="D45" s="17">
        <f t="shared" si="6"/>
        <v>7.3152337858220215E-2</v>
      </c>
      <c r="E45" s="17">
        <f t="shared" si="6"/>
        <v>7.2163038443723945E-2</v>
      </c>
      <c r="F45" s="17">
        <f t="shared" si="6"/>
        <v>0.140873174235773</v>
      </c>
      <c r="G45" s="17">
        <f t="shared" si="6"/>
        <v>7.5852503706537858E-2</v>
      </c>
      <c r="H45" s="17">
        <f t="shared" si="6"/>
        <v>6.7058247674987762E-2</v>
      </c>
      <c r="I45" s="17">
        <f t="shared" si="6"/>
        <v>6.632802008524552E-2</v>
      </c>
      <c r="J45" s="17">
        <f t="shared" si="6"/>
        <v>7.1630094043887149E-2</v>
      </c>
      <c r="K45" s="17">
        <f t="shared" si="6"/>
        <v>6.3197552463294004E-2</v>
      </c>
      <c r="L45" s="17">
        <f t="shared" si="6"/>
        <v>6.5203675044769829E-2</v>
      </c>
      <c r="M45" s="17">
        <f t="shared" si="6"/>
        <v>5.5750248538508226E-2</v>
      </c>
      <c r="N45" s="17">
        <f t="shared" si="6"/>
        <v>4.5862281100223008E-2</v>
      </c>
      <c r="O45" s="17">
        <f t="shared" si="6"/>
        <v>2.1899667327747344E-2</v>
      </c>
      <c r="P45" s="17">
        <f t="shared" si="6"/>
        <v>2.1899667327747344E-2</v>
      </c>
      <c r="Q45" s="17">
        <f t="shared" si="6"/>
        <v>2.1899667327747344E-2</v>
      </c>
      <c r="R45" s="17">
        <f t="shared" si="6"/>
        <v>2.1899667327747344E-2</v>
      </c>
      <c r="S45" s="17">
        <f t="shared" si="6"/>
        <v>2.1899667327747344E-2</v>
      </c>
      <c r="T45" s="17">
        <f t="shared" si="6"/>
        <v>2.1899667327747344E-2</v>
      </c>
      <c r="U45" s="17">
        <f t="shared" si="6"/>
        <v>2.1899667327747344E-2</v>
      </c>
      <c r="V45" s="17">
        <f t="shared" si="6"/>
        <v>2.1899667327747344E-2</v>
      </c>
      <c r="W45" s="17">
        <f t="shared" si="6"/>
        <v>2.1899667327747344E-2</v>
      </c>
      <c r="X45" s="17">
        <f t="shared" si="6"/>
        <v>2.1899667327747344E-2</v>
      </c>
      <c r="Y45" s="17">
        <f t="shared" si="6"/>
        <v>2.1899667327747344E-2</v>
      </c>
      <c r="Z45" s="17">
        <f t="shared" si="6"/>
        <v>2.1899667327747344E-2</v>
      </c>
      <c r="AA45" s="17">
        <f t="shared" si="6"/>
        <v>2.1899667327747344E-2</v>
      </c>
      <c r="AB45" s="17">
        <f t="shared" si="6"/>
        <v>2.1899667327747344E-2</v>
      </c>
      <c r="AC45" s="17">
        <f t="shared" si="6"/>
        <v>2.1899667327747344E-2</v>
      </c>
      <c r="AD45" s="17">
        <f t="shared" si="6"/>
        <v>2.1899667327747344E-2</v>
      </c>
      <c r="AE45" s="17">
        <f t="shared" si="6"/>
        <v>2.1899667327747344E-2</v>
      </c>
    </row>
    <row r="46" spans="1:31" x14ac:dyDescent="0.2">
      <c r="A46" s="9" t="s">
        <v>12</v>
      </c>
      <c r="B46" s="17">
        <f t="shared" si="7"/>
        <v>0</v>
      </c>
      <c r="C46" s="17">
        <f t="shared" si="6"/>
        <v>0.51976116007961326</v>
      </c>
      <c r="D46" s="17">
        <f t="shared" si="6"/>
        <v>0</v>
      </c>
      <c r="E46" s="17">
        <f t="shared" si="6"/>
        <v>3.6405743399722093E-2</v>
      </c>
      <c r="F46" s="17">
        <f t="shared" si="6"/>
        <v>8.1171681698459577E-2</v>
      </c>
      <c r="G46" s="17">
        <f t="shared" si="6"/>
        <v>8.3552537184944278E-2</v>
      </c>
      <c r="H46" s="17">
        <f t="shared" si="6"/>
        <v>0.10401370533529124</v>
      </c>
      <c r="I46" s="17">
        <f t="shared" si="6"/>
        <v>7.1787236527120921E-2</v>
      </c>
      <c r="J46" s="17">
        <f t="shared" si="6"/>
        <v>8.1876959247648901E-2</v>
      </c>
      <c r="K46" s="17">
        <f t="shared" si="6"/>
        <v>8.1141359686004083E-2</v>
      </c>
      <c r="L46" s="17">
        <f t="shared" si="6"/>
        <v>7.4336416308034212E-2</v>
      </c>
      <c r="M46" s="17">
        <f t="shared" si="6"/>
        <v>7.193494238096558E-2</v>
      </c>
      <c r="N46" s="17">
        <f t="shared" si="6"/>
        <v>4.9706542689052134E-2</v>
      </c>
      <c r="O46" s="17">
        <f t="shared" si="6"/>
        <v>0.11578261881759321</v>
      </c>
      <c r="P46" s="17">
        <f t="shared" si="6"/>
        <v>0.11578261881759321</v>
      </c>
      <c r="Q46" s="17">
        <f t="shared" si="6"/>
        <v>0.11578261881759321</v>
      </c>
      <c r="R46" s="17">
        <f t="shared" si="6"/>
        <v>0.11578261881759321</v>
      </c>
      <c r="S46" s="17">
        <f t="shared" si="6"/>
        <v>0.11578261881759321</v>
      </c>
      <c r="T46" s="17">
        <f t="shared" si="6"/>
        <v>0.11578261881759321</v>
      </c>
      <c r="U46" s="17">
        <f t="shared" si="6"/>
        <v>0.11578261881759321</v>
      </c>
      <c r="V46" s="17">
        <f t="shared" si="6"/>
        <v>0.11578261881759321</v>
      </c>
      <c r="W46" s="17">
        <f t="shared" si="6"/>
        <v>0.11578261881759321</v>
      </c>
      <c r="X46" s="17">
        <f t="shared" si="6"/>
        <v>0.11578261881759321</v>
      </c>
      <c r="Y46" s="17">
        <f t="shared" si="6"/>
        <v>0.11578261881759321</v>
      </c>
      <c r="Z46" s="17">
        <f t="shared" si="6"/>
        <v>0.11578261881759321</v>
      </c>
      <c r="AA46" s="17">
        <f t="shared" si="6"/>
        <v>0.11578261881759321</v>
      </c>
      <c r="AB46" s="17">
        <f t="shared" si="6"/>
        <v>0.11578261881759321</v>
      </c>
      <c r="AC46" s="17">
        <f t="shared" si="6"/>
        <v>0.11578261881759321</v>
      </c>
      <c r="AD46" s="17">
        <f t="shared" si="6"/>
        <v>0.11578261881759321</v>
      </c>
      <c r="AE46" s="17">
        <f t="shared" si="6"/>
        <v>0.11578261881759321</v>
      </c>
    </row>
    <row r="47" spans="1:31" x14ac:dyDescent="0.2">
      <c r="A47" s="9" t="s">
        <v>13</v>
      </c>
      <c r="B47" s="17">
        <f t="shared" si="7"/>
        <v>0</v>
      </c>
      <c r="C47" s="17">
        <f t="shared" si="6"/>
        <v>0</v>
      </c>
      <c r="D47" s="17">
        <f t="shared" si="6"/>
        <v>0</v>
      </c>
      <c r="E47" s="17">
        <f t="shared" si="6"/>
        <v>0</v>
      </c>
      <c r="F47" s="17">
        <f t="shared" si="6"/>
        <v>9.5777795514406577E-4</v>
      </c>
      <c r="G47" s="17">
        <f t="shared" si="6"/>
        <v>8.0013391362571143E-2</v>
      </c>
      <c r="H47" s="17">
        <f t="shared" si="6"/>
        <v>0.13721651166585086</v>
      </c>
      <c r="I47" s="17">
        <f t="shared" si="6"/>
        <v>0.10877561744613767</v>
      </c>
      <c r="J47" s="17">
        <f t="shared" si="6"/>
        <v>0.13132836990595612</v>
      </c>
      <c r="K47" s="17">
        <f t="shared" si="6"/>
        <v>0.16043141578851103</v>
      </c>
      <c r="L47" s="17">
        <f t="shared" si="6"/>
        <v>0.1537093072095157</v>
      </c>
      <c r="M47" s="17">
        <f t="shared" si="6"/>
        <v>0.11124958059811334</v>
      </c>
      <c r="N47" s="17">
        <f t="shared" si="6"/>
        <v>0.11509509190107546</v>
      </c>
      <c r="O47" s="17">
        <f t="shared" si="6"/>
        <v>0.20147584108663846</v>
      </c>
      <c r="P47" s="17">
        <f t="shared" si="6"/>
        <v>0.20147584108663846</v>
      </c>
      <c r="Q47" s="17">
        <f t="shared" si="6"/>
        <v>0.20147584108663846</v>
      </c>
      <c r="R47" s="17">
        <f t="shared" si="6"/>
        <v>0.20147584108663846</v>
      </c>
      <c r="S47" s="17">
        <f t="shared" si="6"/>
        <v>0.20147584108663846</v>
      </c>
      <c r="T47" s="17">
        <f t="shared" si="6"/>
        <v>0.20147584108663846</v>
      </c>
      <c r="U47" s="17">
        <f t="shared" si="6"/>
        <v>0.20147584108663846</v>
      </c>
      <c r="V47" s="17">
        <f t="shared" si="6"/>
        <v>0.20147584108663846</v>
      </c>
      <c r="W47" s="17">
        <f t="shared" si="6"/>
        <v>0.20147584108663846</v>
      </c>
      <c r="X47" s="17">
        <f t="shared" si="6"/>
        <v>0.20147584108663846</v>
      </c>
      <c r="Y47" s="17">
        <f t="shared" si="6"/>
        <v>0.20147584108663846</v>
      </c>
      <c r="Z47" s="17">
        <f t="shared" si="6"/>
        <v>0.20147584108663846</v>
      </c>
      <c r="AA47" s="17">
        <f t="shared" si="6"/>
        <v>0.20147584108663846</v>
      </c>
      <c r="AB47" s="17">
        <f t="shared" si="6"/>
        <v>0.20147584108663846</v>
      </c>
      <c r="AC47" s="17">
        <f t="shared" si="6"/>
        <v>0.20147584108663846</v>
      </c>
      <c r="AD47" s="17">
        <f t="shared" si="6"/>
        <v>0.20147584108663846</v>
      </c>
      <c r="AE47" s="17">
        <f t="shared" si="6"/>
        <v>0.20147584108663846</v>
      </c>
    </row>
    <row r="48" spans="1:31" x14ac:dyDescent="0.2">
      <c r="A48" s="9" t="s">
        <v>14</v>
      </c>
      <c r="B48" s="17">
        <f t="shared" si="7"/>
        <v>0</v>
      </c>
      <c r="C48" s="17">
        <f t="shared" si="6"/>
        <v>0</v>
      </c>
      <c r="D48" s="17">
        <f t="shared" si="6"/>
        <v>0</v>
      </c>
      <c r="E48" s="17">
        <f t="shared" si="6"/>
        <v>0</v>
      </c>
      <c r="F48" s="17">
        <f t="shared" si="6"/>
        <v>4.6851304972463884E-2</v>
      </c>
      <c r="G48" s="17">
        <f t="shared" si="6"/>
        <v>0.10249174996413028</v>
      </c>
      <c r="H48" s="17">
        <f t="shared" si="6"/>
        <v>0.14570076684614131</v>
      </c>
      <c r="I48" s="17">
        <f t="shared" si="6"/>
        <v>0.1834822210544754</v>
      </c>
      <c r="J48" s="17">
        <f t="shared" si="6"/>
        <v>0.15262539184952978</v>
      </c>
      <c r="K48" s="17">
        <f t="shared" si="6"/>
        <v>0.17932169199747411</v>
      </c>
      <c r="L48" s="17">
        <f t="shared" si="6"/>
        <v>0.20420657636390738</v>
      </c>
      <c r="M48" s="17">
        <f t="shared" si="6"/>
        <v>0.22526815889965029</v>
      </c>
      <c r="N48" s="17">
        <f t="shared" si="6"/>
        <v>0.24687261807194275</v>
      </c>
      <c r="O48" s="17">
        <f t="shared" si="6"/>
        <v>0.18654820106666789</v>
      </c>
      <c r="P48" s="17">
        <f t="shared" si="6"/>
        <v>0.18654820106666789</v>
      </c>
      <c r="Q48" s="17">
        <f t="shared" si="6"/>
        <v>0.18654820106666789</v>
      </c>
      <c r="R48" s="17">
        <f t="shared" si="6"/>
        <v>0.18654820106666789</v>
      </c>
      <c r="S48" s="17">
        <f t="shared" si="6"/>
        <v>0.18654820106666789</v>
      </c>
      <c r="T48" s="17">
        <f t="shared" si="6"/>
        <v>0.18654820106666789</v>
      </c>
      <c r="U48" s="17">
        <f t="shared" si="6"/>
        <v>0.18654820106666789</v>
      </c>
      <c r="V48" s="17">
        <f t="shared" si="6"/>
        <v>0.18654820106666789</v>
      </c>
      <c r="W48" s="17">
        <f t="shared" si="6"/>
        <v>0.18654820106666789</v>
      </c>
      <c r="X48" s="17">
        <f t="shared" si="6"/>
        <v>0.18654820106666789</v>
      </c>
      <c r="Y48" s="17">
        <f t="shared" si="6"/>
        <v>0.18654820106666789</v>
      </c>
      <c r="Z48" s="17">
        <f t="shared" si="6"/>
        <v>0.18654820106666789</v>
      </c>
      <c r="AA48" s="17">
        <f t="shared" si="6"/>
        <v>0.18654820106666789</v>
      </c>
      <c r="AB48" s="17">
        <f t="shared" si="6"/>
        <v>0.18654820106666789</v>
      </c>
      <c r="AC48" s="17">
        <f t="shared" si="6"/>
        <v>0.18654820106666789</v>
      </c>
      <c r="AD48" s="17">
        <f t="shared" si="6"/>
        <v>0.18654820106666789</v>
      </c>
      <c r="AE48" s="17">
        <f t="shared" si="6"/>
        <v>0.18654820106666789</v>
      </c>
    </row>
    <row r="49" spans="1:31" x14ac:dyDescent="0.2">
      <c r="A49" s="9" t="s">
        <v>15</v>
      </c>
      <c r="B49" s="17">
        <f t="shared" si="7"/>
        <v>0</v>
      </c>
      <c r="C49" s="17">
        <f t="shared" si="6"/>
        <v>0</v>
      </c>
      <c r="D49" s="17">
        <f t="shared" si="6"/>
        <v>0</v>
      </c>
      <c r="E49" s="17">
        <f t="shared" si="6"/>
        <v>0</v>
      </c>
      <c r="F49" s="17">
        <f t="shared" si="6"/>
        <v>7.3349828398116365E-2</v>
      </c>
      <c r="G49" s="17">
        <f t="shared" si="6"/>
        <v>8.962647663685494E-2</v>
      </c>
      <c r="H49" s="17">
        <f t="shared" si="6"/>
        <v>0.10695056289769946</v>
      </c>
      <c r="I49" s="17">
        <f t="shared" si="6"/>
        <v>0.13075845156770013</v>
      </c>
      <c r="J49" s="17">
        <f t="shared" si="6"/>
        <v>0.10579937304075235</v>
      </c>
      <c r="K49" s="17">
        <f t="shared" si="6"/>
        <v>0.13385916165324571</v>
      </c>
      <c r="L49" s="17">
        <f t="shared" si="6"/>
        <v>0.13816939933297218</v>
      </c>
      <c r="M49" s="17">
        <f t="shared" si="6"/>
        <v>0.14967111918900466</v>
      </c>
      <c r="N49" s="17">
        <f t="shared" si="6"/>
        <v>0.17452137278344976</v>
      </c>
      <c r="O49" s="17">
        <f t="shared" si="6"/>
        <v>0.13606213719564869</v>
      </c>
      <c r="P49" s="17">
        <f t="shared" si="6"/>
        <v>0.13606213719564869</v>
      </c>
      <c r="Q49" s="17">
        <f t="shared" si="6"/>
        <v>0.13606213719564869</v>
      </c>
      <c r="R49" s="17">
        <f t="shared" si="6"/>
        <v>0.13606213719564869</v>
      </c>
      <c r="S49" s="17">
        <f t="shared" si="6"/>
        <v>0.13606213719564869</v>
      </c>
      <c r="T49" s="17">
        <f t="shared" si="6"/>
        <v>0.13606213719564869</v>
      </c>
      <c r="U49" s="17">
        <f t="shared" si="6"/>
        <v>0.13606213719564869</v>
      </c>
      <c r="V49" s="17">
        <f t="shared" si="6"/>
        <v>0.13606213719564869</v>
      </c>
      <c r="W49" s="17">
        <f t="shared" si="6"/>
        <v>0.13606213719564869</v>
      </c>
      <c r="X49" s="17">
        <f t="shared" si="6"/>
        <v>0.13606213719564869</v>
      </c>
      <c r="Y49" s="17">
        <f t="shared" si="6"/>
        <v>0.13606213719564869</v>
      </c>
      <c r="Z49" s="17">
        <f t="shared" si="6"/>
        <v>0.13606213719564869</v>
      </c>
      <c r="AA49" s="17">
        <f t="shared" si="6"/>
        <v>0.13606213719564869</v>
      </c>
      <c r="AB49" s="17">
        <f t="shared" si="6"/>
        <v>0.13606213719564869</v>
      </c>
      <c r="AC49" s="17">
        <f t="shared" si="6"/>
        <v>0.13606213719564869</v>
      </c>
      <c r="AD49" s="17">
        <f t="shared" si="6"/>
        <v>0.13606213719564869</v>
      </c>
      <c r="AE49" s="17">
        <f t="shared" si="6"/>
        <v>0.13606213719564869</v>
      </c>
    </row>
    <row r="50" spans="1:31" x14ac:dyDescent="0.2">
      <c r="A50" s="9" t="s">
        <v>16</v>
      </c>
      <c r="B50" s="17">
        <f t="shared" si="7"/>
        <v>0</v>
      </c>
      <c r="C50" s="17">
        <f t="shared" si="6"/>
        <v>0</v>
      </c>
      <c r="D50" s="17">
        <f t="shared" si="6"/>
        <v>1.0055304172951232E-2</v>
      </c>
      <c r="E50" s="17">
        <f t="shared" si="6"/>
        <v>1.4173228346456693E-2</v>
      </c>
      <c r="F50" s="17">
        <f t="shared" si="6"/>
        <v>7.8457977492218056E-2</v>
      </c>
      <c r="G50" s="17">
        <f t="shared" si="6"/>
        <v>6.9204648715863987E-2</v>
      </c>
      <c r="H50" s="17">
        <f t="shared" si="6"/>
        <v>7.2483276227769622E-2</v>
      </c>
      <c r="I50" s="17">
        <f t="shared" si="6"/>
        <v>5.6723302388042275E-2</v>
      </c>
      <c r="J50" s="17">
        <f t="shared" si="6"/>
        <v>6.5438871473354226E-2</v>
      </c>
      <c r="K50" s="17">
        <f t="shared" si="6"/>
        <v>7.5196623056809478E-2</v>
      </c>
      <c r="L50" s="17">
        <f t="shared" si="6"/>
        <v>8.295967713020333E-2</v>
      </c>
      <c r="M50" s="17">
        <f t="shared" si="6"/>
        <v>0.11075931507484021</v>
      </c>
      <c r="N50" s="17">
        <f t="shared" si="6"/>
        <v>9.5078407023534345E-2</v>
      </c>
      <c r="O50" s="17">
        <f t="shared" si="6"/>
        <v>9.0865983072568074E-2</v>
      </c>
      <c r="P50" s="17">
        <f t="shared" si="6"/>
        <v>9.0865983072568074E-2</v>
      </c>
      <c r="Q50" s="17">
        <f t="shared" si="6"/>
        <v>9.0865983072568074E-2</v>
      </c>
      <c r="R50" s="17">
        <f t="shared" si="6"/>
        <v>9.0865983072568074E-2</v>
      </c>
      <c r="S50" s="17">
        <f t="shared" si="6"/>
        <v>9.0865983072568074E-2</v>
      </c>
      <c r="T50" s="17">
        <f t="shared" si="6"/>
        <v>9.0865983072568074E-2</v>
      </c>
      <c r="U50" s="17">
        <f t="shared" si="6"/>
        <v>9.0865983072568074E-2</v>
      </c>
      <c r="V50" s="17">
        <f t="shared" si="6"/>
        <v>9.0865983072568074E-2</v>
      </c>
      <c r="W50" s="17">
        <f t="shared" si="6"/>
        <v>9.0865983072568074E-2</v>
      </c>
      <c r="X50" s="17">
        <f t="shared" si="6"/>
        <v>9.0865983072568074E-2</v>
      </c>
      <c r="Y50" s="17">
        <f t="shared" si="6"/>
        <v>9.0865983072568074E-2</v>
      </c>
      <c r="Z50" s="17">
        <f t="shared" si="6"/>
        <v>9.0865983072568074E-2</v>
      </c>
      <c r="AA50" s="17">
        <f t="shared" si="6"/>
        <v>9.0865983072568074E-2</v>
      </c>
      <c r="AB50" s="17">
        <f t="shared" si="6"/>
        <v>9.0865983072568074E-2</v>
      </c>
      <c r="AC50" s="17">
        <f t="shared" si="6"/>
        <v>9.0865983072568074E-2</v>
      </c>
      <c r="AD50" s="17">
        <f t="shared" si="6"/>
        <v>9.0865983072568074E-2</v>
      </c>
      <c r="AE50" s="17">
        <f t="shared" si="6"/>
        <v>9.0865983072568074E-2</v>
      </c>
    </row>
    <row r="51" spans="1:31" x14ac:dyDescent="0.2">
      <c r="A51" s="14" t="s">
        <v>17</v>
      </c>
      <c r="B51" s="17">
        <f t="shared" si="7"/>
        <v>0</v>
      </c>
      <c r="C51" s="17">
        <f t="shared" si="6"/>
        <v>0</v>
      </c>
      <c r="D51" s="17">
        <f t="shared" si="6"/>
        <v>3.0165912518853696E-2</v>
      </c>
      <c r="E51" s="17">
        <f t="shared" si="6"/>
        <v>4.5391384900416859E-3</v>
      </c>
      <c r="F51" s="17">
        <f t="shared" si="6"/>
        <v>4.5574267698938464E-2</v>
      </c>
      <c r="G51" s="17">
        <f t="shared" si="6"/>
        <v>4.0748003252188053E-2</v>
      </c>
      <c r="H51" s="17">
        <f t="shared" si="6"/>
        <v>3.7608092674171971E-2</v>
      </c>
      <c r="I51" s="17">
        <f t="shared" si="6"/>
        <v>2.2157996146435453E-2</v>
      </c>
      <c r="J51" s="17">
        <f t="shared" si="6"/>
        <v>4.3554075235109721E-2</v>
      </c>
      <c r="K51" s="17">
        <f t="shared" si="6"/>
        <v>4.5605875389804498E-2</v>
      </c>
      <c r="L51" s="17">
        <f t="shared" si="6"/>
        <v>5.1365016486264688E-2</v>
      </c>
      <c r="M51" s="17">
        <f t="shared" si="6"/>
        <v>7.3831260634765833E-2</v>
      </c>
      <c r="N51" s="17">
        <f t="shared" si="6"/>
        <v>6.3395790914880512E-2</v>
      </c>
      <c r="O51" s="17">
        <f t="shared" si="6"/>
        <v>5.8749152820825212E-2</v>
      </c>
      <c r="P51" s="17">
        <f t="shared" si="6"/>
        <v>5.8749152820825212E-2</v>
      </c>
      <c r="Q51" s="17">
        <f t="shared" si="6"/>
        <v>5.8749152820825212E-2</v>
      </c>
      <c r="R51" s="17">
        <f t="shared" si="6"/>
        <v>5.8749152820825212E-2</v>
      </c>
      <c r="S51" s="17">
        <f t="shared" si="6"/>
        <v>5.8749152820825212E-2</v>
      </c>
      <c r="T51" s="17">
        <f t="shared" si="6"/>
        <v>5.8749152820825212E-2</v>
      </c>
      <c r="U51" s="17">
        <f t="shared" si="6"/>
        <v>5.8749152820825212E-2</v>
      </c>
      <c r="V51" s="17">
        <f t="shared" si="6"/>
        <v>5.8749152820825212E-2</v>
      </c>
      <c r="W51" s="17">
        <f t="shared" si="6"/>
        <v>5.8749152820825212E-2</v>
      </c>
      <c r="X51" s="17">
        <f t="shared" si="6"/>
        <v>5.8749152820825212E-2</v>
      </c>
      <c r="Y51" s="17">
        <f t="shared" si="6"/>
        <v>5.8749152820825212E-2</v>
      </c>
      <c r="Z51" s="17">
        <f t="shared" si="6"/>
        <v>5.8749152820825212E-2</v>
      </c>
      <c r="AA51" s="17">
        <f t="shared" si="6"/>
        <v>5.8749152820825212E-2</v>
      </c>
      <c r="AB51" s="17">
        <f t="shared" si="6"/>
        <v>5.8749152820825212E-2</v>
      </c>
      <c r="AC51" s="17">
        <f t="shared" si="6"/>
        <v>5.8749152820825212E-2</v>
      </c>
      <c r="AD51" s="17">
        <f t="shared" si="6"/>
        <v>5.8749152820825212E-2</v>
      </c>
      <c r="AE51" s="17">
        <f t="shared" si="6"/>
        <v>5.8749152820825212E-2</v>
      </c>
    </row>
    <row r="52" spans="1:31" x14ac:dyDescent="0.2">
      <c r="A52" s="9" t="s">
        <v>18</v>
      </c>
      <c r="B52" s="17">
        <f t="shared" si="7"/>
        <v>0</v>
      </c>
      <c r="C52" s="17">
        <f t="shared" si="6"/>
        <v>0</v>
      </c>
      <c r="D52" s="17">
        <f t="shared" si="6"/>
        <v>3.9215686274509803E-2</v>
      </c>
      <c r="E52" s="17">
        <f t="shared" si="6"/>
        <v>5.1412691060676238E-2</v>
      </c>
      <c r="F52" s="17">
        <f t="shared" si="6"/>
        <v>4.0306488945646105E-2</v>
      </c>
      <c r="G52" s="17">
        <f t="shared" si="6"/>
        <v>2.6447941078004689E-2</v>
      </c>
      <c r="H52" s="17">
        <f t="shared" si="6"/>
        <v>2.316854299233154E-2</v>
      </c>
      <c r="I52" s="17">
        <f t="shared" si="6"/>
        <v>1.4655222747708297E-2</v>
      </c>
      <c r="J52" s="17">
        <f t="shared" si="6"/>
        <v>2.8859717868338557E-2</v>
      </c>
      <c r="K52" s="17">
        <f t="shared" si="6"/>
        <v>2.2763112994540681E-2</v>
      </c>
      <c r="L52" s="17">
        <f t="shared" ref="C52:AE59" si="8">L33/L$23</f>
        <v>2.8592325163438823E-2</v>
      </c>
      <c r="M52" s="17">
        <f t="shared" si="8"/>
        <v>2.3318064761937245E-2</v>
      </c>
      <c r="N52" s="17">
        <f t="shared" si="8"/>
        <v>4.1087733997044976E-2</v>
      </c>
      <c r="O52" s="17">
        <f t="shared" si="8"/>
        <v>3.7536967080140614E-2</v>
      </c>
      <c r="P52" s="17">
        <f t="shared" si="8"/>
        <v>3.7536967080140614E-2</v>
      </c>
      <c r="Q52" s="17">
        <f t="shared" si="8"/>
        <v>3.7536967080140614E-2</v>
      </c>
      <c r="R52" s="17">
        <f t="shared" si="8"/>
        <v>3.7536967080140614E-2</v>
      </c>
      <c r="S52" s="17">
        <f t="shared" si="8"/>
        <v>3.7536967080140614E-2</v>
      </c>
      <c r="T52" s="17">
        <f t="shared" si="8"/>
        <v>3.7536967080140614E-2</v>
      </c>
      <c r="U52" s="17">
        <f t="shared" si="8"/>
        <v>3.7536967080140614E-2</v>
      </c>
      <c r="V52" s="17">
        <f t="shared" si="8"/>
        <v>3.7536967080140614E-2</v>
      </c>
      <c r="W52" s="17">
        <f t="shared" si="8"/>
        <v>3.7536967080140614E-2</v>
      </c>
      <c r="X52" s="17">
        <f t="shared" si="8"/>
        <v>3.7536967080140614E-2</v>
      </c>
      <c r="Y52" s="17">
        <f t="shared" si="8"/>
        <v>3.7536967080140614E-2</v>
      </c>
      <c r="Z52" s="17">
        <f t="shared" si="8"/>
        <v>3.7536967080140614E-2</v>
      </c>
      <c r="AA52" s="17">
        <f t="shared" si="8"/>
        <v>3.7536967080140614E-2</v>
      </c>
      <c r="AB52" s="17">
        <f t="shared" si="8"/>
        <v>3.7536967080140614E-2</v>
      </c>
      <c r="AC52" s="17">
        <f t="shared" si="8"/>
        <v>3.7536967080140614E-2</v>
      </c>
      <c r="AD52" s="17">
        <f t="shared" si="8"/>
        <v>3.7536967080140614E-2</v>
      </c>
      <c r="AE52" s="17">
        <f t="shared" si="8"/>
        <v>3.7536967080140614E-2</v>
      </c>
    </row>
    <row r="53" spans="1:31" x14ac:dyDescent="0.2">
      <c r="A53" s="9" t="s">
        <v>19</v>
      </c>
      <c r="B53" s="17">
        <f t="shared" si="7"/>
        <v>0</v>
      </c>
      <c r="C53" s="17">
        <f t="shared" si="8"/>
        <v>0</v>
      </c>
      <c r="D53" s="17">
        <f t="shared" si="8"/>
        <v>4.2735042735042739E-3</v>
      </c>
      <c r="E53" s="17">
        <f t="shared" si="8"/>
        <v>0</v>
      </c>
      <c r="F53" s="17">
        <f t="shared" si="8"/>
        <v>2.8254449676749942E-2</v>
      </c>
      <c r="G53" s="17">
        <f t="shared" si="8"/>
        <v>1.4682672533358841E-2</v>
      </c>
      <c r="H53" s="17">
        <f t="shared" si="8"/>
        <v>9.6263664545602878E-3</v>
      </c>
      <c r="I53" s="17">
        <f t="shared" si="8"/>
        <v>6.7437379576107898E-3</v>
      </c>
      <c r="J53" s="17">
        <f t="shared" si="8"/>
        <v>1.777037617554859E-2</v>
      </c>
      <c r="K53" s="17">
        <f t="shared" si="8"/>
        <v>1.0455222903389292E-2</v>
      </c>
      <c r="L53" s="17">
        <f t="shared" si="8"/>
        <v>8.6173517595748376E-3</v>
      </c>
      <c r="M53" s="17">
        <f t="shared" si="8"/>
        <v>2.6873018512262366E-2</v>
      </c>
      <c r="N53" s="17">
        <f t="shared" si="8"/>
        <v>2.4716530324405253E-2</v>
      </c>
      <c r="O53" s="17">
        <f t="shared" si="8"/>
        <v>2.3880835066395718E-2</v>
      </c>
      <c r="P53" s="17">
        <f t="shared" si="8"/>
        <v>2.3880835066395718E-2</v>
      </c>
      <c r="Q53" s="17">
        <f t="shared" si="8"/>
        <v>2.3880835066395718E-2</v>
      </c>
      <c r="R53" s="17">
        <f t="shared" si="8"/>
        <v>2.3880835066395718E-2</v>
      </c>
      <c r="S53" s="17">
        <f t="shared" si="8"/>
        <v>2.3880835066395718E-2</v>
      </c>
      <c r="T53" s="17">
        <f t="shared" si="8"/>
        <v>2.3880835066395718E-2</v>
      </c>
      <c r="U53" s="17">
        <f t="shared" si="8"/>
        <v>2.3880835066395718E-2</v>
      </c>
      <c r="V53" s="17">
        <f t="shared" si="8"/>
        <v>2.3880835066395718E-2</v>
      </c>
      <c r="W53" s="17">
        <f t="shared" si="8"/>
        <v>2.3880835066395718E-2</v>
      </c>
      <c r="X53" s="17">
        <f t="shared" si="8"/>
        <v>2.3880835066395718E-2</v>
      </c>
      <c r="Y53" s="17">
        <f t="shared" si="8"/>
        <v>2.3880835066395718E-2</v>
      </c>
      <c r="Z53" s="17">
        <f t="shared" si="8"/>
        <v>2.3880835066395718E-2</v>
      </c>
      <c r="AA53" s="17">
        <f t="shared" si="8"/>
        <v>2.3880835066395718E-2</v>
      </c>
      <c r="AB53" s="17">
        <f t="shared" si="8"/>
        <v>2.3880835066395718E-2</v>
      </c>
      <c r="AC53" s="17">
        <f t="shared" si="8"/>
        <v>2.3880835066395718E-2</v>
      </c>
      <c r="AD53" s="17">
        <f t="shared" si="8"/>
        <v>2.3880835066395718E-2</v>
      </c>
      <c r="AE53" s="17">
        <f t="shared" si="8"/>
        <v>2.3880835066395718E-2</v>
      </c>
    </row>
    <row r="54" spans="1:31" x14ac:dyDescent="0.2">
      <c r="A54" s="9" t="s">
        <v>20</v>
      </c>
      <c r="B54" s="17">
        <f t="shared" si="7"/>
        <v>0</v>
      </c>
      <c r="C54" s="17">
        <f t="shared" si="8"/>
        <v>0</v>
      </c>
      <c r="D54" s="17">
        <f t="shared" si="8"/>
        <v>6.8124685771744589E-2</v>
      </c>
      <c r="E54" s="17">
        <f t="shared" si="8"/>
        <v>3.6868920796665122E-2</v>
      </c>
      <c r="F54" s="17">
        <f t="shared" si="8"/>
        <v>3.5996488147497806E-2</v>
      </c>
      <c r="G54" s="17">
        <f t="shared" si="8"/>
        <v>1.7408771342484097E-2</v>
      </c>
      <c r="H54" s="17">
        <f t="shared" si="8"/>
        <v>0</v>
      </c>
      <c r="I54" s="17">
        <f t="shared" si="8"/>
        <v>4.9045366964442106E-3</v>
      </c>
      <c r="J54" s="17">
        <f t="shared" si="8"/>
        <v>1.3773510971786834E-2</v>
      </c>
      <c r="K54" s="17">
        <f t="shared" si="8"/>
        <v>6.3322190519731975E-3</v>
      </c>
      <c r="L54" s="17">
        <f t="shared" si="8"/>
        <v>0</v>
      </c>
      <c r="M54" s="17">
        <f t="shared" si="8"/>
        <v>0</v>
      </c>
      <c r="N54" s="17">
        <f t="shared" si="8"/>
        <v>1.4100434351489239E-2</v>
      </c>
      <c r="O54" s="17">
        <f t="shared" si="8"/>
        <v>1.5169475496315664E-2</v>
      </c>
      <c r="P54" s="17">
        <f t="shared" si="8"/>
        <v>1.5169475496315664E-2</v>
      </c>
      <c r="Q54" s="17">
        <f t="shared" si="8"/>
        <v>1.5169475496315664E-2</v>
      </c>
      <c r="R54" s="17">
        <f t="shared" si="8"/>
        <v>1.5169475496315664E-2</v>
      </c>
      <c r="S54" s="17">
        <f t="shared" si="8"/>
        <v>1.5169475496315664E-2</v>
      </c>
      <c r="T54" s="17">
        <f t="shared" si="8"/>
        <v>1.5169475496315664E-2</v>
      </c>
      <c r="U54" s="17">
        <f t="shared" si="8"/>
        <v>1.5169475496315664E-2</v>
      </c>
      <c r="V54" s="17">
        <f t="shared" si="8"/>
        <v>1.5169475496315664E-2</v>
      </c>
      <c r="W54" s="17">
        <f t="shared" si="8"/>
        <v>1.5169475496315664E-2</v>
      </c>
      <c r="X54" s="17">
        <f t="shared" si="8"/>
        <v>1.5169475496315664E-2</v>
      </c>
      <c r="Y54" s="17">
        <f t="shared" si="8"/>
        <v>1.5169475496315664E-2</v>
      </c>
      <c r="Z54" s="17">
        <f t="shared" si="8"/>
        <v>1.5169475496315664E-2</v>
      </c>
      <c r="AA54" s="17">
        <f t="shared" si="8"/>
        <v>1.5169475496315664E-2</v>
      </c>
      <c r="AB54" s="17">
        <f t="shared" si="8"/>
        <v>1.5169475496315664E-2</v>
      </c>
      <c r="AC54" s="17">
        <f t="shared" si="8"/>
        <v>1.5169475496315664E-2</v>
      </c>
      <c r="AD54" s="17">
        <f t="shared" si="8"/>
        <v>1.5169475496315664E-2</v>
      </c>
      <c r="AE54" s="17">
        <f t="shared" si="8"/>
        <v>1.5169475496315664E-2</v>
      </c>
    </row>
    <row r="55" spans="1:31" x14ac:dyDescent="0.2">
      <c r="A55" s="9" t="s">
        <v>21</v>
      </c>
      <c r="B55" s="17">
        <f t="shared" si="7"/>
        <v>0.10648256494266324</v>
      </c>
      <c r="C55" s="17">
        <f t="shared" si="8"/>
        <v>0</v>
      </c>
      <c r="D55" s="17">
        <f t="shared" si="8"/>
        <v>7.6420311714429368E-2</v>
      </c>
      <c r="E55" s="17">
        <f t="shared" si="8"/>
        <v>8.0222325150532653E-2</v>
      </c>
      <c r="F55" s="17">
        <f t="shared" si="8"/>
        <v>2.3625189560220288E-2</v>
      </c>
      <c r="G55" s="17">
        <f t="shared" si="8"/>
        <v>1.7313118752690228E-2</v>
      </c>
      <c r="H55" s="17">
        <f t="shared" si="8"/>
        <v>0</v>
      </c>
      <c r="I55" s="17">
        <f t="shared" si="8"/>
        <v>5.5176037834997376E-3</v>
      </c>
      <c r="J55" s="17">
        <f t="shared" si="8"/>
        <v>1.5086206896551725E-2</v>
      </c>
      <c r="K55" s="17">
        <f t="shared" si="8"/>
        <v>7.8217579113664081E-3</v>
      </c>
      <c r="L55" s="17">
        <f t="shared" si="8"/>
        <v>0</v>
      </c>
      <c r="M55" s="17">
        <f t="shared" si="8"/>
        <v>4.5106538978810985E-2</v>
      </c>
      <c r="N55" s="17">
        <f t="shared" si="8"/>
        <v>1.5318909211044477E-3</v>
      </c>
      <c r="O55" s="17">
        <f t="shared" si="8"/>
        <v>9.6306960325720295E-3</v>
      </c>
      <c r="P55" s="17">
        <f t="shared" si="8"/>
        <v>9.6306960325720295E-3</v>
      </c>
      <c r="Q55" s="17">
        <f t="shared" si="8"/>
        <v>9.6306960325720295E-3</v>
      </c>
      <c r="R55" s="17">
        <f t="shared" si="8"/>
        <v>9.6306960325720295E-3</v>
      </c>
      <c r="S55" s="17">
        <f t="shared" si="8"/>
        <v>9.6306960325720295E-3</v>
      </c>
      <c r="T55" s="17">
        <f t="shared" si="8"/>
        <v>9.6306960325720295E-3</v>
      </c>
      <c r="U55" s="17">
        <f t="shared" si="8"/>
        <v>9.6306960325720295E-3</v>
      </c>
      <c r="V55" s="17">
        <f t="shared" si="8"/>
        <v>9.6306960325720295E-3</v>
      </c>
      <c r="W55" s="17">
        <f t="shared" si="8"/>
        <v>9.6306960325720295E-3</v>
      </c>
      <c r="X55" s="17">
        <f t="shared" si="8"/>
        <v>9.6306960325720295E-3</v>
      </c>
      <c r="Y55" s="17">
        <f t="shared" si="8"/>
        <v>9.6306960325720295E-3</v>
      </c>
      <c r="Z55" s="17">
        <f t="shared" si="8"/>
        <v>9.6306960325720295E-3</v>
      </c>
      <c r="AA55" s="17">
        <f t="shared" si="8"/>
        <v>9.6306960325720295E-3</v>
      </c>
      <c r="AB55" s="17">
        <f t="shared" si="8"/>
        <v>9.6306960325720295E-3</v>
      </c>
      <c r="AC55" s="17">
        <f t="shared" si="8"/>
        <v>9.6306960325720295E-3</v>
      </c>
      <c r="AD55" s="17">
        <f t="shared" si="8"/>
        <v>9.6306960325720295E-3</v>
      </c>
      <c r="AE55" s="17">
        <f t="shared" si="8"/>
        <v>9.6306960325720295E-3</v>
      </c>
    </row>
    <row r="56" spans="1:31" x14ac:dyDescent="0.2">
      <c r="A56" s="9" t="s">
        <v>22</v>
      </c>
      <c r="B56" s="17">
        <f t="shared" si="7"/>
        <v>0.16826585537093378</v>
      </c>
      <c r="C56" s="17">
        <f t="shared" si="8"/>
        <v>0.12994029001990332</v>
      </c>
      <c r="D56" s="17">
        <f t="shared" si="8"/>
        <v>0.14203117144293614</v>
      </c>
      <c r="E56" s="17">
        <f t="shared" si="8"/>
        <v>0.1394163964798518</v>
      </c>
      <c r="F56" s="17">
        <f t="shared" si="8"/>
        <v>6.6645382712107903E-2</v>
      </c>
      <c r="G56" s="17">
        <f t="shared" si="8"/>
        <v>1.3534841455832416E-2</v>
      </c>
      <c r="H56" s="17">
        <f t="shared" si="8"/>
        <v>1.019742209169522E-2</v>
      </c>
      <c r="I56" s="17">
        <f t="shared" si="8"/>
        <v>1.5618613884509839E-2</v>
      </c>
      <c r="J56" s="17">
        <f t="shared" si="8"/>
        <v>1.3910658307210031E-2</v>
      </c>
      <c r="K56" s="17">
        <f t="shared" si="8"/>
        <v>6.7246005331032211E-3</v>
      </c>
      <c r="L56" s="17">
        <f t="shared" si="8"/>
        <v>0</v>
      </c>
      <c r="M56" s="17">
        <f t="shared" si="8"/>
        <v>0</v>
      </c>
      <c r="N56" s="17">
        <f t="shared" si="8"/>
        <v>3.3555042172478161E-3</v>
      </c>
      <c r="O56" s="17">
        <f t="shared" si="8"/>
        <v>6.1131797980861985E-3</v>
      </c>
      <c r="P56" s="17">
        <f t="shared" si="8"/>
        <v>6.1131797980861985E-3</v>
      </c>
      <c r="Q56" s="17">
        <f t="shared" si="8"/>
        <v>6.1131797980861985E-3</v>
      </c>
      <c r="R56" s="17">
        <f t="shared" si="8"/>
        <v>6.1131797980861985E-3</v>
      </c>
      <c r="S56" s="17">
        <f t="shared" si="8"/>
        <v>6.1131797980861985E-3</v>
      </c>
      <c r="T56" s="17">
        <f t="shared" si="8"/>
        <v>6.1131797980861985E-3</v>
      </c>
      <c r="U56" s="17">
        <f t="shared" si="8"/>
        <v>6.1131797980861985E-3</v>
      </c>
      <c r="V56" s="17">
        <f t="shared" si="8"/>
        <v>6.1131797980861985E-3</v>
      </c>
      <c r="W56" s="17">
        <f t="shared" si="8"/>
        <v>6.1131797980861985E-3</v>
      </c>
      <c r="X56" s="17">
        <f t="shared" si="8"/>
        <v>6.1131797980861985E-3</v>
      </c>
      <c r="Y56" s="17">
        <f t="shared" si="8"/>
        <v>6.1131797980861985E-3</v>
      </c>
      <c r="Z56" s="17">
        <f t="shared" si="8"/>
        <v>6.1131797980861985E-3</v>
      </c>
      <c r="AA56" s="17">
        <f t="shared" si="8"/>
        <v>6.1131797980861985E-3</v>
      </c>
      <c r="AB56" s="17">
        <f t="shared" si="8"/>
        <v>6.1131797980861985E-3</v>
      </c>
      <c r="AC56" s="17">
        <f t="shared" si="8"/>
        <v>6.1131797980861985E-3</v>
      </c>
      <c r="AD56" s="17">
        <f t="shared" si="8"/>
        <v>6.1131797980861985E-3</v>
      </c>
      <c r="AE56" s="17">
        <f t="shared" si="8"/>
        <v>6.1131797980861985E-3</v>
      </c>
    </row>
    <row r="57" spans="1:31" x14ac:dyDescent="0.2">
      <c r="A57" s="9" t="s">
        <v>23</v>
      </c>
      <c r="B57" s="17">
        <f t="shared" si="7"/>
        <v>0.40627194008893047</v>
      </c>
      <c r="C57" s="17">
        <f t="shared" si="8"/>
        <v>7.8475973841342056E-2</v>
      </c>
      <c r="D57" s="17">
        <f t="shared" si="8"/>
        <v>0.13876319758672701</v>
      </c>
      <c r="E57" s="17">
        <f t="shared" si="8"/>
        <v>0.13589624826308477</v>
      </c>
      <c r="F57" s="17">
        <f t="shared" si="8"/>
        <v>7.0955383510256209E-2</v>
      </c>
      <c r="G57" s="17">
        <f t="shared" si="8"/>
        <v>2.3674015973982495E-2</v>
      </c>
      <c r="H57" s="17">
        <f t="shared" si="8"/>
        <v>1.0850057105563714E-2</v>
      </c>
      <c r="I57" s="17">
        <f t="shared" si="8"/>
        <v>2.2858644245927484E-2</v>
      </c>
      <c r="J57" s="17">
        <f t="shared" si="8"/>
        <v>1.4459247648902822E-2</v>
      </c>
      <c r="K57" s="17">
        <f t="shared" si="8"/>
        <v>5.8910666532045177E-3</v>
      </c>
      <c r="L57" s="17">
        <f t="shared" si="8"/>
        <v>3.7621892091979353E-5</v>
      </c>
      <c r="M57" s="17">
        <f t="shared" si="8"/>
        <v>0</v>
      </c>
      <c r="N57" s="17">
        <f t="shared" si="8"/>
        <v>3.8254035744521636E-3</v>
      </c>
      <c r="O57" s="17">
        <f t="shared" si="8"/>
        <v>3.8801981452344925E-3</v>
      </c>
      <c r="P57" s="17">
        <f t="shared" si="8"/>
        <v>3.8801981452344925E-3</v>
      </c>
      <c r="Q57" s="17">
        <f t="shared" si="8"/>
        <v>3.8801981452344925E-3</v>
      </c>
      <c r="R57" s="17">
        <f t="shared" si="8"/>
        <v>3.8801981452344925E-3</v>
      </c>
      <c r="S57" s="17">
        <f t="shared" si="8"/>
        <v>3.8801981452344925E-3</v>
      </c>
      <c r="T57" s="17">
        <f t="shared" si="8"/>
        <v>3.8801981452344925E-3</v>
      </c>
      <c r="U57" s="17">
        <f t="shared" si="8"/>
        <v>3.8801981452344925E-3</v>
      </c>
      <c r="V57" s="17">
        <f t="shared" si="8"/>
        <v>3.8801981452344925E-3</v>
      </c>
      <c r="W57" s="17">
        <f t="shared" si="8"/>
        <v>3.8801981452344925E-3</v>
      </c>
      <c r="X57" s="17">
        <f t="shared" si="8"/>
        <v>3.8801981452344925E-3</v>
      </c>
      <c r="Y57" s="17">
        <f t="shared" si="8"/>
        <v>3.8801981452344925E-3</v>
      </c>
      <c r="Z57" s="17">
        <f t="shared" si="8"/>
        <v>3.8801981452344925E-3</v>
      </c>
      <c r="AA57" s="17">
        <f t="shared" si="8"/>
        <v>3.8801981452344925E-3</v>
      </c>
      <c r="AB57" s="17">
        <f t="shared" si="8"/>
        <v>3.8801981452344925E-3</v>
      </c>
      <c r="AC57" s="17">
        <f t="shared" si="8"/>
        <v>3.8801981452344925E-3</v>
      </c>
      <c r="AD57" s="17">
        <f t="shared" si="8"/>
        <v>3.8801981452344925E-3</v>
      </c>
      <c r="AE57" s="17">
        <f t="shared" si="8"/>
        <v>3.8801981452344925E-3</v>
      </c>
    </row>
    <row r="58" spans="1:31" x14ac:dyDescent="0.2">
      <c r="A58" s="9" t="s">
        <v>24</v>
      </c>
      <c r="B58" s="17">
        <f t="shared" si="7"/>
        <v>6.5293704657149537E-2</v>
      </c>
      <c r="C58" s="17">
        <f t="shared" si="8"/>
        <v>0</v>
      </c>
      <c r="D58" s="17">
        <f t="shared" si="8"/>
        <v>7.7174459527400707E-2</v>
      </c>
      <c r="E58" s="17">
        <f t="shared" si="8"/>
        <v>0.16785548865215377</v>
      </c>
      <c r="F58" s="17">
        <f t="shared" si="8"/>
        <v>2.7855375528773246E-2</v>
      </c>
      <c r="G58" s="17">
        <f t="shared" si="8"/>
        <v>2.9700129130996223E-2</v>
      </c>
      <c r="H58" s="17">
        <f t="shared" si="8"/>
        <v>1.680535160711372E-2</v>
      </c>
      <c r="I58" s="17">
        <f t="shared" si="8"/>
        <v>2.8259473346178548E-2</v>
      </c>
      <c r="J58" s="17">
        <f t="shared" si="8"/>
        <v>2.6665360501567398E-2</v>
      </c>
      <c r="K58" s="17">
        <f t="shared" si="8"/>
        <v>8.7266776147613394E-3</v>
      </c>
      <c r="L58" s="17">
        <f t="shared" si="8"/>
        <v>1.9312881138278718E-3</v>
      </c>
      <c r="M58" s="17">
        <f t="shared" si="8"/>
        <v>0</v>
      </c>
      <c r="N58" s="17">
        <f t="shared" si="8"/>
        <v>2.4900132869044747E-3</v>
      </c>
      <c r="O58" s="17">
        <f t="shared" si="8"/>
        <v>2.4628402146762104E-3</v>
      </c>
      <c r="P58" s="17">
        <f t="shared" si="8"/>
        <v>2.4628402146762104E-3</v>
      </c>
      <c r="Q58" s="17">
        <f t="shared" si="8"/>
        <v>2.4628402146762104E-3</v>
      </c>
      <c r="R58" s="17">
        <f t="shared" si="8"/>
        <v>2.4628402146762104E-3</v>
      </c>
      <c r="S58" s="17">
        <f t="shared" si="8"/>
        <v>2.4628402146762104E-3</v>
      </c>
      <c r="T58" s="17">
        <f t="shared" si="8"/>
        <v>2.4628402146762104E-3</v>
      </c>
      <c r="U58" s="17">
        <f t="shared" si="8"/>
        <v>2.4628402146762104E-3</v>
      </c>
      <c r="V58" s="17">
        <f t="shared" si="8"/>
        <v>2.4628402146762104E-3</v>
      </c>
      <c r="W58" s="17">
        <f t="shared" si="8"/>
        <v>2.4628402146762104E-3</v>
      </c>
      <c r="X58" s="17">
        <f t="shared" si="8"/>
        <v>2.4628402146762104E-3</v>
      </c>
      <c r="Y58" s="17">
        <f t="shared" si="8"/>
        <v>2.4628402146762104E-3</v>
      </c>
      <c r="Z58" s="17">
        <f t="shared" si="8"/>
        <v>2.4628402146762104E-3</v>
      </c>
      <c r="AA58" s="17">
        <f t="shared" si="8"/>
        <v>2.4628402146762104E-3</v>
      </c>
      <c r="AB58" s="17">
        <f t="shared" si="8"/>
        <v>2.4628402146762104E-3</v>
      </c>
      <c r="AC58" s="17">
        <f t="shared" si="8"/>
        <v>2.4628402146762104E-3</v>
      </c>
      <c r="AD58" s="17">
        <f t="shared" si="8"/>
        <v>2.4628402146762104E-3</v>
      </c>
      <c r="AE58" s="17">
        <f t="shared" si="8"/>
        <v>2.4628402146762104E-3</v>
      </c>
    </row>
    <row r="59" spans="1:31" x14ac:dyDescent="0.2">
      <c r="A59" s="9" t="s">
        <v>25</v>
      </c>
      <c r="B59" s="17">
        <f t="shared" si="7"/>
        <v>0.25368593494032293</v>
      </c>
      <c r="C59" s="17">
        <f t="shared" si="8"/>
        <v>0.1882286039237987</v>
      </c>
      <c r="D59" s="17">
        <f t="shared" si="8"/>
        <v>0.26118652589240826</v>
      </c>
      <c r="E59" s="17">
        <f t="shared" si="8"/>
        <v>5.5118110236220472E-2</v>
      </c>
      <c r="F59" s="17">
        <f t="shared" si="8"/>
        <v>0</v>
      </c>
      <c r="G59" s="17">
        <f t="shared" si="8"/>
        <v>0</v>
      </c>
      <c r="H59" s="17">
        <f t="shared" si="8"/>
        <v>5.955294501550008E-3</v>
      </c>
      <c r="I59" s="17">
        <f t="shared" si="8"/>
        <v>5.3628773281952473E-2</v>
      </c>
      <c r="J59" s="17">
        <f t="shared" si="8"/>
        <v>1.0795454545454546E-2</v>
      </c>
      <c r="K59" s="17">
        <f t="shared" si="8"/>
        <v>1.3251933420668282E-2</v>
      </c>
      <c r="L59" s="17">
        <f t="shared" si="8"/>
        <v>3.1656603077672596E-2</v>
      </c>
      <c r="M59" s="17">
        <f t="shared" si="8"/>
        <v>0</v>
      </c>
      <c r="N59" s="17">
        <f t="shared" si="8"/>
        <v>2.5931823685102448E-3</v>
      </c>
      <c r="O59" s="17">
        <f t="shared" si="8"/>
        <v>1.5632184394726305E-3</v>
      </c>
      <c r="P59" s="17">
        <f t="shared" si="8"/>
        <v>1.5632184394726305E-3</v>
      </c>
      <c r="Q59" s="17">
        <f t="shared" si="8"/>
        <v>1.5632184394726305E-3</v>
      </c>
      <c r="R59" s="17">
        <f t="shared" si="8"/>
        <v>1.5632184394726305E-3</v>
      </c>
      <c r="S59" s="17">
        <f t="shared" si="8"/>
        <v>1.5632184394726305E-3</v>
      </c>
      <c r="T59" s="17">
        <f t="shared" si="8"/>
        <v>1.5632184394726305E-3</v>
      </c>
      <c r="U59" s="17">
        <f t="shared" si="8"/>
        <v>1.5632184394726305E-3</v>
      </c>
      <c r="V59" s="17">
        <f t="shared" si="8"/>
        <v>1.5632184394726305E-3</v>
      </c>
      <c r="W59" s="17">
        <f t="shared" si="8"/>
        <v>1.5632184394726305E-3</v>
      </c>
      <c r="X59" s="17">
        <f t="shared" si="8"/>
        <v>1.5632184394726305E-3</v>
      </c>
      <c r="Y59" s="17">
        <f t="shared" si="8"/>
        <v>1.5632184394726305E-3</v>
      </c>
      <c r="Z59" s="17">
        <f t="shared" si="8"/>
        <v>1.5632184394726305E-3</v>
      </c>
      <c r="AA59" s="17">
        <f t="shared" si="8"/>
        <v>1.5632184394726305E-3</v>
      </c>
      <c r="AB59" s="17">
        <f t="shared" si="8"/>
        <v>1.5632184394726305E-3</v>
      </c>
      <c r="AC59" s="17">
        <f t="shared" si="8"/>
        <v>1.5632184394726305E-3</v>
      </c>
      <c r="AD59" s="17">
        <f t="shared" si="8"/>
        <v>1.5632184394726305E-3</v>
      </c>
      <c r="AE59" s="17">
        <f t="shared" si="8"/>
        <v>1.5632184394726305E-3</v>
      </c>
    </row>
    <row r="60" spans="1:31" x14ac:dyDescent="0.2">
      <c r="D60" s="18"/>
      <c r="H60" s="18"/>
      <c r="I60" s="19"/>
      <c r="J60" s="18"/>
    </row>
    <row r="61" spans="1:31" x14ac:dyDescent="0.2">
      <c r="D61" s="18"/>
      <c r="H61" s="18"/>
      <c r="I61" s="19"/>
      <c r="J61" s="18"/>
    </row>
    <row r="62" spans="1:31" x14ac:dyDescent="0.2">
      <c r="D62" s="18"/>
      <c r="H62" s="18"/>
      <c r="I62" s="19"/>
      <c r="J62" s="18"/>
    </row>
    <row r="63" spans="1:31" x14ac:dyDescent="0.2">
      <c r="D63" s="18"/>
      <c r="H63" s="18"/>
      <c r="I63" s="19"/>
      <c r="J63" s="18"/>
    </row>
    <row r="64" spans="1:31" x14ac:dyDescent="0.2">
      <c r="D64" s="18"/>
      <c r="H64" s="18"/>
      <c r="I64" s="19"/>
      <c r="J64" s="18"/>
    </row>
    <row r="65" spans="4:11" x14ac:dyDescent="0.2">
      <c r="D65" s="18"/>
      <c r="H65" s="18"/>
      <c r="I65" s="19"/>
      <c r="J65" s="18"/>
      <c r="K65" s="18"/>
    </row>
    <row r="66" spans="4:11" x14ac:dyDescent="0.2">
      <c r="D66" s="18"/>
      <c r="H66" s="18"/>
      <c r="I66" s="19"/>
      <c r="J66" s="18"/>
      <c r="K66" s="18"/>
    </row>
    <row r="67" spans="4:11" x14ac:dyDescent="0.2">
      <c r="D67" s="18"/>
      <c r="H67" s="18"/>
      <c r="I67" s="19"/>
      <c r="J67" s="18"/>
      <c r="K67" s="18"/>
    </row>
    <row r="68" spans="4:11" x14ac:dyDescent="0.2">
      <c r="D68" s="18"/>
      <c r="H68" s="18"/>
      <c r="I68" s="19"/>
      <c r="J68" s="18"/>
      <c r="K68" s="18"/>
    </row>
    <row r="69" spans="4:11" x14ac:dyDescent="0.2">
      <c r="D69" s="18"/>
      <c r="H69" s="18"/>
      <c r="I69" s="19"/>
      <c r="J69" s="18"/>
      <c r="K69" s="18"/>
    </row>
  </sheetData>
  <conditionalFormatting sqref="B5:AE21">
    <cfRule type="cellIs" dxfId="4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MediumMigration</vt:lpstr>
      <vt:lpstr>Net In Out Migration</vt:lpstr>
      <vt:lpstr>Males_NetOutMigration</vt:lpstr>
      <vt:lpstr>Males_NetInMigration</vt:lpstr>
      <vt:lpstr>Females_NetOutMigration</vt:lpstr>
      <vt:lpstr>Females_NetInMigration</vt:lpstr>
      <vt:lpstr>Calculation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Gerland</dc:creator>
  <cp:lastModifiedBy>Ivan</cp:lastModifiedBy>
  <dcterms:created xsi:type="dcterms:W3CDTF">2020-08-24T22:14:18Z</dcterms:created>
  <dcterms:modified xsi:type="dcterms:W3CDTF">2020-12-10T09:35:30Z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2020-12-10T09:22:46Z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743c9e11-8a9c-4ed7-b334-5faf037dfdb3</vt:lpwstr>
  </property>
  <property fmtid="{D5CDD505-2E9C-101B-9397-08002B2CF9AE}" pid="8" name="MSIP_Label_b4114459-e220-4ae9-b339-4ebe6008cdd4_ContentBits">
    <vt:lpwstr>0</vt:lpwstr>
  </property>
</Properties>
</file>