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ano-my.sharepoint.com/personal/ivanpg_uia_no/Documents/Norway/PROJECTS/MRC Project/Demographical Data Norway/UN_Data_Norway/Norway/R reading files/"/>
    </mc:Choice>
  </mc:AlternateContent>
  <xr:revisionPtr revIDLastSave="56" documentId="8_{F358C8AA-8DB7-413B-BF37-0F1C593EDAD3}" xr6:coauthVersionLast="45" xr6:coauthVersionMax="45" xr10:uidLastSave="{D640AE82-EAF8-4C6E-B3E1-9CA609659A9E}"/>
  <bookViews>
    <workbookView xWindow="-120" yWindow="-120" windowWidth="29040" windowHeight="15840" xr2:uid="{B5CF6A50-693A-4C97-ACA6-25FEF5AA2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V2" i="1"/>
  <c r="H691" i="1" l="1"/>
  <c r="H668" i="1"/>
  <c r="H645" i="1"/>
  <c r="H622" i="1"/>
  <c r="H599" i="1"/>
  <c r="H576" i="1"/>
  <c r="H553" i="1"/>
  <c r="H530" i="1"/>
  <c r="H507" i="1"/>
  <c r="H484" i="1"/>
  <c r="H461" i="1"/>
  <c r="H438" i="1"/>
  <c r="H415" i="1"/>
  <c r="H392" i="1"/>
  <c r="H369" i="1"/>
  <c r="H346" i="1"/>
  <c r="H323" i="1"/>
  <c r="H300" i="1"/>
  <c r="H277" i="1"/>
  <c r="H254" i="1"/>
  <c r="H231" i="1"/>
  <c r="H208" i="1"/>
  <c r="H185" i="1"/>
  <c r="H162" i="1"/>
  <c r="H139" i="1"/>
  <c r="H116" i="1"/>
  <c r="H93" i="1"/>
  <c r="H70" i="1"/>
  <c r="H47" i="1"/>
  <c r="H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55B3603E-87FA-430F-B953-8009DBA26EB0}">
      <text>
        <r>
          <rPr>
            <b/>
            <sz val="9"/>
            <color indexed="81"/>
            <rFont val="Tahoma"/>
            <family val="2"/>
          </rPr>
          <t>Initial age of the age interval (x, x+n) where x is the initial age and n is the length of the interval. The interval length is five years, with the exception of infancy (one year), early childhood years (four-year age group) and last interval (open ended)</t>
        </r>
      </text>
    </comment>
    <comment ref="J1" authorId="0" shapeId="0" xr:uid="{ED8D6A46-B2AC-46A2-89DE-57AFA85BA743}">
      <text>
        <r>
          <rPr>
            <b/>
            <sz val="9"/>
            <color indexed="81"/>
            <rFont val="Tahoma"/>
            <family val="2"/>
          </rPr>
          <t>Length of age interval</t>
        </r>
      </text>
    </comment>
    <comment ref="K1" authorId="0" shapeId="0" xr:uid="{4AA46B0C-41AE-4A80-BAD5-54422D3AC17F}">
      <text>
        <r>
          <rPr>
            <b/>
            <sz val="9"/>
            <color indexed="81"/>
            <rFont val="Tahoma"/>
            <family val="2"/>
          </rPr>
          <t>Central death rate, nmx, for the age interval (x, x+n)</t>
        </r>
      </text>
    </comment>
    <comment ref="L1" authorId="0" shapeId="0" xr:uid="{1F14431A-752B-4B45-94B2-0B890A052029}">
      <text>
        <r>
          <rPr>
            <b/>
            <sz val="9"/>
            <color indexed="81"/>
            <rFont val="Tahoma"/>
            <family val="2"/>
          </rPr>
          <t>Probability of dying (nqx), for an individual between age x and x+n</t>
        </r>
      </text>
    </comment>
    <comment ref="M1" authorId="0" shapeId="0" xr:uid="{8E4BC916-E00D-49A9-9E8A-86545F36A97F}">
      <text>
        <r>
          <rPr>
            <b/>
            <sz val="9"/>
            <color indexed="81"/>
            <rFont val="Tahoma"/>
            <family val="2"/>
          </rPr>
          <t>Probability of surviving, (npx), for an individual of age x to age x+n</t>
        </r>
      </text>
    </comment>
    <comment ref="N1" authorId="0" shapeId="0" xr:uid="{8549206A-E235-476A-ADBE-1C6D91B5842A}">
      <text>
        <r>
          <rPr>
            <b/>
            <sz val="9"/>
            <color indexed="81"/>
            <rFont val="Tahoma"/>
            <family val="2"/>
          </rPr>
          <t>Number of survivors, (lx), at age (x) for 100000 births</t>
        </r>
      </text>
    </comment>
    <comment ref="O1" authorId="0" shapeId="0" xr:uid="{19D1D9E2-A8CC-4DF4-BED8-9085ECD50C6D}">
      <text>
        <r>
          <rPr>
            <b/>
            <sz val="9"/>
            <color indexed="81"/>
            <rFont val="Tahoma"/>
            <family val="2"/>
          </rPr>
          <t>Number of deaths, (ndx), between ages x and x+n</t>
        </r>
      </text>
    </comment>
    <comment ref="P1" authorId="0" shapeId="0" xr:uid="{17D4CDEF-09E2-494E-91BA-D5DD0B811246}">
      <text>
        <r>
          <rPr>
            <b/>
            <sz val="9"/>
            <color indexed="81"/>
            <rFont val="Tahoma"/>
            <family val="2"/>
          </rPr>
          <t>Number of person-years lived, (nLx), between ages x and x+n</t>
        </r>
      </text>
    </comment>
    <comment ref="Q1" authorId="0" shapeId="0" xr:uid="{DB1C0356-0483-4D9E-9F01-69293957ECEF}">
      <text>
        <r>
          <rPr>
            <b/>
            <sz val="9"/>
            <color indexed="81"/>
            <rFont val="Tahoma"/>
            <family val="2"/>
          </rPr>
          <t>Survival ratio (nSx) corresponding to proportion of the life table population in age group (x, x+n) who are alive n year later</t>
        </r>
      </text>
    </comment>
    <comment ref="R1" authorId="0" shapeId="0" xr:uid="{35336BCE-1DF5-4A66-A960-B5791836F9DB}">
      <text>
        <r>
          <rPr>
            <b/>
            <sz val="9"/>
            <color indexed="81"/>
            <rFont val="Tahoma"/>
            <family val="2"/>
          </rPr>
          <t>Person-years lived, (Tx), above age x</t>
        </r>
      </text>
    </comment>
    <comment ref="S1" authorId="0" shapeId="0" xr:uid="{1D991A05-EC71-420B-B5A2-39E4D2ADB442}">
      <text>
        <r>
          <rPr>
            <b/>
            <sz val="9"/>
            <color indexed="81"/>
            <rFont val="Tahoma"/>
            <family val="2"/>
          </rPr>
          <t>Expectation of life (ex) at age x, i.e., average number of years lived subsequent to age x by those reaching age x</t>
        </r>
      </text>
    </comment>
    <comment ref="T1" authorId="0" shapeId="0" xr:uid="{50300C8D-36FF-4531-A41C-8AFF7936ABDF}">
      <text>
        <r>
          <rPr>
            <b/>
            <sz val="9"/>
            <color indexed="81"/>
            <rFont val="Tahoma"/>
            <family val="2"/>
          </rPr>
          <t>Average number of years lived (nax) between ages x and x+n by those dying in the interval</t>
        </r>
      </text>
    </comment>
  </commentList>
</comments>
</file>

<file path=xl/sharedStrings.xml><?xml version="1.0" encoding="utf-8"?>
<sst xmlns="http://schemas.openxmlformats.org/spreadsheetml/2006/main" count="2842" uniqueCount="58">
  <si>
    <t>Index</t>
  </si>
  <si>
    <t>Variant</t>
  </si>
  <si>
    <t>Region, subregion, country or area *</t>
  </si>
  <si>
    <t>Notes</t>
  </si>
  <si>
    <t>Country code</t>
  </si>
  <si>
    <t>Type</t>
  </si>
  <si>
    <t>Parent code</t>
  </si>
  <si>
    <t>Period</t>
  </si>
  <si>
    <t>Age (x)</t>
  </si>
  <si>
    <t>Age interval (n)</t>
  </si>
  <si>
    <t>Central death rate m(x,n)</t>
  </si>
  <si>
    <t>Probability of dying q(x,n)</t>
  </si>
  <si>
    <t>Probability of surviving p(x,n)</t>
  </si>
  <si>
    <t>Number of survivors l(x)</t>
  </si>
  <si>
    <t>Number of deaths d(x,n)</t>
  </si>
  <si>
    <t>Number of person-years lived L(x,n)</t>
  </si>
  <si>
    <t>Survival ratio S(x,n)</t>
  </si>
  <si>
    <t>Person-years lived T(x)</t>
  </si>
  <si>
    <t>Expectation of life e(x)</t>
  </si>
  <si>
    <t>Average number of years lived a(x,n)</t>
  </si>
  <si>
    <t>Estimates</t>
  </si>
  <si>
    <t>Norway</t>
  </si>
  <si>
    <t>Country/Area</t>
  </si>
  <si>
    <t>1950-1955</t>
  </si>
  <si>
    <t>...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</si>
  <si>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</si>
  <si>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</si>
  <si>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</si>
  <si>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</si>
  <si>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</si>
  <si>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</si>
  <si>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</si>
  <si>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</si>
  <si>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</si>
  <si>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</si>
  <si>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</si>
  <si>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</si>
  <si>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</si>
  <si>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Medium 2020-2050</t>
  </si>
  <si>
    <t>2020-2025</t>
  </si>
  <si>
    <t>2025-2030</t>
  </si>
  <si>
    <t>2030-2035</t>
  </si>
  <si>
    <t>2035-2040</t>
  </si>
  <si>
    <t>2040-2045</t>
  </si>
  <si>
    <t>2045-2050</t>
  </si>
  <si>
    <t>Medium 2050-2100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</si>
  <si>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</si>
  <si>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</si>
  <si>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</si>
  <si>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</si>
  <si>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</si>
  <si>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</si>
  <si>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</si>
  <si>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</si>
  <si>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</si>
  <si>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</si>
  <si>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1-SurvivalRatio^1/AgeInterval</t>
  </si>
  <si>
    <t>SR - CDR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</si>
</sst>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;\-###;0"/>
    <numFmt numFmtId="165" formatCode="0.00000;\-0.00000;0"/>
    <numFmt numFmtId="166" formatCode="#\ ###\ ###\ ##0;\-#\ ###\ ###\ ##0;0"/>
    <numFmt numFmtId="167" formatCode="##0.00;\-##0.00;0"/>
    <numFmt numFmtId="168" formatCode="0.00000"/>
    <numFmt numFmtId="171" formatCode="0.0000000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3" borderId="2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 indent="6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right" wrapText="1"/>
    </xf>
    <xf numFmtId="165" fontId="2" fillId="3" borderId="0" xfId="0" applyNumberFormat="1" applyFont="1" applyFill="1" applyAlignment="1">
      <alignment horizontal="right" wrapText="1"/>
    </xf>
    <xf numFmtId="166" fontId="2" fillId="0" borderId="0" xfId="0" applyNumberFormat="1" applyFont="1" applyAlignment="1">
      <alignment horizontal="right" wrapText="1"/>
    </xf>
    <xf numFmtId="167" fontId="2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horizontal="center" vertical="center" wrapText="1"/>
    </xf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AD28-B570-4201-933A-552484A51ACF}">
  <dimension ref="A1:V691"/>
  <sheetViews>
    <sheetView tabSelected="1" workbookViewId="0">
      <selection activeCell="X12" sqref="X12"/>
    </sheetView>
  </sheetViews>
  <sheetFormatPr defaultRowHeight="15" x14ac:dyDescent="0.25"/>
  <cols>
    <col min="22" max="22" width="22.42578125" style="18" bestFit="1" customWidth="1"/>
  </cols>
  <sheetData>
    <row r="1" spans="1:22" ht="23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6" t="s">
        <v>56</v>
      </c>
      <c r="V1" s="18" t="s">
        <v>57</v>
      </c>
    </row>
    <row r="2" spans="1:22" ht="15" customHeight="1" x14ac:dyDescent="0.25">
      <c r="A2" s="6">
        <v>4933</v>
      </c>
      <c r="B2" s="7" t="s">
        <v>20</v>
      </c>
      <c r="C2" s="8" t="s">
        <v>21</v>
      </c>
      <c r="D2" s="9">
        <v>23</v>
      </c>
      <c r="E2" s="9">
        <v>578</v>
      </c>
      <c r="F2" s="7" t="s">
        <v>22</v>
      </c>
      <c r="G2" s="9">
        <v>924</v>
      </c>
      <c r="H2" s="10" t="s">
        <v>23</v>
      </c>
      <c r="I2" s="11">
        <v>0</v>
      </c>
      <c r="J2" s="11">
        <v>1</v>
      </c>
      <c r="K2" s="12">
        <v>1.9219E-2</v>
      </c>
      <c r="L2" s="12">
        <v>1.8894003999999999E-2</v>
      </c>
      <c r="M2" s="13">
        <v>0.98110600000000003</v>
      </c>
      <c r="N2" s="14">
        <v>100000</v>
      </c>
      <c r="O2" s="14">
        <v>1889.4004</v>
      </c>
      <c r="P2" s="14">
        <v>98308.986999999994</v>
      </c>
      <c r="Q2" s="12">
        <v>0.97815529000000001</v>
      </c>
      <c r="R2" s="14">
        <v>7460439.5999999996</v>
      </c>
      <c r="S2" s="15">
        <v>74.604395999999994</v>
      </c>
      <c r="T2" s="15">
        <v>0.105</v>
      </c>
      <c r="U2">
        <v>1.6910130000000079E-2</v>
      </c>
      <c r="V2" s="18">
        <f>0</f>
        <v>0</v>
      </c>
    </row>
    <row r="3" spans="1:22" ht="15" customHeight="1" x14ac:dyDescent="0.25">
      <c r="A3" s="6">
        <v>4934</v>
      </c>
      <c r="B3" s="7" t="s">
        <v>20</v>
      </c>
      <c r="C3" s="8" t="s">
        <v>21</v>
      </c>
      <c r="D3" s="9">
        <v>23</v>
      </c>
      <c r="E3" s="9">
        <v>578</v>
      </c>
      <c r="F3" s="7" t="s">
        <v>22</v>
      </c>
      <c r="G3" s="9">
        <v>924</v>
      </c>
      <c r="H3" s="10" t="s">
        <v>23</v>
      </c>
      <c r="I3" s="11">
        <v>1</v>
      </c>
      <c r="J3" s="11">
        <v>4</v>
      </c>
      <c r="K3" s="12">
        <v>1.6000000000000001E-3</v>
      </c>
      <c r="L3" s="12">
        <v>6.3727044E-3</v>
      </c>
      <c r="M3" s="13">
        <v>0.99362729999999999</v>
      </c>
      <c r="N3" s="14">
        <v>98110.6</v>
      </c>
      <c r="O3" s="14">
        <v>625.22985000000006</v>
      </c>
      <c r="P3" s="14">
        <v>390768.66</v>
      </c>
      <c r="Q3" s="12">
        <v>0.99533338000000005</v>
      </c>
      <c r="R3" s="14">
        <v>7362130.5999999996</v>
      </c>
      <c r="S3" s="15">
        <v>75.039095000000003</v>
      </c>
      <c r="T3" s="15">
        <v>1.323</v>
      </c>
      <c r="U3">
        <v>9.3507108144541551E-4</v>
      </c>
      <c r="V3" s="18">
        <f>0</f>
        <v>0</v>
      </c>
    </row>
    <row r="4" spans="1:22" ht="15" customHeight="1" x14ac:dyDescent="0.25">
      <c r="A4" s="6">
        <v>4935</v>
      </c>
      <c r="B4" s="7" t="s">
        <v>20</v>
      </c>
      <c r="C4" s="8" t="s">
        <v>21</v>
      </c>
      <c r="D4" s="9">
        <v>23</v>
      </c>
      <c r="E4" s="9">
        <v>578</v>
      </c>
      <c r="F4" s="7" t="s">
        <v>22</v>
      </c>
      <c r="G4" s="9">
        <v>924</v>
      </c>
      <c r="H4" s="10" t="s">
        <v>23</v>
      </c>
      <c r="I4" s="11">
        <v>5</v>
      </c>
      <c r="J4" s="11">
        <v>5</v>
      </c>
      <c r="K4" s="12">
        <v>4.6500000000000003E-4</v>
      </c>
      <c r="L4" s="12">
        <v>2.3219876E-3</v>
      </c>
      <c r="M4" s="13">
        <v>0.99767801</v>
      </c>
      <c r="N4" s="14">
        <v>97485.37</v>
      </c>
      <c r="O4" s="14">
        <v>226.35982000000001</v>
      </c>
      <c r="P4" s="14">
        <v>486795.3</v>
      </c>
      <c r="Q4" s="12">
        <v>0.99813631000000003</v>
      </c>
      <c r="R4" s="14">
        <v>6971361.9000000004</v>
      </c>
      <c r="S4" s="15">
        <v>71.511878999999993</v>
      </c>
      <c r="T4" s="15">
        <v>2.21</v>
      </c>
      <c r="U4">
        <v>3.7301617835427958E-4</v>
      </c>
      <c r="V4" s="18">
        <f>U4-K4</f>
        <v>-9.1983821645720445E-5</v>
      </c>
    </row>
    <row r="5" spans="1:22" ht="15" customHeight="1" x14ac:dyDescent="0.25">
      <c r="A5" s="6">
        <v>4936</v>
      </c>
      <c r="B5" s="7" t="s">
        <v>20</v>
      </c>
      <c r="C5" s="8" t="s">
        <v>21</v>
      </c>
      <c r="D5" s="9">
        <v>23</v>
      </c>
      <c r="E5" s="9">
        <v>578</v>
      </c>
      <c r="F5" s="7" t="s">
        <v>22</v>
      </c>
      <c r="G5" s="9">
        <v>924</v>
      </c>
      <c r="H5" s="10" t="s">
        <v>23</v>
      </c>
      <c r="I5" s="11">
        <v>10</v>
      </c>
      <c r="J5" s="11">
        <v>5</v>
      </c>
      <c r="K5" s="12">
        <v>3.4900000000000003E-4</v>
      </c>
      <c r="L5" s="12">
        <v>1.7435396000000001E-3</v>
      </c>
      <c r="M5" s="13">
        <v>0.99825646000000001</v>
      </c>
      <c r="N5" s="14">
        <v>97259.01</v>
      </c>
      <c r="O5" s="14">
        <v>169.57494</v>
      </c>
      <c r="P5" s="14">
        <v>485888.07</v>
      </c>
      <c r="Q5" s="12">
        <v>0.99795312000000003</v>
      </c>
      <c r="R5" s="14">
        <v>6484566.5999999996</v>
      </c>
      <c r="S5" s="15">
        <v>66.673170999999996</v>
      </c>
      <c r="T5" s="15">
        <v>2.6</v>
      </c>
      <c r="U5">
        <v>4.0971158965019683E-4</v>
      </c>
      <c r="V5" s="18">
        <f t="shared" ref="V5:V24" si="0">U5-K5</f>
        <v>6.0711589650196802E-5</v>
      </c>
    </row>
    <row r="6" spans="1:22" ht="15" customHeight="1" x14ac:dyDescent="0.25">
      <c r="A6" s="6">
        <v>4937</v>
      </c>
      <c r="B6" s="7" t="s">
        <v>20</v>
      </c>
      <c r="C6" s="8" t="s">
        <v>21</v>
      </c>
      <c r="D6" s="9">
        <v>23</v>
      </c>
      <c r="E6" s="9">
        <v>578</v>
      </c>
      <c r="F6" s="7" t="s">
        <v>22</v>
      </c>
      <c r="G6" s="9">
        <v>924</v>
      </c>
      <c r="H6" s="10" t="s">
        <v>23</v>
      </c>
      <c r="I6" s="11">
        <v>15</v>
      </c>
      <c r="J6" s="11">
        <v>5</v>
      </c>
      <c r="K6" s="12">
        <v>4.6700000000000002E-4</v>
      </c>
      <c r="L6" s="12">
        <v>2.3323368999999998E-3</v>
      </c>
      <c r="M6" s="13">
        <v>0.99766765999999996</v>
      </c>
      <c r="N6" s="14">
        <v>97089.434999999998</v>
      </c>
      <c r="O6" s="14">
        <v>226.44526999999999</v>
      </c>
      <c r="P6" s="14">
        <v>484893.52</v>
      </c>
      <c r="Q6" s="12">
        <v>0.99736259999999999</v>
      </c>
      <c r="R6" s="14">
        <v>5998678.5999999996</v>
      </c>
      <c r="S6" s="15">
        <v>61.785080000000001</v>
      </c>
      <c r="T6" s="15">
        <v>2.5550000000000002</v>
      </c>
      <c r="U6">
        <v>5.2803735251061301E-4</v>
      </c>
      <c r="V6" s="18">
        <f t="shared" si="0"/>
        <v>6.103735251061299E-5</v>
      </c>
    </row>
    <row r="7" spans="1:22" ht="15" customHeight="1" x14ac:dyDescent="0.25">
      <c r="A7" s="6">
        <v>4938</v>
      </c>
      <c r="B7" s="7" t="s">
        <v>20</v>
      </c>
      <c r="C7" s="8" t="s">
        <v>21</v>
      </c>
      <c r="D7" s="9">
        <v>23</v>
      </c>
      <c r="E7" s="9">
        <v>578</v>
      </c>
      <c r="F7" s="7" t="s">
        <v>22</v>
      </c>
      <c r="G7" s="9">
        <v>924</v>
      </c>
      <c r="H7" s="10" t="s">
        <v>23</v>
      </c>
      <c r="I7" s="11">
        <v>20</v>
      </c>
      <c r="J7" s="11">
        <v>5</v>
      </c>
      <c r="K7" s="12">
        <v>5.9199999999999997E-4</v>
      </c>
      <c r="L7" s="12">
        <v>2.9557199999999998E-3</v>
      </c>
      <c r="M7" s="13">
        <v>0.99704428</v>
      </c>
      <c r="N7" s="14">
        <v>96862.99</v>
      </c>
      <c r="O7" s="14">
        <v>286.29987999999997</v>
      </c>
      <c r="P7" s="14">
        <v>483614.66</v>
      </c>
      <c r="Q7" s="12">
        <v>0.99651155000000002</v>
      </c>
      <c r="R7" s="14">
        <v>5513785</v>
      </c>
      <c r="S7" s="15">
        <v>56.923547999999997</v>
      </c>
      <c r="T7" s="15">
        <v>2.5539999999999998</v>
      </c>
      <c r="U7">
        <v>6.9866558535425227E-4</v>
      </c>
      <c r="V7" s="18">
        <f t="shared" si="0"/>
        <v>1.066655853542523E-4</v>
      </c>
    </row>
    <row r="8" spans="1:22" ht="15" customHeight="1" x14ac:dyDescent="0.25">
      <c r="A8" s="6">
        <v>4939</v>
      </c>
      <c r="B8" s="7" t="s">
        <v>20</v>
      </c>
      <c r="C8" s="8" t="s">
        <v>21</v>
      </c>
      <c r="D8" s="9">
        <v>23</v>
      </c>
      <c r="E8" s="9">
        <v>578</v>
      </c>
      <c r="F8" s="7" t="s">
        <v>22</v>
      </c>
      <c r="G8" s="9">
        <v>924</v>
      </c>
      <c r="H8" s="10" t="s">
        <v>23</v>
      </c>
      <c r="I8" s="11">
        <v>25</v>
      </c>
      <c r="J8" s="11">
        <v>5</v>
      </c>
      <c r="K8" s="12">
        <v>8.3900000000000001E-4</v>
      </c>
      <c r="L8" s="12">
        <v>4.1866960999999998E-3</v>
      </c>
      <c r="M8" s="13">
        <v>0.99581330000000001</v>
      </c>
      <c r="N8" s="14">
        <v>96576.69</v>
      </c>
      <c r="O8" s="14">
        <v>404.33724999999998</v>
      </c>
      <c r="P8" s="14">
        <v>481927.6</v>
      </c>
      <c r="Q8" s="12">
        <v>0.99546562000000005</v>
      </c>
      <c r="R8" s="14">
        <v>5030170.4000000004</v>
      </c>
      <c r="S8" s="15">
        <v>52.084724999999999</v>
      </c>
      <c r="T8" s="15">
        <v>2.6360000000000001</v>
      </c>
      <c r="U8">
        <v>9.0852533743179809E-4</v>
      </c>
      <c r="V8" s="18">
        <f t="shared" si="0"/>
        <v>6.9525337431798075E-5</v>
      </c>
    </row>
    <row r="9" spans="1:22" ht="15" customHeight="1" x14ac:dyDescent="0.25">
      <c r="A9" s="6">
        <v>4940</v>
      </c>
      <c r="B9" s="7" t="s">
        <v>20</v>
      </c>
      <c r="C9" s="8" t="s">
        <v>21</v>
      </c>
      <c r="D9" s="9">
        <v>23</v>
      </c>
      <c r="E9" s="9">
        <v>578</v>
      </c>
      <c r="F9" s="7" t="s">
        <v>22</v>
      </c>
      <c r="G9" s="9">
        <v>924</v>
      </c>
      <c r="H9" s="10" t="s">
        <v>23</v>
      </c>
      <c r="I9" s="11">
        <v>30</v>
      </c>
      <c r="J9" s="11">
        <v>5</v>
      </c>
      <c r="K9" s="12">
        <v>9.6900000000000003E-4</v>
      </c>
      <c r="L9" s="12">
        <v>4.8337212000000001E-3</v>
      </c>
      <c r="M9" s="13">
        <v>0.99516627999999996</v>
      </c>
      <c r="N9" s="14">
        <v>96172.353000000003</v>
      </c>
      <c r="O9" s="14">
        <v>464.87034</v>
      </c>
      <c r="P9" s="14">
        <v>479742.36</v>
      </c>
      <c r="Q9" s="12">
        <v>0.99430642000000002</v>
      </c>
      <c r="R9" s="14">
        <v>4548242.8</v>
      </c>
      <c r="S9" s="15">
        <v>47.292622999999999</v>
      </c>
      <c r="T9" s="15">
        <v>2.5920000000000001</v>
      </c>
      <c r="U9">
        <v>1.1413182429809154E-3</v>
      </c>
      <c r="V9" s="18">
        <f t="shared" si="0"/>
        <v>1.7231824298091542E-4</v>
      </c>
    </row>
    <row r="10" spans="1:22" ht="15" customHeight="1" x14ac:dyDescent="0.25">
      <c r="A10" s="6">
        <v>4941</v>
      </c>
      <c r="B10" s="7" t="s">
        <v>20</v>
      </c>
      <c r="C10" s="8" t="s">
        <v>21</v>
      </c>
      <c r="D10" s="9">
        <v>23</v>
      </c>
      <c r="E10" s="9">
        <v>578</v>
      </c>
      <c r="F10" s="7" t="s">
        <v>22</v>
      </c>
      <c r="G10" s="9">
        <v>924</v>
      </c>
      <c r="H10" s="10" t="s">
        <v>23</v>
      </c>
      <c r="I10" s="11">
        <v>35</v>
      </c>
      <c r="J10" s="11">
        <v>5</v>
      </c>
      <c r="K10" s="12">
        <v>1.348E-3</v>
      </c>
      <c r="L10" s="12">
        <v>6.7184997999999996E-3</v>
      </c>
      <c r="M10" s="13">
        <v>0.99328150000000004</v>
      </c>
      <c r="N10" s="14">
        <v>95707.482000000004</v>
      </c>
      <c r="O10" s="14">
        <v>643.01070000000004</v>
      </c>
      <c r="P10" s="14">
        <v>477010.9</v>
      </c>
      <c r="Q10" s="12">
        <v>0.99203121000000005</v>
      </c>
      <c r="R10" s="14">
        <v>4068500.4</v>
      </c>
      <c r="S10" s="15">
        <v>42.509742000000003</v>
      </c>
      <c r="T10" s="15">
        <v>2.6259999999999999</v>
      </c>
      <c r="U10">
        <v>1.5988625549306912E-3</v>
      </c>
      <c r="V10" s="18">
        <f t="shared" si="0"/>
        <v>2.5086255493069116E-4</v>
      </c>
    </row>
    <row r="11" spans="1:22" ht="15" customHeight="1" x14ac:dyDescent="0.25">
      <c r="A11" s="6">
        <v>4942</v>
      </c>
      <c r="B11" s="7" t="s">
        <v>20</v>
      </c>
      <c r="C11" s="8" t="s">
        <v>21</v>
      </c>
      <c r="D11" s="9">
        <v>23</v>
      </c>
      <c r="E11" s="9">
        <v>578</v>
      </c>
      <c r="F11" s="7" t="s">
        <v>22</v>
      </c>
      <c r="G11" s="9">
        <v>924</v>
      </c>
      <c r="H11" s="10" t="s">
        <v>23</v>
      </c>
      <c r="I11" s="11">
        <v>40</v>
      </c>
      <c r="J11" s="11">
        <v>5</v>
      </c>
      <c r="K11" s="12">
        <v>1.9120000000000001E-3</v>
      </c>
      <c r="L11" s="12">
        <v>9.5175089000000008E-3</v>
      </c>
      <c r="M11" s="13">
        <v>0.99048248999999999</v>
      </c>
      <c r="N11" s="14">
        <v>95064.471999999994</v>
      </c>
      <c r="O11" s="14">
        <v>904.77695000000006</v>
      </c>
      <c r="P11" s="14">
        <v>473209.7</v>
      </c>
      <c r="Q11" s="12">
        <v>0.98816451999999999</v>
      </c>
      <c r="R11" s="14">
        <v>3591489.5</v>
      </c>
      <c r="S11" s="15">
        <v>37.779513999999999</v>
      </c>
      <c r="T11" s="15">
        <v>2.665</v>
      </c>
      <c r="U11">
        <v>2.3783825313040685E-3</v>
      </c>
      <c r="V11" s="18">
        <f t="shared" si="0"/>
        <v>4.6638253130406844E-4</v>
      </c>
    </row>
    <row r="12" spans="1:22" ht="15" customHeight="1" x14ac:dyDescent="0.25">
      <c r="A12" s="6">
        <v>4943</v>
      </c>
      <c r="B12" s="7" t="s">
        <v>20</v>
      </c>
      <c r="C12" s="8" t="s">
        <v>21</v>
      </c>
      <c r="D12" s="9">
        <v>23</v>
      </c>
      <c r="E12" s="9">
        <v>578</v>
      </c>
      <c r="F12" s="7" t="s">
        <v>22</v>
      </c>
      <c r="G12" s="9">
        <v>924</v>
      </c>
      <c r="H12" s="10" t="s">
        <v>23</v>
      </c>
      <c r="I12" s="11">
        <v>45</v>
      </c>
      <c r="J12" s="11">
        <v>5</v>
      </c>
      <c r="K12" s="12">
        <v>2.9849999999999998E-3</v>
      </c>
      <c r="L12" s="12">
        <v>1.4823889999999999E-2</v>
      </c>
      <c r="M12" s="13">
        <v>0.98517611000000005</v>
      </c>
      <c r="N12" s="14">
        <v>94159.695000000007</v>
      </c>
      <c r="O12" s="14">
        <v>1395.8130000000001</v>
      </c>
      <c r="P12" s="14">
        <v>467609.04</v>
      </c>
      <c r="Q12" s="12">
        <v>0.98153701000000004</v>
      </c>
      <c r="R12" s="14">
        <v>3118279.8</v>
      </c>
      <c r="S12" s="15">
        <v>33.116928000000001</v>
      </c>
      <c r="T12" s="15">
        <v>2.7149999999999999</v>
      </c>
      <c r="U12">
        <v>3.7201746175699046E-3</v>
      </c>
      <c r="V12" s="18">
        <f t="shared" si="0"/>
        <v>7.3517461756990483E-4</v>
      </c>
    </row>
    <row r="13" spans="1:22" ht="15" customHeight="1" x14ac:dyDescent="0.25">
      <c r="A13" s="6">
        <v>4944</v>
      </c>
      <c r="B13" s="7" t="s">
        <v>20</v>
      </c>
      <c r="C13" s="8" t="s">
        <v>21</v>
      </c>
      <c r="D13" s="9">
        <v>23</v>
      </c>
      <c r="E13" s="9">
        <v>578</v>
      </c>
      <c r="F13" s="7" t="s">
        <v>22</v>
      </c>
      <c r="G13" s="9">
        <v>924</v>
      </c>
      <c r="H13" s="10" t="s">
        <v>23</v>
      </c>
      <c r="I13" s="11">
        <v>50</v>
      </c>
      <c r="J13" s="11">
        <v>5</v>
      </c>
      <c r="K13" s="12">
        <v>4.5120000000000004E-3</v>
      </c>
      <c r="L13" s="12">
        <v>2.2324397999999999E-2</v>
      </c>
      <c r="M13" s="13">
        <v>0.97767559999999998</v>
      </c>
      <c r="N13" s="14">
        <v>92763.881999999998</v>
      </c>
      <c r="O13" s="14">
        <v>2070.8978000000002</v>
      </c>
      <c r="P13" s="14">
        <v>458975.58</v>
      </c>
      <c r="Q13" s="12">
        <v>0.97160449999999998</v>
      </c>
      <c r="R13" s="14">
        <v>2650670.7999999998</v>
      </c>
      <c r="S13" s="15">
        <v>28.574383999999998</v>
      </c>
      <c r="T13" s="15">
        <v>2.661</v>
      </c>
      <c r="U13">
        <v>5.7447256602838337E-3</v>
      </c>
      <c r="V13" s="18">
        <f t="shared" si="0"/>
        <v>1.2327256602838333E-3</v>
      </c>
    </row>
    <row r="14" spans="1:22" ht="15" customHeight="1" x14ac:dyDescent="0.25">
      <c r="A14" s="6">
        <v>4945</v>
      </c>
      <c r="B14" s="7" t="s">
        <v>20</v>
      </c>
      <c r="C14" s="8" t="s">
        <v>21</v>
      </c>
      <c r="D14" s="9">
        <v>23</v>
      </c>
      <c r="E14" s="9">
        <v>578</v>
      </c>
      <c r="F14" s="7" t="s">
        <v>22</v>
      </c>
      <c r="G14" s="9">
        <v>924</v>
      </c>
      <c r="H14" s="10" t="s">
        <v>23</v>
      </c>
      <c r="I14" s="11">
        <v>55</v>
      </c>
      <c r="J14" s="11">
        <v>5</v>
      </c>
      <c r="K14" s="12">
        <v>7.2240000000000004E-3</v>
      </c>
      <c r="L14" s="12">
        <v>3.5520833000000002E-2</v>
      </c>
      <c r="M14" s="13">
        <v>0.96447917000000005</v>
      </c>
      <c r="N14" s="14">
        <v>90692.983999999997</v>
      </c>
      <c r="O14" s="14">
        <v>3221.4902999999999</v>
      </c>
      <c r="P14" s="14">
        <v>445942.74</v>
      </c>
      <c r="Q14" s="12">
        <v>0.95526783000000004</v>
      </c>
      <c r="R14" s="14">
        <v>2191695.2000000002</v>
      </c>
      <c r="S14" s="15">
        <v>24.166094000000001</v>
      </c>
      <c r="T14" s="15">
        <v>2.665</v>
      </c>
      <c r="U14">
        <v>9.1109470008283733E-3</v>
      </c>
      <c r="V14" s="18">
        <f t="shared" si="0"/>
        <v>1.8869470008283729E-3</v>
      </c>
    </row>
    <row r="15" spans="1:22" ht="15" customHeight="1" x14ac:dyDescent="0.25">
      <c r="A15" s="6">
        <v>4946</v>
      </c>
      <c r="B15" s="7" t="s">
        <v>20</v>
      </c>
      <c r="C15" s="8" t="s">
        <v>21</v>
      </c>
      <c r="D15" s="9">
        <v>23</v>
      </c>
      <c r="E15" s="9">
        <v>578</v>
      </c>
      <c r="F15" s="7" t="s">
        <v>22</v>
      </c>
      <c r="G15" s="9">
        <v>924</v>
      </c>
      <c r="H15" s="10" t="s">
        <v>23</v>
      </c>
      <c r="I15" s="11">
        <v>60</v>
      </c>
      <c r="J15" s="11">
        <v>5</v>
      </c>
      <c r="K15" s="12">
        <v>1.1516999999999999E-2</v>
      </c>
      <c r="L15" s="12">
        <v>5.6088919000000001E-2</v>
      </c>
      <c r="M15" s="13">
        <v>0.94391108000000001</v>
      </c>
      <c r="N15" s="14">
        <v>87471.493000000002</v>
      </c>
      <c r="O15" s="14">
        <v>4906.1814999999997</v>
      </c>
      <c r="P15" s="14">
        <v>425994.75</v>
      </c>
      <c r="Q15" s="12">
        <v>0.92704788999999999</v>
      </c>
      <c r="R15" s="14">
        <v>1745752.5</v>
      </c>
      <c r="S15" s="15">
        <v>19.957958999999999</v>
      </c>
      <c r="T15" s="15">
        <v>2.6840000000000002</v>
      </c>
      <c r="U15">
        <v>1.503582664065739E-2</v>
      </c>
      <c r="V15" s="18">
        <f t="shared" si="0"/>
        <v>3.5188266406573909E-3</v>
      </c>
    </row>
    <row r="16" spans="1:22" ht="15" customHeight="1" x14ac:dyDescent="0.25">
      <c r="A16" s="6">
        <v>4947</v>
      </c>
      <c r="B16" s="7" t="s">
        <v>20</v>
      </c>
      <c r="C16" s="8" t="s">
        <v>21</v>
      </c>
      <c r="D16" s="9">
        <v>23</v>
      </c>
      <c r="E16" s="9">
        <v>578</v>
      </c>
      <c r="F16" s="7" t="s">
        <v>22</v>
      </c>
      <c r="G16" s="9">
        <v>924</v>
      </c>
      <c r="H16" s="10" t="s">
        <v>23</v>
      </c>
      <c r="I16" s="11">
        <v>65</v>
      </c>
      <c r="J16" s="11">
        <v>5</v>
      </c>
      <c r="K16" s="12">
        <v>1.9413E-2</v>
      </c>
      <c r="L16" s="12">
        <v>9.2854176999999996E-2</v>
      </c>
      <c r="M16" s="13">
        <v>0.90714581999999999</v>
      </c>
      <c r="N16" s="14">
        <v>82565.312000000005</v>
      </c>
      <c r="O16" s="14">
        <v>7666.5340999999999</v>
      </c>
      <c r="P16" s="14">
        <v>394917.54</v>
      </c>
      <c r="Q16" s="12">
        <v>0.87582274999999998</v>
      </c>
      <c r="R16" s="14">
        <v>1319757.7</v>
      </c>
      <c r="S16" s="15">
        <v>15.984408999999999</v>
      </c>
      <c r="T16" s="15">
        <v>2.6640000000000001</v>
      </c>
      <c r="U16">
        <v>2.6169786906084513E-2</v>
      </c>
      <c r="V16" s="18">
        <f t="shared" si="0"/>
        <v>6.7567869060845137E-3</v>
      </c>
    </row>
    <row r="17" spans="1:22" ht="15" customHeight="1" x14ac:dyDescent="0.25">
      <c r="A17" s="6">
        <v>4948</v>
      </c>
      <c r="B17" s="7" t="s">
        <v>20</v>
      </c>
      <c r="C17" s="8" t="s">
        <v>21</v>
      </c>
      <c r="D17" s="9">
        <v>23</v>
      </c>
      <c r="E17" s="9">
        <v>578</v>
      </c>
      <c r="F17" s="7" t="s">
        <v>22</v>
      </c>
      <c r="G17" s="9">
        <v>924</v>
      </c>
      <c r="H17" s="10" t="s">
        <v>23</v>
      </c>
      <c r="I17" s="11">
        <v>70</v>
      </c>
      <c r="J17" s="11">
        <v>5</v>
      </c>
      <c r="K17" s="12">
        <v>3.5539000000000001E-2</v>
      </c>
      <c r="L17" s="12">
        <v>0.16411682999999999</v>
      </c>
      <c r="M17" s="13">
        <v>0.83588317000000001</v>
      </c>
      <c r="N17" s="14">
        <v>74898.778000000006</v>
      </c>
      <c r="O17" s="14">
        <v>12292.15</v>
      </c>
      <c r="P17" s="14">
        <v>345877.76000000001</v>
      </c>
      <c r="Q17" s="12">
        <v>0.78743677999999995</v>
      </c>
      <c r="R17" s="14">
        <v>924840.17</v>
      </c>
      <c r="S17" s="15">
        <v>12.347867000000001</v>
      </c>
      <c r="T17" s="15">
        <v>2.6720000000000002</v>
      </c>
      <c r="U17">
        <v>4.6670264861768618E-2</v>
      </c>
      <c r="V17" s="18">
        <f t="shared" si="0"/>
        <v>1.1131264861768617E-2</v>
      </c>
    </row>
    <row r="18" spans="1:22" ht="15" customHeight="1" x14ac:dyDescent="0.25">
      <c r="A18" s="6">
        <v>4949</v>
      </c>
      <c r="B18" s="7" t="s">
        <v>20</v>
      </c>
      <c r="C18" s="8" t="s">
        <v>21</v>
      </c>
      <c r="D18" s="9">
        <v>23</v>
      </c>
      <c r="E18" s="9">
        <v>578</v>
      </c>
      <c r="F18" s="7" t="s">
        <v>22</v>
      </c>
      <c r="G18" s="9">
        <v>924</v>
      </c>
      <c r="H18" s="10" t="s">
        <v>23</v>
      </c>
      <c r="I18" s="11">
        <v>75</v>
      </c>
      <c r="J18" s="11">
        <v>5</v>
      </c>
      <c r="K18" s="12">
        <v>6.2177000000000003E-2</v>
      </c>
      <c r="L18" s="12">
        <v>0.27048787000000002</v>
      </c>
      <c r="M18" s="13">
        <v>0.72951213000000004</v>
      </c>
      <c r="N18" s="14">
        <v>62606.627999999997</v>
      </c>
      <c r="O18" s="14">
        <v>16934.332999999999</v>
      </c>
      <c r="P18" s="14">
        <v>272356.87</v>
      </c>
      <c r="Q18" s="12">
        <v>0.66143408999999997</v>
      </c>
      <c r="R18" s="14">
        <v>578962.41</v>
      </c>
      <c r="S18" s="15">
        <v>9.2476216999999998</v>
      </c>
      <c r="T18" s="15">
        <v>2.5979999999999999</v>
      </c>
      <c r="U18">
        <v>7.9344154633717467E-2</v>
      </c>
      <c r="V18" s="18">
        <f t="shared" si="0"/>
        <v>1.7167154633717464E-2</v>
      </c>
    </row>
    <row r="19" spans="1:22" ht="15" customHeight="1" x14ac:dyDescent="0.25">
      <c r="A19" s="6">
        <v>4950</v>
      </c>
      <c r="B19" s="7" t="s">
        <v>20</v>
      </c>
      <c r="C19" s="8" t="s">
        <v>21</v>
      </c>
      <c r="D19" s="9">
        <v>23</v>
      </c>
      <c r="E19" s="9">
        <v>578</v>
      </c>
      <c r="F19" s="7" t="s">
        <v>22</v>
      </c>
      <c r="G19" s="9">
        <v>924</v>
      </c>
      <c r="H19" s="10" t="s">
        <v>23</v>
      </c>
      <c r="I19" s="11">
        <v>80</v>
      </c>
      <c r="J19" s="11">
        <v>5</v>
      </c>
      <c r="K19" s="12">
        <v>0.10680199999999999</v>
      </c>
      <c r="L19" s="12">
        <v>0.4212612</v>
      </c>
      <c r="M19" s="13">
        <v>0.5787388</v>
      </c>
      <c r="N19" s="14">
        <v>45672.294999999998</v>
      </c>
      <c r="O19" s="14">
        <v>19239.966</v>
      </c>
      <c r="P19" s="14">
        <v>180146.12</v>
      </c>
      <c r="Q19" s="12">
        <v>0.49952551000000001</v>
      </c>
      <c r="R19" s="14">
        <v>306605.53999999998</v>
      </c>
      <c r="S19" s="15">
        <v>6.7131626000000004</v>
      </c>
      <c r="T19" s="15">
        <v>2.4940000000000002</v>
      </c>
      <c r="U19">
        <v>0.12961472647317529</v>
      </c>
      <c r="V19" s="18">
        <f t="shared" si="0"/>
        <v>2.2812726473175296E-2</v>
      </c>
    </row>
    <row r="20" spans="1:22" ht="15" customHeight="1" x14ac:dyDescent="0.25">
      <c r="A20" s="6">
        <v>4951</v>
      </c>
      <c r="B20" s="7" t="s">
        <v>20</v>
      </c>
      <c r="C20" s="8" t="s">
        <v>21</v>
      </c>
      <c r="D20" s="9">
        <v>23</v>
      </c>
      <c r="E20" s="9">
        <v>578</v>
      </c>
      <c r="F20" s="7" t="s">
        <v>22</v>
      </c>
      <c r="G20" s="9">
        <v>924</v>
      </c>
      <c r="H20" s="10" t="s">
        <v>23</v>
      </c>
      <c r="I20" s="11">
        <v>85</v>
      </c>
      <c r="J20" s="11">
        <v>5</v>
      </c>
      <c r="K20" s="12">
        <v>0.175202</v>
      </c>
      <c r="L20" s="12">
        <v>0.59646672000000001</v>
      </c>
      <c r="M20" s="13">
        <v>0.40353327999999999</v>
      </c>
      <c r="N20" s="14">
        <v>26432.329000000002</v>
      </c>
      <c r="O20" s="14">
        <v>15766.004000000001</v>
      </c>
      <c r="P20" s="14">
        <v>89987.582999999999</v>
      </c>
      <c r="Q20" s="12">
        <v>0.33472181000000001</v>
      </c>
      <c r="R20" s="14">
        <v>126459.42</v>
      </c>
      <c r="S20" s="15">
        <v>4.7842707999999998</v>
      </c>
      <c r="T20" s="15">
        <v>2.3250000000000002</v>
      </c>
      <c r="U20">
        <v>0.19659079696344528</v>
      </c>
      <c r="V20" s="18">
        <f t="shared" si="0"/>
        <v>2.1388796963445283E-2</v>
      </c>
    </row>
    <row r="21" spans="1:22" ht="15" customHeight="1" x14ac:dyDescent="0.25">
      <c r="A21" s="6">
        <v>4952</v>
      </c>
      <c r="B21" s="7" t="s">
        <v>20</v>
      </c>
      <c r="C21" s="8" t="s">
        <v>21</v>
      </c>
      <c r="D21" s="9">
        <v>23</v>
      </c>
      <c r="E21" s="9">
        <v>578</v>
      </c>
      <c r="F21" s="7" t="s">
        <v>22</v>
      </c>
      <c r="G21" s="9">
        <v>924</v>
      </c>
      <c r="H21" s="10" t="s">
        <v>23</v>
      </c>
      <c r="I21" s="11">
        <v>90</v>
      </c>
      <c r="J21" s="11">
        <v>5</v>
      </c>
      <c r="K21" s="12">
        <v>0.268405</v>
      </c>
      <c r="L21" s="12">
        <v>0.75795323999999997</v>
      </c>
      <c r="M21" s="13">
        <v>0.24204676</v>
      </c>
      <c r="N21" s="14">
        <v>10666.324000000001</v>
      </c>
      <c r="O21" s="14">
        <v>8084.5752000000002</v>
      </c>
      <c r="P21" s="14">
        <v>30120.807000000001</v>
      </c>
      <c r="Q21" s="12">
        <v>0.19136601</v>
      </c>
      <c r="R21" s="14">
        <v>36471.837</v>
      </c>
      <c r="S21" s="15">
        <v>3.4193444</v>
      </c>
      <c r="T21" s="15">
        <v>2.129</v>
      </c>
      <c r="U21">
        <v>0.28158902161032895</v>
      </c>
      <c r="V21" s="18">
        <f t="shared" si="0"/>
        <v>1.3184021610328944E-2</v>
      </c>
    </row>
    <row r="22" spans="1:22" ht="15" customHeight="1" x14ac:dyDescent="0.25">
      <c r="A22" s="6">
        <v>4953</v>
      </c>
      <c r="B22" s="7" t="s">
        <v>20</v>
      </c>
      <c r="C22" s="8" t="s">
        <v>21</v>
      </c>
      <c r="D22" s="9">
        <v>23</v>
      </c>
      <c r="E22" s="9">
        <v>578</v>
      </c>
      <c r="F22" s="7" t="s">
        <v>22</v>
      </c>
      <c r="G22" s="9">
        <v>924</v>
      </c>
      <c r="H22" s="10" t="s">
        <v>23</v>
      </c>
      <c r="I22" s="11">
        <v>95</v>
      </c>
      <c r="J22" s="11">
        <v>5</v>
      </c>
      <c r="K22" s="12">
        <v>0.39324500000000001</v>
      </c>
      <c r="L22" s="12">
        <v>0.87797175999999999</v>
      </c>
      <c r="M22" s="13">
        <v>0.12202824</v>
      </c>
      <c r="N22" s="14">
        <v>2581.7492999999999</v>
      </c>
      <c r="O22" s="14">
        <v>2266.703</v>
      </c>
      <c r="P22" s="14">
        <v>5764.0986000000003</v>
      </c>
      <c r="Q22" s="12">
        <v>9.2415132544093406E-2</v>
      </c>
      <c r="R22" s="14">
        <v>6351.0299000000005</v>
      </c>
      <c r="S22" s="15">
        <v>2.4599715999999998</v>
      </c>
      <c r="T22" s="15">
        <v>1.8480000000000001</v>
      </c>
      <c r="U22">
        <v>0.37891846434993059</v>
      </c>
      <c r="V22" s="18">
        <f t="shared" si="0"/>
        <v>-1.4326535650069416E-2</v>
      </c>
    </row>
    <row r="23" spans="1:22" ht="15" customHeight="1" x14ac:dyDescent="0.25">
      <c r="A23" s="6">
        <v>4954</v>
      </c>
      <c r="B23" s="7" t="s">
        <v>20</v>
      </c>
      <c r="C23" s="8" t="s">
        <v>21</v>
      </c>
      <c r="D23" s="9">
        <v>23</v>
      </c>
      <c r="E23" s="9">
        <v>578</v>
      </c>
      <c r="F23" s="7" t="s">
        <v>22</v>
      </c>
      <c r="G23" s="9">
        <v>924</v>
      </c>
      <c r="H23" s="10" t="s">
        <v>23</v>
      </c>
      <c r="I23" s="11">
        <v>100</v>
      </c>
      <c r="J23" s="11">
        <v>-1</v>
      </c>
      <c r="K23" s="12">
        <v>0.53676865271068197</v>
      </c>
      <c r="L23" s="12" t="s">
        <v>24</v>
      </c>
      <c r="M23" s="12" t="s">
        <v>24</v>
      </c>
      <c r="N23" s="14">
        <v>315.04631000000001</v>
      </c>
      <c r="O23" s="14">
        <v>315.04631000000001</v>
      </c>
      <c r="P23" s="14">
        <v>586.93127000000004</v>
      </c>
      <c r="Q23" s="12" t="s">
        <v>24</v>
      </c>
      <c r="R23" s="14">
        <v>586.93127000000004</v>
      </c>
      <c r="S23" s="15">
        <v>1.863</v>
      </c>
      <c r="T23" s="15">
        <v>1.863</v>
      </c>
      <c r="U23">
        <v>0.37891846434993059</v>
      </c>
      <c r="V23" s="18">
        <f t="shared" si="0"/>
        <v>-0.15785018836075138</v>
      </c>
    </row>
    <row r="24" spans="1:22" ht="15" customHeight="1" x14ac:dyDescent="0.25">
      <c r="A24" s="6"/>
      <c r="B24" s="7" t="s">
        <v>20</v>
      </c>
      <c r="C24" s="8" t="s">
        <v>21</v>
      </c>
      <c r="D24" s="9">
        <v>23</v>
      </c>
      <c r="E24" s="9">
        <v>578</v>
      </c>
      <c r="F24" s="7" t="s">
        <v>22</v>
      </c>
      <c r="G24" s="9">
        <v>924</v>
      </c>
      <c r="H24" s="10" t="str">
        <f>H23</f>
        <v>1950-1955</v>
      </c>
      <c r="I24" s="11">
        <v>105</v>
      </c>
      <c r="J24" s="11"/>
      <c r="K24" s="12">
        <v>1</v>
      </c>
      <c r="L24" s="12"/>
      <c r="M24" s="12"/>
      <c r="N24" s="14"/>
      <c r="O24" s="14"/>
      <c r="P24" s="14"/>
      <c r="Q24" s="12"/>
      <c r="R24" s="14"/>
      <c r="S24" s="15"/>
      <c r="T24" s="15"/>
      <c r="U24">
        <v>1</v>
      </c>
      <c r="V24" s="18">
        <f t="shared" si="0"/>
        <v>0</v>
      </c>
    </row>
    <row r="25" spans="1:22" ht="15" customHeight="1" x14ac:dyDescent="0.25">
      <c r="A25" s="6">
        <v>10459</v>
      </c>
      <c r="B25" s="7" t="s">
        <v>20</v>
      </c>
      <c r="C25" s="8" t="s">
        <v>21</v>
      </c>
      <c r="D25" s="9">
        <v>23</v>
      </c>
      <c r="E25" s="9">
        <v>578</v>
      </c>
      <c r="F25" s="7" t="s">
        <v>22</v>
      </c>
      <c r="G25" s="9">
        <v>924</v>
      </c>
      <c r="H25" s="10" t="s">
        <v>25</v>
      </c>
      <c r="I25" s="11">
        <v>0</v>
      </c>
      <c r="J25" s="11">
        <v>1</v>
      </c>
      <c r="K25" s="12">
        <v>1.6389000000000001E-2</v>
      </c>
      <c r="L25" s="12">
        <v>1.6150774E-2</v>
      </c>
      <c r="M25" s="12">
        <v>0.98384923000000002</v>
      </c>
      <c r="N25" s="14">
        <v>100000</v>
      </c>
      <c r="O25" s="14">
        <v>1615.0773999999999</v>
      </c>
      <c r="P25" s="14">
        <v>98546.43</v>
      </c>
      <c r="Q25" s="12">
        <v>0.98155548999999997</v>
      </c>
      <c r="R25" s="14">
        <v>7559343.0999999996</v>
      </c>
      <c r="S25" s="15">
        <v>75.593430999999995</v>
      </c>
      <c r="T25" s="15">
        <v>0.1</v>
      </c>
      <c r="U25">
        <v>1.453570000000004E-2</v>
      </c>
    </row>
    <row r="26" spans="1:22" ht="15" customHeight="1" x14ac:dyDescent="0.25">
      <c r="A26" s="6">
        <v>10460</v>
      </c>
      <c r="B26" s="7" t="s">
        <v>20</v>
      </c>
      <c r="C26" s="8" t="s">
        <v>21</v>
      </c>
      <c r="D26" s="9">
        <v>23</v>
      </c>
      <c r="E26" s="9">
        <v>578</v>
      </c>
      <c r="F26" s="7" t="s">
        <v>22</v>
      </c>
      <c r="G26" s="9">
        <v>924</v>
      </c>
      <c r="H26" s="10" t="s">
        <v>25</v>
      </c>
      <c r="I26" s="11">
        <v>1</v>
      </c>
      <c r="J26" s="11">
        <v>4</v>
      </c>
      <c r="K26" s="12">
        <v>1.281E-3</v>
      </c>
      <c r="L26" s="12">
        <v>5.1069645999999996E-3</v>
      </c>
      <c r="M26" s="12">
        <v>0.99489304000000001</v>
      </c>
      <c r="N26" s="14">
        <v>98384.922999999995</v>
      </c>
      <c r="O26" s="14">
        <v>502.44830999999999</v>
      </c>
      <c r="P26" s="14">
        <v>392231.31</v>
      </c>
      <c r="Q26" s="12">
        <v>0.99620169999999997</v>
      </c>
      <c r="R26" s="14">
        <v>7460796.7000000002</v>
      </c>
      <c r="S26" s="15">
        <v>75.832723999999999</v>
      </c>
      <c r="T26" s="15">
        <v>1.3959999999999999</v>
      </c>
      <c r="U26">
        <v>7.6081680396766771E-4</v>
      </c>
    </row>
    <row r="27" spans="1:22" ht="15" customHeight="1" x14ac:dyDescent="0.25">
      <c r="A27" s="6">
        <v>10461</v>
      </c>
      <c r="B27" s="7" t="s">
        <v>20</v>
      </c>
      <c r="C27" s="8" t="s">
        <v>21</v>
      </c>
      <c r="D27" s="9">
        <v>23</v>
      </c>
      <c r="E27" s="9">
        <v>578</v>
      </c>
      <c r="F27" s="7" t="s">
        <v>22</v>
      </c>
      <c r="G27" s="9">
        <v>924</v>
      </c>
      <c r="H27" s="10" t="s">
        <v>25</v>
      </c>
      <c r="I27" s="11">
        <v>5</v>
      </c>
      <c r="J27" s="11">
        <v>5</v>
      </c>
      <c r="K27" s="12">
        <v>3.6200000000000002E-4</v>
      </c>
      <c r="L27" s="12">
        <v>1.8081555E-3</v>
      </c>
      <c r="M27" s="12">
        <v>0.99819184000000005</v>
      </c>
      <c r="N27" s="14">
        <v>97882.474000000002</v>
      </c>
      <c r="O27" s="14">
        <v>176.98672999999999</v>
      </c>
      <c r="P27" s="14">
        <v>488913.62</v>
      </c>
      <c r="Q27" s="12">
        <v>0.99856473999999995</v>
      </c>
      <c r="R27" s="14">
        <v>7068565.4000000004</v>
      </c>
      <c r="S27" s="15">
        <v>72.214821000000001</v>
      </c>
      <c r="T27" s="15">
        <v>2.1819999999999999</v>
      </c>
      <c r="U27">
        <v>2.8721693976063722E-4</v>
      </c>
    </row>
    <row r="28" spans="1:22" ht="15" customHeight="1" x14ac:dyDescent="0.25">
      <c r="A28" s="6">
        <v>10462</v>
      </c>
      <c r="B28" s="7" t="s">
        <v>20</v>
      </c>
      <c r="C28" s="8" t="s">
        <v>21</v>
      </c>
      <c r="D28" s="9">
        <v>23</v>
      </c>
      <c r="E28" s="9">
        <v>578</v>
      </c>
      <c r="F28" s="7" t="s">
        <v>22</v>
      </c>
      <c r="G28" s="9">
        <v>924</v>
      </c>
      <c r="H28" s="10" t="s">
        <v>25</v>
      </c>
      <c r="I28" s="11">
        <v>10</v>
      </c>
      <c r="J28" s="11">
        <v>5</v>
      </c>
      <c r="K28" s="12">
        <v>2.81E-4</v>
      </c>
      <c r="L28" s="12">
        <v>1.4040925E-3</v>
      </c>
      <c r="M28" s="12">
        <v>0.99859591000000003</v>
      </c>
      <c r="N28" s="14">
        <v>97705.487999999998</v>
      </c>
      <c r="O28" s="14">
        <v>137.18754999999999</v>
      </c>
      <c r="P28" s="14">
        <v>488211.91</v>
      </c>
      <c r="Q28" s="12">
        <v>0.99835700000000005</v>
      </c>
      <c r="R28" s="14">
        <v>6579651.7999999998</v>
      </c>
      <c r="S28" s="15">
        <v>67.341680999999994</v>
      </c>
      <c r="T28" s="15">
        <v>2.7</v>
      </c>
      <c r="U28">
        <v>3.2881616905444666E-4</v>
      </c>
    </row>
    <row r="29" spans="1:22" ht="15" customHeight="1" x14ac:dyDescent="0.25">
      <c r="A29" s="6">
        <v>10463</v>
      </c>
      <c r="B29" s="7" t="s">
        <v>20</v>
      </c>
      <c r="C29" s="8" t="s">
        <v>21</v>
      </c>
      <c r="D29" s="9">
        <v>23</v>
      </c>
      <c r="E29" s="9">
        <v>578</v>
      </c>
      <c r="F29" s="7" t="s">
        <v>22</v>
      </c>
      <c r="G29" s="9">
        <v>924</v>
      </c>
      <c r="H29" s="10" t="s">
        <v>25</v>
      </c>
      <c r="I29" s="11">
        <v>15</v>
      </c>
      <c r="J29" s="11">
        <v>5</v>
      </c>
      <c r="K29" s="12">
        <v>3.4600000000000001E-4</v>
      </c>
      <c r="L29" s="12">
        <v>1.7284690000000001E-3</v>
      </c>
      <c r="M29" s="12">
        <v>0.99827153000000002</v>
      </c>
      <c r="N29" s="14">
        <v>97568.3</v>
      </c>
      <c r="O29" s="14">
        <v>168.64377999999999</v>
      </c>
      <c r="P29" s="14">
        <v>487409.77</v>
      </c>
      <c r="Q29" s="12">
        <v>0.99819778999999997</v>
      </c>
      <c r="R29" s="14">
        <v>6091439.9000000004</v>
      </c>
      <c r="S29" s="15">
        <v>62.432571000000003</v>
      </c>
      <c r="T29" s="15">
        <v>2.44</v>
      </c>
      <c r="U29">
        <v>3.6070211819405618E-4</v>
      </c>
    </row>
    <row r="30" spans="1:22" ht="15" customHeight="1" x14ac:dyDescent="0.25">
      <c r="A30" s="6">
        <v>10464</v>
      </c>
      <c r="B30" s="7" t="s">
        <v>20</v>
      </c>
      <c r="C30" s="8" t="s">
        <v>21</v>
      </c>
      <c r="D30" s="9">
        <v>23</v>
      </c>
      <c r="E30" s="9">
        <v>578</v>
      </c>
      <c r="F30" s="7" t="s">
        <v>22</v>
      </c>
      <c r="G30" s="9">
        <v>924</v>
      </c>
      <c r="H30" s="10" t="s">
        <v>25</v>
      </c>
      <c r="I30" s="11">
        <v>20</v>
      </c>
      <c r="J30" s="11">
        <v>5</v>
      </c>
      <c r="K30" s="12">
        <v>4.2000000000000002E-4</v>
      </c>
      <c r="L30" s="12">
        <v>2.0979865999999998E-3</v>
      </c>
      <c r="M30" s="12">
        <v>0.99790201000000001</v>
      </c>
      <c r="N30" s="14">
        <v>97399.656000000003</v>
      </c>
      <c r="O30" s="14">
        <v>204.34316999999999</v>
      </c>
      <c r="P30" s="14">
        <v>486531.36</v>
      </c>
      <c r="Q30" s="12">
        <v>0.99749566999999995</v>
      </c>
      <c r="R30" s="14">
        <v>5604030.0999999996</v>
      </c>
      <c r="S30" s="15">
        <v>57.536445999999998</v>
      </c>
      <c r="T30" s="15">
        <v>2.7149999999999999</v>
      </c>
      <c r="U30">
        <v>5.0136848872783801E-4</v>
      </c>
    </row>
    <row r="31" spans="1:22" ht="15" customHeight="1" x14ac:dyDescent="0.25">
      <c r="A31" s="6">
        <v>10465</v>
      </c>
      <c r="B31" s="7" t="s">
        <v>20</v>
      </c>
      <c r="C31" s="8" t="s">
        <v>21</v>
      </c>
      <c r="D31" s="9">
        <v>23</v>
      </c>
      <c r="E31" s="9">
        <v>578</v>
      </c>
      <c r="F31" s="7" t="s">
        <v>22</v>
      </c>
      <c r="G31" s="9">
        <v>924</v>
      </c>
      <c r="H31" s="10" t="s">
        <v>25</v>
      </c>
      <c r="I31" s="11">
        <v>25</v>
      </c>
      <c r="J31" s="11">
        <v>5</v>
      </c>
      <c r="K31" s="12">
        <v>5.6599999999999999E-4</v>
      </c>
      <c r="L31" s="12">
        <v>2.8261354000000002E-3</v>
      </c>
      <c r="M31" s="12">
        <v>0.99717385999999997</v>
      </c>
      <c r="N31" s="14">
        <v>97195.312999999995</v>
      </c>
      <c r="O31" s="14">
        <v>274.68711000000002</v>
      </c>
      <c r="P31" s="14">
        <v>485312.92</v>
      </c>
      <c r="Q31" s="12">
        <v>0.99670161000000002</v>
      </c>
      <c r="R31" s="14">
        <v>5117498.7</v>
      </c>
      <c r="S31" s="15">
        <v>52.651702999999998</v>
      </c>
      <c r="T31" s="15">
        <v>2.5840000000000001</v>
      </c>
      <c r="U31">
        <v>6.6055007656673492E-4</v>
      </c>
    </row>
    <row r="32" spans="1:22" ht="15" customHeight="1" x14ac:dyDescent="0.25">
      <c r="A32" s="6">
        <v>10466</v>
      </c>
      <c r="B32" s="7" t="s">
        <v>20</v>
      </c>
      <c r="C32" s="8" t="s">
        <v>21</v>
      </c>
      <c r="D32" s="9">
        <v>23</v>
      </c>
      <c r="E32" s="9">
        <v>578</v>
      </c>
      <c r="F32" s="7" t="s">
        <v>22</v>
      </c>
      <c r="G32" s="9">
        <v>924</v>
      </c>
      <c r="H32" s="10" t="s">
        <v>25</v>
      </c>
      <c r="I32" s="11">
        <v>30</v>
      </c>
      <c r="J32" s="11">
        <v>5</v>
      </c>
      <c r="K32" s="12">
        <v>7.7099999999999998E-4</v>
      </c>
      <c r="L32" s="12">
        <v>3.8479124999999999E-3</v>
      </c>
      <c r="M32" s="12">
        <v>0.99615209000000005</v>
      </c>
      <c r="N32" s="14">
        <v>96920.626000000004</v>
      </c>
      <c r="O32" s="14">
        <v>372.94207999999998</v>
      </c>
      <c r="P32" s="14">
        <v>483712.17</v>
      </c>
      <c r="Q32" s="12">
        <v>0.99525797999999999</v>
      </c>
      <c r="R32" s="14">
        <v>4632185.8</v>
      </c>
      <c r="S32" s="15">
        <v>47.793602</v>
      </c>
      <c r="T32" s="15">
        <v>2.6110000000000002</v>
      </c>
      <c r="U32">
        <v>9.5020807571244426E-4</v>
      </c>
    </row>
    <row r="33" spans="1:21" ht="15" customHeight="1" x14ac:dyDescent="0.25">
      <c r="A33" s="6">
        <v>10467</v>
      </c>
      <c r="B33" s="7" t="s">
        <v>20</v>
      </c>
      <c r="C33" s="8" t="s">
        <v>21</v>
      </c>
      <c r="D33" s="9">
        <v>23</v>
      </c>
      <c r="E33" s="9">
        <v>578</v>
      </c>
      <c r="F33" s="7" t="s">
        <v>22</v>
      </c>
      <c r="G33" s="9">
        <v>924</v>
      </c>
      <c r="H33" s="10" t="s">
        <v>25</v>
      </c>
      <c r="I33" s="11">
        <v>35</v>
      </c>
      <c r="J33" s="11">
        <v>5</v>
      </c>
      <c r="K33" s="12">
        <v>1.142E-3</v>
      </c>
      <c r="L33" s="12">
        <v>5.6943862999999997E-3</v>
      </c>
      <c r="M33" s="12">
        <v>0.99430560999999995</v>
      </c>
      <c r="N33" s="14">
        <v>96547.683999999994</v>
      </c>
      <c r="O33" s="14">
        <v>549.77981</v>
      </c>
      <c r="P33" s="14">
        <v>481418.4</v>
      </c>
      <c r="Q33" s="12">
        <v>0.99306547999999994</v>
      </c>
      <c r="R33" s="14">
        <v>4148473.6</v>
      </c>
      <c r="S33" s="15">
        <v>42.968131999999997</v>
      </c>
      <c r="T33" s="15">
        <v>2.5990000000000002</v>
      </c>
      <c r="U33">
        <v>1.3907670898009039E-3</v>
      </c>
    </row>
    <row r="34" spans="1:21" ht="15" customHeight="1" x14ac:dyDescent="0.25">
      <c r="A34" s="6">
        <v>10468</v>
      </c>
      <c r="B34" s="7" t="s">
        <v>20</v>
      </c>
      <c r="C34" s="8" t="s">
        <v>21</v>
      </c>
      <c r="D34" s="9">
        <v>23</v>
      </c>
      <c r="E34" s="9">
        <v>578</v>
      </c>
      <c r="F34" s="7" t="s">
        <v>22</v>
      </c>
      <c r="G34" s="9">
        <v>924</v>
      </c>
      <c r="H34" s="10" t="s">
        <v>25</v>
      </c>
      <c r="I34" s="11">
        <v>40</v>
      </c>
      <c r="J34" s="11">
        <v>5</v>
      </c>
      <c r="K34" s="12">
        <v>1.6739999999999999E-3</v>
      </c>
      <c r="L34" s="12">
        <v>8.3367018000000005E-3</v>
      </c>
      <c r="M34" s="12">
        <v>0.99166330000000003</v>
      </c>
      <c r="N34" s="14">
        <v>95997.903999999995</v>
      </c>
      <c r="O34" s="14">
        <v>800.30589999999995</v>
      </c>
      <c r="P34" s="14">
        <v>478079.99</v>
      </c>
      <c r="Q34" s="12">
        <v>0.98968822999999995</v>
      </c>
      <c r="R34" s="14">
        <v>3667055.2</v>
      </c>
      <c r="S34" s="15">
        <v>38.199325999999999</v>
      </c>
      <c r="T34" s="15">
        <v>2.6139999999999999</v>
      </c>
      <c r="U34">
        <v>2.0709136218585167E-3</v>
      </c>
    </row>
    <row r="35" spans="1:21" ht="15" customHeight="1" x14ac:dyDescent="0.25">
      <c r="A35" s="6">
        <v>10469</v>
      </c>
      <c r="B35" s="7" t="s">
        <v>20</v>
      </c>
      <c r="C35" s="8" t="s">
        <v>21</v>
      </c>
      <c r="D35" s="9">
        <v>23</v>
      </c>
      <c r="E35" s="9">
        <v>578</v>
      </c>
      <c r="F35" s="7" t="s">
        <v>22</v>
      </c>
      <c r="G35" s="9">
        <v>924</v>
      </c>
      <c r="H35" s="10" t="s">
        <v>25</v>
      </c>
      <c r="I35" s="11">
        <v>45</v>
      </c>
      <c r="J35" s="11">
        <v>5</v>
      </c>
      <c r="K35" s="12">
        <v>2.6740000000000002E-3</v>
      </c>
      <c r="L35" s="12">
        <v>1.3290288000000001E-2</v>
      </c>
      <c r="M35" s="12">
        <v>0.98670970999999996</v>
      </c>
      <c r="N35" s="14">
        <v>95197.597999999998</v>
      </c>
      <c r="O35" s="14">
        <v>1265.2035000000001</v>
      </c>
      <c r="P35" s="14">
        <v>473150.14</v>
      </c>
      <c r="Q35" s="12">
        <v>0.98354622000000003</v>
      </c>
      <c r="R35" s="14">
        <v>3188975.2</v>
      </c>
      <c r="S35" s="15">
        <v>33.498483999999998</v>
      </c>
      <c r="T35" s="15">
        <v>2.7570000000000001</v>
      </c>
      <c r="U35">
        <v>3.3126304590175293E-3</v>
      </c>
    </row>
    <row r="36" spans="1:21" ht="15" customHeight="1" x14ac:dyDescent="0.25">
      <c r="A36" s="6">
        <v>10470</v>
      </c>
      <c r="B36" s="7" t="s">
        <v>20</v>
      </c>
      <c r="C36" s="8" t="s">
        <v>21</v>
      </c>
      <c r="D36" s="9">
        <v>23</v>
      </c>
      <c r="E36" s="9">
        <v>578</v>
      </c>
      <c r="F36" s="7" t="s">
        <v>22</v>
      </c>
      <c r="G36" s="9">
        <v>924</v>
      </c>
      <c r="H36" s="10" t="s">
        <v>25</v>
      </c>
      <c r="I36" s="11">
        <v>50</v>
      </c>
      <c r="J36" s="11">
        <v>5</v>
      </c>
      <c r="K36" s="12">
        <v>3.9509999999999997E-3</v>
      </c>
      <c r="L36" s="12">
        <v>1.9574260999999999E-2</v>
      </c>
      <c r="M36" s="12">
        <v>0.98042574000000005</v>
      </c>
      <c r="N36" s="14">
        <v>93932.395000000004</v>
      </c>
      <c r="O36" s="14">
        <v>1838.6572000000001</v>
      </c>
      <c r="P36" s="14">
        <v>465365.03</v>
      </c>
      <c r="Q36" s="12">
        <v>0.97501674999999999</v>
      </c>
      <c r="R36" s="14">
        <v>2715825.1</v>
      </c>
      <c r="S36" s="15">
        <v>28.912551000000001</v>
      </c>
      <c r="T36" s="15">
        <v>2.6629999999999998</v>
      </c>
      <c r="U36">
        <v>5.047344859428371E-3</v>
      </c>
    </row>
    <row r="37" spans="1:21" ht="15" customHeight="1" x14ac:dyDescent="0.25">
      <c r="A37" s="6">
        <v>10471</v>
      </c>
      <c r="B37" s="7" t="s">
        <v>20</v>
      </c>
      <c r="C37" s="8" t="s">
        <v>21</v>
      </c>
      <c r="D37" s="9">
        <v>23</v>
      </c>
      <c r="E37" s="9">
        <v>578</v>
      </c>
      <c r="F37" s="7" t="s">
        <v>22</v>
      </c>
      <c r="G37" s="9">
        <v>924</v>
      </c>
      <c r="H37" s="10" t="s">
        <v>25</v>
      </c>
      <c r="I37" s="11">
        <v>55</v>
      </c>
      <c r="J37" s="11">
        <v>5</v>
      </c>
      <c r="K37" s="12">
        <v>6.3740000000000003E-3</v>
      </c>
      <c r="L37" s="12">
        <v>3.1404202999999999E-2</v>
      </c>
      <c r="M37" s="12">
        <v>0.96859580000000001</v>
      </c>
      <c r="N37" s="14">
        <v>92093.736999999994</v>
      </c>
      <c r="O37" s="14">
        <v>2892.1305000000002</v>
      </c>
      <c r="P37" s="14">
        <v>453738.7</v>
      </c>
      <c r="Q37" s="12">
        <v>0.95906641000000004</v>
      </c>
      <c r="R37" s="14">
        <v>2250460.1</v>
      </c>
      <c r="S37" s="15">
        <v>24.436623999999998</v>
      </c>
      <c r="T37" s="15">
        <v>2.673</v>
      </c>
      <c r="U37">
        <v>8.3241522277828217E-3</v>
      </c>
    </row>
    <row r="38" spans="1:21" ht="15" customHeight="1" x14ac:dyDescent="0.25">
      <c r="A38" s="6">
        <v>10472</v>
      </c>
      <c r="B38" s="7" t="s">
        <v>20</v>
      </c>
      <c r="C38" s="8" t="s">
        <v>21</v>
      </c>
      <c r="D38" s="9">
        <v>23</v>
      </c>
      <c r="E38" s="9">
        <v>578</v>
      </c>
      <c r="F38" s="7" t="s">
        <v>22</v>
      </c>
      <c r="G38" s="9">
        <v>924</v>
      </c>
      <c r="H38" s="10" t="s">
        <v>25</v>
      </c>
      <c r="I38" s="11">
        <v>60</v>
      </c>
      <c r="J38" s="11">
        <v>5</v>
      </c>
      <c r="K38" s="12">
        <v>1.0666E-2</v>
      </c>
      <c r="L38" s="12">
        <v>5.2033544000000001E-2</v>
      </c>
      <c r="M38" s="12">
        <v>0.94796645999999996</v>
      </c>
      <c r="N38" s="14">
        <v>89201.607000000004</v>
      </c>
      <c r="O38" s="14">
        <v>4641.4757</v>
      </c>
      <c r="P38" s="14">
        <v>435165.55</v>
      </c>
      <c r="Q38" s="12">
        <v>0.93085079999999998</v>
      </c>
      <c r="R38" s="14">
        <v>1796721.4</v>
      </c>
      <c r="S38" s="15">
        <v>20.142254000000001</v>
      </c>
      <c r="T38" s="15">
        <v>2.6640000000000001</v>
      </c>
      <c r="U38">
        <v>1.4229050857549441E-2</v>
      </c>
    </row>
    <row r="39" spans="1:21" ht="15" customHeight="1" x14ac:dyDescent="0.25">
      <c r="A39" s="6">
        <v>10473</v>
      </c>
      <c r="B39" s="7" t="s">
        <v>20</v>
      </c>
      <c r="C39" s="8" t="s">
        <v>21</v>
      </c>
      <c r="D39" s="9">
        <v>23</v>
      </c>
      <c r="E39" s="9">
        <v>578</v>
      </c>
      <c r="F39" s="7" t="s">
        <v>22</v>
      </c>
      <c r="G39" s="9">
        <v>924</v>
      </c>
      <c r="H39" s="10" t="s">
        <v>25</v>
      </c>
      <c r="I39" s="11">
        <v>65</v>
      </c>
      <c r="J39" s="11">
        <v>5</v>
      </c>
      <c r="K39" s="12">
        <v>1.9009999999999999E-2</v>
      </c>
      <c r="L39" s="12">
        <v>9.1064907E-2</v>
      </c>
      <c r="M39" s="12">
        <v>0.90893508999999995</v>
      </c>
      <c r="N39" s="14">
        <v>84560.130999999994</v>
      </c>
      <c r="O39" s="14">
        <v>7700.4605000000001</v>
      </c>
      <c r="P39" s="14">
        <v>405074.2</v>
      </c>
      <c r="Q39" s="12">
        <v>0.87841234999999995</v>
      </c>
      <c r="R39" s="14">
        <v>1361555.8</v>
      </c>
      <c r="S39" s="15">
        <v>16.101628999999999</v>
      </c>
      <c r="T39" s="15">
        <v>2.698</v>
      </c>
      <c r="U39">
        <v>2.5594589831513193E-2</v>
      </c>
    </row>
    <row r="40" spans="1:21" ht="15" customHeight="1" x14ac:dyDescent="0.25">
      <c r="A40" s="6">
        <v>10474</v>
      </c>
      <c r="B40" s="7" t="s">
        <v>20</v>
      </c>
      <c r="C40" s="8" t="s">
        <v>21</v>
      </c>
      <c r="D40" s="9">
        <v>23</v>
      </c>
      <c r="E40" s="9">
        <v>578</v>
      </c>
      <c r="F40" s="7" t="s">
        <v>22</v>
      </c>
      <c r="G40" s="9">
        <v>924</v>
      </c>
      <c r="H40" s="10" t="s">
        <v>25</v>
      </c>
      <c r="I40" s="11">
        <v>70</v>
      </c>
      <c r="J40" s="11">
        <v>5</v>
      </c>
      <c r="K40" s="12">
        <v>3.4084000000000003E-2</v>
      </c>
      <c r="L40" s="12">
        <v>0.15779203</v>
      </c>
      <c r="M40" s="12">
        <v>0.84220797000000003</v>
      </c>
      <c r="N40" s="14">
        <v>76859.671000000002</v>
      </c>
      <c r="O40" s="14">
        <v>12127.843000000001</v>
      </c>
      <c r="P40" s="14">
        <v>355822.18</v>
      </c>
      <c r="Q40" s="12">
        <v>0.79313579000000001</v>
      </c>
      <c r="R40" s="14">
        <v>956481.64</v>
      </c>
      <c r="S40" s="15">
        <v>12.444519</v>
      </c>
      <c r="T40" s="15">
        <v>2.6520000000000001</v>
      </c>
      <c r="U40">
        <v>4.5294313083833471E-2</v>
      </c>
    </row>
    <row r="41" spans="1:21" ht="15" customHeight="1" x14ac:dyDescent="0.25">
      <c r="A41" s="6">
        <v>10475</v>
      </c>
      <c r="B41" s="7" t="s">
        <v>20</v>
      </c>
      <c r="C41" s="8" t="s">
        <v>21</v>
      </c>
      <c r="D41" s="9">
        <v>23</v>
      </c>
      <c r="E41" s="9">
        <v>578</v>
      </c>
      <c r="F41" s="7" t="s">
        <v>22</v>
      </c>
      <c r="G41" s="9">
        <v>924</v>
      </c>
      <c r="H41" s="10" t="s">
        <v>25</v>
      </c>
      <c r="I41" s="11">
        <v>75</v>
      </c>
      <c r="J41" s="11">
        <v>5</v>
      </c>
      <c r="K41" s="12">
        <v>6.1469999999999997E-2</v>
      </c>
      <c r="L41" s="12">
        <v>0.26799452000000001</v>
      </c>
      <c r="M41" s="12">
        <v>0.73200547999999999</v>
      </c>
      <c r="N41" s="14">
        <v>64731.828000000001</v>
      </c>
      <c r="O41" s="14">
        <v>17347.775000000001</v>
      </c>
      <c r="P41" s="14">
        <v>282215.3</v>
      </c>
      <c r="Q41" s="12">
        <v>0.66368031000000005</v>
      </c>
      <c r="R41" s="14">
        <v>600659.46</v>
      </c>
      <c r="S41" s="15">
        <v>9.2791981999999997</v>
      </c>
      <c r="T41" s="15">
        <v>2.6110000000000002</v>
      </c>
      <c r="U41">
        <v>7.8719695700600778E-2</v>
      </c>
    </row>
    <row r="42" spans="1:21" ht="15" customHeight="1" x14ac:dyDescent="0.25">
      <c r="A42" s="6">
        <v>10476</v>
      </c>
      <c r="B42" s="7" t="s">
        <v>20</v>
      </c>
      <c r="C42" s="8" t="s">
        <v>21</v>
      </c>
      <c r="D42" s="9">
        <v>23</v>
      </c>
      <c r="E42" s="9">
        <v>578</v>
      </c>
      <c r="F42" s="7" t="s">
        <v>22</v>
      </c>
      <c r="G42" s="9">
        <v>924</v>
      </c>
      <c r="H42" s="10" t="s">
        <v>25</v>
      </c>
      <c r="I42" s="11">
        <v>80</v>
      </c>
      <c r="J42" s="11">
        <v>5</v>
      </c>
      <c r="K42" s="12">
        <v>0.10600999999999999</v>
      </c>
      <c r="L42" s="12">
        <v>0.41903868999999999</v>
      </c>
      <c r="M42" s="12">
        <v>0.58096130999999995</v>
      </c>
      <c r="N42" s="14">
        <v>47384.053</v>
      </c>
      <c r="O42" s="14">
        <v>19855.752</v>
      </c>
      <c r="P42" s="14">
        <v>187300.74</v>
      </c>
      <c r="Q42" s="12">
        <v>0.50172267999999998</v>
      </c>
      <c r="R42" s="14">
        <v>318444.15000000002</v>
      </c>
      <c r="S42" s="15">
        <v>6.7204921000000004</v>
      </c>
      <c r="T42" s="15">
        <v>2.5009999999999999</v>
      </c>
      <c r="U42">
        <v>0.12885038969126905</v>
      </c>
    </row>
    <row r="43" spans="1:21" ht="15" customHeight="1" x14ac:dyDescent="0.25">
      <c r="A43" s="6">
        <v>10477</v>
      </c>
      <c r="B43" s="7" t="s">
        <v>20</v>
      </c>
      <c r="C43" s="8" t="s">
        <v>21</v>
      </c>
      <c r="D43" s="9">
        <v>23</v>
      </c>
      <c r="E43" s="9">
        <v>578</v>
      </c>
      <c r="F43" s="7" t="s">
        <v>22</v>
      </c>
      <c r="G43" s="9">
        <v>924</v>
      </c>
      <c r="H43" s="10" t="s">
        <v>25</v>
      </c>
      <c r="I43" s="11">
        <v>85</v>
      </c>
      <c r="J43" s="11">
        <v>5</v>
      </c>
      <c r="K43" s="12">
        <v>0.17410700000000001</v>
      </c>
      <c r="L43" s="12">
        <v>0.59434697000000003</v>
      </c>
      <c r="M43" s="12">
        <v>0.40565303000000003</v>
      </c>
      <c r="N43" s="14">
        <v>27528.300999999999</v>
      </c>
      <c r="O43" s="14">
        <v>16361.361999999999</v>
      </c>
      <c r="P43" s="14">
        <v>93973.03</v>
      </c>
      <c r="Q43" s="12">
        <v>0.32966191</v>
      </c>
      <c r="R43" s="14">
        <v>131143.41</v>
      </c>
      <c r="S43" s="15">
        <v>4.7639486</v>
      </c>
      <c r="T43" s="15">
        <v>2.331</v>
      </c>
      <c r="U43">
        <v>0.19903460329817924</v>
      </c>
    </row>
    <row r="44" spans="1:21" ht="15" customHeight="1" x14ac:dyDescent="0.25">
      <c r="A44" s="6">
        <v>10478</v>
      </c>
      <c r="B44" s="7" t="s">
        <v>20</v>
      </c>
      <c r="C44" s="8" t="s">
        <v>21</v>
      </c>
      <c r="D44" s="9">
        <v>23</v>
      </c>
      <c r="E44" s="9">
        <v>578</v>
      </c>
      <c r="F44" s="7" t="s">
        <v>22</v>
      </c>
      <c r="G44" s="9">
        <v>924</v>
      </c>
      <c r="H44" s="10" t="s">
        <v>25</v>
      </c>
      <c r="I44" s="11">
        <v>90</v>
      </c>
      <c r="J44" s="11">
        <v>5</v>
      </c>
      <c r="K44" s="12">
        <v>0.27723599999999998</v>
      </c>
      <c r="L44" s="12">
        <v>0.76910827999999998</v>
      </c>
      <c r="M44" s="12">
        <v>0.23089171999999999</v>
      </c>
      <c r="N44" s="14">
        <v>11166.939</v>
      </c>
      <c r="O44" s="14">
        <v>8588.5851999999995</v>
      </c>
      <c r="P44" s="14">
        <v>30979.329000000002</v>
      </c>
      <c r="Q44" s="12">
        <v>0.18260256999999999</v>
      </c>
      <c r="R44" s="14">
        <v>37170.383000000002</v>
      </c>
      <c r="S44" s="15">
        <v>3.3286098000000002</v>
      </c>
      <c r="T44" s="15">
        <v>2.1059999999999999</v>
      </c>
      <c r="U44">
        <v>0.28829277094967953</v>
      </c>
    </row>
    <row r="45" spans="1:21" ht="15" customHeight="1" x14ac:dyDescent="0.25">
      <c r="A45" s="6">
        <v>10479</v>
      </c>
      <c r="B45" s="7" t="s">
        <v>20</v>
      </c>
      <c r="C45" s="8" t="s">
        <v>21</v>
      </c>
      <c r="D45" s="9">
        <v>23</v>
      </c>
      <c r="E45" s="9">
        <v>578</v>
      </c>
      <c r="F45" s="7" t="s">
        <v>22</v>
      </c>
      <c r="G45" s="9">
        <v>924</v>
      </c>
      <c r="H45" s="10" t="s">
        <v>25</v>
      </c>
      <c r="I45" s="11">
        <v>95</v>
      </c>
      <c r="J45" s="11">
        <v>5</v>
      </c>
      <c r="K45" s="12">
        <v>0.40370699999999998</v>
      </c>
      <c r="L45" s="12">
        <v>0.88573268999999999</v>
      </c>
      <c r="M45" s="12">
        <v>0.11426731</v>
      </c>
      <c r="N45" s="14">
        <v>2578.3537000000001</v>
      </c>
      <c r="O45" s="14">
        <v>2283.7321000000002</v>
      </c>
      <c r="P45" s="14">
        <v>5656.9049999999997</v>
      </c>
      <c r="Q45" s="12">
        <v>8.6277533236748805E-2</v>
      </c>
      <c r="R45" s="14">
        <v>6191.0537999999997</v>
      </c>
      <c r="S45" s="15">
        <v>2.4011654999999998</v>
      </c>
      <c r="T45" s="15">
        <v>1.8320000000000001</v>
      </c>
      <c r="U45">
        <v>0.3873964009842511</v>
      </c>
    </row>
    <row r="46" spans="1:21" ht="15" customHeight="1" x14ac:dyDescent="0.25">
      <c r="A46" s="6">
        <v>10480</v>
      </c>
      <c r="B46" s="7" t="s">
        <v>20</v>
      </c>
      <c r="C46" s="8" t="s">
        <v>21</v>
      </c>
      <c r="D46" s="9">
        <v>23</v>
      </c>
      <c r="E46" s="9">
        <v>578</v>
      </c>
      <c r="F46" s="7" t="s">
        <v>22</v>
      </c>
      <c r="G46" s="9">
        <v>924</v>
      </c>
      <c r="H46" s="10" t="s">
        <v>25</v>
      </c>
      <c r="I46" s="11">
        <v>100</v>
      </c>
      <c r="J46" s="11">
        <v>-1</v>
      </c>
      <c r="K46" s="12">
        <v>0.55157198014340902</v>
      </c>
      <c r="L46" s="12" t="s">
        <v>24</v>
      </c>
      <c r="M46" s="12" t="s">
        <v>24</v>
      </c>
      <c r="N46" s="14">
        <v>294.62153999999998</v>
      </c>
      <c r="O46" s="14">
        <v>294.62153999999998</v>
      </c>
      <c r="P46" s="14">
        <v>534.14885000000004</v>
      </c>
      <c r="Q46" s="12" t="s">
        <v>24</v>
      </c>
      <c r="R46" s="14">
        <v>534.14885000000004</v>
      </c>
      <c r="S46" s="15">
        <v>1.8129999999999999</v>
      </c>
      <c r="T46" s="15">
        <v>1.8129999999999999</v>
      </c>
      <c r="U46">
        <v>0.3873964009842511</v>
      </c>
    </row>
    <row r="47" spans="1:21" ht="15" customHeight="1" x14ac:dyDescent="0.25">
      <c r="A47" s="6"/>
      <c r="B47" s="7" t="s">
        <v>20</v>
      </c>
      <c r="C47" s="8" t="s">
        <v>21</v>
      </c>
      <c r="D47" s="9">
        <v>23</v>
      </c>
      <c r="E47" s="9">
        <v>578</v>
      </c>
      <c r="F47" s="7" t="s">
        <v>22</v>
      </c>
      <c r="G47" s="9">
        <v>924</v>
      </c>
      <c r="H47" s="10" t="str">
        <f>H46</f>
        <v>1955-1960</v>
      </c>
      <c r="I47" s="11">
        <v>105</v>
      </c>
      <c r="J47" s="11"/>
      <c r="K47" s="12">
        <v>1</v>
      </c>
      <c r="L47" s="12"/>
      <c r="M47" s="12"/>
      <c r="N47" s="14"/>
      <c r="O47" s="14"/>
      <c r="P47" s="14"/>
      <c r="Q47" s="12"/>
      <c r="R47" s="14"/>
      <c r="S47" s="15"/>
      <c r="T47" s="15"/>
      <c r="U47">
        <v>1</v>
      </c>
    </row>
    <row r="48" spans="1:21" ht="15" customHeight="1" x14ac:dyDescent="0.25">
      <c r="A48" s="6">
        <v>15985</v>
      </c>
      <c r="B48" s="7" t="s">
        <v>20</v>
      </c>
      <c r="C48" s="8" t="s">
        <v>21</v>
      </c>
      <c r="D48" s="9">
        <v>23</v>
      </c>
      <c r="E48" s="9">
        <v>578</v>
      </c>
      <c r="F48" s="7" t="s">
        <v>22</v>
      </c>
      <c r="G48" s="9">
        <v>924</v>
      </c>
      <c r="H48" s="10" t="s">
        <v>26</v>
      </c>
      <c r="I48" s="11">
        <v>0</v>
      </c>
      <c r="J48" s="11">
        <v>1</v>
      </c>
      <c r="K48" s="12">
        <v>1.4626E-2</v>
      </c>
      <c r="L48" s="12">
        <v>1.4434097999999999E-2</v>
      </c>
      <c r="M48" s="12">
        <v>0.98556589999999999</v>
      </c>
      <c r="N48" s="14">
        <v>100000</v>
      </c>
      <c r="O48" s="14">
        <v>1443.4097999999999</v>
      </c>
      <c r="P48" s="14">
        <v>98687.94</v>
      </c>
      <c r="Q48" s="12">
        <v>0.98378659999999996</v>
      </c>
      <c r="R48" s="14">
        <v>7596353.2000000002</v>
      </c>
      <c r="S48" s="15">
        <v>75.963532000000001</v>
      </c>
      <c r="T48" s="15">
        <v>9.0999999999999998E-2</v>
      </c>
      <c r="U48">
        <v>1.3120599999999927E-2</v>
      </c>
    </row>
    <row r="49" spans="1:21" ht="15" customHeight="1" x14ac:dyDescent="0.25">
      <c r="A49" s="6">
        <v>15986</v>
      </c>
      <c r="B49" s="7" t="s">
        <v>20</v>
      </c>
      <c r="C49" s="8" t="s">
        <v>21</v>
      </c>
      <c r="D49" s="9">
        <v>23</v>
      </c>
      <c r="E49" s="9">
        <v>578</v>
      </c>
      <c r="F49" s="7" t="s">
        <v>22</v>
      </c>
      <c r="G49" s="9">
        <v>924</v>
      </c>
      <c r="H49" s="10" t="s">
        <v>26</v>
      </c>
      <c r="I49" s="11">
        <v>1</v>
      </c>
      <c r="J49" s="11">
        <v>4</v>
      </c>
      <c r="K49" s="12">
        <v>1.008E-3</v>
      </c>
      <c r="L49" s="12">
        <v>4.0215575999999996E-3</v>
      </c>
      <c r="M49" s="12">
        <v>0.99597844000000002</v>
      </c>
      <c r="N49" s="14">
        <v>98556.59</v>
      </c>
      <c r="O49" s="14">
        <v>396.351</v>
      </c>
      <c r="P49" s="14">
        <v>393205.36</v>
      </c>
      <c r="Q49" s="12">
        <v>0.99685509000000005</v>
      </c>
      <c r="R49" s="14">
        <v>7497665.2999999998</v>
      </c>
      <c r="S49" s="15">
        <v>76.074723000000006</v>
      </c>
      <c r="T49" s="15">
        <v>1.4239999999999999</v>
      </c>
      <c r="U49">
        <v>6.2977473302827658E-4</v>
      </c>
    </row>
    <row r="50" spans="1:21" ht="15" customHeight="1" x14ac:dyDescent="0.25">
      <c r="A50" s="6">
        <v>15987</v>
      </c>
      <c r="B50" s="7" t="s">
        <v>20</v>
      </c>
      <c r="C50" s="8" t="s">
        <v>21</v>
      </c>
      <c r="D50" s="9">
        <v>23</v>
      </c>
      <c r="E50" s="9">
        <v>578</v>
      </c>
      <c r="F50" s="7" t="s">
        <v>22</v>
      </c>
      <c r="G50" s="9">
        <v>924</v>
      </c>
      <c r="H50" s="10" t="s">
        <v>26</v>
      </c>
      <c r="I50" s="11">
        <v>5</v>
      </c>
      <c r="J50" s="11">
        <v>5</v>
      </c>
      <c r="K50" s="12">
        <v>3.3500000000000001E-4</v>
      </c>
      <c r="L50" s="12">
        <v>1.6734477E-3</v>
      </c>
      <c r="M50" s="12">
        <v>0.99832655000000003</v>
      </c>
      <c r="N50" s="14">
        <v>98160.239000000001</v>
      </c>
      <c r="O50" s="14">
        <v>164.26602</v>
      </c>
      <c r="P50" s="14">
        <v>490346.34</v>
      </c>
      <c r="Q50" s="12">
        <v>0.99866811</v>
      </c>
      <c r="R50" s="14">
        <v>7104459.9000000004</v>
      </c>
      <c r="S50" s="15">
        <v>72.376147000000003</v>
      </c>
      <c r="T50" s="15">
        <v>2.2309999999999999</v>
      </c>
      <c r="U50">
        <v>2.6652002799232299E-4</v>
      </c>
    </row>
    <row r="51" spans="1:21" ht="15" customHeight="1" x14ac:dyDescent="0.25">
      <c r="A51" s="6">
        <v>15988</v>
      </c>
      <c r="B51" s="7" t="s">
        <v>20</v>
      </c>
      <c r="C51" s="8" t="s">
        <v>21</v>
      </c>
      <c r="D51" s="9">
        <v>23</v>
      </c>
      <c r="E51" s="9">
        <v>578</v>
      </c>
      <c r="F51" s="7" t="s">
        <v>22</v>
      </c>
      <c r="G51" s="9">
        <v>924</v>
      </c>
      <c r="H51" s="10" t="s">
        <v>26</v>
      </c>
      <c r="I51" s="11">
        <v>10</v>
      </c>
      <c r="J51" s="11">
        <v>5</v>
      </c>
      <c r="K51" s="12">
        <v>2.3599999999999999E-4</v>
      </c>
      <c r="L51" s="12">
        <v>1.1793098E-3</v>
      </c>
      <c r="M51" s="12">
        <v>0.99882068999999996</v>
      </c>
      <c r="N51" s="14">
        <v>97995.972999999998</v>
      </c>
      <c r="O51" s="14">
        <v>115.56761</v>
      </c>
      <c r="P51" s="14">
        <v>489693.26</v>
      </c>
      <c r="Q51" s="12">
        <v>0.99858590999999997</v>
      </c>
      <c r="R51" s="14">
        <v>6614113.5999999996</v>
      </c>
      <c r="S51" s="15">
        <v>67.493728000000004</v>
      </c>
      <c r="T51" s="15">
        <v>2.52</v>
      </c>
      <c r="U51">
        <v>2.8297810790567368E-4</v>
      </c>
    </row>
    <row r="52" spans="1:21" ht="15" customHeight="1" x14ac:dyDescent="0.25">
      <c r="A52" s="6">
        <v>15989</v>
      </c>
      <c r="B52" s="7" t="s">
        <v>20</v>
      </c>
      <c r="C52" s="8" t="s">
        <v>21</v>
      </c>
      <c r="D52" s="9">
        <v>23</v>
      </c>
      <c r="E52" s="9">
        <v>578</v>
      </c>
      <c r="F52" s="7" t="s">
        <v>22</v>
      </c>
      <c r="G52" s="9">
        <v>924</v>
      </c>
      <c r="H52" s="10" t="s">
        <v>26</v>
      </c>
      <c r="I52" s="11">
        <v>15</v>
      </c>
      <c r="J52" s="11">
        <v>5</v>
      </c>
      <c r="K52" s="12">
        <v>3.2899999999999997E-4</v>
      </c>
      <c r="L52" s="12">
        <v>1.6436513E-3</v>
      </c>
      <c r="M52" s="12">
        <v>0.99835635</v>
      </c>
      <c r="N52" s="14">
        <v>97880.406000000003</v>
      </c>
      <c r="O52" s="14">
        <v>160.88126</v>
      </c>
      <c r="P52" s="14">
        <v>489000.79</v>
      </c>
      <c r="Q52" s="12">
        <v>0.99827661999999995</v>
      </c>
      <c r="R52" s="14">
        <v>6124420.2999999998</v>
      </c>
      <c r="S52" s="15">
        <v>62.570442999999997</v>
      </c>
      <c r="T52" s="15">
        <v>2.5059999999999998</v>
      </c>
      <c r="U52">
        <v>3.4491384907497924E-4</v>
      </c>
    </row>
    <row r="53" spans="1:21" ht="15" customHeight="1" x14ac:dyDescent="0.25">
      <c r="A53" s="6">
        <v>15990</v>
      </c>
      <c r="B53" s="7" t="s">
        <v>20</v>
      </c>
      <c r="C53" s="8" t="s">
        <v>21</v>
      </c>
      <c r="D53" s="9">
        <v>23</v>
      </c>
      <c r="E53" s="9">
        <v>578</v>
      </c>
      <c r="F53" s="7" t="s">
        <v>22</v>
      </c>
      <c r="G53" s="9">
        <v>924</v>
      </c>
      <c r="H53" s="10" t="s">
        <v>26</v>
      </c>
      <c r="I53" s="11">
        <v>20</v>
      </c>
      <c r="J53" s="11">
        <v>5</v>
      </c>
      <c r="K53" s="12">
        <v>3.6499999999999998E-4</v>
      </c>
      <c r="L53" s="12">
        <v>1.8233581E-3</v>
      </c>
      <c r="M53" s="12">
        <v>0.99817663999999995</v>
      </c>
      <c r="N53" s="14">
        <v>97719.524000000005</v>
      </c>
      <c r="O53" s="14">
        <v>178.17769000000001</v>
      </c>
      <c r="P53" s="14">
        <v>488158.06</v>
      </c>
      <c r="Q53" s="12">
        <v>0.99803394999999995</v>
      </c>
      <c r="R53" s="14">
        <v>5635419.5</v>
      </c>
      <c r="S53" s="15">
        <v>57.669330000000002</v>
      </c>
      <c r="T53" s="15">
        <v>2.5329999999999999</v>
      </c>
      <c r="U53">
        <v>3.9351959348588039E-4</v>
      </c>
    </row>
    <row r="54" spans="1:21" ht="15" customHeight="1" x14ac:dyDescent="0.25">
      <c r="A54" s="6">
        <v>15991</v>
      </c>
      <c r="B54" s="7" t="s">
        <v>20</v>
      </c>
      <c r="C54" s="8" t="s">
        <v>21</v>
      </c>
      <c r="D54" s="9">
        <v>23</v>
      </c>
      <c r="E54" s="9">
        <v>578</v>
      </c>
      <c r="F54" s="7" t="s">
        <v>22</v>
      </c>
      <c r="G54" s="9">
        <v>924</v>
      </c>
      <c r="H54" s="10" t="s">
        <v>26</v>
      </c>
      <c r="I54" s="11">
        <v>25</v>
      </c>
      <c r="J54" s="11">
        <v>5</v>
      </c>
      <c r="K54" s="12">
        <v>4.37E-4</v>
      </c>
      <c r="L54" s="12">
        <v>2.1827221999999999E-3</v>
      </c>
      <c r="M54" s="12">
        <v>0.99781728000000003</v>
      </c>
      <c r="N54" s="14">
        <v>97541.346999999994</v>
      </c>
      <c r="O54" s="14">
        <v>212.90566000000001</v>
      </c>
      <c r="P54" s="14">
        <v>487198.31</v>
      </c>
      <c r="Q54" s="12">
        <v>0.99731464000000003</v>
      </c>
      <c r="R54" s="14">
        <v>5147261.5</v>
      </c>
      <c r="S54" s="15">
        <v>52.770046999999998</v>
      </c>
      <c r="T54" s="15">
        <v>2.6120000000000001</v>
      </c>
      <c r="U54">
        <v>5.3764982391590888E-4</v>
      </c>
    </row>
    <row r="55" spans="1:21" ht="15" customHeight="1" x14ac:dyDescent="0.25">
      <c r="A55" s="6">
        <v>15992</v>
      </c>
      <c r="B55" s="7" t="s">
        <v>20</v>
      </c>
      <c r="C55" s="8" t="s">
        <v>21</v>
      </c>
      <c r="D55" s="9">
        <v>23</v>
      </c>
      <c r="E55" s="9">
        <v>578</v>
      </c>
      <c r="F55" s="7" t="s">
        <v>22</v>
      </c>
      <c r="G55" s="9">
        <v>924</v>
      </c>
      <c r="H55" s="10" t="s">
        <v>26</v>
      </c>
      <c r="I55" s="11">
        <v>30</v>
      </c>
      <c r="J55" s="11">
        <v>5</v>
      </c>
      <c r="K55" s="12">
        <v>6.4800000000000003E-4</v>
      </c>
      <c r="L55" s="12">
        <v>3.2349919999999999E-3</v>
      </c>
      <c r="M55" s="12">
        <v>0.99676500999999995</v>
      </c>
      <c r="N55" s="14">
        <v>97328.441000000006</v>
      </c>
      <c r="O55" s="14">
        <v>314.85673000000003</v>
      </c>
      <c r="P55" s="14">
        <v>485890.01</v>
      </c>
      <c r="Q55" s="12">
        <v>0.99588765999999995</v>
      </c>
      <c r="R55" s="14">
        <v>4660063.0999999996</v>
      </c>
      <c r="S55" s="15">
        <v>47.879767999999999</v>
      </c>
      <c r="T55" s="15">
        <v>2.6110000000000002</v>
      </c>
      <c r="U55">
        <v>8.238242550302477E-4</v>
      </c>
    </row>
    <row r="56" spans="1:21" ht="15" customHeight="1" x14ac:dyDescent="0.25">
      <c r="A56" s="6">
        <v>15993</v>
      </c>
      <c r="B56" s="7" t="s">
        <v>20</v>
      </c>
      <c r="C56" s="8" t="s">
        <v>21</v>
      </c>
      <c r="D56" s="9">
        <v>23</v>
      </c>
      <c r="E56" s="9">
        <v>578</v>
      </c>
      <c r="F56" s="7" t="s">
        <v>22</v>
      </c>
      <c r="G56" s="9">
        <v>924</v>
      </c>
      <c r="H56" s="10" t="s">
        <v>26</v>
      </c>
      <c r="I56" s="11">
        <v>35</v>
      </c>
      <c r="J56" s="11">
        <v>5</v>
      </c>
      <c r="K56" s="12">
        <v>1.059E-3</v>
      </c>
      <c r="L56" s="12">
        <v>5.2821622E-3</v>
      </c>
      <c r="M56" s="12">
        <v>0.99471783999999996</v>
      </c>
      <c r="N56" s="14">
        <v>97013.584000000003</v>
      </c>
      <c r="O56" s="14">
        <v>512.44149000000004</v>
      </c>
      <c r="P56" s="14">
        <v>483891.87</v>
      </c>
      <c r="Q56" s="12">
        <v>0.99356316</v>
      </c>
      <c r="R56" s="14">
        <v>4174173.1</v>
      </c>
      <c r="S56" s="15">
        <v>43.026687000000003</v>
      </c>
      <c r="T56" s="15">
        <v>2.7050000000000001</v>
      </c>
      <c r="U56">
        <v>1.2906954921554359E-3</v>
      </c>
    </row>
    <row r="57" spans="1:21" ht="15" customHeight="1" x14ac:dyDescent="0.25">
      <c r="A57" s="6">
        <v>15994</v>
      </c>
      <c r="B57" s="7" t="s">
        <v>20</v>
      </c>
      <c r="C57" s="8" t="s">
        <v>21</v>
      </c>
      <c r="D57" s="9">
        <v>23</v>
      </c>
      <c r="E57" s="9">
        <v>578</v>
      </c>
      <c r="F57" s="7" t="s">
        <v>22</v>
      </c>
      <c r="G57" s="9">
        <v>924</v>
      </c>
      <c r="H57" s="10" t="s">
        <v>26</v>
      </c>
      <c r="I57" s="11">
        <v>40</v>
      </c>
      <c r="J57" s="11">
        <v>5</v>
      </c>
      <c r="K57" s="12">
        <v>1.5790000000000001E-3</v>
      </c>
      <c r="L57" s="12">
        <v>7.8667161000000006E-3</v>
      </c>
      <c r="M57" s="12">
        <v>0.99213328000000001</v>
      </c>
      <c r="N57" s="14">
        <v>96501.142999999996</v>
      </c>
      <c r="O57" s="14">
        <v>759.14710000000002</v>
      </c>
      <c r="P57" s="14">
        <v>480777.14</v>
      </c>
      <c r="Q57" s="12">
        <v>0.98999099999999995</v>
      </c>
      <c r="R57" s="14">
        <v>3690281.3</v>
      </c>
      <c r="S57" s="15">
        <v>38.240803999999997</v>
      </c>
      <c r="T57" s="15">
        <v>2.7229999999999999</v>
      </c>
      <c r="U57">
        <v>2.0098628759936954E-3</v>
      </c>
    </row>
    <row r="58" spans="1:21" ht="15" customHeight="1" x14ac:dyDescent="0.25">
      <c r="A58" s="6">
        <v>15995</v>
      </c>
      <c r="B58" s="7" t="s">
        <v>20</v>
      </c>
      <c r="C58" s="8" t="s">
        <v>21</v>
      </c>
      <c r="D58" s="9">
        <v>23</v>
      </c>
      <c r="E58" s="9">
        <v>578</v>
      </c>
      <c r="F58" s="7" t="s">
        <v>22</v>
      </c>
      <c r="G58" s="9">
        <v>924</v>
      </c>
      <c r="H58" s="10" t="s">
        <v>26</v>
      </c>
      <c r="I58" s="11">
        <v>45</v>
      </c>
      <c r="J58" s="11">
        <v>5</v>
      </c>
      <c r="K58" s="12">
        <v>2.4520000000000002E-3</v>
      </c>
      <c r="L58" s="12">
        <v>1.2189701000000001E-2</v>
      </c>
      <c r="M58" s="12">
        <v>0.98781030000000003</v>
      </c>
      <c r="N58" s="14">
        <v>95741.995999999999</v>
      </c>
      <c r="O58" s="14">
        <v>1167.0663</v>
      </c>
      <c r="P58" s="14">
        <v>475965.04</v>
      </c>
      <c r="Q58" s="12">
        <v>0.98506148999999998</v>
      </c>
      <c r="R58" s="14">
        <v>3209504.1</v>
      </c>
      <c r="S58" s="15">
        <v>33.522427999999998</v>
      </c>
      <c r="T58" s="15">
        <v>2.6480000000000001</v>
      </c>
      <c r="U58">
        <v>3.005716434867689E-3</v>
      </c>
    </row>
    <row r="59" spans="1:21" ht="15" customHeight="1" x14ac:dyDescent="0.25">
      <c r="A59" s="6">
        <v>15996</v>
      </c>
      <c r="B59" s="7" t="s">
        <v>20</v>
      </c>
      <c r="C59" s="8" t="s">
        <v>21</v>
      </c>
      <c r="D59" s="9">
        <v>23</v>
      </c>
      <c r="E59" s="9">
        <v>578</v>
      </c>
      <c r="F59" s="7" t="s">
        <v>22</v>
      </c>
      <c r="G59" s="9">
        <v>924</v>
      </c>
      <c r="H59" s="10" t="s">
        <v>26</v>
      </c>
      <c r="I59" s="11">
        <v>50</v>
      </c>
      <c r="J59" s="11">
        <v>5</v>
      </c>
      <c r="K59" s="12">
        <v>3.7669999999999999E-3</v>
      </c>
      <c r="L59" s="12">
        <v>1.8674887000000001E-2</v>
      </c>
      <c r="M59" s="12">
        <v>0.98132511</v>
      </c>
      <c r="N59" s="14">
        <v>94574.929000000004</v>
      </c>
      <c r="O59" s="14">
        <v>1766.1760999999999</v>
      </c>
      <c r="P59" s="14">
        <v>468854.83</v>
      </c>
      <c r="Q59" s="12">
        <v>0.97594243000000003</v>
      </c>
      <c r="R59" s="14">
        <v>2733539.1</v>
      </c>
      <c r="S59" s="15">
        <v>28.903421999999999</v>
      </c>
      <c r="T59" s="15">
        <v>2.7240000000000002</v>
      </c>
      <c r="U59">
        <v>4.8584951373400465E-3</v>
      </c>
    </row>
    <row r="60" spans="1:21" ht="15" customHeight="1" x14ac:dyDescent="0.25">
      <c r="A60" s="6">
        <v>15997</v>
      </c>
      <c r="B60" s="7" t="s">
        <v>20</v>
      </c>
      <c r="C60" s="8" t="s">
        <v>21</v>
      </c>
      <c r="D60" s="9">
        <v>23</v>
      </c>
      <c r="E60" s="9">
        <v>578</v>
      </c>
      <c r="F60" s="7" t="s">
        <v>22</v>
      </c>
      <c r="G60" s="9">
        <v>924</v>
      </c>
      <c r="H60" s="10" t="s">
        <v>26</v>
      </c>
      <c r="I60" s="11">
        <v>55</v>
      </c>
      <c r="J60" s="11">
        <v>5</v>
      </c>
      <c r="K60" s="12">
        <v>6.1650000000000003E-3</v>
      </c>
      <c r="L60" s="12">
        <v>3.0395320999999999E-2</v>
      </c>
      <c r="M60" s="12">
        <v>0.96960468</v>
      </c>
      <c r="N60" s="14">
        <v>92808.752999999997</v>
      </c>
      <c r="O60" s="14">
        <v>2820.9519</v>
      </c>
      <c r="P60" s="14">
        <v>457575.32</v>
      </c>
      <c r="Q60" s="12">
        <v>0.95997750000000004</v>
      </c>
      <c r="R60" s="14">
        <v>2264684.2999999998</v>
      </c>
      <c r="S60" s="15">
        <v>24.401624000000002</v>
      </c>
      <c r="T60" s="15">
        <v>2.7069999999999999</v>
      </c>
      <c r="U60">
        <v>8.1358101462064569E-3</v>
      </c>
    </row>
    <row r="61" spans="1:21" ht="15" customHeight="1" x14ac:dyDescent="0.25">
      <c r="A61" s="6">
        <v>15998</v>
      </c>
      <c r="B61" s="7" t="s">
        <v>20</v>
      </c>
      <c r="C61" s="8" t="s">
        <v>21</v>
      </c>
      <c r="D61" s="9">
        <v>23</v>
      </c>
      <c r="E61" s="9">
        <v>578</v>
      </c>
      <c r="F61" s="7" t="s">
        <v>22</v>
      </c>
      <c r="G61" s="9">
        <v>924</v>
      </c>
      <c r="H61" s="10" t="s">
        <v>26</v>
      </c>
      <c r="I61" s="11">
        <v>60</v>
      </c>
      <c r="J61" s="11">
        <v>5</v>
      </c>
      <c r="K61" s="12">
        <v>1.0605E-2</v>
      </c>
      <c r="L61" s="12">
        <v>5.1766724E-2</v>
      </c>
      <c r="M61" s="12">
        <v>0.94823327999999996</v>
      </c>
      <c r="N61" s="14">
        <v>89987.801000000007</v>
      </c>
      <c r="O61" s="14">
        <v>4658.3737000000001</v>
      </c>
      <c r="P61" s="14">
        <v>439262.01</v>
      </c>
      <c r="Q61" s="12">
        <v>0.93176853999999998</v>
      </c>
      <c r="R61" s="14">
        <v>1807108.9</v>
      </c>
      <c r="S61" s="15">
        <v>20.081710000000001</v>
      </c>
      <c r="T61" s="15">
        <v>2.7080000000000002</v>
      </c>
      <c r="U61">
        <v>1.4034750145537789E-2</v>
      </c>
    </row>
    <row r="62" spans="1:21" ht="15" customHeight="1" x14ac:dyDescent="0.25">
      <c r="A62" s="6">
        <v>15999</v>
      </c>
      <c r="B62" s="7" t="s">
        <v>20</v>
      </c>
      <c r="C62" s="8" t="s">
        <v>21</v>
      </c>
      <c r="D62" s="9">
        <v>23</v>
      </c>
      <c r="E62" s="9">
        <v>578</v>
      </c>
      <c r="F62" s="7" t="s">
        <v>22</v>
      </c>
      <c r="G62" s="9">
        <v>924</v>
      </c>
      <c r="H62" s="10" t="s">
        <v>26</v>
      </c>
      <c r="I62" s="11">
        <v>65</v>
      </c>
      <c r="J62" s="11">
        <v>5</v>
      </c>
      <c r="K62" s="12">
        <v>1.8502000000000001E-2</v>
      </c>
      <c r="L62" s="12">
        <v>8.8746561000000002E-2</v>
      </c>
      <c r="M62" s="12">
        <v>0.91125343999999997</v>
      </c>
      <c r="N62" s="14">
        <v>85329.428</v>
      </c>
      <c r="O62" s="14">
        <v>7572.6932999999999</v>
      </c>
      <c r="P62" s="14">
        <v>409290.53</v>
      </c>
      <c r="Q62" s="12">
        <v>0.87908149000000002</v>
      </c>
      <c r="R62" s="14">
        <v>1367846.9</v>
      </c>
      <c r="S62" s="15">
        <v>16.030190000000001</v>
      </c>
      <c r="T62" s="15">
        <v>2.7080000000000002</v>
      </c>
      <c r="U62">
        <v>2.5446182297039877E-2</v>
      </c>
    </row>
    <row r="63" spans="1:21" ht="15" customHeight="1" x14ac:dyDescent="0.25">
      <c r="A63" s="6">
        <v>16000</v>
      </c>
      <c r="B63" s="7" t="s">
        <v>20</v>
      </c>
      <c r="C63" s="8" t="s">
        <v>21</v>
      </c>
      <c r="D63" s="9">
        <v>23</v>
      </c>
      <c r="E63" s="9">
        <v>578</v>
      </c>
      <c r="F63" s="7" t="s">
        <v>22</v>
      </c>
      <c r="G63" s="9">
        <v>924</v>
      </c>
      <c r="H63" s="10" t="s">
        <v>26</v>
      </c>
      <c r="I63" s="11">
        <v>70</v>
      </c>
      <c r="J63" s="11">
        <v>5</v>
      </c>
      <c r="K63" s="12">
        <v>3.4603000000000002E-2</v>
      </c>
      <c r="L63" s="12">
        <v>0.16011668000000001</v>
      </c>
      <c r="M63" s="12">
        <v>0.83988331999999999</v>
      </c>
      <c r="N63" s="14">
        <v>77756.733999999997</v>
      </c>
      <c r="O63" s="14">
        <v>12450.15</v>
      </c>
      <c r="P63" s="14">
        <v>359799.72</v>
      </c>
      <c r="Q63" s="12">
        <v>0.79056987000000001</v>
      </c>
      <c r="R63" s="14">
        <v>958556.4</v>
      </c>
      <c r="S63" s="15">
        <v>12.327631999999999</v>
      </c>
      <c r="T63" s="15">
        <v>2.6720000000000002</v>
      </c>
      <c r="U63">
        <v>4.5912838859504146E-2</v>
      </c>
    </row>
    <row r="64" spans="1:21" ht="15" customHeight="1" x14ac:dyDescent="0.25">
      <c r="A64" s="6">
        <v>16001</v>
      </c>
      <c r="B64" s="7" t="s">
        <v>20</v>
      </c>
      <c r="C64" s="8" t="s">
        <v>21</v>
      </c>
      <c r="D64" s="9">
        <v>23</v>
      </c>
      <c r="E64" s="9">
        <v>578</v>
      </c>
      <c r="F64" s="7" t="s">
        <v>22</v>
      </c>
      <c r="G64" s="9">
        <v>924</v>
      </c>
      <c r="H64" s="10" t="s">
        <v>26</v>
      </c>
      <c r="I64" s="11">
        <v>75</v>
      </c>
      <c r="J64" s="11">
        <v>5</v>
      </c>
      <c r="K64" s="12">
        <v>6.2141000000000002E-2</v>
      </c>
      <c r="L64" s="12">
        <v>0.27065892000000003</v>
      </c>
      <c r="M64" s="12">
        <v>0.72934107999999997</v>
      </c>
      <c r="N64" s="14">
        <v>65306.584999999999</v>
      </c>
      <c r="O64" s="14">
        <v>17675.810000000001</v>
      </c>
      <c r="P64" s="14">
        <v>284446.82</v>
      </c>
      <c r="Q64" s="12">
        <v>0.65810524999999997</v>
      </c>
      <c r="R64" s="14">
        <v>598756.67000000004</v>
      </c>
      <c r="S64" s="15">
        <v>9.1683967000000006</v>
      </c>
      <c r="T64" s="15">
        <v>2.6190000000000002</v>
      </c>
      <c r="U64">
        <v>8.0272714059517081E-2</v>
      </c>
    </row>
    <row r="65" spans="1:21" ht="15" customHeight="1" x14ac:dyDescent="0.25">
      <c r="A65" s="6">
        <v>16002</v>
      </c>
      <c r="B65" s="7" t="s">
        <v>20</v>
      </c>
      <c r="C65" s="8" t="s">
        <v>21</v>
      </c>
      <c r="D65" s="9">
        <v>23</v>
      </c>
      <c r="E65" s="9">
        <v>578</v>
      </c>
      <c r="F65" s="7" t="s">
        <v>22</v>
      </c>
      <c r="G65" s="9">
        <v>924</v>
      </c>
      <c r="H65" s="10" t="s">
        <v>26</v>
      </c>
      <c r="I65" s="11">
        <v>80</v>
      </c>
      <c r="J65" s="11">
        <v>5</v>
      </c>
      <c r="K65" s="12">
        <v>0.109412</v>
      </c>
      <c r="L65" s="12">
        <v>0.43000524000000001</v>
      </c>
      <c r="M65" s="12">
        <v>0.56999476000000004</v>
      </c>
      <c r="N65" s="14">
        <v>47630.775000000001</v>
      </c>
      <c r="O65" s="14">
        <v>20481.483</v>
      </c>
      <c r="P65" s="14">
        <v>187195.94</v>
      </c>
      <c r="Q65" s="12">
        <v>0.49058629999999998</v>
      </c>
      <c r="R65" s="14">
        <v>314309.84999999998</v>
      </c>
      <c r="S65" s="15">
        <v>6.5988818</v>
      </c>
      <c r="T65" s="15">
        <v>2.512</v>
      </c>
      <c r="U65">
        <v>0.13275244683420373</v>
      </c>
    </row>
    <row r="66" spans="1:21" ht="15" customHeight="1" x14ac:dyDescent="0.25">
      <c r="A66" s="6">
        <v>16003</v>
      </c>
      <c r="B66" s="7" t="s">
        <v>20</v>
      </c>
      <c r="C66" s="8" t="s">
        <v>21</v>
      </c>
      <c r="D66" s="9">
        <v>23</v>
      </c>
      <c r="E66" s="9">
        <v>578</v>
      </c>
      <c r="F66" s="7" t="s">
        <v>22</v>
      </c>
      <c r="G66" s="9">
        <v>924</v>
      </c>
      <c r="H66" s="10" t="s">
        <v>26</v>
      </c>
      <c r="I66" s="11">
        <v>85</v>
      </c>
      <c r="J66" s="11">
        <v>5</v>
      </c>
      <c r="K66" s="12">
        <v>0.17901300000000001</v>
      </c>
      <c r="L66" s="12">
        <v>0.60553312999999998</v>
      </c>
      <c r="M66" s="12">
        <v>0.39446687000000002</v>
      </c>
      <c r="N66" s="14">
        <v>27149.292000000001</v>
      </c>
      <c r="O66" s="14">
        <v>16439.795999999998</v>
      </c>
      <c r="P66" s="14">
        <v>91835.764999999999</v>
      </c>
      <c r="Q66" s="12">
        <v>0.32146664000000003</v>
      </c>
      <c r="R66" s="14">
        <v>127113.91</v>
      </c>
      <c r="S66" s="15">
        <v>4.6820339999999998</v>
      </c>
      <c r="T66" s="15">
        <v>2.3290000000000002</v>
      </c>
      <c r="U66">
        <v>0.20305714338324499</v>
      </c>
    </row>
    <row r="67" spans="1:21" ht="15" customHeight="1" x14ac:dyDescent="0.25">
      <c r="A67" s="6">
        <v>16004</v>
      </c>
      <c r="B67" s="7" t="s">
        <v>20</v>
      </c>
      <c r="C67" s="8" t="s">
        <v>21</v>
      </c>
      <c r="D67" s="9">
        <v>23</v>
      </c>
      <c r="E67" s="9">
        <v>578</v>
      </c>
      <c r="F67" s="7" t="s">
        <v>22</v>
      </c>
      <c r="G67" s="9">
        <v>924</v>
      </c>
      <c r="H67" s="10" t="s">
        <v>26</v>
      </c>
      <c r="I67" s="11">
        <v>90</v>
      </c>
      <c r="J67" s="11">
        <v>5</v>
      </c>
      <c r="K67" s="12">
        <v>0.28043000000000001</v>
      </c>
      <c r="L67" s="12">
        <v>0.77304218999999996</v>
      </c>
      <c r="M67" s="12">
        <v>0.22695781000000001</v>
      </c>
      <c r="N67" s="14">
        <v>10709.495999999999</v>
      </c>
      <c r="O67" s="14">
        <v>8278.8924000000006</v>
      </c>
      <c r="P67" s="14">
        <v>29522.134999999998</v>
      </c>
      <c r="Q67" s="12">
        <v>0.17865761999999999</v>
      </c>
      <c r="R67" s="14">
        <v>35278.144</v>
      </c>
      <c r="S67" s="15">
        <v>3.2940993000000001</v>
      </c>
      <c r="T67" s="15">
        <v>2.0979999999999999</v>
      </c>
      <c r="U67">
        <v>0.29139484271049332</v>
      </c>
    </row>
    <row r="68" spans="1:21" ht="15" customHeight="1" x14ac:dyDescent="0.25">
      <c r="A68" s="6">
        <v>16005</v>
      </c>
      <c r="B68" s="7" t="s">
        <v>20</v>
      </c>
      <c r="C68" s="8" t="s">
        <v>21</v>
      </c>
      <c r="D68" s="9">
        <v>23</v>
      </c>
      <c r="E68" s="9">
        <v>578</v>
      </c>
      <c r="F68" s="7" t="s">
        <v>22</v>
      </c>
      <c r="G68" s="9">
        <v>924</v>
      </c>
      <c r="H68" s="10" t="s">
        <v>26</v>
      </c>
      <c r="I68" s="11">
        <v>95</v>
      </c>
      <c r="J68" s="11">
        <v>5</v>
      </c>
      <c r="K68" s="12">
        <v>0.40998800000000002</v>
      </c>
      <c r="L68" s="12">
        <v>0.88966455</v>
      </c>
      <c r="M68" s="12">
        <v>0.11033545</v>
      </c>
      <c r="N68" s="14">
        <v>2430.6037999999999</v>
      </c>
      <c r="O68" s="14">
        <v>2162.422</v>
      </c>
      <c r="P68" s="14">
        <v>5274.3545000000004</v>
      </c>
      <c r="Q68" s="12">
        <v>8.3678541567230702E-2</v>
      </c>
      <c r="R68" s="14">
        <v>5756.0088999999998</v>
      </c>
      <c r="S68" s="15">
        <v>2.3681394999999998</v>
      </c>
      <c r="T68" s="15">
        <v>1.819</v>
      </c>
      <c r="U68">
        <v>0.39113246150188063</v>
      </c>
    </row>
    <row r="69" spans="1:21" ht="15" customHeight="1" x14ac:dyDescent="0.25">
      <c r="A69" s="6">
        <v>16006</v>
      </c>
      <c r="B69" s="7" t="s">
        <v>20</v>
      </c>
      <c r="C69" s="8" t="s">
        <v>21</v>
      </c>
      <c r="D69" s="9">
        <v>23</v>
      </c>
      <c r="E69" s="9">
        <v>578</v>
      </c>
      <c r="F69" s="7" t="s">
        <v>22</v>
      </c>
      <c r="G69" s="9">
        <v>924</v>
      </c>
      <c r="H69" s="10" t="s">
        <v>26</v>
      </c>
      <c r="I69" s="11">
        <v>100</v>
      </c>
      <c r="J69" s="11">
        <v>-1</v>
      </c>
      <c r="K69" s="12">
        <v>0.55679287305122505</v>
      </c>
      <c r="L69" s="12" t="s">
        <v>24</v>
      </c>
      <c r="M69" s="12" t="s">
        <v>24</v>
      </c>
      <c r="N69" s="14">
        <v>268.18176</v>
      </c>
      <c r="O69" s="14">
        <v>268.18176</v>
      </c>
      <c r="P69" s="14">
        <v>481.65442999999999</v>
      </c>
      <c r="Q69" s="12" t="s">
        <v>24</v>
      </c>
      <c r="R69" s="14">
        <v>481.65442999999999</v>
      </c>
      <c r="S69" s="15">
        <v>1.796</v>
      </c>
      <c r="T69" s="15">
        <v>1.796</v>
      </c>
      <c r="U69">
        <v>0.39113246150188063</v>
      </c>
    </row>
    <row r="70" spans="1:21" ht="15" customHeight="1" x14ac:dyDescent="0.25">
      <c r="A70" s="6"/>
      <c r="B70" s="7" t="s">
        <v>20</v>
      </c>
      <c r="C70" s="8" t="s">
        <v>21</v>
      </c>
      <c r="D70" s="9">
        <v>23</v>
      </c>
      <c r="E70" s="9">
        <v>578</v>
      </c>
      <c r="F70" s="7" t="s">
        <v>22</v>
      </c>
      <c r="G70" s="9">
        <v>924</v>
      </c>
      <c r="H70" s="10" t="str">
        <f>H69</f>
        <v>1960-1965</v>
      </c>
      <c r="I70" s="11">
        <v>105</v>
      </c>
      <c r="J70" s="11"/>
      <c r="K70" s="12">
        <v>1</v>
      </c>
      <c r="L70" s="12"/>
      <c r="M70" s="12"/>
      <c r="N70" s="14"/>
      <c r="O70" s="14"/>
      <c r="P70" s="14"/>
      <c r="Q70" s="12"/>
      <c r="R70" s="14"/>
      <c r="S70" s="15"/>
      <c r="T70" s="15"/>
      <c r="U70">
        <v>1</v>
      </c>
    </row>
    <row r="71" spans="1:21" ht="15" customHeight="1" x14ac:dyDescent="0.25">
      <c r="A71" s="6">
        <v>21511</v>
      </c>
      <c r="B71" s="7" t="s">
        <v>20</v>
      </c>
      <c r="C71" s="8" t="s">
        <v>21</v>
      </c>
      <c r="D71" s="9">
        <v>23</v>
      </c>
      <c r="E71" s="9">
        <v>578</v>
      </c>
      <c r="F71" s="7" t="s">
        <v>22</v>
      </c>
      <c r="G71" s="9">
        <v>924</v>
      </c>
      <c r="H71" s="10" t="s">
        <v>27</v>
      </c>
      <c r="I71" s="11">
        <v>0</v>
      </c>
      <c r="J71" s="11">
        <v>1</v>
      </c>
      <c r="K71" s="12">
        <v>1.1856E-2</v>
      </c>
      <c r="L71" s="12">
        <v>1.1729313999999999E-2</v>
      </c>
      <c r="M71" s="12">
        <v>0.98827069000000001</v>
      </c>
      <c r="N71" s="14">
        <v>100000</v>
      </c>
      <c r="O71" s="14">
        <v>1172.9313999999999</v>
      </c>
      <c r="P71" s="14">
        <v>98931.46</v>
      </c>
      <c r="Q71" s="12">
        <v>0.98690745000000002</v>
      </c>
      <c r="R71" s="14">
        <v>7680338.4000000004</v>
      </c>
      <c r="S71" s="15">
        <v>76.803383999999994</v>
      </c>
      <c r="T71" s="15">
        <v>8.8999999999999996E-2</v>
      </c>
      <c r="U71">
        <v>1.0685399999999956E-2</v>
      </c>
    </row>
    <row r="72" spans="1:21" ht="15" customHeight="1" x14ac:dyDescent="0.25">
      <c r="A72" s="6">
        <v>21512</v>
      </c>
      <c r="B72" s="7" t="s">
        <v>20</v>
      </c>
      <c r="C72" s="8" t="s">
        <v>21</v>
      </c>
      <c r="D72" s="9">
        <v>23</v>
      </c>
      <c r="E72" s="9">
        <v>578</v>
      </c>
      <c r="F72" s="7" t="s">
        <v>22</v>
      </c>
      <c r="G72" s="9">
        <v>924</v>
      </c>
      <c r="H72" s="10" t="s">
        <v>27</v>
      </c>
      <c r="I72" s="11">
        <v>1</v>
      </c>
      <c r="J72" s="11">
        <v>4</v>
      </c>
      <c r="K72" s="12">
        <v>8.2600000000000002E-4</v>
      </c>
      <c r="L72" s="12">
        <v>3.2974304999999998E-3</v>
      </c>
      <c r="M72" s="12">
        <v>0.99670256999999995</v>
      </c>
      <c r="N72" s="14">
        <v>98827.069000000003</v>
      </c>
      <c r="O72" s="14">
        <v>325.87538999999998</v>
      </c>
      <c r="P72" s="14">
        <v>394522.26</v>
      </c>
      <c r="Q72" s="12">
        <v>0.99720531000000001</v>
      </c>
      <c r="R72" s="14">
        <v>7581406.9000000004</v>
      </c>
      <c r="S72" s="15">
        <v>76.71387</v>
      </c>
      <c r="T72" s="15">
        <v>1.5880000000000001</v>
      </c>
      <c r="U72">
        <v>5.5956387314226586E-4</v>
      </c>
    </row>
    <row r="73" spans="1:21" ht="15" customHeight="1" x14ac:dyDescent="0.25">
      <c r="A73" s="6">
        <v>21513</v>
      </c>
      <c r="B73" s="7" t="s">
        <v>20</v>
      </c>
      <c r="C73" s="8" t="s">
        <v>21</v>
      </c>
      <c r="D73" s="9">
        <v>23</v>
      </c>
      <c r="E73" s="9">
        <v>578</v>
      </c>
      <c r="F73" s="7" t="s">
        <v>22</v>
      </c>
      <c r="G73" s="9">
        <v>924</v>
      </c>
      <c r="H73" s="10" t="s">
        <v>27</v>
      </c>
      <c r="I73" s="11">
        <v>5</v>
      </c>
      <c r="J73" s="11">
        <v>5</v>
      </c>
      <c r="K73" s="12">
        <v>3.0699999999999998E-4</v>
      </c>
      <c r="L73" s="12">
        <v>1.5336557999999999E-3</v>
      </c>
      <c r="M73" s="12">
        <v>0.99846634000000001</v>
      </c>
      <c r="N73" s="14">
        <v>98501.192999999999</v>
      </c>
      <c r="O73" s="14">
        <v>151.06692000000001</v>
      </c>
      <c r="P73" s="14">
        <v>492074.67</v>
      </c>
      <c r="Q73" s="12">
        <v>0.99883604999999998</v>
      </c>
      <c r="R73" s="14">
        <v>7186884.7000000002</v>
      </c>
      <c r="S73" s="15">
        <v>72.962412</v>
      </c>
      <c r="T73" s="15">
        <v>2.145</v>
      </c>
      <c r="U73">
        <v>2.3289845812091148E-4</v>
      </c>
    </row>
    <row r="74" spans="1:21" ht="15" customHeight="1" x14ac:dyDescent="0.25">
      <c r="A74" s="6">
        <v>21514</v>
      </c>
      <c r="B74" s="7" t="s">
        <v>20</v>
      </c>
      <c r="C74" s="8" t="s">
        <v>21</v>
      </c>
      <c r="D74" s="9">
        <v>23</v>
      </c>
      <c r="E74" s="9">
        <v>578</v>
      </c>
      <c r="F74" s="7" t="s">
        <v>22</v>
      </c>
      <c r="G74" s="9">
        <v>924</v>
      </c>
      <c r="H74" s="10" t="s">
        <v>27</v>
      </c>
      <c r="I74" s="11">
        <v>10</v>
      </c>
      <c r="J74" s="11">
        <v>5</v>
      </c>
      <c r="K74" s="12">
        <v>2.2499999999999999E-4</v>
      </c>
      <c r="L74" s="12">
        <v>1.124431E-3</v>
      </c>
      <c r="M74" s="12">
        <v>0.99887557000000005</v>
      </c>
      <c r="N74" s="14">
        <v>98350.126000000004</v>
      </c>
      <c r="O74" s="14">
        <v>110.58793</v>
      </c>
      <c r="P74" s="14">
        <v>491501.92</v>
      </c>
      <c r="Q74" s="12">
        <v>0.99843952000000002</v>
      </c>
      <c r="R74" s="14">
        <v>6694810</v>
      </c>
      <c r="S74" s="15">
        <v>68.071189000000004</v>
      </c>
      <c r="T74" s="15">
        <v>2.7509999999999999</v>
      </c>
      <c r="U74">
        <v>3.1229099042218156E-4</v>
      </c>
    </row>
    <row r="75" spans="1:21" ht="15" customHeight="1" x14ac:dyDescent="0.25">
      <c r="A75" s="6">
        <v>21515</v>
      </c>
      <c r="B75" s="7" t="s">
        <v>20</v>
      </c>
      <c r="C75" s="8" t="s">
        <v>21</v>
      </c>
      <c r="D75" s="9">
        <v>23</v>
      </c>
      <c r="E75" s="9">
        <v>578</v>
      </c>
      <c r="F75" s="7" t="s">
        <v>22</v>
      </c>
      <c r="G75" s="9">
        <v>924</v>
      </c>
      <c r="H75" s="10" t="s">
        <v>27</v>
      </c>
      <c r="I75" s="11">
        <v>15</v>
      </c>
      <c r="J75" s="11">
        <v>5</v>
      </c>
      <c r="K75" s="12">
        <v>3.8099999999999999E-4</v>
      </c>
      <c r="L75" s="12">
        <v>1.9032052999999999E-3</v>
      </c>
      <c r="M75" s="12">
        <v>0.99809678999999996</v>
      </c>
      <c r="N75" s="14">
        <v>98239.538</v>
      </c>
      <c r="O75" s="14">
        <v>186.97001</v>
      </c>
      <c r="P75" s="14">
        <v>490734.94</v>
      </c>
      <c r="Q75" s="12">
        <v>0.99814079</v>
      </c>
      <c r="R75" s="14">
        <v>6203308.0999999996</v>
      </c>
      <c r="S75" s="15">
        <v>63.144719000000002</v>
      </c>
      <c r="T75" s="15">
        <v>2.5249999999999999</v>
      </c>
      <c r="U75">
        <v>3.7211884182763999E-4</v>
      </c>
    </row>
    <row r="76" spans="1:21" ht="15" customHeight="1" x14ac:dyDescent="0.25">
      <c r="A76" s="6">
        <v>21516</v>
      </c>
      <c r="B76" s="7" t="s">
        <v>20</v>
      </c>
      <c r="C76" s="8" t="s">
        <v>21</v>
      </c>
      <c r="D76" s="9">
        <v>23</v>
      </c>
      <c r="E76" s="9">
        <v>578</v>
      </c>
      <c r="F76" s="7" t="s">
        <v>22</v>
      </c>
      <c r="G76" s="9">
        <v>924</v>
      </c>
      <c r="H76" s="10" t="s">
        <v>27</v>
      </c>
      <c r="I76" s="11">
        <v>20</v>
      </c>
      <c r="J76" s="11">
        <v>5</v>
      </c>
      <c r="K76" s="12">
        <v>3.5500000000000001E-4</v>
      </c>
      <c r="L76" s="12">
        <v>1.7734059999999999E-3</v>
      </c>
      <c r="M76" s="12">
        <v>0.99822659000000002</v>
      </c>
      <c r="N76" s="14">
        <v>98052.567999999999</v>
      </c>
      <c r="O76" s="14">
        <v>173.88701</v>
      </c>
      <c r="P76" s="14">
        <v>489822.56</v>
      </c>
      <c r="Q76" s="12">
        <v>0.99811214999999998</v>
      </c>
      <c r="R76" s="14">
        <v>5712573.0999999996</v>
      </c>
      <c r="S76" s="15">
        <v>58.260311000000002</v>
      </c>
      <c r="T76" s="15">
        <v>2.468</v>
      </c>
      <c r="U76">
        <v>3.77855441593411E-4</v>
      </c>
    </row>
    <row r="77" spans="1:21" ht="15" customHeight="1" x14ac:dyDescent="0.25">
      <c r="A77" s="6">
        <v>21517</v>
      </c>
      <c r="B77" s="7" t="s">
        <v>20</v>
      </c>
      <c r="C77" s="8" t="s">
        <v>21</v>
      </c>
      <c r="D77" s="9">
        <v>23</v>
      </c>
      <c r="E77" s="9">
        <v>578</v>
      </c>
      <c r="F77" s="7" t="s">
        <v>22</v>
      </c>
      <c r="G77" s="9">
        <v>924</v>
      </c>
      <c r="H77" s="10" t="s">
        <v>27</v>
      </c>
      <c r="I77" s="11">
        <v>25</v>
      </c>
      <c r="J77" s="11">
        <v>5</v>
      </c>
      <c r="K77" s="12">
        <v>4.2499999999999998E-4</v>
      </c>
      <c r="L77" s="12">
        <v>2.1228482000000002E-3</v>
      </c>
      <c r="M77" s="12">
        <v>0.99787714999999999</v>
      </c>
      <c r="N77" s="14">
        <v>97878.680999999997</v>
      </c>
      <c r="O77" s="14">
        <v>207.78158999999999</v>
      </c>
      <c r="P77" s="14">
        <v>488897.85</v>
      </c>
      <c r="Q77" s="12">
        <v>0.99762271000000002</v>
      </c>
      <c r="R77" s="14">
        <v>5222750.5999999996</v>
      </c>
      <c r="S77" s="15">
        <v>53.359428999999999</v>
      </c>
      <c r="T77" s="15">
        <v>2.6150000000000002</v>
      </c>
      <c r="U77">
        <v>4.7591076658770604E-4</v>
      </c>
    </row>
    <row r="78" spans="1:21" ht="15" customHeight="1" x14ac:dyDescent="0.25">
      <c r="A78" s="6">
        <v>21518</v>
      </c>
      <c r="B78" s="7" t="s">
        <v>20</v>
      </c>
      <c r="C78" s="8" t="s">
        <v>21</v>
      </c>
      <c r="D78" s="9">
        <v>23</v>
      </c>
      <c r="E78" s="9">
        <v>578</v>
      </c>
      <c r="F78" s="7" t="s">
        <v>22</v>
      </c>
      <c r="G78" s="9">
        <v>924</v>
      </c>
      <c r="H78" s="10" t="s">
        <v>27</v>
      </c>
      <c r="I78" s="11">
        <v>30</v>
      </c>
      <c r="J78" s="11">
        <v>5</v>
      </c>
      <c r="K78" s="12">
        <v>5.5900000000000004E-4</v>
      </c>
      <c r="L78" s="12">
        <v>2.7914578000000001E-3</v>
      </c>
      <c r="M78" s="12">
        <v>0.99720854000000003</v>
      </c>
      <c r="N78" s="14">
        <v>97670.9</v>
      </c>
      <c r="O78" s="14">
        <v>272.64420000000001</v>
      </c>
      <c r="P78" s="14">
        <v>487735.6</v>
      </c>
      <c r="Q78" s="12">
        <v>0.99635755000000004</v>
      </c>
      <c r="R78" s="14">
        <v>4733852.7</v>
      </c>
      <c r="S78" s="15">
        <v>48.467381000000003</v>
      </c>
      <c r="T78" s="15">
        <v>2.73</v>
      </c>
      <c r="U78">
        <v>7.2955372093874704E-4</v>
      </c>
    </row>
    <row r="79" spans="1:21" ht="15" customHeight="1" x14ac:dyDescent="0.25">
      <c r="A79" s="6">
        <v>21519</v>
      </c>
      <c r="B79" s="7" t="s">
        <v>20</v>
      </c>
      <c r="C79" s="8" t="s">
        <v>21</v>
      </c>
      <c r="D79" s="9">
        <v>23</v>
      </c>
      <c r="E79" s="9">
        <v>578</v>
      </c>
      <c r="F79" s="7" t="s">
        <v>22</v>
      </c>
      <c r="G79" s="9">
        <v>924</v>
      </c>
      <c r="H79" s="10" t="s">
        <v>27</v>
      </c>
      <c r="I79" s="11">
        <v>35</v>
      </c>
      <c r="J79" s="11">
        <v>5</v>
      </c>
      <c r="K79" s="12">
        <v>9.4700000000000003E-4</v>
      </c>
      <c r="L79" s="12">
        <v>4.7249635999999998E-3</v>
      </c>
      <c r="M79" s="12">
        <v>0.99527504</v>
      </c>
      <c r="N79" s="14">
        <v>97398.255999999994</v>
      </c>
      <c r="O79" s="14">
        <v>460.20321000000001</v>
      </c>
      <c r="P79" s="14">
        <v>485959.04</v>
      </c>
      <c r="Q79" s="12">
        <v>0.99394393000000003</v>
      </c>
      <c r="R79" s="14">
        <v>4246117.0999999996</v>
      </c>
      <c r="S79" s="15">
        <v>43.595413000000001</v>
      </c>
      <c r="T79" s="15">
        <v>2.7570000000000001</v>
      </c>
      <c r="U79">
        <v>1.214158785504571E-3</v>
      </c>
    </row>
    <row r="80" spans="1:21" ht="15" customHeight="1" x14ac:dyDescent="0.25">
      <c r="A80" s="6">
        <v>21520</v>
      </c>
      <c r="B80" s="7" t="s">
        <v>20</v>
      </c>
      <c r="C80" s="8" t="s">
        <v>21</v>
      </c>
      <c r="D80" s="9">
        <v>23</v>
      </c>
      <c r="E80" s="9">
        <v>578</v>
      </c>
      <c r="F80" s="7" t="s">
        <v>22</v>
      </c>
      <c r="G80" s="9">
        <v>924</v>
      </c>
      <c r="H80" s="10" t="s">
        <v>27</v>
      </c>
      <c r="I80" s="11">
        <v>40</v>
      </c>
      <c r="J80" s="11">
        <v>5</v>
      </c>
      <c r="K80" s="12">
        <v>1.531E-3</v>
      </c>
      <c r="L80" s="12">
        <v>7.6285579999999997E-3</v>
      </c>
      <c r="M80" s="12">
        <v>0.99237143999999999</v>
      </c>
      <c r="N80" s="14">
        <v>96938.051999999996</v>
      </c>
      <c r="O80" s="14">
        <v>739.49756000000002</v>
      </c>
      <c r="P80" s="14">
        <v>483016.04</v>
      </c>
      <c r="Q80" s="12">
        <v>0.99035256999999999</v>
      </c>
      <c r="R80" s="14">
        <v>3760158.1</v>
      </c>
      <c r="S80" s="15">
        <v>38.789288999999997</v>
      </c>
      <c r="T80" s="15">
        <v>2.7360000000000002</v>
      </c>
      <c r="U80">
        <v>1.9369752255496975E-3</v>
      </c>
    </row>
    <row r="81" spans="1:21" ht="15" customHeight="1" x14ac:dyDescent="0.25">
      <c r="A81" s="6">
        <v>21521</v>
      </c>
      <c r="B81" s="7" t="s">
        <v>20</v>
      </c>
      <c r="C81" s="8" t="s">
        <v>21</v>
      </c>
      <c r="D81" s="9">
        <v>23</v>
      </c>
      <c r="E81" s="9">
        <v>578</v>
      </c>
      <c r="F81" s="7" t="s">
        <v>22</v>
      </c>
      <c r="G81" s="9">
        <v>924</v>
      </c>
      <c r="H81" s="10" t="s">
        <v>27</v>
      </c>
      <c r="I81" s="11">
        <v>45</v>
      </c>
      <c r="J81" s="11">
        <v>5</v>
      </c>
      <c r="K81" s="12">
        <v>2.4090000000000001E-3</v>
      </c>
      <c r="L81" s="12">
        <v>1.1978974E-2</v>
      </c>
      <c r="M81" s="12">
        <v>0.98802102999999997</v>
      </c>
      <c r="N81" s="14">
        <v>96198.554999999993</v>
      </c>
      <c r="O81" s="14">
        <v>1152.3599999999999</v>
      </c>
      <c r="P81" s="14">
        <v>478356.17</v>
      </c>
      <c r="Q81" s="12">
        <v>0.98487210000000003</v>
      </c>
      <c r="R81" s="14">
        <v>3277142.1</v>
      </c>
      <c r="S81" s="15">
        <v>34.066437999999998</v>
      </c>
      <c r="T81" s="15">
        <v>2.7120000000000002</v>
      </c>
      <c r="U81">
        <v>3.0440562283093886E-3</v>
      </c>
    </row>
    <row r="82" spans="1:21" ht="15" customHeight="1" x14ac:dyDescent="0.25">
      <c r="A82" s="6">
        <v>21522</v>
      </c>
      <c r="B82" s="7" t="s">
        <v>20</v>
      </c>
      <c r="C82" s="8" t="s">
        <v>21</v>
      </c>
      <c r="D82" s="9">
        <v>23</v>
      </c>
      <c r="E82" s="9">
        <v>578</v>
      </c>
      <c r="F82" s="7" t="s">
        <v>22</v>
      </c>
      <c r="G82" s="9">
        <v>924</v>
      </c>
      <c r="H82" s="10" t="s">
        <v>27</v>
      </c>
      <c r="I82" s="11">
        <v>50</v>
      </c>
      <c r="J82" s="11">
        <v>5</v>
      </c>
      <c r="K82" s="12">
        <v>3.7230000000000002E-3</v>
      </c>
      <c r="L82" s="12">
        <v>1.8453957999999999E-2</v>
      </c>
      <c r="M82" s="12">
        <v>0.98154604000000001</v>
      </c>
      <c r="N82" s="14">
        <v>95046.195000000007</v>
      </c>
      <c r="O82" s="14">
        <v>1753.9784999999999</v>
      </c>
      <c r="P82" s="14">
        <v>471119.65</v>
      </c>
      <c r="Q82" s="12">
        <v>0.97691298999999998</v>
      </c>
      <c r="R82" s="14">
        <v>2798785.9</v>
      </c>
      <c r="S82" s="15">
        <v>29.446584999999999</v>
      </c>
      <c r="T82" s="15">
        <v>2.6560000000000001</v>
      </c>
      <c r="U82">
        <v>4.6606431880333865E-3</v>
      </c>
    </row>
    <row r="83" spans="1:21" ht="15" customHeight="1" x14ac:dyDescent="0.25">
      <c r="A83" s="6">
        <v>21523</v>
      </c>
      <c r="B83" s="7" t="s">
        <v>20</v>
      </c>
      <c r="C83" s="8" t="s">
        <v>21</v>
      </c>
      <c r="D83" s="9">
        <v>23</v>
      </c>
      <c r="E83" s="9">
        <v>578</v>
      </c>
      <c r="F83" s="7" t="s">
        <v>22</v>
      </c>
      <c r="G83" s="9">
        <v>924</v>
      </c>
      <c r="H83" s="10" t="s">
        <v>27</v>
      </c>
      <c r="I83" s="11">
        <v>55</v>
      </c>
      <c r="J83" s="11">
        <v>5</v>
      </c>
      <c r="K83" s="12">
        <v>5.9049999999999997E-3</v>
      </c>
      <c r="L83" s="12">
        <v>2.9131416E-2</v>
      </c>
      <c r="M83" s="12">
        <v>0.97086857999999998</v>
      </c>
      <c r="N83" s="14">
        <v>93292.216</v>
      </c>
      <c r="O83" s="14">
        <v>2717.7343999999998</v>
      </c>
      <c r="P83" s="14">
        <v>460242.91</v>
      </c>
      <c r="Q83" s="12">
        <v>0.96184758000000004</v>
      </c>
      <c r="R83" s="14">
        <v>2327666.2000000002</v>
      </c>
      <c r="S83" s="15">
        <v>24.950272999999999</v>
      </c>
      <c r="T83" s="15">
        <v>2.7120000000000002</v>
      </c>
      <c r="U83">
        <v>7.7496715697840113E-3</v>
      </c>
    </row>
    <row r="84" spans="1:21" ht="15" customHeight="1" x14ac:dyDescent="0.25">
      <c r="A84" s="6">
        <v>21524</v>
      </c>
      <c r="B84" s="7" t="s">
        <v>20</v>
      </c>
      <c r="C84" s="8" t="s">
        <v>21</v>
      </c>
      <c r="D84" s="9">
        <v>23</v>
      </c>
      <c r="E84" s="9">
        <v>578</v>
      </c>
      <c r="F84" s="7" t="s">
        <v>22</v>
      </c>
      <c r="G84" s="9">
        <v>924</v>
      </c>
      <c r="H84" s="10" t="s">
        <v>27</v>
      </c>
      <c r="I84" s="11">
        <v>60</v>
      </c>
      <c r="J84" s="11">
        <v>5</v>
      </c>
      <c r="K84" s="12">
        <v>9.9939999999999994E-3</v>
      </c>
      <c r="L84" s="12">
        <v>4.8845756999999997E-2</v>
      </c>
      <c r="M84" s="12">
        <v>0.95115424000000004</v>
      </c>
      <c r="N84" s="14">
        <v>90574.482000000004</v>
      </c>
      <c r="O84" s="14">
        <v>4424.1791999999996</v>
      </c>
      <c r="P84" s="14">
        <v>442683.53</v>
      </c>
      <c r="Q84" s="12">
        <v>0.93545281000000002</v>
      </c>
      <c r="R84" s="14">
        <v>1867423.3</v>
      </c>
      <c r="S84" s="15">
        <v>20.617543999999999</v>
      </c>
      <c r="T84" s="15">
        <v>2.6970000000000001</v>
      </c>
      <c r="U84">
        <v>1.3256267018301848E-2</v>
      </c>
    </row>
    <row r="85" spans="1:21" ht="15" customHeight="1" x14ac:dyDescent="0.25">
      <c r="A85" s="6">
        <v>21525</v>
      </c>
      <c r="B85" s="7" t="s">
        <v>20</v>
      </c>
      <c r="C85" s="8" t="s">
        <v>21</v>
      </c>
      <c r="D85" s="9">
        <v>23</v>
      </c>
      <c r="E85" s="9">
        <v>578</v>
      </c>
      <c r="F85" s="7" t="s">
        <v>22</v>
      </c>
      <c r="G85" s="9">
        <v>924</v>
      </c>
      <c r="H85" s="10" t="s">
        <v>27</v>
      </c>
      <c r="I85" s="11">
        <v>65</v>
      </c>
      <c r="J85" s="11">
        <v>5</v>
      </c>
      <c r="K85" s="12">
        <v>1.745E-2</v>
      </c>
      <c r="L85" s="12">
        <v>8.3879120000000001E-2</v>
      </c>
      <c r="M85" s="12">
        <v>0.91612088000000003</v>
      </c>
      <c r="N85" s="14">
        <v>86150.303</v>
      </c>
      <c r="O85" s="14">
        <v>7226.2115999999996</v>
      </c>
      <c r="P85" s="14">
        <v>414109.55</v>
      </c>
      <c r="Q85" s="12">
        <v>0.88708226000000001</v>
      </c>
      <c r="R85" s="14">
        <v>1424739.8</v>
      </c>
      <c r="S85" s="15">
        <v>16.537839000000002</v>
      </c>
      <c r="T85" s="15">
        <v>2.6970000000000001</v>
      </c>
      <c r="U85">
        <v>2.3678667152772781E-2</v>
      </c>
    </row>
    <row r="86" spans="1:21" ht="15" customHeight="1" x14ac:dyDescent="0.25">
      <c r="A86" s="6">
        <v>21526</v>
      </c>
      <c r="B86" s="7" t="s">
        <v>20</v>
      </c>
      <c r="C86" s="8" t="s">
        <v>21</v>
      </c>
      <c r="D86" s="9">
        <v>23</v>
      </c>
      <c r="E86" s="9">
        <v>578</v>
      </c>
      <c r="F86" s="7" t="s">
        <v>22</v>
      </c>
      <c r="G86" s="9">
        <v>924</v>
      </c>
      <c r="H86" s="10" t="s">
        <v>27</v>
      </c>
      <c r="I86" s="11">
        <v>70</v>
      </c>
      <c r="J86" s="11">
        <v>5</v>
      </c>
      <c r="K86" s="12">
        <v>3.1944E-2</v>
      </c>
      <c r="L86" s="12">
        <v>0.14868216000000001</v>
      </c>
      <c r="M86" s="12">
        <v>0.85131783999999999</v>
      </c>
      <c r="N86" s="14">
        <v>78924.091</v>
      </c>
      <c r="O86" s="14">
        <v>11734.603999999999</v>
      </c>
      <c r="P86" s="14">
        <v>367349.24</v>
      </c>
      <c r="Q86" s="12">
        <v>0.80377684000000005</v>
      </c>
      <c r="R86" s="14">
        <v>1010630.3</v>
      </c>
      <c r="S86" s="15">
        <v>12.805092</v>
      </c>
      <c r="T86" s="15">
        <v>2.6760000000000002</v>
      </c>
      <c r="U86">
        <v>4.274620304044785E-2</v>
      </c>
    </row>
    <row r="87" spans="1:21" ht="15" customHeight="1" x14ac:dyDescent="0.25">
      <c r="A87" s="6">
        <v>21527</v>
      </c>
      <c r="B87" s="7" t="s">
        <v>20</v>
      </c>
      <c r="C87" s="8" t="s">
        <v>21</v>
      </c>
      <c r="D87" s="9">
        <v>23</v>
      </c>
      <c r="E87" s="9">
        <v>578</v>
      </c>
      <c r="F87" s="7" t="s">
        <v>22</v>
      </c>
      <c r="G87" s="9">
        <v>924</v>
      </c>
      <c r="H87" s="10" t="s">
        <v>27</v>
      </c>
      <c r="I87" s="11">
        <v>75</v>
      </c>
      <c r="J87" s="11">
        <v>5</v>
      </c>
      <c r="K87" s="12">
        <v>5.7889000000000003E-2</v>
      </c>
      <c r="L87" s="12">
        <v>0.25439546000000002</v>
      </c>
      <c r="M87" s="12">
        <v>0.74560453999999998</v>
      </c>
      <c r="N87" s="14">
        <v>67189.486999999994</v>
      </c>
      <c r="O87" s="14">
        <v>17092.7</v>
      </c>
      <c r="P87" s="14">
        <v>295266.81</v>
      </c>
      <c r="Q87" s="12">
        <v>0.67870063000000003</v>
      </c>
      <c r="R87" s="14">
        <v>643281.02</v>
      </c>
      <c r="S87" s="15">
        <v>9.5741320999999999</v>
      </c>
      <c r="T87" s="15">
        <v>2.62</v>
      </c>
      <c r="U87">
        <v>7.4586884116888297E-2</v>
      </c>
    </row>
    <row r="88" spans="1:21" ht="15" customHeight="1" x14ac:dyDescent="0.25">
      <c r="A88" s="6">
        <v>21528</v>
      </c>
      <c r="B88" s="7" t="s">
        <v>20</v>
      </c>
      <c r="C88" s="8" t="s">
        <v>21</v>
      </c>
      <c r="D88" s="9">
        <v>23</v>
      </c>
      <c r="E88" s="9">
        <v>578</v>
      </c>
      <c r="F88" s="7" t="s">
        <v>22</v>
      </c>
      <c r="G88" s="9">
        <v>924</v>
      </c>
      <c r="H88" s="10" t="s">
        <v>27</v>
      </c>
      <c r="I88" s="11">
        <v>80</v>
      </c>
      <c r="J88" s="11">
        <v>5</v>
      </c>
      <c r="K88" s="12">
        <v>0.101065</v>
      </c>
      <c r="L88" s="12">
        <v>0.40428143</v>
      </c>
      <c r="M88" s="12">
        <v>0.59571856999999995</v>
      </c>
      <c r="N88" s="14">
        <v>50096.786999999997</v>
      </c>
      <c r="O88" s="14">
        <v>20253.201000000001</v>
      </c>
      <c r="P88" s="14">
        <v>200397.77</v>
      </c>
      <c r="Q88" s="12">
        <v>0.51593115000000001</v>
      </c>
      <c r="R88" s="14">
        <v>348014.21</v>
      </c>
      <c r="S88" s="15">
        <v>6.9468370000000004</v>
      </c>
      <c r="T88" s="15">
        <v>2.5270000000000001</v>
      </c>
      <c r="U88">
        <v>0.12397126890255639</v>
      </c>
    </row>
    <row r="89" spans="1:21" ht="15" customHeight="1" x14ac:dyDescent="0.25">
      <c r="A89" s="6">
        <v>21529</v>
      </c>
      <c r="B89" s="7" t="s">
        <v>20</v>
      </c>
      <c r="C89" s="8" t="s">
        <v>21</v>
      </c>
      <c r="D89" s="9">
        <v>23</v>
      </c>
      <c r="E89" s="9">
        <v>578</v>
      </c>
      <c r="F89" s="7" t="s">
        <v>22</v>
      </c>
      <c r="G89" s="9">
        <v>924</v>
      </c>
      <c r="H89" s="10" t="s">
        <v>27</v>
      </c>
      <c r="I89" s="11">
        <v>85</v>
      </c>
      <c r="J89" s="11">
        <v>5</v>
      </c>
      <c r="K89" s="12">
        <v>0.16681699999999999</v>
      </c>
      <c r="L89" s="12">
        <v>0.57792825999999997</v>
      </c>
      <c r="M89" s="12">
        <v>0.42207173999999997</v>
      </c>
      <c r="N89" s="14">
        <v>29843.585999999999</v>
      </c>
      <c r="O89" s="14">
        <v>17247.452000000001</v>
      </c>
      <c r="P89" s="14">
        <v>103391.45</v>
      </c>
      <c r="Q89" s="12">
        <v>0.34964140999999999</v>
      </c>
      <c r="R89" s="14">
        <v>147616.45000000001</v>
      </c>
      <c r="S89" s="15">
        <v>4.9463372999999997</v>
      </c>
      <c r="T89" s="15">
        <v>2.343</v>
      </c>
      <c r="U89">
        <v>0.1895530865830356</v>
      </c>
    </row>
    <row r="90" spans="1:21" ht="15" customHeight="1" x14ac:dyDescent="0.25">
      <c r="A90" s="6">
        <v>21530</v>
      </c>
      <c r="B90" s="7" t="s">
        <v>20</v>
      </c>
      <c r="C90" s="8" t="s">
        <v>21</v>
      </c>
      <c r="D90" s="9">
        <v>23</v>
      </c>
      <c r="E90" s="9">
        <v>578</v>
      </c>
      <c r="F90" s="7" t="s">
        <v>22</v>
      </c>
      <c r="G90" s="9">
        <v>924</v>
      </c>
      <c r="H90" s="10" t="s">
        <v>27</v>
      </c>
      <c r="I90" s="11">
        <v>90</v>
      </c>
      <c r="J90" s="11">
        <v>5</v>
      </c>
      <c r="K90" s="12">
        <v>0.25951299999999999</v>
      </c>
      <c r="L90" s="12">
        <v>0.74478226000000003</v>
      </c>
      <c r="M90" s="12">
        <v>0.25521774000000003</v>
      </c>
      <c r="N90" s="14">
        <v>12596.134</v>
      </c>
      <c r="O90" s="14">
        <v>9381.3775000000005</v>
      </c>
      <c r="P90" s="14">
        <v>36149.932999999997</v>
      </c>
      <c r="Q90" s="12">
        <v>0.20187136999999999</v>
      </c>
      <c r="R90" s="14">
        <v>44224.993000000002</v>
      </c>
      <c r="S90" s="15">
        <v>3.5109971999999998</v>
      </c>
      <c r="T90" s="15">
        <v>2.14</v>
      </c>
      <c r="U90">
        <v>0.27386905348298618</v>
      </c>
    </row>
    <row r="91" spans="1:21" ht="15" customHeight="1" x14ac:dyDescent="0.25">
      <c r="A91" s="6">
        <v>21531</v>
      </c>
      <c r="B91" s="7" t="s">
        <v>20</v>
      </c>
      <c r="C91" s="8" t="s">
        <v>21</v>
      </c>
      <c r="D91" s="9">
        <v>23</v>
      </c>
      <c r="E91" s="9">
        <v>578</v>
      </c>
      <c r="F91" s="7" t="s">
        <v>22</v>
      </c>
      <c r="G91" s="9">
        <v>924</v>
      </c>
      <c r="H91" s="10" t="s">
        <v>27</v>
      </c>
      <c r="I91" s="11">
        <v>95</v>
      </c>
      <c r="J91" s="11">
        <v>5</v>
      </c>
      <c r="K91" s="12">
        <v>0.38409500000000002</v>
      </c>
      <c r="L91" s="12">
        <v>0.87191216999999999</v>
      </c>
      <c r="M91" s="12">
        <v>0.12808783000000001</v>
      </c>
      <c r="N91" s="14">
        <v>3214.7570000000001</v>
      </c>
      <c r="O91" s="14">
        <v>2802.9857000000002</v>
      </c>
      <c r="P91" s="14">
        <v>7297.6365999999998</v>
      </c>
      <c r="Q91" s="12">
        <v>9.6274710356047205E-2</v>
      </c>
      <c r="R91" s="14">
        <v>8075.0607</v>
      </c>
      <c r="S91" s="15">
        <v>2.5118727999999999</v>
      </c>
      <c r="T91" s="15">
        <v>1.869</v>
      </c>
      <c r="U91">
        <v>0.37381531132243462</v>
      </c>
    </row>
    <row r="92" spans="1:21" ht="15" customHeight="1" x14ac:dyDescent="0.25">
      <c r="A92" s="6">
        <v>21532</v>
      </c>
      <c r="B92" s="7" t="s">
        <v>20</v>
      </c>
      <c r="C92" s="8" t="s">
        <v>21</v>
      </c>
      <c r="D92" s="9">
        <v>23</v>
      </c>
      <c r="E92" s="9">
        <v>578</v>
      </c>
      <c r="F92" s="7" t="s">
        <v>22</v>
      </c>
      <c r="G92" s="9">
        <v>924</v>
      </c>
      <c r="H92" s="10" t="s">
        <v>27</v>
      </c>
      <c r="I92" s="11">
        <v>100</v>
      </c>
      <c r="J92" s="11">
        <v>-1</v>
      </c>
      <c r="K92" s="12">
        <v>0.52966101694915302</v>
      </c>
      <c r="L92" s="12" t="s">
        <v>24</v>
      </c>
      <c r="M92" s="12" t="s">
        <v>24</v>
      </c>
      <c r="N92" s="14">
        <v>411.77125000000001</v>
      </c>
      <c r="O92" s="14">
        <v>411.77125000000001</v>
      </c>
      <c r="P92" s="14">
        <v>777.42412999999999</v>
      </c>
      <c r="Q92" s="12" t="s">
        <v>24</v>
      </c>
      <c r="R92" s="14">
        <v>777.42412999999999</v>
      </c>
      <c r="S92" s="15">
        <v>1.8879999999999999</v>
      </c>
      <c r="T92" s="15">
        <v>1.8879999999999999</v>
      </c>
      <c r="U92">
        <v>0.37381531132243462</v>
      </c>
    </row>
    <row r="93" spans="1:21" ht="15" customHeight="1" x14ac:dyDescent="0.25">
      <c r="A93" s="6"/>
      <c r="B93" s="7" t="s">
        <v>20</v>
      </c>
      <c r="C93" s="8" t="s">
        <v>21</v>
      </c>
      <c r="D93" s="9">
        <v>23</v>
      </c>
      <c r="E93" s="9">
        <v>578</v>
      </c>
      <c r="F93" s="7" t="s">
        <v>22</v>
      </c>
      <c r="G93" s="9">
        <v>924</v>
      </c>
      <c r="H93" s="10" t="str">
        <f>H92</f>
        <v>1965-1970</v>
      </c>
      <c r="I93" s="11">
        <v>105</v>
      </c>
      <c r="J93" s="11"/>
      <c r="K93" s="12">
        <v>1</v>
      </c>
      <c r="L93" s="12"/>
      <c r="M93" s="12"/>
      <c r="N93" s="14"/>
      <c r="O93" s="14"/>
      <c r="P93" s="14"/>
      <c r="Q93" s="12"/>
      <c r="R93" s="14"/>
      <c r="S93" s="15"/>
      <c r="T93" s="15"/>
      <c r="U93">
        <v>1</v>
      </c>
    </row>
    <row r="94" spans="1:21" ht="15" customHeight="1" x14ac:dyDescent="0.25">
      <c r="A94" s="6">
        <v>27037</v>
      </c>
      <c r="B94" s="7" t="s">
        <v>20</v>
      </c>
      <c r="C94" s="8" t="s">
        <v>21</v>
      </c>
      <c r="D94" s="9">
        <v>23</v>
      </c>
      <c r="E94" s="9">
        <v>578</v>
      </c>
      <c r="F94" s="7" t="s">
        <v>22</v>
      </c>
      <c r="G94" s="9">
        <v>924</v>
      </c>
      <c r="H94" s="10" t="s">
        <v>28</v>
      </c>
      <c r="I94" s="11">
        <v>0</v>
      </c>
      <c r="J94" s="11">
        <v>1</v>
      </c>
      <c r="K94" s="12">
        <v>9.1509999999999994E-3</v>
      </c>
      <c r="L94" s="12">
        <v>9.0746017000000005E-3</v>
      </c>
      <c r="M94" s="12">
        <v>0.99092539999999996</v>
      </c>
      <c r="N94" s="14">
        <v>100000</v>
      </c>
      <c r="O94" s="14">
        <v>907.46016999999995</v>
      </c>
      <c r="P94" s="14">
        <v>99165.137000000002</v>
      </c>
      <c r="Q94" s="12">
        <v>0.98978052000000005</v>
      </c>
      <c r="R94" s="14">
        <v>7764184.7000000002</v>
      </c>
      <c r="S94" s="15">
        <v>77.641846999999999</v>
      </c>
      <c r="T94" s="15">
        <v>0.08</v>
      </c>
      <c r="U94">
        <v>8.348629999999968E-3</v>
      </c>
    </row>
    <row r="95" spans="1:21" ht="15" customHeight="1" x14ac:dyDescent="0.25">
      <c r="A95" s="6">
        <v>27038</v>
      </c>
      <c r="B95" s="7" t="s">
        <v>20</v>
      </c>
      <c r="C95" s="8" t="s">
        <v>21</v>
      </c>
      <c r="D95" s="9">
        <v>23</v>
      </c>
      <c r="E95" s="9">
        <v>578</v>
      </c>
      <c r="F95" s="7" t="s">
        <v>22</v>
      </c>
      <c r="G95" s="9">
        <v>924</v>
      </c>
      <c r="H95" s="10" t="s">
        <v>28</v>
      </c>
      <c r="I95" s="11">
        <v>1</v>
      </c>
      <c r="J95" s="11">
        <v>4</v>
      </c>
      <c r="K95" s="12">
        <v>6.7299999999999999E-4</v>
      </c>
      <c r="L95" s="12">
        <v>2.6876192000000001E-3</v>
      </c>
      <c r="M95" s="12">
        <v>0.99731238</v>
      </c>
      <c r="N95" s="14">
        <v>99092.54</v>
      </c>
      <c r="O95" s="14">
        <v>266.32301000000001</v>
      </c>
      <c r="P95" s="14">
        <v>395725.13</v>
      </c>
      <c r="Q95" s="12">
        <v>0.99764255000000002</v>
      </c>
      <c r="R95" s="14">
        <v>7665019.5</v>
      </c>
      <c r="S95" s="15">
        <v>77.352135000000004</v>
      </c>
      <c r="T95" s="15">
        <v>1.5780000000000001</v>
      </c>
      <c r="U95">
        <v>4.7193523556121608E-4</v>
      </c>
    </row>
    <row r="96" spans="1:21" ht="15" customHeight="1" x14ac:dyDescent="0.25">
      <c r="A96" s="6">
        <v>27039</v>
      </c>
      <c r="B96" s="7" t="s">
        <v>20</v>
      </c>
      <c r="C96" s="8" t="s">
        <v>21</v>
      </c>
      <c r="D96" s="9">
        <v>23</v>
      </c>
      <c r="E96" s="9">
        <v>578</v>
      </c>
      <c r="F96" s="7" t="s">
        <v>22</v>
      </c>
      <c r="G96" s="9">
        <v>924</v>
      </c>
      <c r="H96" s="10" t="s">
        <v>28</v>
      </c>
      <c r="I96" s="11">
        <v>5</v>
      </c>
      <c r="J96" s="11">
        <v>5</v>
      </c>
      <c r="K96" s="12">
        <v>3.0400000000000002E-4</v>
      </c>
      <c r="L96" s="12">
        <v>1.5187465E-3</v>
      </c>
      <c r="M96" s="12">
        <v>0.99848124999999999</v>
      </c>
      <c r="N96" s="14">
        <v>98826.217000000004</v>
      </c>
      <c r="O96" s="14">
        <v>150.09197</v>
      </c>
      <c r="P96" s="14">
        <v>493723.58</v>
      </c>
      <c r="Q96" s="12">
        <v>0.99880599000000003</v>
      </c>
      <c r="R96" s="14">
        <v>7269294.4000000004</v>
      </c>
      <c r="S96" s="15">
        <v>73.556336000000002</v>
      </c>
      <c r="T96" s="15">
        <v>2.2850000000000001</v>
      </c>
      <c r="U96">
        <v>2.3891613456683558E-4</v>
      </c>
    </row>
    <row r="97" spans="1:21" ht="15" customHeight="1" x14ac:dyDescent="0.25">
      <c r="A97" s="6">
        <v>27040</v>
      </c>
      <c r="B97" s="7" t="s">
        <v>20</v>
      </c>
      <c r="C97" s="8" t="s">
        <v>21</v>
      </c>
      <c r="D97" s="9">
        <v>23</v>
      </c>
      <c r="E97" s="9">
        <v>578</v>
      </c>
      <c r="F97" s="7" t="s">
        <v>22</v>
      </c>
      <c r="G97" s="9">
        <v>924</v>
      </c>
      <c r="H97" s="10" t="s">
        <v>28</v>
      </c>
      <c r="I97" s="11">
        <v>10</v>
      </c>
      <c r="J97" s="11">
        <v>5</v>
      </c>
      <c r="K97" s="12">
        <v>2.1699999999999999E-4</v>
      </c>
      <c r="L97" s="12">
        <v>1.0844578000000001E-3</v>
      </c>
      <c r="M97" s="12">
        <v>0.99891554000000005</v>
      </c>
      <c r="N97" s="14">
        <v>98676.125</v>
      </c>
      <c r="O97" s="14">
        <v>107.01009000000001</v>
      </c>
      <c r="P97" s="14">
        <v>493134.07</v>
      </c>
      <c r="Q97" s="12">
        <v>0.99853886000000003</v>
      </c>
      <c r="R97" s="14">
        <v>6775570.7999999998</v>
      </c>
      <c r="S97" s="15">
        <v>68.664743999999999</v>
      </c>
      <c r="T97" s="15">
        <v>2.6960000000000002</v>
      </c>
      <c r="U97">
        <v>2.9239894429400337E-4</v>
      </c>
    </row>
    <row r="98" spans="1:21" ht="15" customHeight="1" x14ac:dyDescent="0.25">
      <c r="A98" s="6">
        <v>27041</v>
      </c>
      <c r="B98" s="7" t="s">
        <v>20</v>
      </c>
      <c r="C98" s="8" t="s">
        <v>21</v>
      </c>
      <c r="D98" s="9">
        <v>23</v>
      </c>
      <c r="E98" s="9">
        <v>578</v>
      </c>
      <c r="F98" s="7" t="s">
        <v>22</v>
      </c>
      <c r="G98" s="9">
        <v>924</v>
      </c>
      <c r="H98" s="10" t="s">
        <v>28</v>
      </c>
      <c r="I98" s="11">
        <v>15</v>
      </c>
      <c r="J98" s="11">
        <v>5</v>
      </c>
      <c r="K98" s="12">
        <v>3.4900000000000003E-4</v>
      </c>
      <c r="L98" s="12">
        <v>1.7434703000000001E-3</v>
      </c>
      <c r="M98" s="12">
        <v>0.99825653000000003</v>
      </c>
      <c r="N98" s="14">
        <v>98569.115000000005</v>
      </c>
      <c r="O98" s="14">
        <v>171.85231999999999</v>
      </c>
      <c r="P98" s="14">
        <v>492413.54</v>
      </c>
      <c r="Q98" s="12">
        <v>0.99824078999999999</v>
      </c>
      <c r="R98" s="14">
        <v>6282436.7000000002</v>
      </c>
      <c r="S98" s="15">
        <v>63.736362</v>
      </c>
      <c r="T98" s="15">
        <v>2.4860000000000002</v>
      </c>
      <c r="U98">
        <v>3.520898472412215E-4</v>
      </c>
    </row>
    <row r="99" spans="1:21" ht="15" customHeight="1" x14ac:dyDescent="0.25">
      <c r="A99" s="6">
        <v>27042</v>
      </c>
      <c r="B99" s="7" t="s">
        <v>20</v>
      </c>
      <c r="C99" s="8" t="s">
        <v>21</v>
      </c>
      <c r="D99" s="9">
        <v>23</v>
      </c>
      <c r="E99" s="9">
        <v>578</v>
      </c>
      <c r="F99" s="7" t="s">
        <v>22</v>
      </c>
      <c r="G99" s="9">
        <v>924</v>
      </c>
      <c r="H99" s="10" t="s">
        <v>28</v>
      </c>
      <c r="I99" s="11">
        <v>20</v>
      </c>
      <c r="J99" s="11">
        <v>5</v>
      </c>
      <c r="K99" s="12">
        <v>3.4299999999999999E-4</v>
      </c>
      <c r="L99" s="12">
        <v>1.7134696E-3</v>
      </c>
      <c r="M99" s="12">
        <v>0.99828653000000001</v>
      </c>
      <c r="N99" s="14">
        <v>98397.262000000002</v>
      </c>
      <c r="O99" s="14">
        <v>168.60072</v>
      </c>
      <c r="P99" s="14">
        <v>491547.28</v>
      </c>
      <c r="Q99" s="12">
        <v>0.99823437999999998</v>
      </c>
      <c r="R99" s="14">
        <v>5790023.2000000002</v>
      </c>
      <c r="S99" s="15">
        <v>58.843336000000001</v>
      </c>
      <c r="T99" s="15">
        <v>2.3959999999999999</v>
      </c>
      <c r="U99">
        <v>3.5337365764576134E-4</v>
      </c>
    </row>
    <row r="100" spans="1:21" ht="15" customHeight="1" x14ac:dyDescent="0.25">
      <c r="A100" s="6">
        <v>27043</v>
      </c>
      <c r="B100" s="7" t="s">
        <v>20</v>
      </c>
      <c r="C100" s="8" t="s">
        <v>21</v>
      </c>
      <c r="D100" s="9">
        <v>23</v>
      </c>
      <c r="E100" s="9">
        <v>578</v>
      </c>
      <c r="F100" s="7" t="s">
        <v>22</v>
      </c>
      <c r="G100" s="9">
        <v>924</v>
      </c>
      <c r="H100" s="10" t="s">
        <v>28</v>
      </c>
      <c r="I100" s="11">
        <v>25</v>
      </c>
      <c r="J100" s="11">
        <v>5</v>
      </c>
      <c r="K100" s="12">
        <v>4.0700000000000003E-4</v>
      </c>
      <c r="L100" s="12">
        <v>2.0330778000000002E-3</v>
      </c>
      <c r="M100" s="12">
        <v>0.99796691999999998</v>
      </c>
      <c r="N100" s="14">
        <v>98228.661999999997</v>
      </c>
      <c r="O100" s="14">
        <v>199.70651000000001</v>
      </c>
      <c r="P100" s="14">
        <v>490679.39</v>
      </c>
      <c r="Q100" s="12">
        <v>0.99752772000000001</v>
      </c>
      <c r="R100" s="14">
        <v>5298475.9000000004</v>
      </c>
      <c r="S100" s="15">
        <v>53.940223000000003</v>
      </c>
      <c r="T100" s="15">
        <v>2.677</v>
      </c>
      <c r="U100">
        <v>4.9494570005703675E-4</v>
      </c>
    </row>
    <row r="101" spans="1:21" ht="15" customHeight="1" x14ac:dyDescent="0.25">
      <c r="A101" s="6">
        <v>27044</v>
      </c>
      <c r="B101" s="7" t="s">
        <v>20</v>
      </c>
      <c r="C101" s="8" t="s">
        <v>21</v>
      </c>
      <c r="D101" s="9">
        <v>23</v>
      </c>
      <c r="E101" s="9">
        <v>578</v>
      </c>
      <c r="F101" s="7" t="s">
        <v>22</v>
      </c>
      <c r="G101" s="9">
        <v>924</v>
      </c>
      <c r="H101" s="10" t="s">
        <v>28</v>
      </c>
      <c r="I101" s="11">
        <v>30</v>
      </c>
      <c r="J101" s="11">
        <v>5</v>
      </c>
      <c r="K101" s="12">
        <v>5.9800000000000001E-4</v>
      </c>
      <c r="L101" s="12">
        <v>2.9858610999999998E-3</v>
      </c>
      <c r="M101" s="12">
        <v>0.99701413999999999</v>
      </c>
      <c r="N101" s="14">
        <v>98028.955000000002</v>
      </c>
      <c r="O101" s="14">
        <v>292.70084000000003</v>
      </c>
      <c r="P101" s="14">
        <v>489466.3</v>
      </c>
      <c r="Q101" s="12">
        <v>0.99626654999999997</v>
      </c>
      <c r="R101" s="14">
        <v>4807796.5</v>
      </c>
      <c r="S101" s="15">
        <v>49.044657999999998</v>
      </c>
      <c r="T101" s="15">
        <v>2.6819999999999999</v>
      </c>
      <c r="U101">
        <v>7.4780759634274219E-4</v>
      </c>
    </row>
    <row r="102" spans="1:21" ht="15" customHeight="1" x14ac:dyDescent="0.25">
      <c r="A102" s="6">
        <v>27045</v>
      </c>
      <c r="B102" s="7" t="s">
        <v>20</v>
      </c>
      <c r="C102" s="8" t="s">
        <v>21</v>
      </c>
      <c r="D102" s="9">
        <v>23</v>
      </c>
      <c r="E102" s="9">
        <v>578</v>
      </c>
      <c r="F102" s="7" t="s">
        <v>22</v>
      </c>
      <c r="G102" s="9">
        <v>924</v>
      </c>
      <c r="H102" s="10" t="s">
        <v>28</v>
      </c>
      <c r="I102" s="11">
        <v>35</v>
      </c>
      <c r="J102" s="11">
        <v>5</v>
      </c>
      <c r="K102" s="12">
        <v>9.1E-4</v>
      </c>
      <c r="L102" s="12">
        <v>4.5402947000000001E-3</v>
      </c>
      <c r="M102" s="12">
        <v>0.99545971</v>
      </c>
      <c r="N102" s="14">
        <v>97736.254000000001</v>
      </c>
      <c r="O102" s="14">
        <v>443.75139999999999</v>
      </c>
      <c r="P102" s="14">
        <v>487638.9</v>
      </c>
      <c r="Q102" s="12">
        <v>0.99436095999999996</v>
      </c>
      <c r="R102" s="14">
        <v>4318330.2</v>
      </c>
      <c r="S102" s="15">
        <v>44.183504999999997</v>
      </c>
      <c r="T102" s="15">
        <v>2.6509999999999998</v>
      </c>
      <c r="U102">
        <v>1.1303605429893171E-3</v>
      </c>
    </row>
    <row r="103" spans="1:21" ht="15" customHeight="1" x14ac:dyDescent="0.25">
      <c r="A103" s="6">
        <v>27046</v>
      </c>
      <c r="B103" s="7" t="s">
        <v>20</v>
      </c>
      <c r="C103" s="8" t="s">
        <v>21</v>
      </c>
      <c r="D103" s="9">
        <v>23</v>
      </c>
      <c r="E103" s="9">
        <v>578</v>
      </c>
      <c r="F103" s="7" t="s">
        <v>22</v>
      </c>
      <c r="G103" s="9">
        <v>924</v>
      </c>
      <c r="H103" s="10" t="s">
        <v>28</v>
      </c>
      <c r="I103" s="11">
        <v>40</v>
      </c>
      <c r="J103" s="11">
        <v>5</v>
      </c>
      <c r="K103" s="12">
        <v>1.4170000000000001E-3</v>
      </c>
      <c r="L103" s="12">
        <v>7.0620839999999997E-3</v>
      </c>
      <c r="M103" s="12">
        <v>0.99293792000000003</v>
      </c>
      <c r="N103" s="14">
        <v>97292.502999999997</v>
      </c>
      <c r="O103" s="14">
        <v>687.08783000000005</v>
      </c>
      <c r="P103" s="14">
        <v>484889.08</v>
      </c>
      <c r="Q103" s="12">
        <v>0.99094777999999994</v>
      </c>
      <c r="R103" s="14">
        <v>3830691.3</v>
      </c>
      <c r="S103" s="15">
        <v>39.372934999999998</v>
      </c>
      <c r="T103" s="15">
        <v>2.71</v>
      </c>
      <c r="U103">
        <v>1.8170352467634654E-3</v>
      </c>
    </row>
    <row r="104" spans="1:21" ht="15" customHeight="1" x14ac:dyDescent="0.25">
      <c r="A104" s="6">
        <v>27047</v>
      </c>
      <c r="B104" s="7" t="s">
        <v>20</v>
      </c>
      <c r="C104" s="8" t="s">
        <v>21</v>
      </c>
      <c r="D104" s="9">
        <v>23</v>
      </c>
      <c r="E104" s="9">
        <v>578</v>
      </c>
      <c r="F104" s="7" t="s">
        <v>22</v>
      </c>
      <c r="G104" s="9">
        <v>924</v>
      </c>
      <c r="H104" s="10" t="s">
        <v>28</v>
      </c>
      <c r="I104" s="11">
        <v>45</v>
      </c>
      <c r="J104" s="11">
        <v>5</v>
      </c>
      <c r="K104" s="12">
        <v>2.313E-3</v>
      </c>
      <c r="L104" s="12">
        <v>1.1504489E-2</v>
      </c>
      <c r="M104" s="12">
        <v>0.98849551000000002</v>
      </c>
      <c r="N104" s="14">
        <v>96605.414999999994</v>
      </c>
      <c r="O104" s="14">
        <v>1111.3959</v>
      </c>
      <c r="P104" s="14">
        <v>480499.76</v>
      </c>
      <c r="Q104" s="12">
        <v>0.98557125000000001</v>
      </c>
      <c r="R104" s="14">
        <v>3345802.3</v>
      </c>
      <c r="S104" s="15">
        <v>34.633693000000001</v>
      </c>
      <c r="T104" s="15">
        <v>2.726</v>
      </c>
      <c r="U104">
        <v>2.9025507660096483E-3</v>
      </c>
    </row>
    <row r="105" spans="1:21" ht="15" customHeight="1" x14ac:dyDescent="0.25">
      <c r="A105" s="6">
        <v>27048</v>
      </c>
      <c r="B105" s="7" t="s">
        <v>20</v>
      </c>
      <c r="C105" s="8" t="s">
        <v>21</v>
      </c>
      <c r="D105" s="9">
        <v>23</v>
      </c>
      <c r="E105" s="9">
        <v>578</v>
      </c>
      <c r="F105" s="7" t="s">
        <v>22</v>
      </c>
      <c r="G105" s="9">
        <v>924</v>
      </c>
      <c r="H105" s="10" t="s">
        <v>28</v>
      </c>
      <c r="I105" s="11">
        <v>50</v>
      </c>
      <c r="J105" s="11">
        <v>5</v>
      </c>
      <c r="K105" s="12">
        <v>3.5790000000000001E-3</v>
      </c>
      <c r="L105" s="12">
        <v>1.7748706999999999E-2</v>
      </c>
      <c r="M105" s="12">
        <v>0.98225129</v>
      </c>
      <c r="N105" s="14">
        <v>95494.019</v>
      </c>
      <c r="O105" s="14">
        <v>1694.8954000000001</v>
      </c>
      <c r="P105" s="14">
        <v>473566.75</v>
      </c>
      <c r="Q105" s="12">
        <v>0.97786713000000003</v>
      </c>
      <c r="R105" s="14">
        <v>2865302.5</v>
      </c>
      <c r="S105" s="15">
        <v>30.005047000000001</v>
      </c>
      <c r="T105" s="15">
        <v>2.6970000000000001</v>
      </c>
      <c r="U105">
        <v>4.4662917362564558E-3</v>
      </c>
    </row>
    <row r="106" spans="1:21" ht="15" customHeight="1" x14ac:dyDescent="0.25">
      <c r="A106" s="6">
        <v>27049</v>
      </c>
      <c r="B106" s="7" t="s">
        <v>20</v>
      </c>
      <c r="C106" s="8" t="s">
        <v>21</v>
      </c>
      <c r="D106" s="9">
        <v>23</v>
      </c>
      <c r="E106" s="9">
        <v>578</v>
      </c>
      <c r="F106" s="7" t="s">
        <v>22</v>
      </c>
      <c r="G106" s="9">
        <v>924</v>
      </c>
      <c r="H106" s="10" t="s">
        <v>28</v>
      </c>
      <c r="I106" s="11">
        <v>55</v>
      </c>
      <c r="J106" s="11">
        <v>5</v>
      </c>
      <c r="K106" s="12">
        <v>5.5370000000000003E-3</v>
      </c>
      <c r="L106" s="12">
        <v>2.7336115000000001E-2</v>
      </c>
      <c r="M106" s="12">
        <v>0.97266388000000004</v>
      </c>
      <c r="N106" s="14">
        <v>93799.123999999996</v>
      </c>
      <c r="O106" s="14">
        <v>2564.1035999999999</v>
      </c>
      <c r="P106" s="14">
        <v>463085.36</v>
      </c>
      <c r="Q106" s="12">
        <v>0.96508916</v>
      </c>
      <c r="R106" s="14">
        <v>2391735.7999999998</v>
      </c>
      <c r="S106" s="15">
        <v>25.498487000000001</v>
      </c>
      <c r="T106" s="15">
        <v>2.6949999999999998</v>
      </c>
      <c r="U106">
        <v>7.0817629236403778E-3</v>
      </c>
    </row>
    <row r="107" spans="1:21" ht="15" customHeight="1" x14ac:dyDescent="0.25">
      <c r="A107" s="6">
        <v>27050</v>
      </c>
      <c r="B107" s="7" t="s">
        <v>20</v>
      </c>
      <c r="C107" s="8" t="s">
        <v>21</v>
      </c>
      <c r="D107" s="9">
        <v>23</v>
      </c>
      <c r="E107" s="9">
        <v>578</v>
      </c>
      <c r="F107" s="7" t="s">
        <v>22</v>
      </c>
      <c r="G107" s="9">
        <v>924</v>
      </c>
      <c r="H107" s="10" t="s">
        <v>28</v>
      </c>
      <c r="I107" s="11">
        <v>60</v>
      </c>
      <c r="J107" s="11">
        <v>5</v>
      </c>
      <c r="K107" s="12">
        <v>9.0089999999999996E-3</v>
      </c>
      <c r="L107" s="12">
        <v>4.4130972999999997E-2</v>
      </c>
      <c r="M107" s="12">
        <v>0.95586903000000001</v>
      </c>
      <c r="N107" s="14">
        <v>91235.02</v>
      </c>
      <c r="O107" s="14">
        <v>4026.2901999999999</v>
      </c>
      <c r="P107" s="14">
        <v>446918.66</v>
      </c>
      <c r="Q107" s="12">
        <v>0.94153598000000005</v>
      </c>
      <c r="R107" s="14">
        <v>1928650.4</v>
      </c>
      <c r="S107" s="15">
        <v>21.139365000000002</v>
      </c>
      <c r="T107" s="15">
        <v>2.7010000000000001</v>
      </c>
      <c r="U107">
        <v>1.1976250137037958E-2</v>
      </c>
    </row>
    <row r="108" spans="1:21" ht="15" customHeight="1" x14ac:dyDescent="0.25">
      <c r="A108" s="6">
        <v>27051</v>
      </c>
      <c r="B108" s="7" t="s">
        <v>20</v>
      </c>
      <c r="C108" s="8" t="s">
        <v>21</v>
      </c>
      <c r="D108" s="9">
        <v>23</v>
      </c>
      <c r="E108" s="9">
        <v>578</v>
      </c>
      <c r="F108" s="7" t="s">
        <v>22</v>
      </c>
      <c r="G108" s="9">
        <v>924</v>
      </c>
      <c r="H108" s="10" t="s">
        <v>28</v>
      </c>
      <c r="I108" s="11">
        <v>65</v>
      </c>
      <c r="J108" s="11">
        <v>5</v>
      </c>
      <c r="K108" s="12">
        <v>1.5651999999999999E-2</v>
      </c>
      <c r="L108" s="12">
        <v>7.5522313999999993E-2</v>
      </c>
      <c r="M108" s="12">
        <v>0.92447769000000002</v>
      </c>
      <c r="N108" s="14">
        <v>87208.73</v>
      </c>
      <c r="O108" s="14">
        <v>6586.2051000000001</v>
      </c>
      <c r="P108" s="14">
        <v>420790</v>
      </c>
      <c r="Q108" s="12">
        <v>0.89705296000000001</v>
      </c>
      <c r="R108" s="14">
        <v>1481731.7</v>
      </c>
      <c r="S108" s="15">
        <v>16.990635000000001</v>
      </c>
      <c r="T108" s="15">
        <v>2.6840000000000002</v>
      </c>
      <c r="U108">
        <v>2.149372127561322E-2</v>
      </c>
    </row>
    <row r="109" spans="1:21" ht="15" customHeight="1" x14ac:dyDescent="0.25">
      <c r="A109" s="6">
        <v>27052</v>
      </c>
      <c r="B109" s="7" t="s">
        <v>20</v>
      </c>
      <c r="C109" s="8" t="s">
        <v>21</v>
      </c>
      <c r="D109" s="9">
        <v>23</v>
      </c>
      <c r="E109" s="9">
        <v>578</v>
      </c>
      <c r="F109" s="7" t="s">
        <v>22</v>
      </c>
      <c r="G109" s="9">
        <v>924</v>
      </c>
      <c r="H109" s="10" t="s">
        <v>28</v>
      </c>
      <c r="I109" s="11">
        <v>70</v>
      </c>
      <c r="J109" s="11">
        <v>5</v>
      </c>
      <c r="K109" s="12">
        <v>2.9638000000000001E-2</v>
      </c>
      <c r="L109" s="12">
        <v>0.13876374</v>
      </c>
      <c r="M109" s="12">
        <v>0.86123625999999998</v>
      </c>
      <c r="N109" s="14">
        <v>80622.524999999994</v>
      </c>
      <c r="O109" s="14">
        <v>11187.483</v>
      </c>
      <c r="P109" s="14">
        <v>377470.91</v>
      </c>
      <c r="Q109" s="12">
        <v>0.81537322000000001</v>
      </c>
      <c r="R109" s="14">
        <v>1060941.7</v>
      </c>
      <c r="S109" s="15">
        <v>13.159371</v>
      </c>
      <c r="T109" s="15">
        <v>2.7080000000000002</v>
      </c>
      <c r="U109">
        <v>3.9999876987818483E-2</v>
      </c>
    </row>
    <row r="110" spans="1:21" ht="15" customHeight="1" x14ac:dyDescent="0.25">
      <c r="A110" s="6">
        <v>27053</v>
      </c>
      <c r="B110" s="7" t="s">
        <v>20</v>
      </c>
      <c r="C110" s="8" t="s">
        <v>21</v>
      </c>
      <c r="D110" s="9">
        <v>23</v>
      </c>
      <c r="E110" s="9">
        <v>578</v>
      </c>
      <c r="F110" s="7" t="s">
        <v>22</v>
      </c>
      <c r="G110" s="9">
        <v>924</v>
      </c>
      <c r="H110" s="10" t="s">
        <v>28</v>
      </c>
      <c r="I110" s="11">
        <v>75</v>
      </c>
      <c r="J110" s="11">
        <v>5</v>
      </c>
      <c r="K110" s="12">
        <v>5.3735999999999999E-2</v>
      </c>
      <c r="L110" s="12">
        <v>0.23819166999999999</v>
      </c>
      <c r="M110" s="12">
        <v>0.76180833000000003</v>
      </c>
      <c r="N110" s="14">
        <v>69435.042000000001</v>
      </c>
      <c r="O110" s="14">
        <v>16538.848000000002</v>
      </c>
      <c r="P110" s="14">
        <v>307779.67</v>
      </c>
      <c r="Q110" s="12">
        <v>0.69466483000000001</v>
      </c>
      <c r="R110" s="14">
        <v>683470.82</v>
      </c>
      <c r="S110" s="15">
        <v>9.8433124999999997</v>
      </c>
      <c r="T110" s="15">
        <v>2.6179999999999999</v>
      </c>
      <c r="U110">
        <v>7.0273815771110359E-2</v>
      </c>
    </row>
    <row r="111" spans="1:21" ht="15" customHeight="1" x14ac:dyDescent="0.25">
      <c r="A111" s="6">
        <v>27054</v>
      </c>
      <c r="B111" s="7" t="s">
        <v>20</v>
      </c>
      <c r="C111" s="8" t="s">
        <v>21</v>
      </c>
      <c r="D111" s="9">
        <v>23</v>
      </c>
      <c r="E111" s="9">
        <v>578</v>
      </c>
      <c r="F111" s="7" t="s">
        <v>22</v>
      </c>
      <c r="G111" s="9">
        <v>924</v>
      </c>
      <c r="H111" s="10" t="s">
        <v>28</v>
      </c>
      <c r="I111" s="11">
        <v>80</v>
      </c>
      <c r="J111" s="11">
        <v>5</v>
      </c>
      <c r="K111" s="12">
        <v>9.6157000000000006E-2</v>
      </c>
      <c r="L111" s="12">
        <v>0.38866168000000001</v>
      </c>
      <c r="M111" s="12">
        <v>0.61133831999999999</v>
      </c>
      <c r="N111" s="14">
        <v>52896.192999999999</v>
      </c>
      <c r="O111" s="14">
        <v>20558.723999999998</v>
      </c>
      <c r="P111" s="14">
        <v>213803.71</v>
      </c>
      <c r="Q111" s="12">
        <v>0.52765558999999995</v>
      </c>
      <c r="R111" s="14">
        <v>375691.15</v>
      </c>
      <c r="S111" s="15">
        <v>7.1024231000000002</v>
      </c>
      <c r="T111" s="15">
        <v>2.5350000000000001</v>
      </c>
      <c r="U111">
        <v>0.12002545666389519</v>
      </c>
    </row>
    <row r="112" spans="1:21" ht="15" customHeight="1" x14ac:dyDescent="0.25">
      <c r="A112" s="6">
        <v>27055</v>
      </c>
      <c r="B112" s="7" t="s">
        <v>20</v>
      </c>
      <c r="C112" s="8" t="s">
        <v>21</v>
      </c>
      <c r="D112" s="9">
        <v>23</v>
      </c>
      <c r="E112" s="9">
        <v>578</v>
      </c>
      <c r="F112" s="7" t="s">
        <v>22</v>
      </c>
      <c r="G112" s="9">
        <v>924</v>
      </c>
      <c r="H112" s="10" t="s">
        <v>28</v>
      </c>
      <c r="I112" s="11">
        <v>85</v>
      </c>
      <c r="J112" s="11">
        <v>5</v>
      </c>
      <c r="K112" s="12">
        <v>0.16459399999999999</v>
      </c>
      <c r="L112" s="12">
        <v>0.57421396000000002</v>
      </c>
      <c r="M112" s="12">
        <v>0.42578603999999998</v>
      </c>
      <c r="N112" s="14">
        <v>32337.47</v>
      </c>
      <c r="O112" s="14">
        <v>18568.627</v>
      </c>
      <c r="P112" s="14">
        <v>112814.72</v>
      </c>
      <c r="Q112" s="12">
        <v>0.35448560000000001</v>
      </c>
      <c r="R112" s="14">
        <v>161887.43</v>
      </c>
      <c r="S112" s="15">
        <v>5.0061872999999997</v>
      </c>
      <c r="T112" s="15">
        <v>2.3679999999999999</v>
      </c>
      <c r="U112">
        <v>0.18731972371536676</v>
      </c>
    </row>
    <row r="113" spans="1:21" ht="15" customHeight="1" x14ac:dyDescent="0.25">
      <c r="A113" s="6">
        <v>27056</v>
      </c>
      <c r="B113" s="7" t="s">
        <v>20</v>
      </c>
      <c r="C113" s="8" t="s">
        <v>21</v>
      </c>
      <c r="D113" s="9">
        <v>23</v>
      </c>
      <c r="E113" s="9">
        <v>578</v>
      </c>
      <c r="F113" s="7" t="s">
        <v>22</v>
      </c>
      <c r="G113" s="9">
        <v>924</v>
      </c>
      <c r="H113" s="10" t="s">
        <v>28</v>
      </c>
      <c r="I113" s="11">
        <v>90</v>
      </c>
      <c r="J113" s="11">
        <v>5</v>
      </c>
      <c r="K113" s="12">
        <v>0.25386500000000001</v>
      </c>
      <c r="L113" s="12">
        <v>0.73734334000000001</v>
      </c>
      <c r="M113" s="12">
        <v>0.26265665999999999</v>
      </c>
      <c r="N113" s="14">
        <v>13768.843000000001</v>
      </c>
      <c r="O113" s="14">
        <v>10152.365</v>
      </c>
      <c r="P113" s="14">
        <v>39991.195</v>
      </c>
      <c r="Q113" s="12">
        <v>0.20546284000000001</v>
      </c>
      <c r="R113" s="14">
        <v>49072.707999999999</v>
      </c>
      <c r="S113" s="15">
        <v>3.5640401000000002</v>
      </c>
      <c r="T113" s="15">
        <v>2.1579999999999999</v>
      </c>
      <c r="U113">
        <v>0.27130354396818446</v>
      </c>
    </row>
    <row r="114" spans="1:21" ht="15" customHeight="1" x14ac:dyDescent="0.25">
      <c r="A114" s="6">
        <v>27057</v>
      </c>
      <c r="B114" s="7" t="s">
        <v>20</v>
      </c>
      <c r="C114" s="8" t="s">
        <v>21</v>
      </c>
      <c r="D114" s="9">
        <v>23</v>
      </c>
      <c r="E114" s="9">
        <v>578</v>
      </c>
      <c r="F114" s="7" t="s">
        <v>22</v>
      </c>
      <c r="G114" s="9">
        <v>924</v>
      </c>
      <c r="H114" s="10" t="s">
        <v>28</v>
      </c>
      <c r="I114" s="11">
        <v>95</v>
      </c>
      <c r="J114" s="11">
        <v>5</v>
      </c>
      <c r="K114" s="12">
        <v>0.38397399999999998</v>
      </c>
      <c r="L114" s="12">
        <v>0.87239588000000001</v>
      </c>
      <c r="M114" s="12">
        <v>0.12760411999999999</v>
      </c>
      <c r="N114" s="14">
        <v>3616.4784</v>
      </c>
      <c r="O114" s="14">
        <v>3155.0007999999998</v>
      </c>
      <c r="P114" s="14">
        <v>8216.7044000000005</v>
      </c>
      <c r="Q114" s="12">
        <v>9.5227404445908798E-2</v>
      </c>
      <c r="R114" s="14">
        <v>9081.5133000000005</v>
      </c>
      <c r="S114" s="15">
        <v>2.5111482000000001</v>
      </c>
      <c r="T114" s="15">
        <v>1.873</v>
      </c>
      <c r="U114">
        <v>0.37518364433372475</v>
      </c>
    </row>
    <row r="115" spans="1:21" ht="15" customHeight="1" x14ac:dyDescent="0.25">
      <c r="A115" s="6">
        <v>27058</v>
      </c>
      <c r="B115" s="7" t="s">
        <v>20</v>
      </c>
      <c r="C115" s="8" t="s">
        <v>21</v>
      </c>
      <c r="D115" s="9">
        <v>23</v>
      </c>
      <c r="E115" s="9">
        <v>578</v>
      </c>
      <c r="F115" s="7" t="s">
        <v>22</v>
      </c>
      <c r="G115" s="9">
        <v>924</v>
      </c>
      <c r="H115" s="10" t="s">
        <v>28</v>
      </c>
      <c r="I115" s="11">
        <v>100</v>
      </c>
      <c r="J115" s="11">
        <v>-1</v>
      </c>
      <c r="K115" s="12">
        <v>0.53361792956243304</v>
      </c>
      <c r="L115" s="12" t="s">
        <v>24</v>
      </c>
      <c r="M115" s="12" t="s">
        <v>24</v>
      </c>
      <c r="N115" s="14">
        <v>461.47755999999998</v>
      </c>
      <c r="O115" s="14">
        <v>461.47755999999998</v>
      </c>
      <c r="P115" s="14">
        <v>864.80894000000001</v>
      </c>
      <c r="Q115" s="12" t="s">
        <v>24</v>
      </c>
      <c r="R115" s="14">
        <v>864.80894000000001</v>
      </c>
      <c r="S115" s="15">
        <v>1.8740000000000001</v>
      </c>
      <c r="T115" s="15">
        <v>1.8740000000000001</v>
      </c>
      <c r="U115">
        <v>0.37518364433372475</v>
      </c>
    </row>
    <row r="116" spans="1:21" ht="15" customHeight="1" x14ac:dyDescent="0.25">
      <c r="A116" s="6"/>
      <c r="B116" s="7" t="s">
        <v>20</v>
      </c>
      <c r="C116" s="8" t="s">
        <v>21</v>
      </c>
      <c r="D116" s="9">
        <v>23</v>
      </c>
      <c r="E116" s="9">
        <v>578</v>
      </c>
      <c r="F116" s="7" t="s">
        <v>22</v>
      </c>
      <c r="G116" s="9">
        <v>924</v>
      </c>
      <c r="H116" s="10" t="str">
        <f>H115</f>
        <v>1970-1975</v>
      </c>
      <c r="I116" s="11">
        <v>105</v>
      </c>
      <c r="J116" s="11"/>
      <c r="K116" s="12">
        <v>1</v>
      </c>
      <c r="L116" s="12"/>
      <c r="M116" s="12"/>
      <c r="N116" s="14"/>
      <c r="O116" s="14"/>
      <c r="P116" s="14"/>
      <c r="Q116" s="12"/>
      <c r="R116" s="14"/>
      <c r="S116" s="15"/>
      <c r="T116" s="15"/>
      <c r="U116">
        <v>1</v>
      </c>
    </row>
    <row r="117" spans="1:21" ht="15" customHeight="1" x14ac:dyDescent="0.25">
      <c r="A117" s="6">
        <v>32563</v>
      </c>
      <c r="B117" s="7" t="s">
        <v>20</v>
      </c>
      <c r="C117" s="8" t="s">
        <v>21</v>
      </c>
      <c r="D117" s="9">
        <v>23</v>
      </c>
      <c r="E117" s="9">
        <v>578</v>
      </c>
      <c r="F117" s="7" t="s">
        <v>22</v>
      </c>
      <c r="G117" s="9">
        <v>924</v>
      </c>
      <c r="H117" s="10" t="s">
        <v>29</v>
      </c>
      <c r="I117" s="11">
        <v>0</v>
      </c>
      <c r="J117" s="11">
        <v>1</v>
      </c>
      <c r="K117" s="12">
        <v>7.711E-3</v>
      </c>
      <c r="L117" s="12">
        <v>7.6562721999999996E-3</v>
      </c>
      <c r="M117" s="12">
        <v>0.99234372999999998</v>
      </c>
      <c r="N117" s="14">
        <v>100000</v>
      </c>
      <c r="O117" s="14">
        <v>765.62721999999997</v>
      </c>
      <c r="P117" s="14">
        <v>99290.263999999996</v>
      </c>
      <c r="Q117" s="12">
        <v>0.99144721000000002</v>
      </c>
      <c r="R117" s="14">
        <v>7858027</v>
      </c>
      <c r="S117" s="15">
        <v>78.580269999999999</v>
      </c>
      <c r="T117" s="15">
        <v>7.2999999999999995E-2</v>
      </c>
      <c r="U117">
        <v>7.0973600000000525E-3</v>
      </c>
    </row>
    <row r="118" spans="1:21" ht="15" customHeight="1" x14ac:dyDescent="0.25">
      <c r="A118" s="6">
        <v>32564</v>
      </c>
      <c r="B118" s="7" t="s">
        <v>20</v>
      </c>
      <c r="C118" s="8" t="s">
        <v>21</v>
      </c>
      <c r="D118" s="9">
        <v>23</v>
      </c>
      <c r="E118" s="9">
        <v>578</v>
      </c>
      <c r="F118" s="7" t="s">
        <v>22</v>
      </c>
      <c r="G118" s="9">
        <v>924</v>
      </c>
      <c r="H118" s="10" t="s">
        <v>29</v>
      </c>
      <c r="I118" s="11">
        <v>1</v>
      </c>
      <c r="J118" s="11">
        <v>4</v>
      </c>
      <c r="K118" s="12">
        <v>5.2899999999999996E-4</v>
      </c>
      <c r="L118" s="12">
        <v>2.1133125000000002E-3</v>
      </c>
      <c r="M118" s="12">
        <v>0.99788668999999997</v>
      </c>
      <c r="N118" s="14">
        <v>99234.373000000007</v>
      </c>
      <c r="O118" s="14">
        <v>209.71324000000001</v>
      </c>
      <c r="P118" s="14">
        <v>396433.34</v>
      </c>
      <c r="Q118" s="12">
        <v>0.99816375999999996</v>
      </c>
      <c r="R118" s="14">
        <v>7758736.7000000002</v>
      </c>
      <c r="S118" s="15">
        <v>78.185980000000001</v>
      </c>
      <c r="T118" s="15">
        <v>1.5960000000000001</v>
      </c>
      <c r="U118">
        <v>3.6751803975643149E-4</v>
      </c>
    </row>
    <row r="119" spans="1:21" ht="15" customHeight="1" x14ac:dyDescent="0.25">
      <c r="A119" s="6">
        <v>32565</v>
      </c>
      <c r="B119" s="7" t="s">
        <v>20</v>
      </c>
      <c r="C119" s="8" t="s">
        <v>21</v>
      </c>
      <c r="D119" s="9">
        <v>23</v>
      </c>
      <c r="E119" s="9">
        <v>578</v>
      </c>
      <c r="F119" s="7" t="s">
        <v>22</v>
      </c>
      <c r="G119" s="9">
        <v>924</v>
      </c>
      <c r="H119" s="10" t="s">
        <v>29</v>
      </c>
      <c r="I119" s="11">
        <v>5</v>
      </c>
      <c r="J119" s="11">
        <v>5</v>
      </c>
      <c r="K119" s="12">
        <v>2.34E-4</v>
      </c>
      <c r="L119" s="12">
        <v>1.1692675E-3</v>
      </c>
      <c r="M119" s="12">
        <v>0.99883073</v>
      </c>
      <c r="N119" s="14">
        <v>99024.66</v>
      </c>
      <c r="O119" s="14">
        <v>115.78632</v>
      </c>
      <c r="P119" s="14">
        <v>494813.34</v>
      </c>
      <c r="Q119" s="12">
        <v>0.99900217000000002</v>
      </c>
      <c r="R119" s="14">
        <v>7362303.4000000004</v>
      </c>
      <c r="S119" s="15">
        <v>74.348181999999994</v>
      </c>
      <c r="T119" s="15">
        <v>2.323</v>
      </c>
      <c r="U119">
        <v>1.996457008982544E-4</v>
      </c>
    </row>
    <row r="120" spans="1:21" ht="15" customHeight="1" x14ac:dyDescent="0.25">
      <c r="A120" s="6">
        <v>32566</v>
      </c>
      <c r="B120" s="7" t="s">
        <v>20</v>
      </c>
      <c r="C120" s="8" t="s">
        <v>21</v>
      </c>
      <c r="D120" s="9">
        <v>23</v>
      </c>
      <c r="E120" s="9">
        <v>578</v>
      </c>
      <c r="F120" s="7" t="s">
        <v>22</v>
      </c>
      <c r="G120" s="9">
        <v>924</v>
      </c>
      <c r="H120" s="10" t="s">
        <v>29</v>
      </c>
      <c r="I120" s="11">
        <v>10</v>
      </c>
      <c r="J120" s="11">
        <v>5</v>
      </c>
      <c r="K120" s="12">
        <v>2.1100000000000001E-4</v>
      </c>
      <c r="L120" s="12">
        <v>1.0545204999999999E-3</v>
      </c>
      <c r="M120" s="12">
        <v>0.99894548000000005</v>
      </c>
      <c r="N120" s="14">
        <v>98908.873000000007</v>
      </c>
      <c r="O120" s="14">
        <v>104.30143</v>
      </c>
      <c r="P120" s="14">
        <v>494319.6</v>
      </c>
      <c r="Q120" s="12">
        <v>0.99855715</v>
      </c>
      <c r="R120" s="14">
        <v>6867490</v>
      </c>
      <c r="S120" s="15">
        <v>69.432496999999998</v>
      </c>
      <c r="T120" s="15">
        <v>2.8450000000000002</v>
      </c>
      <c r="U120">
        <v>2.8873668961548749E-4</v>
      </c>
    </row>
    <row r="121" spans="1:21" ht="15" customHeight="1" x14ac:dyDescent="0.25">
      <c r="A121" s="6">
        <v>32567</v>
      </c>
      <c r="B121" s="7" t="s">
        <v>20</v>
      </c>
      <c r="C121" s="8" t="s">
        <v>21</v>
      </c>
      <c r="D121" s="9">
        <v>23</v>
      </c>
      <c r="E121" s="9">
        <v>578</v>
      </c>
      <c r="F121" s="7" t="s">
        <v>22</v>
      </c>
      <c r="G121" s="9">
        <v>924</v>
      </c>
      <c r="H121" s="10" t="s">
        <v>29</v>
      </c>
      <c r="I121" s="11">
        <v>15</v>
      </c>
      <c r="J121" s="11">
        <v>5</v>
      </c>
      <c r="K121" s="12">
        <v>3.39E-4</v>
      </c>
      <c r="L121" s="12">
        <v>1.6935710000000001E-3</v>
      </c>
      <c r="M121" s="12">
        <v>0.99830642999999997</v>
      </c>
      <c r="N121" s="14">
        <v>98804.572</v>
      </c>
      <c r="O121" s="14">
        <v>167.33256</v>
      </c>
      <c r="P121" s="14">
        <v>493606.37</v>
      </c>
      <c r="Q121" s="12">
        <v>0.99821755999999995</v>
      </c>
      <c r="R121" s="14">
        <v>6373170.4000000004</v>
      </c>
      <c r="S121" s="15">
        <v>64.502789000000007</v>
      </c>
      <c r="T121" s="15">
        <v>2.5110000000000001</v>
      </c>
      <c r="U121">
        <v>3.5674243955075013E-4</v>
      </c>
    </row>
    <row r="122" spans="1:21" ht="15" customHeight="1" x14ac:dyDescent="0.25">
      <c r="A122" s="6">
        <v>32568</v>
      </c>
      <c r="B122" s="7" t="s">
        <v>20</v>
      </c>
      <c r="C122" s="8" t="s">
        <v>21</v>
      </c>
      <c r="D122" s="9">
        <v>23</v>
      </c>
      <c r="E122" s="9">
        <v>578</v>
      </c>
      <c r="F122" s="7" t="s">
        <v>22</v>
      </c>
      <c r="G122" s="9">
        <v>924</v>
      </c>
      <c r="H122" s="10" t="s">
        <v>29</v>
      </c>
      <c r="I122" s="11">
        <v>20</v>
      </c>
      <c r="J122" s="11">
        <v>5</v>
      </c>
      <c r="K122" s="12">
        <v>3.6200000000000002E-4</v>
      </c>
      <c r="L122" s="12">
        <v>1.8083131E-3</v>
      </c>
      <c r="M122" s="12">
        <v>0.99819168999999996</v>
      </c>
      <c r="N122" s="14">
        <v>98637.239000000001</v>
      </c>
      <c r="O122" s="14">
        <v>178.36700999999999</v>
      </c>
      <c r="P122" s="14">
        <v>492726.54</v>
      </c>
      <c r="Q122" s="12">
        <v>0.99818410999999996</v>
      </c>
      <c r="R122" s="14">
        <v>5879564.0999999996</v>
      </c>
      <c r="S122" s="15">
        <v>59.607953999999999</v>
      </c>
      <c r="T122" s="15">
        <v>2.423</v>
      </c>
      <c r="U122">
        <v>3.6344208430050262E-4</v>
      </c>
    </row>
    <row r="123" spans="1:21" ht="15" customHeight="1" x14ac:dyDescent="0.25">
      <c r="A123" s="6">
        <v>32569</v>
      </c>
      <c r="B123" s="7" t="s">
        <v>20</v>
      </c>
      <c r="C123" s="8" t="s">
        <v>21</v>
      </c>
      <c r="D123" s="9">
        <v>23</v>
      </c>
      <c r="E123" s="9">
        <v>578</v>
      </c>
      <c r="F123" s="7" t="s">
        <v>22</v>
      </c>
      <c r="G123" s="9">
        <v>924</v>
      </c>
      <c r="H123" s="10" t="s">
        <v>29</v>
      </c>
      <c r="I123" s="11">
        <v>25</v>
      </c>
      <c r="J123" s="11">
        <v>5</v>
      </c>
      <c r="K123" s="12">
        <v>3.9800000000000002E-4</v>
      </c>
      <c r="L123" s="12">
        <v>1.9881301999999999E-3</v>
      </c>
      <c r="M123" s="12">
        <v>0.99801187000000002</v>
      </c>
      <c r="N123" s="14">
        <v>98458.872000000003</v>
      </c>
      <c r="O123" s="14">
        <v>195.74905999999999</v>
      </c>
      <c r="P123" s="14">
        <v>491831.81</v>
      </c>
      <c r="Q123" s="12">
        <v>0.99776052999999998</v>
      </c>
      <c r="R123" s="14">
        <v>5386837.5</v>
      </c>
      <c r="S123" s="15">
        <v>54.711550000000003</v>
      </c>
      <c r="T123" s="15">
        <v>2.637</v>
      </c>
      <c r="U123">
        <v>4.4829575802651789E-4</v>
      </c>
    </row>
    <row r="124" spans="1:21" ht="15" customHeight="1" x14ac:dyDescent="0.25">
      <c r="A124" s="6">
        <v>32570</v>
      </c>
      <c r="B124" s="7" t="s">
        <v>20</v>
      </c>
      <c r="C124" s="8" t="s">
        <v>21</v>
      </c>
      <c r="D124" s="9">
        <v>23</v>
      </c>
      <c r="E124" s="9">
        <v>578</v>
      </c>
      <c r="F124" s="7" t="s">
        <v>22</v>
      </c>
      <c r="G124" s="9">
        <v>924</v>
      </c>
      <c r="H124" s="10" t="s">
        <v>29</v>
      </c>
      <c r="I124" s="11">
        <v>30</v>
      </c>
      <c r="J124" s="11">
        <v>5</v>
      </c>
      <c r="K124" s="12">
        <v>5.0299999999999997E-4</v>
      </c>
      <c r="L124" s="12">
        <v>2.5120042E-3</v>
      </c>
      <c r="M124" s="12">
        <v>0.99748800000000004</v>
      </c>
      <c r="N124" s="14">
        <v>98263.123000000007</v>
      </c>
      <c r="O124" s="14">
        <v>246.83736999999999</v>
      </c>
      <c r="P124" s="14">
        <v>490730.36</v>
      </c>
      <c r="Q124" s="12">
        <v>0.99690009999999996</v>
      </c>
      <c r="R124" s="14">
        <v>4895005.7</v>
      </c>
      <c r="S124" s="15">
        <v>49.815286999999998</v>
      </c>
      <c r="T124" s="15">
        <v>2.629</v>
      </c>
      <c r="U124">
        <v>6.2075018334040166E-4</v>
      </c>
    </row>
    <row r="125" spans="1:21" ht="15" customHeight="1" x14ac:dyDescent="0.25">
      <c r="A125" s="6">
        <v>32571</v>
      </c>
      <c r="B125" s="7" t="s">
        <v>20</v>
      </c>
      <c r="C125" s="8" t="s">
        <v>21</v>
      </c>
      <c r="D125" s="9">
        <v>23</v>
      </c>
      <c r="E125" s="9">
        <v>578</v>
      </c>
      <c r="F125" s="7" t="s">
        <v>22</v>
      </c>
      <c r="G125" s="9">
        <v>924</v>
      </c>
      <c r="H125" s="10" t="s">
        <v>29</v>
      </c>
      <c r="I125" s="11">
        <v>35</v>
      </c>
      <c r="J125" s="11">
        <v>5</v>
      </c>
      <c r="K125" s="12">
        <v>7.9600000000000005E-4</v>
      </c>
      <c r="L125" s="12">
        <v>3.9729161000000004E-3</v>
      </c>
      <c r="M125" s="12">
        <v>0.99602707999999995</v>
      </c>
      <c r="N125" s="14">
        <v>98016.285999999993</v>
      </c>
      <c r="O125" s="14">
        <v>389.41048000000001</v>
      </c>
      <c r="P125" s="14">
        <v>489209.15</v>
      </c>
      <c r="Q125" s="12">
        <v>0.99485148999999995</v>
      </c>
      <c r="R125" s="14">
        <v>4404275.3</v>
      </c>
      <c r="S125" s="15">
        <v>44.934117999999998</v>
      </c>
      <c r="T125" s="15">
        <v>2.76</v>
      </c>
      <c r="U125">
        <v>1.031829146791674E-3</v>
      </c>
    </row>
    <row r="126" spans="1:21" ht="15" customHeight="1" x14ac:dyDescent="0.25">
      <c r="A126" s="6">
        <v>32572</v>
      </c>
      <c r="B126" s="7" t="s">
        <v>20</v>
      </c>
      <c r="C126" s="8" t="s">
        <v>21</v>
      </c>
      <c r="D126" s="9">
        <v>23</v>
      </c>
      <c r="E126" s="9">
        <v>578</v>
      </c>
      <c r="F126" s="7" t="s">
        <v>22</v>
      </c>
      <c r="G126" s="9">
        <v>924</v>
      </c>
      <c r="H126" s="10" t="s">
        <v>29</v>
      </c>
      <c r="I126" s="11">
        <v>40</v>
      </c>
      <c r="J126" s="11">
        <v>5</v>
      </c>
      <c r="K126" s="12">
        <v>1.255E-3</v>
      </c>
      <c r="L126" s="12">
        <v>6.2564383000000001E-3</v>
      </c>
      <c r="M126" s="12">
        <v>0.99374355999999997</v>
      </c>
      <c r="N126" s="14">
        <v>97626.875</v>
      </c>
      <c r="O126" s="14">
        <v>610.79651999999999</v>
      </c>
      <c r="P126" s="14">
        <v>486690.45</v>
      </c>
      <c r="Q126" s="12">
        <v>0.99180559000000001</v>
      </c>
      <c r="R126" s="14">
        <v>3915066.2</v>
      </c>
      <c r="S126" s="15">
        <v>40.102341000000003</v>
      </c>
      <c r="T126" s="15">
        <v>2.6360000000000001</v>
      </c>
      <c r="U126">
        <v>1.644280432444023E-3</v>
      </c>
    </row>
    <row r="127" spans="1:21" ht="15" customHeight="1" x14ac:dyDescent="0.25">
      <c r="A127" s="6">
        <v>32573</v>
      </c>
      <c r="B127" s="7" t="s">
        <v>20</v>
      </c>
      <c r="C127" s="8" t="s">
        <v>21</v>
      </c>
      <c r="D127" s="9">
        <v>23</v>
      </c>
      <c r="E127" s="9">
        <v>578</v>
      </c>
      <c r="F127" s="7" t="s">
        <v>22</v>
      </c>
      <c r="G127" s="9">
        <v>924</v>
      </c>
      <c r="H127" s="10" t="s">
        <v>29</v>
      </c>
      <c r="I127" s="11">
        <v>45</v>
      </c>
      <c r="J127" s="11">
        <v>5</v>
      </c>
      <c r="K127" s="12">
        <v>2.1419999999999998E-3</v>
      </c>
      <c r="L127" s="12">
        <v>1.0657494999999999E-2</v>
      </c>
      <c r="M127" s="12">
        <v>0.98934250999999995</v>
      </c>
      <c r="N127" s="14">
        <v>97016.078999999998</v>
      </c>
      <c r="O127" s="14">
        <v>1033.9484</v>
      </c>
      <c r="P127" s="14">
        <v>482702.31</v>
      </c>
      <c r="Q127" s="12">
        <v>0.98608892999999997</v>
      </c>
      <c r="R127" s="14">
        <v>3428375.7</v>
      </c>
      <c r="S127" s="15">
        <v>35.338222000000002</v>
      </c>
      <c r="T127" s="15">
        <v>2.7</v>
      </c>
      <c r="U127">
        <v>2.7978259191780985E-3</v>
      </c>
    </row>
    <row r="128" spans="1:21" ht="15" customHeight="1" x14ac:dyDescent="0.25">
      <c r="A128" s="6">
        <v>32574</v>
      </c>
      <c r="B128" s="7" t="s">
        <v>20</v>
      </c>
      <c r="C128" s="8" t="s">
        <v>21</v>
      </c>
      <c r="D128" s="9">
        <v>23</v>
      </c>
      <c r="E128" s="9">
        <v>578</v>
      </c>
      <c r="F128" s="7" t="s">
        <v>22</v>
      </c>
      <c r="G128" s="9">
        <v>924</v>
      </c>
      <c r="H128" s="10" t="s">
        <v>29</v>
      </c>
      <c r="I128" s="11">
        <v>50</v>
      </c>
      <c r="J128" s="11">
        <v>5</v>
      </c>
      <c r="K128" s="12">
        <v>3.539E-3</v>
      </c>
      <c r="L128" s="12">
        <v>1.7550343999999999E-2</v>
      </c>
      <c r="M128" s="12">
        <v>0.98244966</v>
      </c>
      <c r="N128" s="14">
        <v>95982.13</v>
      </c>
      <c r="O128" s="14">
        <v>1684.5193999999999</v>
      </c>
      <c r="P128" s="14">
        <v>475987.41</v>
      </c>
      <c r="Q128" s="12">
        <v>0.97801742000000003</v>
      </c>
      <c r="R128" s="14">
        <v>2945673.4</v>
      </c>
      <c r="S128" s="15">
        <v>30.689810999999999</v>
      </c>
      <c r="T128" s="15">
        <v>2.6709999999999998</v>
      </c>
      <c r="U128">
        <v>4.4356925762658594E-3</v>
      </c>
    </row>
    <row r="129" spans="1:21" ht="15" customHeight="1" x14ac:dyDescent="0.25">
      <c r="A129" s="6">
        <v>32575</v>
      </c>
      <c r="B129" s="7" t="s">
        <v>20</v>
      </c>
      <c r="C129" s="8" t="s">
        <v>21</v>
      </c>
      <c r="D129" s="9">
        <v>23</v>
      </c>
      <c r="E129" s="9">
        <v>578</v>
      </c>
      <c r="F129" s="7" t="s">
        <v>22</v>
      </c>
      <c r="G129" s="9">
        <v>924</v>
      </c>
      <c r="H129" s="10" t="s">
        <v>29</v>
      </c>
      <c r="I129" s="11">
        <v>55</v>
      </c>
      <c r="J129" s="11">
        <v>5</v>
      </c>
      <c r="K129" s="12">
        <v>5.3829999999999998E-3</v>
      </c>
      <c r="L129" s="12">
        <v>2.6574539000000001E-2</v>
      </c>
      <c r="M129" s="12">
        <v>0.97342545999999996</v>
      </c>
      <c r="N129" s="14">
        <v>94297.611000000004</v>
      </c>
      <c r="O129" s="14">
        <v>2505.9155999999998</v>
      </c>
      <c r="P129" s="14">
        <v>465523.98</v>
      </c>
      <c r="Q129" s="12">
        <v>0.96652428000000001</v>
      </c>
      <c r="R129" s="14">
        <v>2469686</v>
      </c>
      <c r="S129" s="15">
        <v>26.190335000000001</v>
      </c>
      <c r="T129" s="15">
        <v>2.62</v>
      </c>
      <c r="U129">
        <v>6.7866378613353762E-3</v>
      </c>
    </row>
    <row r="130" spans="1:21" ht="15" customHeight="1" x14ac:dyDescent="0.25">
      <c r="A130" s="6">
        <v>32576</v>
      </c>
      <c r="B130" s="7" t="s">
        <v>20</v>
      </c>
      <c r="C130" s="8" t="s">
        <v>21</v>
      </c>
      <c r="D130" s="9">
        <v>23</v>
      </c>
      <c r="E130" s="9">
        <v>578</v>
      </c>
      <c r="F130" s="7" t="s">
        <v>22</v>
      </c>
      <c r="G130" s="9">
        <v>924</v>
      </c>
      <c r="H130" s="10" t="s">
        <v>29</v>
      </c>
      <c r="I130" s="11">
        <v>60</v>
      </c>
      <c r="J130" s="11">
        <v>5</v>
      </c>
      <c r="K130" s="12">
        <v>8.6879999999999995E-3</v>
      </c>
      <c r="L130" s="12">
        <v>4.2586431000000001E-2</v>
      </c>
      <c r="M130" s="12">
        <v>0.95741357000000005</v>
      </c>
      <c r="N130" s="14">
        <v>91791.695000000007</v>
      </c>
      <c r="O130" s="14">
        <v>3909.0807</v>
      </c>
      <c r="P130" s="14">
        <v>449940.23</v>
      </c>
      <c r="Q130" s="12">
        <v>0.94485748999999997</v>
      </c>
      <c r="R130" s="14">
        <v>2004162.1</v>
      </c>
      <c r="S130" s="15">
        <v>21.833805999999999</v>
      </c>
      <c r="T130" s="15">
        <v>2.6930000000000001</v>
      </c>
      <c r="U130">
        <v>1.1280130232215302E-2</v>
      </c>
    </row>
    <row r="131" spans="1:21" ht="15" customHeight="1" x14ac:dyDescent="0.25">
      <c r="A131" s="6">
        <v>32577</v>
      </c>
      <c r="B131" s="7" t="s">
        <v>20</v>
      </c>
      <c r="C131" s="8" t="s">
        <v>21</v>
      </c>
      <c r="D131" s="9">
        <v>23</v>
      </c>
      <c r="E131" s="9">
        <v>578</v>
      </c>
      <c r="F131" s="7" t="s">
        <v>22</v>
      </c>
      <c r="G131" s="9">
        <v>924</v>
      </c>
      <c r="H131" s="10" t="s">
        <v>29</v>
      </c>
      <c r="I131" s="11">
        <v>65</v>
      </c>
      <c r="J131" s="11">
        <v>5</v>
      </c>
      <c r="K131" s="12">
        <v>1.4659E-2</v>
      </c>
      <c r="L131" s="12">
        <v>7.0912453E-2</v>
      </c>
      <c r="M131" s="12">
        <v>0.92908754999999998</v>
      </c>
      <c r="N131" s="14">
        <v>87882.615000000005</v>
      </c>
      <c r="O131" s="14">
        <v>6231.9718000000003</v>
      </c>
      <c r="P131" s="14">
        <v>425129.39</v>
      </c>
      <c r="Q131" s="12">
        <v>0.90675267999999998</v>
      </c>
      <c r="R131" s="14">
        <v>1554221.8</v>
      </c>
      <c r="S131" s="15">
        <v>17.685202</v>
      </c>
      <c r="T131" s="15">
        <v>2.7080000000000002</v>
      </c>
      <c r="U131">
        <v>1.9386721877672874E-2</v>
      </c>
    </row>
    <row r="132" spans="1:21" ht="15" customHeight="1" x14ac:dyDescent="0.25">
      <c r="A132" s="6">
        <v>32578</v>
      </c>
      <c r="B132" s="7" t="s">
        <v>20</v>
      </c>
      <c r="C132" s="8" t="s">
        <v>21</v>
      </c>
      <c r="D132" s="9">
        <v>23</v>
      </c>
      <c r="E132" s="9">
        <v>578</v>
      </c>
      <c r="F132" s="7" t="s">
        <v>22</v>
      </c>
      <c r="G132" s="9">
        <v>924</v>
      </c>
      <c r="H132" s="10" t="s">
        <v>29</v>
      </c>
      <c r="I132" s="11">
        <v>70</v>
      </c>
      <c r="J132" s="11">
        <v>5</v>
      </c>
      <c r="K132" s="12">
        <v>2.5544000000000001E-2</v>
      </c>
      <c r="L132" s="12">
        <v>0.12059777000000001</v>
      </c>
      <c r="M132" s="12">
        <v>0.87940222999999995</v>
      </c>
      <c r="N132" s="14">
        <v>81650.642999999996</v>
      </c>
      <c r="O132" s="14">
        <v>9846.8853999999992</v>
      </c>
      <c r="P132" s="14">
        <v>385487.22</v>
      </c>
      <c r="Q132" s="12">
        <v>0.83524390999999998</v>
      </c>
      <c r="R132" s="14">
        <v>1129092.3999999999</v>
      </c>
      <c r="S132" s="15">
        <v>13.828334999999999</v>
      </c>
      <c r="T132" s="15">
        <v>2.6880000000000002</v>
      </c>
      <c r="U132">
        <v>3.5365781609777658E-2</v>
      </c>
    </row>
    <row r="133" spans="1:21" ht="15" customHeight="1" x14ac:dyDescent="0.25">
      <c r="A133" s="6">
        <v>32579</v>
      </c>
      <c r="B133" s="7" t="s">
        <v>20</v>
      </c>
      <c r="C133" s="8" t="s">
        <v>21</v>
      </c>
      <c r="D133" s="9">
        <v>23</v>
      </c>
      <c r="E133" s="9">
        <v>578</v>
      </c>
      <c r="F133" s="7" t="s">
        <v>22</v>
      </c>
      <c r="G133" s="9">
        <v>924</v>
      </c>
      <c r="H133" s="10" t="s">
        <v>29</v>
      </c>
      <c r="I133" s="11">
        <v>75</v>
      </c>
      <c r="J133" s="11">
        <v>5</v>
      </c>
      <c r="K133" s="12">
        <v>4.8853000000000001E-2</v>
      </c>
      <c r="L133" s="12">
        <v>0.21906216000000001</v>
      </c>
      <c r="M133" s="12">
        <v>0.78093783999999999</v>
      </c>
      <c r="N133" s="14">
        <v>71803.758000000002</v>
      </c>
      <c r="O133" s="14">
        <v>15729.486000000001</v>
      </c>
      <c r="P133" s="14">
        <v>321975.84999999998</v>
      </c>
      <c r="Q133" s="12">
        <v>0.71707504</v>
      </c>
      <c r="R133" s="14">
        <v>743605.21</v>
      </c>
      <c r="S133" s="15">
        <v>10.356077000000001</v>
      </c>
      <c r="T133" s="15">
        <v>2.645</v>
      </c>
      <c r="U133">
        <v>6.435107885410063E-2</v>
      </c>
    </row>
    <row r="134" spans="1:21" ht="15" customHeight="1" x14ac:dyDescent="0.25">
      <c r="A134" s="6">
        <v>32580</v>
      </c>
      <c r="B134" s="7" t="s">
        <v>20</v>
      </c>
      <c r="C134" s="8" t="s">
        <v>21</v>
      </c>
      <c r="D134" s="9">
        <v>23</v>
      </c>
      <c r="E134" s="9">
        <v>578</v>
      </c>
      <c r="F134" s="7" t="s">
        <v>22</v>
      </c>
      <c r="G134" s="9">
        <v>924</v>
      </c>
      <c r="H134" s="10" t="s">
        <v>29</v>
      </c>
      <c r="I134" s="11">
        <v>80</v>
      </c>
      <c r="J134" s="11">
        <v>5</v>
      </c>
      <c r="K134" s="12">
        <v>8.7635000000000005E-2</v>
      </c>
      <c r="L134" s="12">
        <v>0.36082934999999999</v>
      </c>
      <c r="M134" s="12">
        <v>0.63917064999999995</v>
      </c>
      <c r="N134" s="14">
        <v>56074.271000000001</v>
      </c>
      <c r="O134" s="14">
        <v>20233.242999999999</v>
      </c>
      <c r="P134" s="14">
        <v>230880.85</v>
      </c>
      <c r="Q134" s="12">
        <v>0.55910727999999998</v>
      </c>
      <c r="R134" s="14">
        <v>421629.37</v>
      </c>
      <c r="S134" s="15">
        <v>7.5191233999999998</v>
      </c>
      <c r="T134" s="15">
        <v>2.5539999999999998</v>
      </c>
      <c r="U134">
        <v>0.10977655148595522</v>
      </c>
    </row>
    <row r="135" spans="1:21" ht="15" customHeight="1" x14ac:dyDescent="0.25">
      <c r="A135" s="6">
        <v>32581</v>
      </c>
      <c r="B135" s="7" t="s">
        <v>20</v>
      </c>
      <c r="C135" s="8" t="s">
        <v>21</v>
      </c>
      <c r="D135" s="9">
        <v>23</v>
      </c>
      <c r="E135" s="9">
        <v>578</v>
      </c>
      <c r="F135" s="7" t="s">
        <v>22</v>
      </c>
      <c r="G135" s="9">
        <v>924</v>
      </c>
      <c r="H135" s="10" t="s">
        <v>29</v>
      </c>
      <c r="I135" s="11">
        <v>85</v>
      </c>
      <c r="J135" s="11">
        <v>5</v>
      </c>
      <c r="K135" s="12">
        <v>0.149672</v>
      </c>
      <c r="L135" s="12">
        <v>0.53906748999999998</v>
      </c>
      <c r="M135" s="12">
        <v>0.46093251000000002</v>
      </c>
      <c r="N135" s="14">
        <v>35841.029000000002</v>
      </c>
      <c r="O135" s="14">
        <v>19320.733</v>
      </c>
      <c r="P135" s="14">
        <v>129087.16</v>
      </c>
      <c r="Q135" s="12">
        <v>0.38154302000000001</v>
      </c>
      <c r="R135" s="14">
        <v>190748.52</v>
      </c>
      <c r="S135" s="15">
        <v>5.3220716000000001</v>
      </c>
      <c r="T135" s="15">
        <v>2.4060000000000001</v>
      </c>
      <c r="U135">
        <v>0.17527586785303562</v>
      </c>
    </row>
    <row r="136" spans="1:21" ht="15" customHeight="1" x14ac:dyDescent="0.25">
      <c r="A136" s="6">
        <v>32582</v>
      </c>
      <c r="B136" s="7" t="s">
        <v>20</v>
      </c>
      <c r="C136" s="8" t="s">
        <v>21</v>
      </c>
      <c r="D136" s="9">
        <v>23</v>
      </c>
      <c r="E136" s="9">
        <v>578</v>
      </c>
      <c r="F136" s="7" t="s">
        <v>22</v>
      </c>
      <c r="G136" s="9">
        <v>924</v>
      </c>
      <c r="H136" s="10" t="s">
        <v>29</v>
      </c>
      <c r="I136" s="11">
        <v>90</v>
      </c>
      <c r="J136" s="11">
        <v>5</v>
      </c>
      <c r="K136" s="12">
        <v>0.240536</v>
      </c>
      <c r="L136" s="12">
        <v>0.71711506000000003</v>
      </c>
      <c r="M136" s="12">
        <v>0.28288493999999997</v>
      </c>
      <c r="N136" s="14">
        <v>16520.294999999998</v>
      </c>
      <c r="O136" s="14">
        <v>11846.951999999999</v>
      </c>
      <c r="P136" s="14">
        <v>49252.305</v>
      </c>
      <c r="Q136" s="12">
        <v>0.22487763</v>
      </c>
      <c r="R136" s="14">
        <v>61661.36</v>
      </c>
      <c r="S136" s="15">
        <v>3.7324611999999999</v>
      </c>
      <c r="T136" s="15">
        <v>2.1850000000000001</v>
      </c>
      <c r="U136">
        <v>0.25802503648584796</v>
      </c>
    </row>
    <row r="137" spans="1:21" ht="15" customHeight="1" x14ac:dyDescent="0.25">
      <c r="A137" s="6">
        <v>32583</v>
      </c>
      <c r="B137" s="7" t="s">
        <v>20</v>
      </c>
      <c r="C137" s="8" t="s">
        <v>21</v>
      </c>
      <c r="D137" s="9">
        <v>23</v>
      </c>
      <c r="E137" s="9">
        <v>578</v>
      </c>
      <c r="F137" s="7" t="s">
        <v>22</v>
      </c>
      <c r="G137" s="9">
        <v>924</v>
      </c>
      <c r="H137" s="10" t="s">
        <v>29</v>
      </c>
      <c r="I137" s="11">
        <v>95</v>
      </c>
      <c r="J137" s="11">
        <v>5</v>
      </c>
      <c r="K137" s="12">
        <v>0.36065000000000003</v>
      </c>
      <c r="L137" s="12">
        <v>0.85473425999999997</v>
      </c>
      <c r="M137" s="12">
        <v>0.14526574</v>
      </c>
      <c r="N137" s="14">
        <v>4673.3428000000004</v>
      </c>
      <c r="O137" s="14">
        <v>3994.4661000000001</v>
      </c>
      <c r="P137" s="14">
        <v>11075.741</v>
      </c>
      <c r="Q137" s="12">
        <v>0.107446836201467</v>
      </c>
      <c r="R137" s="14">
        <v>12409.055</v>
      </c>
      <c r="S137" s="15">
        <v>2.6552845999999999</v>
      </c>
      <c r="T137" s="15">
        <v>1.923</v>
      </c>
      <c r="U137">
        <v>0.35991341335150862</v>
      </c>
    </row>
    <row r="138" spans="1:21" ht="15" customHeight="1" x14ac:dyDescent="0.25">
      <c r="A138" s="6">
        <v>32584</v>
      </c>
      <c r="B138" s="7" t="s">
        <v>20</v>
      </c>
      <c r="C138" s="8" t="s">
        <v>21</v>
      </c>
      <c r="D138" s="9">
        <v>23</v>
      </c>
      <c r="E138" s="9">
        <v>578</v>
      </c>
      <c r="F138" s="7" t="s">
        <v>22</v>
      </c>
      <c r="G138" s="9">
        <v>924</v>
      </c>
      <c r="H138" s="10" t="s">
        <v>29</v>
      </c>
      <c r="I138" s="11">
        <v>100</v>
      </c>
      <c r="J138" s="11">
        <v>-1</v>
      </c>
      <c r="K138" s="12">
        <v>0.50916496945010203</v>
      </c>
      <c r="L138" s="12" t="s">
        <v>24</v>
      </c>
      <c r="M138" s="12" t="s">
        <v>24</v>
      </c>
      <c r="N138" s="14">
        <v>678.87661000000003</v>
      </c>
      <c r="O138" s="14">
        <v>678.87661000000003</v>
      </c>
      <c r="P138" s="14">
        <v>1333.3136999999999</v>
      </c>
      <c r="Q138" s="12" t="s">
        <v>24</v>
      </c>
      <c r="R138" s="14">
        <v>1333.3136999999999</v>
      </c>
      <c r="S138" s="15">
        <v>1.964</v>
      </c>
      <c r="T138" s="15">
        <v>1.964</v>
      </c>
      <c r="U138">
        <v>0.35991341335150862</v>
      </c>
    </row>
    <row r="139" spans="1:21" ht="15" customHeight="1" x14ac:dyDescent="0.25">
      <c r="A139" s="6"/>
      <c r="B139" s="7" t="s">
        <v>20</v>
      </c>
      <c r="C139" s="8" t="s">
        <v>21</v>
      </c>
      <c r="D139" s="9">
        <v>23</v>
      </c>
      <c r="E139" s="9">
        <v>578</v>
      </c>
      <c r="F139" s="7" t="s">
        <v>22</v>
      </c>
      <c r="G139" s="9">
        <v>924</v>
      </c>
      <c r="H139" s="10" t="str">
        <f>H138</f>
        <v>1975-1980</v>
      </c>
      <c r="I139" s="11">
        <v>105</v>
      </c>
      <c r="J139" s="11"/>
      <c r="K139" s="12">
        <v>1</v>
      </c>
      <c r="L139" s="12"/>
      <c r="M139" s="12"/>
      <c r="N139" s="14"/>
      <c r="O139" s="14"/>
      <c r="P139" s="14"/>
      <c r="Q139" s="12"/>
      <c r="R139" s="14"/>
      <c r="S139" s="15"/>
      <c r="T139" s="15"/>
      <c r="U139">
        <v>1</v>
      </c>
    </row>
    <row r="140" spans="1:21" ht="15" customHeight="1" x14ac:dyDescent="0.25">
      <c r="A140" s="6">
        <v>38089</v>
      </c>
      <c r="B140" s="7" t="s">
        <v>20</v>
      </c>
      <c r="C140" s="8" t="s">
        <v>21</v>
      </c>
      <c r="D140" s="9">
        <v>23</v>
      </c>
      <c r="E140" s="9">
        <v>578</v>
      </c>
      <c r="F140" s="7" t="s">
        <v>22</v>
      </c>
      <c r="G140" s="9">
        <v>924</v>
      </c>
      <c r="H140" s="10" t="s">
        <v>30</v>
      </c>
      <c r="I140" s="11">
        <v>0</v>
      </c>
      <c r="J140" s="11">
        <v>1</v>
      </c>
      <c r="K140" s="12">
        <v>7.1919999999999996E-3</v>
      </c>
      <c r="L140" s="12">
        <v>7.1443176000000001E-3</v>
      </c>
      <c r="M140" s="12">
        <v>0.99285568000000002</v>
      </c>
      <c r="N140" s="14">
        <v>100000</v>
      </c>
      <c r="O140" s="14">
        <v>714.43176000000005</v>
      </c>
      <c r="P140" s="14">
        <v>99337.006999999998</v>
      </c>
      <c r="Q140" s="12">
        <v>0.99217010000000005</v>
      </c>
      <c r="R140" s="14">
        <v>7945041.9000000004</v>
      </c>
      <c r="S140" s="15">
        <v>79.450418999999997</v>
      </c>
      <c r="T140" s="15">
        <v>7.1999999999999995E-2</v>
      </c>
      <c r="U140">
        <v>6.6299300000000061E-3</v>
      </c>
    </row>
    <row r="141" spans="1:21" ht="15" customHeight="1" x14ac:dyDescent="0.25">
      <c r="A141" s="6">
        <v>38090</v>
      </c>
      <c r="B141" s="7" t="s">
        <v>20</v>
      </c>
      <c r="C141" s="8" t="s">
        <v>21</v>
      </c>
      <c r="D141" s="9">
        <v>23</v>
      </c>
      <c r="E141" s="9">
        <v>578</v>
      </c>
      <c r="F141" s="7" t="s">
        <v>22</v>
      </c>
      <c r="G141" s="9">
        <v>924</v>
      </c>
      <c r="H141" s="10" t="s">
        <v>30</v>
      </c>
      <c r="I141" s="11">
        <v>1</v>
      </c>
      <c r="J141" s="11">
        <v>4</v>
      </c>
      <c r="K141" s="12">
        <v>4.2499999999999998E-4</v>
      </c>
      <c r="L141" s="12">
        <v>1.6983125E-3</v>
      </c>
      <c r="M141" s="12">
        <v>0.99830169000000002</v>
      </c>
      <c r="N141" s="14">
        <v>99285.567999999999</v>
      </c>
      <c r="O141" s="14">
        <v>168.61792</v>
      </c>
      <c r="P141" s="14">
        <v>396748.04</v>
      </c>
      <c r="Q141" s="12">
        <v>0.99846734999999998</v>
      </c>
      <c r="R141" s="14">
        <v>7845704.9000000004</v>
      </c>
      <c r="S141" s="15">
        <v>79.021603999999996</v>
      </c>
      <c r="T141" s="15">
        <v>1.6619999999999999</v>
      </c>
      <c r="U141">
        <v>3.0671809427795793E-4</v>
      </c>
    </row>
    <row r="142" spans="1:21" ht="15" customHeight="1" x14ac:dyDescent="0.25">
      <c r="A142" s="6">
        <v>38091</v>
      </c>
      <c r="B142" s="7" t="s">
        <v>20</v>
      </c>
      <c r="C142" s="8" t="s">
        <v>21</v>
      </c>
      <c r="D142" s="9">
        <v>23</v>
      </c>
      <c r="E142" s="9">
        <v>578</v>
      </c>
      <c r="F142" s="7" t="s">
        <v>22</v>
      </c>
      <c r="G142" s="9">
        <v>924</v>
      </c>
      <c r="H142" s="10" t="s">
        <v>30</v>
      </c>
      <c r="I142" s="11">
        <v>5</v>
      </c>
      <c r="J142" s="11">
        <v>5</v>
      </c>
      <c r="K142" s="12">
        <v>1.74E-4</v>
      </c>
      <c r="L142" s="12">
        <v>8.6954353000000002E-4</v>
      </c>
      <c r="M142" s="12">
        <v>0.99913046000000005</v>
      </c>
      <c r="N142" s="14">
        <v>99116.95</v>
      </c>
      <c r="O142" s="14">
        <v>86.186502000000004</v>
      </c>
      <c r="P142" s="14">
        <v>495324.73</v>
      </c>
      <c r="Q142" s="12">
        <v>0.99934402</v>
      </c>
      <c r="R142" s="14">
        <v>7448956.7999999998</v>
      </c>
      <c r="S142" s="15">
        <v>75.153208000000006</v>
      </c>
      <c r="T142" s="15">
        <v>1.9830000000000001</v>
      </c>
      <c r="U142">
        <v>1.3123043833618286E-4</v>
      </c>
    </row>
    <row r="143" spans="1:21" ht="15" customHeight="1" x14ac:dyDescent="0.25">
      <c r="A143" s="6">
        <v>38092</v>
      </c>
      <c r="B143" s="7" t="s">
        <v>20</v>
      </c>
      <c r="C143" s="8" t="s">
        <v>21</v>
      </c>
      <c r="D143" s="9">
        <v>23</v>
      </c>
      <c r="E143" s="9">
        <v>578</v>
      </c>
      <c r="F143" s="7" t="s">
        <v>22</v>
      </c>
      <c r="G143" s="9">
        <v>924</v>
      </c>
      <c r="H143" s="10" t="s">
        <v>30</v>
      </c>
      <c r="I143" s="11">
        <v>10</v>
      </c>
      <c r="J143" s="11">
        <v>5</v>
      </c>
      <c r="K143" s="12">
        <v>1.5200000000000001E-4</v>
      </c>
      <c r="L143" s="12">
        <v>7.5976359999999998E-4</v>
      </c>
      <c r="M143" s="12">
        <v>0.99924024</v>
      </c>
      <c r="N143" s="14">
        <v>99030.763999999996</v>
      </c>
      <c r="O143" s="14">
        <v>75.23997</v>
      </c>
      <c r="P143" s="14">
        <v>494999.8</v>
      </c>
      <c r="Q143" s="12">
        <v>0.99875773000000001</v>
      </c>
      <c r="R143" s="14">
        <v>6953632.0999999996</v>
      </c>
      <c r="S143" s="15">
        <v>70.216887999999997</v>
      </c>
      <c r="T143" s="15">
        <v>2.9529999999999998</v>
      </c>
      <c r="U143">
        <v>2.4857755088181221E-4</v>
      </c>
    </row>
    <row r="144" spans="1:21" ht="15" customHeight="1" x14ac:dyDescent="0.25">
      <c r="A144" s="6">
        <v>38093</v>
      </c>
      <c r="B144" s="7" t="s">
        <v>20</v>
      </c>
      <c r="C144" s="8" t="s">
        <v>21</v>
      </c>
      <c r="D144" s="9">
        <v>23</v>
      </c>
      <c r="E144" s="9">
        <v>578</v>
      </c>
      <c r="F144" s="7" t="s">
        <v>22</v>
      </c>
      <c r="G144" s="9">
        <v>924</v>
      </c>
      <c r="H144" s="10" t="s">
        <v>30</v>
      </c>
      <c r="I144" s="11">
        <v>15</v>
      </c>
      <c r="J144" s="11">
        <v>5</v>
      </c>
      <c r="K144" s="12">
        <v>3.3100000000000002E-4</v>
      </c>
      <c r="L144" s="12">
        <v>1.6536863E-3</v>
      </c>
      <c r="M144" s="12">
        <v>0.99834630999999996</v>
      </c>
      <c r="N144" s="14">
        <v>98955.524000000005</v>
      </c>
      <c r="O144" s="14">
        <v>163.6414</v>
      </c>
      <c r="P144" s="14">
        <v>494384.88</v>
      </c>
      <c r="Q144" s="12">
        <v>0.99833411999999999</v>
      </c>
      <c r="R144" s="14">
        <v>6458632.2999999998</v>
      </c>
      <c r="S144" s="15">
        <v>65.268032000000005</v>
      </c>
      <c r="T144" s="15">
        <v>2.6</v>
      </c>
      <c r="U144">
        <v>3.3339823466072005E-4</v>
      </c>
    </row>
    <row r="145" spans="1:21" ht="15" customHeight="1" x14ac:dyDescent="0.25">
      <c r="A145" s="6">
        <v>38094</v>
      </c>
      <c r="B145" s="7" t="s">
        <v>20</v>
      </c>
      <c r="C145" s="8" t="s">
        <v>21</v>
      </c>
      <c r="D145" s="9">
        <v>23</v>
      </c>
      <c r="E145" s="9">
        <v>578</v>
      </c>
      <c r="F145" s="7" t="s">
        <v>22</v>
      </c>
      <c r="G145" s="9">
        <v>924</v>
      </c>
      <c r="H145" s="10" t="s">
        <v>30</v>
      </c>
      <c r="I145" s="11">
        <v>20</v>
      </c>
      <c r="J145" s="11">
        <v>5</v>
      </c>
      <c r="K145" s="12">
        <v>3.1E-4</v>
      </c>
      <c r="L145" s="12">
        <v>1.5487507E-3</v>
      </c>
      <c r="M145" s="12">
        <v>0.99845125000000001</v>
      </c>
      <c r="N145" s="14">
        <v>98791.881999999998</v>
      </c>
      <c r="O145" s="14">
        <v>153.00399999999999</v>
      </c>
      <c r="P145" s="14">
        <v>493561.3</v>
      </c>
      <c r="Q145" s="12">
        <v>0.99849319999999997</v>
      </c>
      <c r="R145" s="14">
        <v>5964247.4000000004</v>
      </c>
      <c r="S145" s="15">
        <v>60.371836999999999</v>
      </c>
      <c r="T145" s="15">
        <v>2.3980000000000001</v>
      </c>
      <c r="U145">
        <v>3.0154180008579168E-4</v>
      </c>
    </row>
    <row r="146" spans="1:21" ht="15" customHeight="1" x14ac:dyDescent="0.25">
      <c r="A146" s="6">
        <v>38095</v>
      </c>
      <c r="B146" s="7" t="s">
        <v>20</v>
      </c>
      <c r="C146" s="8" t="s">
        <v>21</v>
      </c>
      <c r="D146" s="9">
        <v>23</v>
      </c>
      <c r="E146" s="9">
        <v>578</v>
      </c>
      <c r="F146" s="7" t="s">
        <v>22</v>
      </c>
      <c r="G146" s="9">
        <v>924</v>
      </c>
      <c r="H146" s="10" t="s">
        <v>30</v>
      </c>
      <c r="I146" s="11">
        <v>25</v>
      </c>
      <c r="J146" s="11">
        <v>5</v>
      </c>
      <c r="K146" s="12">
        <v>3.3300000000000002E-4</v>
      </c>
      <c r="L146" s="12">
        <v>1.663728E-3</v>
      </c>
      <c r="M146" s="12">
        <v>0.99833627000000003</v>
      </c>
      <c r="N146" s="14">
        <v>98638.877999999997</v>
      </c>
      <c r="O146" s="14">
        <v>164.10826</v>
      </c>
      <c r="P146" s="14">
        <v>492817.6</v>
      </c>
      <c r="Q146" s="12">
        <v>0.99794289000000003</v>
      </c>
      <c r="R146" s="14">
        <v>5470686.0999999996</v>
      </c>
      <c r="S146" s="15">
        <v>55.461762999999998</v>
      </c>
      <c r="T146" s="15">
        <v>2.7040000000000002</v>
      </c>
      <c r="U146">
        <v>4.1176095457040596E-4</v>
      </c>
    </row>
    <row r="147" spans="1:21" ht="15" customHeight="1" x14ac:dyDescent="0.25">
      <c r="A147" s="6">
        <v>38096</v>
      </c>
      <c r="B147" s="7" t="s">
        <v>20</v>
      </c>
      <c r="C147" s="8" t="s">
        <v>21</v>
      </c>
      <c r="D147" s="9">
        <v>23</v>
      </c>
      <c r="E147" s="9">
        <v>578</v>
      </c>
      <c r="F147" s="7" t="s">
        <v>22</v>
      </c>
      <c r="G147" s="9">
        <v>924</v>
      </c>
      <c r="H147" s="10" t="s">
        <v>30</v>
      </c>
      <c r="I147" s="11">
        <v>30</v>
      </c>
      <c r="J147" s="11">
        <v>5</v>
      </c>
      <c r="K147" s="12">
        <v>4.8700000000000002E-4</v>
      </c>
      <c r="L147" s="12">
        <v>2.4321809999999998E-3</v>
      </c>
      <c r="M147" s="12">
        <v>0.99756781999999999</v>
      </c>
      <c r="N147" s="14">
        <v>98474.77</v>
      </c>
      <c r="O147" s="14">
        <v>239.50846000000001</v>
      </c>
      <c r="P147" s="14">
        <v>491803.82</v>
      </c>
      <c r="Q147" s="12">
        <v>0.99676061000000005</v>
      </c>
      <c r="R147" s="14">
        <v>4977868.5</v>
      </c>
      <c r="S147" s="15">
        <v>50.549683999999999</v>
      </c>
      <c r="T147" s="15">
        <v>2.62</v>
      </c>
      <c r="U147">
        <v>6.487191271796755E-4</v>
      </c>
    </row>
    <row r="148" spans="1:21" ht="15" customHeight="1" x14ac:dyDescent="0.25">
      <c r="A148" s="6">
        <v>38097</v>
      </c>
      <c r="B148" s="7" t="s">
        <v>20</v>
      </c>
      <c r="C148" s="8" t="s">
        <v>21</v>
      </c>
      <c r="D148" s="9">
        <v>23</v>
      </c>
      <c r="E148" s="9">
        <v>578</v>
      </c>
      <c r="F148" s="7" t="s">
        <v>22</v>
      </c>
      <c r="G148" s="9">
        <v>924</v>
      </c>
      <c r="H148" s="10" t="s">
        <v>30</v>
      </c>
      <c r="I148" s="11">
        <v>35</v>
      </c>
      <c r="J148" s="11">
        <v>5</v>
      </c>
      <c r="K148" s="12">
        <v>8.0500000000000005E-4</v>
      </c>
      <c r="L148" s="12">
        <v>4.0170869999999999E-3</v>
      </c>
      <c r="M148" s="12">
        <v>0.99598291000000005</v>
      </c>
      <c r="N148" s="14">
        <v>98235.262000000002</v>
      </c>
      <c r="O148" s="14">
        <v>394.61959000000002</v>
      </c>
      <c r="P148" s="14">
        <v>490210.67</v>
      </c>
      <c r="Q148" s="12">
        <v>0.99508138999999995</v>
      </c>
      <c r="R148" s="14">
        <v>4486064.7</v>
      </c>
      <c r="S148" s="15">
        <v>45.666542</v>
      </c>
      <c r="T148" s="15">
        <v>2.5529999999999999</v>
      </c>
      <c r="U148">
        <v>9.8566314942571953E-4</v>
      </c>
    </row>
    <row r="149" spans="1:21" ht="15" customHeight="1" x14ac:dyDescent="0.25">
      <c r="A149" s="6">
        <v>38098</v>
      </c>
      <c r="B149" s="7" t="s">
        <v>20</v>
      </c>
      <c r="C149" s="8" t="s">
        <v>21</v>
      </c>
      <c r="D149" s="9">
        <v>23</v>
      </c>
      <c r="E149" s="9">
        <v>578</v>
      </c>
      <c r="F149" s="7" t="s">
        <v>22</v>
      </c>
      <c r="G149" s="9">
        <v>924</v>
      </c>
      <c r="H149" s="10" t="s">
        <v>30</v>
      </c>
      <c r="I149" s="11">
        <v>40</v>
      </c>
      <c r="J149" s="11">
        <v>5</v>
      </c>
      <c r="K149" s="12">
        <v>1.261E-3</v>
      </c>
      <c r="L149" s="12">
        <v>6.2869088000000002E-3</v>
      </c>
      <c r="M149" s="12">
        <v>0.99371308999999997</v>
      </c>
      <c r="N149" s="14">
        <v>97840.642000000007</v>
      </c>
      <c r="O149" s="14">
        <v>615.11518999999998</v>
      </c>
      <c r="P149" s="14">
        <v>487799.52</v>
      </c>
      <c r="Q149" s="12">
        <v>0.99187634999999996</v>
      </c>
      <c r="R149" s="14">
        <v>3995854</v>
      </c>
      <c r="S149" s="15">
        <v>40.840431000000002</v>
      </c>
      <c r="T149" s="15">
        <v>2.718</v>
      </c>
      <c r="U149">
        <v>1.6300353756512065E-3</v>
      </c>
    </row>
    <row r="150" spans="1:21" ht="15" customHeight="1" x14ac:dyDescent="0.25">
      <c r="A150" s="6">
        <v>38099</v>
      </c>
      <c r="B150" s="7" t="s">
        <v>20</v>
      </c>
      <c r="C150" s="8" t="s">
        <v>21</v>
      </c>
      <c r="D150" s="9">
        <v>23</v>
      </c>
      <c r="E150" s="9">
        <v>578</v>
      </c>
      <c r="F150" s="7" t="s">
        <v>22</v>
      </c>
      <c r="G150" s="9">
        <v>924</v>
      </c>
      <c r="H150" s="10" t="s">
        <v>30</v>
      </c>
      <c r="I150" s="11">
        <v>45</v>
      </c>
      <c r="J150" s="11">
        <v>5</v>
      </c>
      <c r="K150" s="12">
        <v>2.055E-3</v>
      </c>
      <c r="L150" s="12">
        <v>1.0226580000000001E-2</v>
      </c>
      <c r="M150" s="12">
        <v>0.98977342000000001</v>
      </c>
      <c r="N150" s="14">
        <v>97225.527000000002</v>
      </c>
      <c r="O150" s="14">
        <v>994.28462999999999</v>
      </c>
      <c r="P150" s="14">
        <v>483836.8</v>
      </c>
      <c r="Q150" s="12">
        <v>0.98697709</v>
      </c>
      <c r="R150" s="14">
        <v>3508054.5</v>
      </c>
      <c r="S150" s="15">
        <v>36.081620000000001</v>
      </c>
      <c r="T150" s="15">
        <v>2.6960000000000002</v>
      </c>
      <c r="U150">
        <v>2.6182566854086042E-3</v>
      </c>
    </row>
    <row r="151" spans="1:21" ht="15" customHeight="1" x14ac:dyDescent="0.25">
      <c r="A151" s="6">
        <v>38100</v>
      </c>
      <c r="B151" s="7" t="s">
        <v>20</v>
      </c>
      <c r="C151" s="8" t="s">
        <v>21</v>
      </c>
      <c r="D151" s="9">
        <v>23</v>
      </c>
      <c r="E151" s="9">
        <v>578</v>
      </c>
      <c r="F151" s="7" t="s">
        <v>22</v>
      </c>
      <c r="G151" s="9">
        <v>924</v>
      </c>
      <c r="H151" s="10" t="s">
        <v>30</v>
      </c>
      <c r="I151" s="11">
        <v>50</v>
      </c>
      <c r="J151" s="11">
        <v>5</v>
      </c>
      <c r="K151" s="12">
        <v>3.222E-3</v>
      </c>
      <c r="L151" s="12">
        <v>1.5988782999999999E-2</v>
      </c>
      <c r="M151" s="12">
        <v>0.98401121999999996</v>
      </c>
      <c r="N151" s="14">
        <v>96231.241999999998</v>
      </c>
      <c r="O151" s="14">
        <v>1538.6205</v>
      </c>
      <c r="P151" s="14">
        <v>477535.84</v>
      </c>
      <c r="Q151" s="12">
        <v>0.97958966000000003</v>
      </c>
      <c r="R151" s="14">
        <v>3024217.7</v>
      </c>
      <c r="S151" s="15">
        <v>31.426568</v>
      </c>
      <c r="T151" s="15">
        <v>2.6469999999999998</v>
      </c>
      <c r="U151">
        <v>4.1158086050586684E-3</v>
      </c>
    </row>
    <row r="152" spans="1:21" ht="15" customHeight="1" x14ac:dyDescent="0.25">
      <c r="A152" s="6">
        <v>38101</v>
      </c>
      <c r="B152" s="7" t="s">
        <v>20</v>
      </c>
      <c r="C152" s="8" t="s">
        <v>21</v>
      </c>
      <c r="D152" s="9">
        <v>23</v>
      </c>
      <c r="E152" s="9">
        <v>578</v>
      </c>
      <c r="F152" s="7" t="s">
        <v>22</v>
      </c>
      <c r="G152" s="9">
        <v>924</v>
      </c>
      <c r="H152" s="10" t="s">
        <v>30</v>
      </c>
      <c r="I152" s="11">
        <v>55</v>
      </c>
      <c r="J152" s="11">
        <v>5</v>
      </c>
      <c r="K152" s="12">
        <v>5.1989999999999996E-3</v>
      </c>
      <c r="L152" s="12">
        <v>2.5683477999999999E-2</v>
      </c>
      <c r="M152" s="12">
        <v>0.97431652000000002</v>
      </c>
      <c r="N152" s="14">
        <v>94692.622000000003</v>
      </c>
      <c r="O152" s="14">
        <v>2432.0358999999999</v>
      </c>
      <c r="P152" s="14">
        <v>467789.17</v>
      </c>
      <c r="Q152" s="12">
        <v>0.96757820999999999</v>
      </c>
      <c r="R152" s="14">
        <v>2546681.9</v>
      </c>
      <c r="S152" s="15">
        <v>26.894195</v>
      </c>
      <c r="T152" s="15">
        <v>2.6669999999999998</v>
      </c>
      <c r="U152">
        <v>6.5701257461907581E-3</v>
      </c>
    </row>
    <row r="153" spans="1:21" ht="15" customHeight="1" x14ac:dyDescent="0.25">
      <c r="A153" s="6">
        <v>38102</v>
      </c>
      <c r="B153" s="7" t="s">
        <v>20</v>
      </c>
      <c r="C153" s="8" t="s">
        <v>21</v>
      </c>
      <c r="D153" s="9">
        <v>23</v>
      </c>
      <c r="E153" s="9">
        <v>578</v>
      </c>
      <c r="F153" s="7" t="s">
        <v>22</v>
      </c>
      <c r="G153" s="9">
        <v>924</v>
      </c>
      <c r="H153" s="10" t="s">
        <v>30</v>
      </c>
      <c r="I153" s="11">
        <v>60</v>
      </c>
      <c r="J153" s="11">
        <v>5</v>
      </c>
      <c r="K153" s="12">
        <v>8.1399999999999997E-3</v>
      </c>
      <c r="L153" s="12">
        <v>3.9934149000000002E-2</v>
      </c>
      <c r="M153" s="12">
        <v>0.96006585</v>
      </c>
      <c r="N153" s="14">
        <v>92260.585999999996</v>
      </c>
      <c r="O153" s="14">
        <v>3684.348</v>
      </c>
      <c r="P153" s="14">
        <v>452622.61</v>
      </c>
      <c r="Q153" s="12">
        <v>0.94886857999999996</v>
      </c>
      <c r="R153" s="14">
        <v>2078892.7</v>
      </c>
      <c r="S153" s="15">
        <v>22.532836</v>
      </c>
      <c r="T153" s="15">
        <v>2.6440000000000001</v>
      </c>
      <c r="U153">
        <v>1.0442093335142566E-2</v>
      </c>
    </row>
    <row r="154" spans="1:21" ht="15" customHeight="1" x14ac:dyDescent="0.25">
      <c r="A154" s="6">
        <v>38103</v>
      </c>
      <c r="B154" s="7" t="s">
        <v>20</v>
      </c>
      <c r="C154" s="8" t="s">
        <v>21</v>
      </c>
      <c r="D154" s="9">
        <v>23</v>
      </c>
      <c r="E154" s="9">
        <v>578</v>
      </c>
      <c r="F154" s="7" t="s">
        <v>22</v>
      </c>
      <c r="G154" s="9">
        <v>924</v>
      </c>
      <c r="H154" s="10" t="s">
        <v>30</v>
      </c>
      <c r="I154" s="11">
        <v>65</v>
      </c>
      <c r="J154" s="11">
        <v>5</v>
      </c>
      <c r="K154" s="12">
        <v>1.3324000000000001E-2</v>
      </c>
      <c r="L154" s="12">
        <v>6.4604043E-2</v>
      </c>
      <c r="M154" s="12">
        <v>0.93539596000000003</v>
      </c>
      <c r="N154" s="14">
        <v>88576.237999999998</v>
      </c>
      <c r="O154" s="14">
        <v>5722.3831</v>
      </c>
      <c r="P154" s="14">
        <v>429479.37</v>
      </c>
      <c r="Q154" s="12">
        <v>0.91464190000000001</v>
      </c>
      <c r="R154" s="14">
        <v>1626270.1</v>
      </c>
      <c r="S154" s="15">
        <v>18.360116999999999</v>
      </c>
      <c r="T154" s="15">
        <v>2.6579999999999999</v>
      </c>
      <c r="U154">
        <v>1.7686260458877001E-2</v>
      </c>
    </row>
    <row r="155" spans="1:21" ht="15" customHeight="1" x14ac:dyDescent="0.25">
      <c r="A155" s="6">
        <v>38104</v>
      </c>
      <c r="B155" s="7" t="s">
        <v>20</v>
      </c>
      <c r="C155" s="8" t="s">
        <v>21</v>
      </c>
      <c r="D155" s="9">
        <v>23</v>
      </c>
      <c r="E155" s="9">
        <v>578</v>
      </c>
      <c r="F155" s="7" t="s">
        <v>22</v>
      </c>
      <c r="G155" s="9">
        <v>924</v>
      </c>
      <c r="H155" s="10" t="s">
        <v>30</v>
      </c>
      <c r="I155" s="11">
        <v>70</v>
      </c>
      <c r="J155" s="11">
        <v>5</v>
      </c>
      <c r="K155" s="12">
        <v>2.3637999999999999E-2</v>
      </c>
      <c r="L155" s="12">
        <v>0.11207053</v>
      </c>
      <c r="M155" s="12">
        <v>0.88792947</v>
      </c>
      <c r="N155" s="14">
        <v>82853.854999999996</v>
      </c>
      <c r="O155" s="14">
        <v>9285.4750999999997</v>
      </c>
      <c r="P155" s="14">
        <v>392819.83</v>
      </c>
      <c r="Q155" s="12">
        <v>0.85049682999999998</v>
      </c>
      <c r="R155" s="14">
        <v>1196790.7</v>
      </c>
      <c r="S155" s="15">
        <v>14.444599</v>
      </c>
      <c r="T155" s="15">
        <v>2.69</v>
      </c>
      <c r="U155">
        <v>3.1868078911098108E-2</v>
      </c>
    </row>
    <row r="156" spans="1:21" ht="15" customHeight="1" x14ac:dyDescent="0.25">
      <c r="A156" s="6">
        <v>38105</v>
      </c>
      <c r="B156" s="7" t="s">
        <v>20</v>
      </c>
      <c r="C156" s="8" t="s">
        <v>21</v>
      </c>
      <c r="D156" s="9">
        <v>23</v>
      </c>
      <c r="E156" s="9">
        <v>578</v>
      </c>
      <c r="F156" s="7" t="s">
        <v>22</v>
      </c>
      <c r="G156" s="9">
        <v>924</v>
      </c>
      <c r="H156" s="10" t="s">
        <v>30</v>
      </c>
      <c r="I156" s="11">
        <v>75</v>
      </c>
      <c r="J156" s="11">
        <v>5</v>
      </c>
      <c r="K156" s="12">
        <v>4.3411999999999999E-2</v>
      </c>
      <c r="L156" s="12">
        <v>0.19714451999999999</v>
      </c>
      <c r="M156" s="12">
        <v>0.80285547999999995</v>
      </c>
      <c r="N156" s="14">
        <v>73568.38</v>
      </c>
      <c r="O156" s="14">
        <v>14503.602999999999</v>
      </c>
      <c r="P156" s="14">
        <v>334092.02</v>
      </c>
      <c r="Q156" s="12">
        <v>0.74148912</v>
      </c>
      <c r="R156" s="14">
        <v>803970.89</v>
      </c>
      <c r="S156" s="15">
        <v>10.928212</v>
      </c>
      <c r="T156" s="15">
        <v>2.673</v>
      </c>
      <c r="U156">
        <v>5.8064952135318149E-2</v>
      </c>
    </row>
    <row r="157" spans="1:21" ht="15" customHeight="1" x14ac:dyDescent="0.25">
      <c r="A157" s="6">
        <v>38106</v>
      </c>
      <c r="B157" s="7" t="s">
        <v>20</v>
      </c>
      <c r="C157" s="8" t="s">
        <v>21</v>
      </c>
      <c r="D157" s="9">
        <v>23</v>
      </c>
      <c r="E157" s="9">
        <v>578</v>
      </c>
      <c r="F157" s="7" t="s">
        <v>22</v>
      </c>
      <c r="G157" s="9">
        <v>924</v>
      </c>
      <c r="H157" s="10" t="s">
        <v>30</v>
      </c>
      <c r="I157" s="11">
        <v>80</v>
      </c>
      <c r="J157" s="11">
        <v>5</v>
      </c>
      <c r="K157" s="12">
        <v>7.9103000000000007E-2</v>
      </c>
      <c r="L157" s="12">
        <v>0.33176858999999997</v>
      </c>
      <c r="M157" s="12">
        <v>0.66823140999999997</v>
      </c>
      <c r="N157" s="14">
        <v>59064.777000000002</v>
      </c>
      <c r="O157" s="14">
        <v>19595.838</v>
      </c>
      <c r="P157" s="14">
        <v>247725.6</v>
      </c>
      <c r="Q157" s="12">
        <v>0.58840988000000005</v>
      </c>
      <c r="R157" s="14">
        <v>469878.87</v>
      </c>
      <c r="S157" s="15">
        <v>7.9553143999999998</v>
      </c>
      <c r="T157" s="15">
        <v>2.5710000000000002</v>
      </c>
      <c r="U157">
        <v>0.10063498163913598</v>
      </c>
    </row>
    <row r="158" spans="1:21" ht="15" customHeight="1" x14ac:dyDescent="0.25">
      <c r="A158" s="6">
        <v>38107</v>
      </c>
      <c r="B158" s="7" t="s">
        <v>20</v>
      </c>
      <c r="C158" s="8" t="s">
        <v>21</v>
      </c>
      <c r="D158" s="9">
        <v>23</v>
      </c>
      <c r="E158" s="9">
        <v>578</v>
      </c>
      <c r="F158" s="7" t="s">
        <v>22</v>
      </c>
      <c r="G158" s="9">
        <v>924</v>
      </c>
      <c r="H158" s="10" t="s">
        <v>30</v>
      </c>
      <c r="I158" s="11">
        <v>85</v>
      </c>
      <c r="J158" s="11">
        <v>5</v>
      </c>
      <c r="K158" s="12">
        <v>0.137797</v>
      </c>
      <c r="L158" s="12">
        <v>0.50890316000000002</v>
      </c>
      <c r="M158" s="12">
        <v>0.49109683999999998</v>
      </c>
      <c r="N158" s="14">
        <v>39468.938999999998</v>
      </c>
      <c r="O158" s="14">
        <v>20085.867999999999</v>
      </c>
      <c r="P158" s="14">
        <v>145764.19</v>
      </c>
      <c r="Q158" s="12">
        <v>0.40908902000000003</v>
      </c>
      <c r="R158" s="14">
        <v>222153.28</v>
      </c>
      <c r="S158" s="15">
        <v>5.6285594999999997</v>
      </c>
      <c r="T158" s="15">
        <v>2.4319999999999999</v>
      </c>
      <c r="U158">
        <v>0.163697173441262</v>
      </c>
    </row>
    <row r="159" spans="1:21" ht="15" customHeight="1" x14ac:dyDescent="0.25">
      <c r="A159" s="6">
        <v>38108</v>
      </c>
      <c r="B159" s="7" t="s">
        <v>20</v>
      </c>
      <c r="C159" s="8" t="s">
        <v>21</v>
      </c>
      <c r="D159" s="9">
        <v>23</v>
      </c>
      <c r="E159" s="9">
        <v>578</v>
      </c>
      <c r="F159" s="7" t="s">
        <v>22</v>
      </c>
      <c r="G159" s="9">
        <v>924</v>
      </c>
      <c r="H159" s="10" t="s">
        <v>30</v>
      </c>
      <c r="I159" s="11">
        <v>90</v>
      </c>
      <c r="J159" s="11">
        <v>5</v>
      </c>
      <c r="K159" s="12">
        <v>0.224109</v>
      </c>
      <c r="L159" s="12">
        <v>0.68945409999999996</v>
      </c>
      <c r="M159" s="12">
        <v>0.31054589999999999</v>
      </c>
      <c r="N159" s="14">
        <v>19383.072</v>
      </c>
      <c r="O159" s="14">
        <v>13363.737999999999</v>
      </c>
      <c r="P159" s="14">
        <v>59630.527999999998</v>
      </c>
      <c r="Q159" s="12">
        <v>0.24777859999999999</v>
      </c>
      <c r="R159" s="14">
        <v>76389.087</v>
      </c>
      <c r="S159" s="15">
        <v>3.9410208</v>
      </c>
      <c r="T159" s="15">
        <v>2.21</v>
      </c>
      <c r="U159">
        <v>0.2434933344060769</v>
      </c>
    </row>
    <row r="160" spans="1:21" ht="15" customHeight="1" x14ac:dyDescent="0.25">
      <c r="A160" s="6">
        <v>38109</v>
      </c>
      <c r="B160" s="7" t="s">
        <v>20</v>
      </c>
      <c r="C160" s="8" t="s">
        <v>21</v>
      </c>
      <c r="D160" s="9">
        <v>23</v>
      </c>
      <c r="E160" s="9">
        <v>578</v>
      </c>
      <c r="F160" s="7" t="s">
        <v>22</v>
      </c>
      <c r="G160" s="9">
        <v>924</v>
      </c>
      <c r="H160" s="10" t="s">
        <v>30</v>
      </c>
      <c r="I160" s="11">
        <v>95</v>
      </c>
      <c r="J160" s="11">
        <v>5</v>
      </c>
      <c r="K160" s="12">
        <v>0.34155999999999997</v>
      </c>
      <c r="L160" s="12">
        <v>0.83839960000000002</v>
      </c>
      <c r="M160" s="12">
        <v>0.16160040000000001</v>
      </c>
      <c r="N160" s="14">
        <v>6019.3334000000004</v>
      </c>
      <c r="O160" s="14">
        <v>5046.6067999999996</v>
      </c>
      <c r="P160" s="14">
        <v>14775.169</v>
      </c>
      <c r="Q160" s="12">
        <v>0.118350849855289</v>
      </c>
      <c r="R160" s="14">
        <v>16758.559000000001</v>
      </c>
      <c r="S160" s="15">
        <v>2.784122</v>
      </c>
      <c r="T160" s="15">
        <v>1.964</v>
      </c>
      <c r="U160">
        <v>0.34741922375562806</v>
      </c>
    </row>
    <row r="161" spans="1:21" ht="15" customHeight="1" x14ac:dyDescent="0.25">
      <c r="A161" s="6">
        <v>38110</v>
      </c>
      <c r="B161" s="7" t="s">
        <v>20</v>
      </c>
      <c r="C161" s="8" t="s">
        <v>21</v>
      </c>
      <c r="D161" s="9">
        <v>23</v>
      </c>
      <c r="E161" s="9">
        <v>578</v>
      </c>
      <c r="F161" s="7" t="s">
        <v>22</v>
      </c>
      <c r="G161" s="9">
        <v>924</v>
      </c>
      <c r="H161" s="10" t="s">
        <v>30</v>
      </c>
      <c r="I161" s="11">
        <v>100</v>
      </c>
      <c r="J161" s="11">
        <v>-1</v>
      </c>
      <c r="K161" s="12">
        <v>0.49043648847474203</v>
      </c>
      <c r="L161" s="12" t="s">
        <v>24</v>
      </c>
      <c r="M161" s="12" t="s">
        <v>24</v>
      </c>
      <c r="N161" s="14">
        <v>972.72668999999996</v>
      </c>
      <c r="O161" s="14">
        <v>972.72668999999996</v>
      </c>
      <c r="P161" s="14">
        <v>1983.3896999999999</v>
      </c>
      <c r="Q161" s="12" t="s">
        <v>24</v>
      </c>
      <c r="R161" s="14">
        <v>1983.3896999999999</v>
      </c>
      <c r="S161" s="15">
        <v>2.0390000000000001</v>
      </c>
      <c r="T161" s="15">
        <v>2.0390000000000001</v>
      </c>
      <c r="U161">
        <v>0.34741922375562806</v>
      </c>
    </row>
    <row r="162" spans="1:21" ht="15" customHeight="1" x14ac:dyDescent="0.25">
      <c r="A162" s="6"/>
      <c r="B162" s="7" t="s">
        <v>20</v>
      </c>
      <c r="C162" s="8" t="s">
        <v>21</v>
      </c>
      <c r="D162" s="9">
        <v>23</v>
      </c>
      <c r="E162" s="9">
        <v>578</v>
      </c>
      <c r="F162" s="7" t="s">
        <v>22</v>
      </c>
      <c r="G162" s="9">
        <v>924</v>
      </c>
      <c r="H162" s="10" t="str">
        <f>H161</f>
        <v>1980-1985</v>
      </c>
      <c r="I162" s="11">
        <v>105</v>
      </c>
      <c r="J162" s="11"/>
      <c r="K162" s="12">
        <v>1</v>
      </c>
      <c r="L162" s="12"/>
      <c r="M162" s="12"/>
      <c r="N162" s="14"/>
      <c r="O162" s="14"/>
      <c r="P162" s="14"/>
      <c r="Q162" s="12"/>
      <c r="R162" s="14"/>
      <c r="S162" s="15"/>
      <c r="T162" s="15"/>
      <c r="U162">
        <v>1</v>
      </c>
    </row>
    <row r="163" spans="1:21" ht="15" customHeight="1" x14ac:dyDescent="0.25">
      <c r="A163" s="6">
        <v>43615</v>
      </c>
      <c r="B163" s="7" t="s">
        <v>20</v>
      </c>
      <c r="C163" s="8" t="s">
        <v>21</v>
      </c>
      <c r="D163" s="9">
        <v>23</v>
      </c>
      <c r="E163" s="9">
        <v>578</v>
      </c>
      <c r="F163" s="7" t="s">
        <v>22</v>
      </c>
      <c r="G163" s="9">
        <v>924</v>
      </c>
      <c r="H163" s="10" t="s">
        <v>31</v>
      </c>
      <c r="I163" s="11">
        <v>0</v>
      </c>
      <c r="J163" s="11">
        <v>1</v>
      </c>
      <c r="K163" s="12">
        <v>7.1289999999999999E-3</v>
      </c>
      <c r="L163" s="12">
        <v>7.0820461999999999E-3</v>
      </c>
      <c r="M163" s="12">
        <v>0.99291795000000005</v>
      </c>
      <c r="N163" s="14">
        <v>100000</v>
      </c>
      <c r="O163" s="14">
        <v>708.20461999999998</v>
      </c>
      <c r="P163" s="14">
        <v>99341.37</v>
      </c>
      <c r="Q163" s="12">
        <v>0.99235697</v>
      </c>
      <c r="R163" s="14">
        <v>7966755.4000000004</v>
      </c>
      <c r="S163" s="15">
        <v>79.667553999999996</v>
      </c>
      <c r="T163" s="15">
        <v>7.0000000000000007E-2</v>
      </c>
      <c r="U163">
        <v>6.5863000000000449E-3</v>
      </c>
    </row>
    <row r="164" spans="1:21" ht="15" customHeight="1" x14ac:dyDescent="0.25">
      <c r="A164" s="6">
        <v>43616</v>
      </c>
      <c r="B164" s="7" t="s">
        <v>20</v>
      </c>
      <c r="C164" s="8" t="s">
        <v>21</v>
      </c>
      <c r="D164" s="9">
        <v>23</v>
      </c>
      <c r="E164" s="9">
        <v>578</v>
      </c>
      <c r="F164" s="7" t="s">
        <v>22</v>
      </c>
      <c r="G164" s="9">
        <v>924</v>
      </c>
      <c r="H164" s="10" t="s">
        <v>31</v>
      </c>
      <c r="I164" s="11">
        <v>1</v>
      </c>
      <c r="J164" s="11">
        <v>4</v>
      </c>
      <c r="K164" s="12">
        <v>3.4200000000000002E-4</v>
      </c>
      <c r="L164" s="12">
        <v>1.3668631000000001E-3</v>
      </c>
      <c r="M164" s="12">
        <v>0.99863314000000003</v>
      </c>
      <c r="N164" s="14">
        <v>99291.794999999998</v>
      </c>
      <c r="O164" s="14">
        <v>135.71829</v>
      </c>
      <c r="P164" s="14">
        <v>396837.11</v>
      </c>
      <c r="Q164" s="12">
        <v>0.99878789000000001</v>
      </c>
      <c r="R164" s="14">
        <v>7867414</v>
      </c>
      <c r="S164" s="15">
        <v>79.235287999999997</v>
      </c>
      <c r="T164" s="15">
        <v>1.5680000000000001</v>
      </c>
      <c r="U164">
        <v>2.4253962240528004E-4</v>
      </c>
    </row>
    <row r="165" spans="1:21" ht="15" customHeight="1" x14ac:dyDescent="0.25">
      <c r="A165" s="6">
        <v>43617</v>
      </c>
      <c r="B165" s="7" t="s">
        <v>20</v>
      </c>
      <c r="C165" s="8" t="s">
        <v>21</v>
      </c>
      <c r="D165" s="9">
        <v>23</v>
      </c>
      <c r="E165" s="9">
        <v>578</v>
      </c>
      <c r="F165" s="7" t="s">
        <v>22</v>
      </c>
      <c r="G165" s="9">
        <v>924</v>
      </c>
      <c r="H165" s="10" t="s">
        <v>31</v>
      </c>
      <c r="I165" s="11">
        <v>5</v>
      </c>
      <c r="J165" s="11">
        <v>5</v>
      </c>
      <c r="K165" s="12">
        <v>1.56E-4</v>
      </c>
      <c r="L165" s="12">
        <v>7.7968011000000004E-4</v>
      </c>
      <c r="M165" s="12">
        <v>0.99922032000000005</v>
      </c>
      <c r="N165" s="14">
        <v>99156.077000000005</v>
      </c>
      <c r="O165" s="14">
        <v>77.310021000000006</v>
      </c>
      <c r="P165" s="14">
        <v>495577.06</v>
      </c>
      <c r="Q165" s="12">
        <v>0.99934303999999996</v>
      </c>
      <c r="R165" s="14">
        <v>7470576.9000000004</v>
      </c>
      <c r="S165" s="15">
        <v>75.341594000000001</v>
      </c>
      <c r="T165" s="15">
        <v>2.37</v>
      </c>
      <c r="U165">
        <v>1.3142654133158072E-4</v>
      </c>
    </row>
    <row r="166" spans="1:21" ht="15" customHeight="1" x14ac:dyDescent="0.25">
      <c r="A166" s="6">
        <v>43618</v>
      </c>
      <c r="B166" s="7" t="s">
        <v>20</v>
      </c>
      <c r="C166" s="8" t="s">
        <v>21</v>
      </c>
      <c r="D166" s="9">
        <v>23</v>
      </c>
      <c r="E166" s="9">
        <v>578</v>
      </c>
      <c r="F166" s="7" t="s">
        <v>22</v>
      </c>
      <c r="G166" s="9">
        <v>924</v>
      </c>
      <c r="H166" s="10" t="s">
        <v>31</v>
      </c>
      <c r="I166" s="11">
        <v>10</v>
      </c>
      <c r="J166" s="11">
        <v>5</v>
      </c>
      <c r="K166" s="12">
        <v>1.37E-4</v>
      </c>
      <c r="L166" s="12">
        <v>6.8480316999999997E-4</v>
      </c>
      <c r="M166" s="12">
        <v>0.99931519999999996</v>
      </c>
      <c r="N166" s="14">
        <v>99078.767000000007</v>
      </c>
      <c r="O166" s="14">
        <v>67.849453999999994</v>
      </c>
      <c r="P166" s="14">
        <v>495251.49</v>
      </c>
      <c r="Q166" s="12">
        <v>0.99892300999999994</v>
      </c>
      <c r="R166" s="14">
        <v>6974999.7999999998</v>
      </c>
      <c r="S166" s="15">
        <v>70.398533</v>
      </c>
      <c r="T166" s="15">
        <v>2.9020000000000001</v>
      </c>
      <c r="U166">
        <v>2.1549085260408329E-4</v>
      </c>
    </row>
    <row r="167" spans="1:21" ht="15" customHeight="1" x14ac:dyDescent="0.25">
      <c r="A167" s="6">
        <v>43619</v>
      </c>
      <c r="B167" s="7" t="s">
        <v>20</v>
      </c>
      <c r="C167" s="8" t="s">
        <v>21</v>
      </c>
      <c r="D167" s="9">
        <v>23</v>
      </c>
      <c r="E167" s="9">
        <v>578</v>
      </c>
      <c r="F167" s="7" t="s">
        <v>22</v>
      </c>
      <c r="G167" s="9">
        <v>924</v>
      </c>
      <c r="H167" s="10" t="s">
        <v>31</v>
      </c>
      <c r="I167" s="11">
        <v>15</v>
      </c>
      <c r="J167" s="11">
        <v>5</v>
      </c>
      <c r="K167" s="12">
        <v>3.0499999999999999E-4</v>
      </c>
      <c r="L167" s="12">
        <v>1.5239635000000001E-3</v>
      </c>
      <c r="M167" s="12">
        <v>0.99847604000000001</v>
      </c>
      <c r="N167" s="14">
        <v>99010.918000000005</v>
      </c>
      <c r="O167" s="14">
        <v>150.88901999999999</v>
      </c>
      <c r="P167" s="14">
        <v>494718.11</v>
      </c>
      <c r="Q167" s="12">
        <v>0.99838252000000005</v>
      </c>
      <c r="R167" s="14">
        <v>6479748.2999999998</v>
      </c>
      <c r="S167" s="15">
        <v>65.444785999999993</v>
      </c>
      <c r="T167" s="15">
        <v>2.77</v>
      </c>
      <c r="U167">
        <v>3.2370550267679654E-4</v>
      </c>
    </row>
    <row r="168" spans="1:21" ht="15" customHeight="1" x14ac:dyDescent="0.25">
      <c r="A168" s="6">
        <v>43620</v>
      </c>
      <c r="B168" s="7" t="s">
        <v>20</v>
      </c>
      <c r="C168" s="8" t="s">
        <v>21</v>
      </c>
      <c r="D168" s="9">
        <v>23</v>
      </c>
      <c r="E168" s="9">
        <v>578</v>
      </c>
      <c r="F168" s="7" t="s">
        <v>22</v>
      </c>
      <c r="G168" s="9">
        <v>924</v>
      </c>
      <c r="H168" s="10" t="s">
        <v>31</v>
      </c>
      <c r="I168" s="11">
        <v>20</v>
      </c>
      <c r="J168" s="11">
        <v>5</v>
      </c>
      <c r="K168" s="12">
        <v>3.3100000000000002E-4</v>
      </c>
      <c r="L168" s="12">
        <v>1.6537202000000001E-3</v>
      </c>
      <c r="M168" s="12">
        <v>0.99834628000000003</v>
      </c>
      <c r="N168" s="14">
        <v>98860.028999999995</v>
      </c>
      <c r="O168" s="14">
        <v>163.48683</v>
      </c>
      <c r="P168" s="14">
        <v>493917.91</v>
      </c>
      <c r="Q168" s="12">
        <v>0.99815065000000003</v>
      </c>
      <c r="R168" s="14">
        <v>5985030.2000000002</v>
      </c>
      <c r="S168" s="15">
        <v>60.540446000000003</v>
      </c>
      <c r="T168" s="15">
        <v>2.6619999999999999</v>
      </c>
      <c r="U168">
        <v>3.701439116251537E-4</v>
      </c>
    </row>
    <row r="169" spans="1:21" ht="15" customHeight="1" x14ac:dyDescent="0.25">
      <c r="A169" s="6">
        <v>43621</v>
      </c>
      <c r="B169" s="7" t="s">
        <v>20</v>
      </c>
      <c r="C169" s="8" t="s">
        <v>21</v>
      </c>
      <c r="D169" s="9">
        <v>23</v>
      </c>
      <c r="E169" s="9">
        <v>578</v>
      </c>
      <c r="F169" s="7" t="s">
        <v>22</v>
      </c>
      <c r="G169" s="9">
        <v>924</v>
      </c>
      <c r="H169" s="10" t="s">
        <v>31</v>
      </c>
      <c r="I169" s="11">
        <v>25</v>
      </c>
      <c r="J169" s="11">
        <v>5</v>
      </c>
      <c r="K169" s="12">
        <v>3.8099999999999999E-4</v>
      </c>
      <c r="L169" s="12">
        <v>1.9031539E-3</v>
      </c>
      <c r="M169" s="12">
        <v>0.99809685000000004</v>
      </c>
      <c r="N169" s="14">
        <v>98696.542000000001</v>
      </c>
      <c r="O169" s="14">
        <v>187.83471</v>
      </c>
      <c r="P169" s="14">
        <v>493004.48</v>
      </c>
      <c r="Q169" s="12">
        <v>0.99782636000000002</v>
      </c>
      <c r="R169" s="14">
        <v>5491112.2999999998</v>
      </c>
      <c r="S169" s="15">
        <v>55.636319</v>
      </c>
      <c r="T169" s="15">
        <v>2.4540000000000002</v>
      </c>
      <c r="U169">
        <v>4.3510647057065643E-4</v>
      </c>
    </row>
    <row r="170" spans="1:21" ht="15" customHeight="1" x14ac:dyDescent="0.25">
      <c r="A170" s="6">
        <v>43622</v>
      </c>
      <c r="B170" s="7" t="s">
        <v>20</v>
      </c>
      <c r="C170" s="8" t="s">
        <v>21</v>
      </c>
      <c r="D170" s="9">
        <v>23</v>
      </c>
      <c r="E170" s="9">
        <v>578</v>
      </c>
      <c r="F170" s="7" t="s">
        <v>22</v>
      </c>
      <c r="G170" s="9">
        <v>924</v>
      </c>
      <c r="H170" s="10" t="s">
        <v>31</v>
      </c>
      <c r="I170" s="11">
        <v>30</v>
      </c>
      <c r="J170" s="11">
        <v>5</v>
      </c>
      <c r="K170" s="12">
        <v>5.2599999999999999E-4</v>
      </c>
      <c r="L170" s="12">
        <v>2.6267393E-3</v>
      </c>
      <c r="M170" s="12">
        <v>0.99737326000000004</v>
      </c>
      <c r="N170" s="14">
        <v>98508.706999999995</v>
      </c>
      <c r="O170" s="14">
        <v>258.75668999999999</v>
      </c>
      <c r="P170" s="14">
        <v>491932.87</v>
      </c>
      <c r="Q170" s="12">
        <v>0.9969441</v>
      </c>
      <c r="R170" s="14">
        <v>4998107.8</v>
      </c>
      <c r="S170" s="15">
        <v>50.737726000000002</v>
      </c>
      <c r="T170" s="15">
        <v>2.64</v>
      </c>
      <c r="U170">
        <v>6.1192845472646251E-4</v>
      </c>
    </row>
    <row r="171" spans="1:21" ht="15" customHeight="1" x14ac:dyDescent="0.25">
      <c r="A171" s="6">
        <v>43623</v>
      </c>
      <c r="B171" s="7" t="s">
        <v>20</v>
      </c>
      <c r="C171" s="8" t="s">
        <v>21</v>
      </c>
      <c r="D171" s="9">
        <v>23</v>
      </c>
      <c r="E171" s="9">
        <v>578</v>
      </c>
      <c r="F171" s="7" t="s">
        <v>22</v>
      </c>
      <c r="G171" s="9">
        <v>924</v>
      </c>
      <c r="H171" s="10" t="s">
        <v>31</v>
      </c>
      <c r="I171" s="11">
        <v>35</v>
      </c>
      <c r="J171" s="11">
        <v>5</v>
      </c>
      <c r="K171" s="12">
        <v>7.54E-4</v>
      </c>
      <c r="L171" s="12">
        <v>3.7637056999999998E-3</v>
      </c>
      <c r="M171" s="12">
        <v>0.99623629000000002</v>
      </c>
      <c r="N171" s="14">
        <v>98249.95</v>
      </c>
      <c r="O171" s="14">
        <v>369.78390000000002</v>
      </c>
      <c r="P171" s="14">
        <v>490429.57</v>
      </c>
      <c r="Q171" s="12">
        <v>0.99494466000000004</v>
      </c>
      <c r="R171" s="14">
        <v>4506175</v>
      </c>
      <c r="S171" s="15">
        <v>45.864398999999999</v>
      </c>
      <c r="T171" s="15">
        <v>2.782</v>
      </c>
      <c r="U171">
        <v>1.0131187404682773E-3</v>
      </c>
    </row>
    <row r="172" spans="1:21" ht="15" customHeight="1" x14ac:dyDescent="0.25">
      <c r="A172" s="6">
        <v>43624</v>
      </c>
      <c r="B172" s="7" t="s">
        <v>20</v>
      </c>
      <c r="C172" s="8" t="s">
        <v>21</v>
      </c>
      <c r="D172" s="9">
        <v>23</v>
      </c>
      <c r="E172" s="9">
        <v>578</v>
      </c>
      <c r="F172" s="7" t="s">
        <v>22</v>
      </c>
      <c r="G172" s="9">
        <v>924</v>
      </c>
      <c r="H172" s="10" t="s">
        <v>31</v>
      </c>
      <c r="I172" s="11">
        <v>40</v>
      </c>
      <c r="J172" s="11">
        <v>5</v>
      </c>
      <c r="K172" s="12">
        <v>1.3090000000000001E-3</v>
      </c>
      <c r="L172" s="12">
        <v>6.5256011000000003E-3</v>
      </c>
      <c r="M172" s="12">
        <v>0.99347439999999998</v>
      </c>
      <c r="N172" s="14">
        <v>97880.165999999997</v>
      </c>
      <c r="O172" s="14">
        <v>638.72691999999995</v>
      </c>
      <c r="P172" s="14">
        <v>487950.28</v>
      </c>
      <c r="Q172" s="12">
        <v>0.99148206999999999</v>
      </c>
      <c r="R172" s="14">
        <v>4015745.4</v>
      </c>
      <c r="S172" s="15">
        <v>41.027161</v>
      </c>
      <c r="T172" s="15">
        <v>2.7290000000000001</v>
      </c>
      <c r="U172">
        <v>1.7094202534878589E-3</v>
      </c>
    </row>
    <row r="173" spans="1:21" ht="15" customHeight="1" x14ac:dyDescent="0.25">
      <c r="A173" s="6">
        <v>43625</v>
      </c>
      <c r="B173" s="7" t="s">
        <v>20</v>
      </c>
      <c r="C173" s="8" t="s">
        <v>21</v>
      </c>
      <c r="D173" s="9">
        <v>23</v>
      </c>
      <c r="E173" s="9">
        <v>578</v>
      </c>
      <c r="F173" s="7" t="s">
        <v>22</v>
      </c>
      <c r="G173" s="9">
        <v>924</v>
      </c>
      <c r="H173" s="10" t="s">
        <v>31</v>
      </c>
      <c r="I173" s="11">
        <v>45</v>
      </c>
      <c r="J173" s="11">
        <v>5</v>
      </c>
      <c r="K173" s="12">
        <v>2.1649999999999998E-3</v>
      </c>
      <c r="L173" s="12">
        <v>1.0771271000000001E-2</v>
      </c>
      <c r="M173" s="12">
        <v>0.98922873</v>
      </c>
      <c r="N173" s="14">
        <v>97241.44</v>
      </c>
      <c r="O173" s="14">
        <v>1047.4139</v>
      </c>
      <c r="P173" s="14">
        <v>483793.96</v>
      </c>
      <c r="Q173" s="12">
        <v>0.98666067000000002</v>
      </c>
      <c r="R173" s="14">
        <v>3527795.1</v>
      </c>
      <c r="S173" s="15">
        <v>36.278722000000002</v>
      </c>
      <c r="T173" s="15">
        <v>2.6960000000000002</v>
      </c>
      <c r="U173">
        <v>2.6822160240884685E-3</v>
      </c>
    </row>
    <row r="174" spans="1:21" ht="15" customHeight="1" x14ac:dyDescent="0.25">
      <c r="A174" s="6">
        <v>43626</v>
      </c>
      <c r="B174" s="7" t="s">
        <v>20</v>
      </c>
      <c r="C174" s="8" t="s">
        <v>21</v>
      </c>
      <c r="D174" s="9">
        <v>23</v>
      </c>
      <c r="E174" s="9">
        <v>578</v>
      </c>
      <c r="F174" s="7" t="s">
        <v>22</v>
      </c>
      <c r="G174" s="9">
        <v>924</v>
      </c>
      <c r="H174" s="10" t="s">
        <v>31</v>
      </c>
      <c r="I174" s="11">
        <v>50</v>
      </c>
      <c r="J174" s="11">
        <v>5</v>
      </c>
      <c r="K174" s="12">
        <v>3.222E-3</v>
      </c>
      <c r="L174" s="12">
        <v>1.5988425000000001E-2</v>
      </c>
      <c r="M174" s="12">
        <v>0.98401156999999995</v>
      </c>
      <c r="N174" s="14">
        <v>96194.025999999998</v>
      </c>
      <c r="O174" s="14">
        <v>1537.991</v>
      </c>
      <c r="P174" s="14">
        <v>477340.47</v>
      </c>
      <c r="Q174" s="12">
        <v>0.97948948999999996</v>
      </c>
      <c r="R174" s="14">
        <v>3044001.1</v>
      </c>
      <c r="S174" s="15">
        <v>31.644389</v>
      </c>
      <c r="T174" s="15">
        <v>2.64</v>
      </c>
      <c r="U174">
        <v>4.1361766845005032E-3</v>
      </c>
    </row>
    <row r="175" spans="1:21" ht="15" customHeight="1" x14ac:dyDescent="0.25">
      <c r="A175" s="6">
        <v>43627</v>
      </c>
      <c r="B175" s="7" t="s">
        <v>20</v>
      </c>
      <c r="C175" s="8" t="s">
        <v>21</v>
      </c>
      <c r="D175" s="9">
        <v>23</v>
      </c>
      <c r="E175" s="9">
        <v>578</v>
      </c>
      <c r="F175" s="7" t="s">
        <v>22</v>
      </c>
      <c r="G175" s="9">
        <v>924</v>
      </c>
      <c r="H175" s="10" t="s">
        <v>31</v>
      </c>
      <c r="I175" s="11">
        <v>55</v>
      </c>
      <c r="J175" s="11">
        <v>5</v>
      </c>
      <c r="K175" s="12">
        <v>5.2599999999999999E-3</v>
      </c>
      <c r="L175" s="12">
        <v>2.5981575E-2</v>
      </c>
      <c r="M175" s="12">
        <v>0.97401842000000005</v>
      </c>
      <c r="N175" s="14">
        <v>94656.035000000003</v>
      </c>
      <c r="O175" s="14">
        <v>2459.3128999999999</v>
      </c>
      <c r="P175" s="14">
        <v>467549.97</v>
      </c>
      <c r="Q175" s="12">
        <v>0.96717003000000001</v>
      </c>
      <c r="R175" s="14">
        <v>2566660.7000000002</v>
      </c>
      <c r="S175" s="15">
        <v>27.115658</v>
      </c>
      <c r="T175" s="15">
        <v>2.67</v>
      </c>
      <c r="U175">
        <v>6.6539570363476352E-3</v>
      </c>
    </row>
    <row r="176" spans="1:21" ht="15" customHeight="1" x14ac:dyDescent="0.25">
      <c r="A176" s="6">
        <v>43628</v>
      </c>
      <c r="B176" s="7" t="s">
        <v>20</v>
      </c>
      <c r="C176" s="8" t="s">
        <v>21</v>
      </c>
      <c r="D176" s="9">
        <v>23</v>
      </c>
      <c r="E176" s="9">
        <v>578</v>
      </c>
      <c r="F176" s="7" t="s">
        <v>22</v>
      </c>
      <c r="G176" s="9">
        <v>924</v>
      </c>
      <c r="H176" s="10" t="s">
        <v>31</v>
      </c>
      <c r="I176" s="11">
        <v>60</v>
      </c>
      <c r="J176" s="11">
        <v>5</v>
      </c>
      <c r="K176" s="12">
        <v>8.1440000000000002E-3</v>
      </c>
      <c r="L176" s="12">
        <v>3.9944146999999999E-2</v>
      </c>
      <c r="M176" s="12">
        <v>0.96005585000000004</v>
      </c>
      <c r="N176" s="14">
        <v>92196.721999999994</v>
      </c>
      <c r="O176" s="14">
        <v>3682.7194</v>
      </c>
      <c r="P176" s="14">
        <v>452200.32</v>
      </c>
      <c r="Q176" s="12">
        <v>0.95012872999999998</v>
      </c>
      <c r="R176" s="14">
        <v>2099110.7000000002</v>
      </c>
      <c r="S176" s="15">
        <v>22.767737</v>
      </c>
      <c r="T176" s="15">
        <v>2.6150000000000002</v>
      </c>
      <c r="U176">
        <v>1.0179395313463235E-2</v>
      </c>
    </row>
    <row r="177" spans="1:21" ht="15" customHeight="1" x14ac:dyDescent="0.25">
      <c r="A177" s="6">
        <v>43629</v>
      </c>
      <c r="B177" s="7" t="s">
        <v>20</v>
      </c>
      <c r="C177" s="8" t="s">
        <v>21</v>
      </c>
      <c r="D177" s="9">
        <v>23</v>
      </c>
      <c r="E177" s="9">
        <v>578</v>
      </c>
      <c r="F177" s="7" t="s">
        <v>22</v>
      </c>
      <c r="G177" s="9">
        <v>924</v>
      </c>
      <c r="H177" s="10" t="s">
        <v>31</v>
      </c>
      <c r="I177" s="11">
        <v>65</v>
      </c>
      <c r="J177" s="11">
        <v>5</v>
      </c>
      <c r="K177" s="12">
        <v>1.2902E-2</v>
      </c>
      <c r="L177" s="12">
        <v>6.2626533999999998E-2</v>
      </c>
      <c r="M177" s="12">
        <v>0.93737347000000004</v>
      </c>
      <c r="N177" s="14">
        <v>88514.001999999993</v>
      </c>
      <c r="O177" s="14">
        <v>5543.3252000000002</v>
      </c>
      <c r="P177" s="14">
        <v>429648.52</v>
      </c>
      <c r="Q177" s="12">
        <v>0.91734150000000003</v>
      </c>
      <c r="R177" s="14">
        <v>1646910.4</v>
      </c>
      <c r="S177" s="15">
        <v>18.606213</v>
      </c>
      <c r="T177" s="15">
        <v>2.669</v>
      </c>
      <c r="U177">
        <v>1.7107076652557396E-2</v>
      </c>
    </row>
    <row r="178" spans="1:21" ht="15" customHeight="1" x14ac:dyDescent="0.25">
      <c r="A178" s="6">
        <v>43630</v>
      </c>
      <c r="B178" s="7" t="s">
        <v>20</v>
      </c>
      <c r="C178" s="8" t="s">
        <v>21</v>
      </c>
      <c r="D178" s="9">
        <v>23</v>
      </c>
      <c r="E178" s="9">
        <v>578</v>
      </c>
      <c r="F178" s="7" t="s">
        <v>22</v>
      </c>
      <c r="G178" s="9">
        <v>924</v>
      </c>
      <c r="H178" s="10" t="s">
        <v>31</v>
      </c>
      <c r="I178" s="11">
        <v>70</v>
      </c>
      <c r="J178" s="11">
        <v>5</v>
      </c>
      <c r="K178" s="12">
        <v>2.2825999999999999E-2</v>
      </c>
      <c r="L178" s="12">
        <v>0.10843002</v>
      </c>
      <c r="M178" s="12">
        <v>0.89156997999999998</v>
      </c>
      <c r="N178" s="14">
        <v>82970.676999999996</v>
      </c>
      <c r="O178" s="14">
        <v>8996.5121999999992</v>
      </c>
      <c r="P178" s="14">
        <v>394134.42</v>
      </c>
      <c r="Q178" s="12">
        <v>0.85499773999999995</v>
      </c>
      <c r="R178" s="14">
        <v>1217261.8999999999</v>
      </c>
      <c r="S178" s="15">
        <v>14.670989000000001</v>
      </c>
      <c r="T178" s="15">
        <v>2.6970000000000001</v>
      </c>
      <c r="U178">
        <v>3.0845551935235971E-2</v>
      </c>
    </row>
    <row r="179" spans="1:21" ht="15" customHeight="1" x14ac:dyDescent="0.25">
      <c r="A179" s="6">
        <v>43631</v>
      </c>
      <c r="B179" s="7" t="s">
        <v>20</v>
      </c>
      <c r="C179" s="8" t="s">
        <v>21</v>
      </c>
      <c r="D179" s="9">
        <v>23</v>
      </c>
      <c r="E179" s="9">
        <v>578</v>
      </c>
      <c r="F179" s="7" t="s">
        <v>22</v>
      </c>
      <c r="G179" s="9">
        <v>924</v>
      </c>
      <c r="H179" s="10" t="s">
        <v>31</v>
      </c>
      <c r="I179" s="11">
        <v>75</v>
      </c>
      <c r="J179" s="11">
        <v>5</v>
      </c>
      <c r="K179" s="12">
        <v>4.1493000000000002E-2</v>
      </c>
      <c r="L179" s="12">
        <v>0.1890184</v>
      </c>
      <c r="M179" s="12">
        <v>0.81098159999999997</v>
      </c>
      <c r="N179" s="14">
        <v>73974.164999999994</v>
      </c>
      <c r="O179" s="14">
        <v>13982.478999999999</v>
      </c>
      <c r="P179" s="14">
        <v>336984.03</v>
      </c>
      <c r="Q179" s="12">
        <v>0.75321967000000001</v>
      </c>
      <c r="R179" s="14">
        <v>823127.44</v>
      </c>
      <c r="S179" s="15">
        <v>11.127229</v>
      </c>
      <c r="T179" s="15">
        <v>2.6480000000000001</v>
      </c>
      <c r="U179">
        <v>5.5103303616103716E-2</v>
      </c>
    </row>
    <row r="180" spans="1:21" ht="15" customHeight="1" x14ac:dyDescent="0.25">
      <c r="A180" s="6">
        <v>43632</v>
      </c>
      <c r="B180" s="7" t="s">
        <v>20</v>
      </c>
      <c r="C180" s="8" t="s">
        <v>21</v>
      </c>
      <c r="D180" s="9">
        <v>23</v>
      </c>
      <c r="E180" s="9">
        <v>578</v>
      </c>
      <c r="F180" s="7" t="s">
        <v>22</v>
      </c>
      <c r="G180" s="9">
        <v>924</v>
      </c>
      <c r="H180" s="10" t="s">
        <v>31</v>
      </c>
      <c r="I180" s="11">
        <v>80</v>
      </c>
      <c r="J180" s="11">
        <v>5</v>
      </c>
      <c r="K180" s="12">
        <v>7.5513999999999998E-2</v>
      </c>
      <c r="L180" s="12">
        <v>0.31949744000000002</v>
      </c>
      <c r="M180" s="12">
        <v>0.68050255999999998</v>
      </c>
      <c r="N180" s="14">
        <v>59991.686000000002</v>
      </c>
      <c r="O180" s="14">
        <v>19167.189999999999</v>
      </c>
      <c r="P180" s="14">
        <v>253823</v>
      </c>
      <c r="Q180" s="12">
        <v>0.59864748000000001</v>
      </c>
      <c r="R180" s="14">
        <v>486143.41</v>
      </c>
      <c r="S180" s="15">
        <v>8.1035129999999995</v>
      </c>
      <c r="T180" s="15">
        <v>2.593</v>
      </c>
      <c r="U180">
        <v>9.7526970705512639E-2</v>
      </c>
    </row>
    <row r="181" spans="1:21" ht="15" customHeight="1" x14ac:dyDescent="0.25">
      <c r="A181" s="6">
        <v>43633</v>
      </c>
      <c r="B181" s="7" t="s">
        <v>20</v>
      </c>
      <c r="C181" s="8" t="s">
        <v>21</v>
      </c>
      <c r="D181" s="9">
        <v>23</v>
      </c>
      <c r="E181" s="9">
        <v>578</v>
      </c>
      <c r="F181" s="7" t="s">
        <v>22</v>
      </c>
      <c r="G181" s="9">
        <v>924</v>
      </c>
      <c r="H181" s="10" t="s">
        <v>31</v>
      </c>
      <c r="I181" s="11">
        <v>85</v>
      </c>
      <c r="J181" s="11">
        <v>5</v>
      </c>
      <c r="K181" s="12">
        <v>0.134911</v>
      </c>
      <c r="L181" s="12">
        <v>0.50214446000000001</v>
      </c>
      <c r="M181" s="12">
        <v>0.49785553999999999</v>
      </c>
      <c r="N181" s="14">
        <v>40824.495999999999</v>
      </c>
      <c r="O181" s="14">
        <v>20499.794000000002</v>
      </c>
      <c r="P181" s="14">
        <v>151950.5</v>
      </c>
      <c r="Q181" s="12">
        <v>0.41348021000000001</v>
      </c>
      <c r="R181" s="14">
        <v>232320.4</v>
      </c>
      <c r="S181" s="15">
        <v>5.6907109</v>
      </c>
      <c r="T181" s="15">
        <v>2.4550000000000001</v>
      </c>
      <c r="U181">
        <v>0.16190944634137816</v>
      </c>
    </row>
    <row r="182" spans="1:21" ht="15" customHeight="1" x14ac:dyDescent="0.25">
      <c r="A182" s="6">
        <v>43634</v>
      </c>
      <c r="B182" s="7" t="s">
        <v>20</v>
      </c>
      <c r="C182" s="8" t="s">
        <v>21</v>
      </c>
      <c r="D182" s="9">
        <v>23</v>
      </c>
      <c r="E182" s="9">
        <v>578</v>
      </c>
      <c r="F182" s="7" t="s">
        <v>22</v>
      </c>
      <c r="G182" s="9">
        <v>924</v>
      </c>
      <c r="H182" s="10" t="s">
        <v>31</v>
      </c>
      <c r="I182" s="11">
        <v>90</v>
      </c>
      <c r="J182" s="11">
        <v>5</v>
      </c>
      <c r="K182" s="12">
        <v>0.22243299999999999</v>
      </c>
      <c r="L182" s="12">
        <v>0.68759373999999995</v>
      </c>
      <c r="M182" s="12">
        <v>0.31240625999999999</v>
      </c>
      <c r="N182" s="14">
        <v>20324.702000000001</v>
      </c>
      <c r="O182" s="14">
        <v>13975.138000000001</v>
      </c>
      <c r="P182" s="14">
        <v>62828.525999999998</v>
      </c>
      <c r="Q182" s="12">
        <v>0.24709828</v>
      </c>
      <c r="R182" s="14">
        <v>80369.899999999994</v>
      </c>
      <c r="S182" s="15">
        <v>3.9542967</v>
      </c>
      <c r="T182" s="15">
        <v>2.2240000000000002</v>
      </c>
      <c r="U182">
        <v>0.24390921599635773</v>
      </c>
    </row>
    <row r="183" spans="1:21" ht="15" customHeight="1" x14ac:dyDescent="0.25">
      <c r="A183" s="6">
        <v>43635</v>
      </c>
      <c r="B183" s="7" t="s">
        <v>20</v>
      </c>
      <c r="C183" s="8" t="s">
        <v>21</v>
      </c>
      <c r="D183" s="9">
        <v>23</v>
      </c>
      <c r="E183" s="9">
        <v>578</v>
      </c>
      <c r="F183" s="7" t="s">
        <v>22</v>
      </c>
      <c r="G183" s="9">
        <v>924</v>
      </c>
      <c r="H183" s="10" t="s">
        <v>31</v>
      </c>
      <c r="I183" s="11">
        <v>95</v>
      </c>
      <c r="J183" s="11">
        <v>5</v>
      </c>
      <c r="K183" s="12">
        <v>0.34430699999999997</v>
      </c>
      <c r="L183" s="12">
        <v>0.84183803999999995</v>
      </c>
      <c r="M183" s="12">
        <v>0.15816195999999999</v>
      </c>
      <c r="N183" s="14">
        <v>6349.5640999999996</v>
      </c>
      <c r="O183" s="14">
        <v>5345.3045000000002</v>
      </c>
      <c r="P183" s="14">
        <v>15524.821</v>
      </c>
      <c r="Q183" s="12">
        <v>0.114959814436429</v>
      </c>
      <c r="R183" s="14">
        <v>17541.374</v>
      </c>
      <c r="S183" s="15">
        <v>2.7626108</v>
      </c>
      <c r="T183" s="15">
        <v>1.9650000000000001</v>
      </c>
      <c r="U183">
        <v>0.35120243565105957</v>
      </c>
    </row>
    <row r="184" spans="1:21" ht="15" customHeight="1" x14ac:dyDescent="0.25">
      <c r="A184" s="6">
        <v>43636</v>
      </c>
      <c r="B184" s="7" t="s">
        <v>20</v>
      </c>
      <c r="C184" s="8" t="s">
        <v>21</v>
      </c>
      <c r="D184" s="9">
        <v>23</v>
      </c>
      <c r="E184" s="9">
        <v>578</v>
      </c>
      <c r="F184" s="7" t="s">
        <v>22</v>
      </c>
      <c r="G184" s="9">
        <v>924</v>
      </c>
      <c r="H184" s="10" t="s">
        <v>31</v>
      </c>
      <c r="I184" s="11">
        <v>100</v>
      </c>
      <c r="J184" s="11">
        <v>-1</v>
      </c>
      <c r="K184" s="12">
        <v>0.49800796812748999</v>
      </c>
      <c r="L184" s="12" t="s">
        <v>24</v>
      </c>
      <c r="M184" s="12" t="s">
        <v>24</v>
      </c>
      <c r="N184" s="14">
        <v>1004.2595</v>
      </c>
      <c r="O184" s="14">
        <v>1004.2595</v>
      </c>
      <c r="P184" s="14">
        <v>2016.5531000000001</v>
      </c>
      <c r="Q184" s="12" t="s">
        <v>24</v>
      </c>
      <c r="R184" s="14">
        <v>2016.5531000000001</v>
      </c>
      <c r="S184" s="15">
        <v>2.008</v>
      </c>
      <c r="T184" s="15">
        <v>2.008</v>
      </c>
      <c r="U184">
        <v>0.35120243565105957</v>
      </c>
    </row>
    <row r="185" spans="1:21" ht="15" customHeight="1" x14ac:dyDescent="0.25">
      <c r="A185" s="6"/>
      <c r="B185" s="7" t="s">
        <v>20</v>
      </c>
      <c r="C185" s="8" t="s">
        <v>21</v>
      </c>
      <c r="D185" s="9">
        <v>23</v>
      </c>
      <c r="E185" s="9">
        <v>578</v>
      </c>
      <c r="F185" s="7" t="s">
        <v>22</v>
      </c>
      <c r="G185" s="9">
        <v>924</v>
      </c>
      <c r="H185" s="10" t="str">
        <f>H184</f>
        <v>1985-1990</v>
      </c>
      <c r="I185" s="11">
        <v>105</v>
      </c>
      <c r="J185" s="11"/>
      <c r="K185" s="12">
        <v>1</v>
      </c>
      <c r="L185" s="12"/>
      <c r="M185" s="12"/>
      <c r="N185" s="14"/>
      <c r="O185" s="14"/>
      <c r="P185" s="14"/>
      <c r="Q185" s="12"/>
      <c r="R185" s="14"/>
      <c r="S185" s="15"/>
      <c r="T185" s="15"/>
      <c r="U185">
        <v>1</v>
      </c>
    </row>
    <row r="186" spans="1:21" ht="15" customHeight="1" x14ac:dyDescent="0.25">
      <c r="A186" s="6">
        <v>49141</v>
      </c>
      <c r="B186" s="7" t="s">
        <v>20</v>
      </c>
      <c r="C186" s="8" t="s">
        <v>21</v>
      </c>
      <c r="D186" s="9">
        <v>23</v>
      </c>
      <c r="E186" s="9">
        <v>578</v>
      </c>
      <c r="F186" s="7" t="s">
        <v>22</v>
      </c>
      <c r="G186" s="9">
        <v>924</v>
      </c>
      <c r="H186" s="10" t="s">
        <v>32</v>
      </c>
      <c r="I186" s="11">
        <v>0</v>
      </c>
      <c r="J186" s="11">
        <v>1</v>
      </c>
      <c r="K186" s="12">
        <v>4.8599999999999997E-3</v>
      </c>
      <c r="L186" s="12">
        <v>4.8381092000000002E-3</v>
      </c>
      <c r="M186" s="12">
        <v>0.99516188999999999</v>
      </c>
      <c r="N186" s="14">
        <v>100000</v>
      </c>
      <c r="O186" s="14">
        <v>483.81092000000001</v>
      </c>
      <c r="P186" s="14">
        <v>99549.572</v>
      </c>
      <c r="Q186" s="12">
        <v>0.99455859999999996</v>
      </c>
      <c r="R186" s="14">
        <v>8032169.7999999998</v>
      </c>
      <c r="S186" s="15">
        <v>80.321697999999998</v>
      </c>
      <c r="T186" s="15">
        <v>6.9000000000000006E-2</v>
      </c>
      <c r="U186">
        <v>4.5042800000000272E-3</v>
      </c>
    </row>
    <row r="187" spans="1:21" ht="15" customHeight="1" x14ac:dyDescent="0.25">
      <c r="A187" s="6">
        <v>49142</v>
      </c>
      <c r="B187" s="7" t="s">
        <v>20</v>
      </c>
      <c r="C187" s="8" t="s">
        <v>21</v>
      </c>
      <c r="D187" s="9">
        <v>23</v>
      </c>
      <c r="E187" s="9">
        <v>578</v>
      </c>
      <c r="F187" s="7" t="s">
        <v>22</v>
      </c>
      <c r="G187" s="9">
        <v>924</v>
      </c>
      <c r="H187" s="10" t="s">
        <v>32</v>
      </c>
      <c r="I187" s="11">
        <v>1</v>
      </c>
      <c r="J187" s="11">
        <v>4</v>
      </c>
      <c r="K187" s="12">
        <v>3.4200000000000002E-4</v>
      </c>
      <c r="L187" s="12">
        <v>1.3668485999999999E-3</v>
      </c>
      <c r="M187" s="12">
        <v>0.99863314999999997</v>
      </c>
      <c r="N187" s="14">
        <v>99516.188999999998</v>
      </c>
      <c r="O187" s="14">
        <v>136.02357000000001</v>
      </c>
      <c r="P187" s="14">
        <v>397729.73</v>
      </c>
      <c r="Q187" s="12">
        <v>0.99881372999999996</v>
      </c>
      <c r="R187" s="14">
        <v>7932620.2000000002</v>
      </c>
      <c r="S187" s="15">
        <v>79.711856999999995</v>
      </c>
      <c r="T187" s="15">
        <v>1.5369999999999999</v>
      </c>
      <c r="U187">
        <v>2.3736665911699983E-4</v>
      </c>
    </row>
    <row r="188" spans="1:21" ht="15" customHeight="1" x14ac:dyDescent="0.25">
      <c r="A188" s="6">
        <v>49143</v>
      </c>
      <c r="B188" s="7" t="s">
        <v>20</v>
      </c>
      <c r="C188" s="8" t="s">
        <v>21</v>
      </c>
      <c r="D188" s="9">
        <v>23</v>
      </c>
      <c r="E188" s="9">
        <v>578</v>
      </c>
      <c r="F188" s="7" t="s">
        <v>22</v>
      </c>
      <c r="G188" s="9">
        <v>924</v>
      </c>
      <c r="H188" s="10" t="s">
        <v>32</v>
      </c>
      <c r="I188" s="11">
        <v>5</v>
      </c>
      <c r="J188" s="11">
        <v>5</v>
      </c>
      <c r="K188" s="12">
        <v>1.6100000000000001E-4</v>
      </c>
      <c r="L188" s="12">
        <v>8.0465747000000004E-4</v>
      </c>
      <c r="M188" s="12">
        <v>0.99919533999999999</v>
      </c>
      <c r="N188" s="14">
        <v>99380.165999999997</v>
      </c>
      <c r="O188" s="14">
        <v>79.966993000000002</v>
      </c>
      <c r="P188" s="14">
        <v>496689.39</v>
      </c>
      <c r="Q188" s="12">
        <v>0.99932666999999997</v>
      </c>
      <c r="R188" s="14">
        <v>7534890.5</v>
      </c>
      <c r="S188" s="15">
        <v>75.818855999999997</v>
      </c>
      <c r="T188" s="15">
        <v>2.3559999999999999</v>
      </c>
      <c r="U188">
        <v>1.347022845229473E-4</v>
      </c>
    </row>
    <row r="189" spans="1:21" ht="15" customHeight="1" x14ac:dyDescent="0.25">
      <c r="A189" s="6">
        <v>49144</v>
      </c>
      <c r="B189" s="7" t="s">
        <v>20</v>
      </c>
      <c r="C189" s="8" t="s">
        <v>21</v>
      </c>
      <c r="D189" s="9">
        <v>23</v>
      </c>
      <c r="E189" s="9">
        <v>578</v>
      </c>
      <c r="F189" s="7" t="s">
        <v>22</v>
      </c>
      <c r="G189" s="9">
        <v>924</v>
      </c>
      <c r="H189" s="10" t="s">
        <v>32</v>
      </c>
      <c r="I189" s="11">
        <v>10</v>
      </c>
      <c r="J189" s="11">
        <v>5</v>
      </c>
      <c r="K189" s="12">
        <v>1.26E-4</v>
      </c>
      <c r="L189" s="12">
        <v>6.2981470000000005E-4</v>
      </c>
      <c r="M189" s="12">
        <v>0.99937019000000005</v>
      </c>
      <c r="N189" s="14">
        <v>99300.198999999993</v>
      </c>
      <c r="O189" s="14">
        <v>62.540725000000002</v>
      </c>
      <c r="P189" s="14">
        <v>496354.96</v>
      </c>
      <c r="Q189" s="12">
        <v>0.99903956999999999</v>
      </c>
      <c r="R189" s="14">
        <v>7038201.0999999996</v>
      </c>
      <c r="S189" s="15">
        <v>70.878016000000002</v>
      </c>
      <c r="T189" s="15">
        <v>2.665</v>
      </c>
      <c r="U189">
        <v>1.9215983661580172E-4</v>
      </c>
    </row>
    <row r="190" spans="1:21" ht="15" customHeight="1" x14ac:dyDescent="0.25">
      <c r="A190" s="6">
        <v>49145</v>
      </c>
      <c r="B190" s="7" t="s">
        <v>20</v>
      </c>
      <c r="C190" s="8" t="s">
        <v>21</v>
      </c>
      <c r="D190" s="9">
        <v>23</v>
      </c>
      <c r="E190" s="9">
        <v>578</v>
      </c>
      <c r="F190" s="7" t="s">
        <v>22</v>
      </c>
      <c r="G190" s="9">
        <v>924</v>
      </c>
      <c r="H190" s="10" t="s">
        <v>32</v>
      </c>
      <c r="I190" s="11">
        <v>15</v>
      </c>
      <c r="J190" s="11">
        <v>5</v>
      </c>
      <c r="K190" s="12">
        <v>2.7999999999999998E-4</v>
      </c>
      <c r="L190" s="12">
        <v>1.3991252E-3</v>
      </c>
      <c r="M190" s="12">
        <v>0.99860086999999997</v>
      </c>
      <c r="N190" s="14">
        <v>99237.657999999996</v>
      </c>
      <c r="O190" s="14">
        <v>138.84591</v>
      </c>
      <c r="P190" s="14">
        <v>495878.25</v>
      </c>
      <c r="Q190" s="12">
        <v>0.99847454999999996</v>
      </c>
      <c r="R190" s="14">
        <v>6541846.0999999996</v>
      </c>
      <c r="S190" s="15">
        <v>65.921004999999994</v>
      </c>
      <c r="T190" s="15">
        <v>2.7669999999999999</v>
      </c>
      <c r="U190">
        <v>3.0527633038490709E-4</v>
      </c>
    </row>
    <row r="191" spans="1:21" ht="15" customHeight="1" x14ac:dyDescent="0.25">
      <c r="A191" s="6">
        <v>49146</v>
      </c>
      <c r="B191" s="7" t="s">
        <v>20</v>
      </c>
      <c r="C191" s="8" t="s">
        <v>21</v>
      </c>
      <c r="D191" s="9">
        <v>23</v>
      </c>
      <c r="E191" s="9">
        <v>578</v>
      </c>
      <c r="F191" s="7" t="s">
        <v>22</v>
      </c>
      <c r="G191" s="9">
        <v>924</v>
      </c>
      <c r="H191" s="10" t="s">
        <v>32</v>
      </c>
      <c r="I191" s="11">
        <v>20</v>
      </c>
      <c r="J191" s="11">
        <v>5</v>
      </c>
      <c r="K191" s="12">
        <v>2.9300000000000002E-4</v>
      </c>
      <c r="L191" s="12">
        <v>1.4638994E-3</v>
      </c>
      <c r="M191" s="12">
        <v>0.99853610000000004</v>
      </c>
      <c r="N191" s="14">
        <v>99098.812000000005</v>
      </c>
      <c r="O191" s="14">
        <v>145.07069000000001</v>
      </c>
      <c r="P191" s="14">
        <v>495121.81</v>
      </c>
      <c r="Q191" s="12">
        <v>0.99849531999999996</v>
      </c>
      <c r="R191" s="14">
        <v>6045967.9000000004</v>
      </c>
      <c r="S191" s="15">
        <v>61.009489000000002</v>
      </c>
      <c r="T191" s="15">
        <v>2.4340000000000002</v>
      </c>
      <c r="U191">
        <v>3.0111728864568033E-4</v>
      </c>
    </row>
    <row r="192" spans="1:21" ht="15" customHeight="1" x14ac:dyDescent="0.25">
      <c r="A192" s="6">
        <v>49147</v>
      </c>
      <c r="B192" s="7" t="s">
        <v>20</v>
      </c>
      <c r="C192" s="8" t="s">
        <v>21</v>
      </c>
      <c r="D192" s="9">
        <v>23</v>
      </c>
      <c r="E192" s="9">
        <v>578</v>
      </c>
      <c r="F192" s="7" t="s">
        <v>22</v>
      </c>
      <c r="G192" s="9">
        <v>924</v>
      </c>
      <c r="H192" s="10" t="s">
        <v>32</v>
      </c>
      <c r="I192" s="11">
        <v>25</v>
      </c>
      <c r="J192" s="11">
        <v>5</v>
      </c>
      <c r="K192" s="12">
        <v>3.5500000000000001E-4</v>
      </c>
      <c r="L192" s="12">
        <v>1.7735940000000001E-3</v>
      </c>
      <c r="M192" s="12">
        <v>0.99822641000000001</v>
      </c>
      <c r="N192" s="14">
        <v>98953.740999999995</v>
      </c>
      <c r="O192" s="14">
        <v>175.50377</v>
      </c>
      <c r="P192" s="14">
        <v>494376.81</v>
      </c>
      <c r="Q192" s="12">
        <v>0.99775939999999996</v>
      </c>
      <c r="R192" s="14">
        <v>5550846.0999999996</v>
      </c>
      <c r="S192" s="15">
        <v>56.095362999999999</v>
      </c>
      <c r="T192" s="15">
        <v>2.7669999999999999</v>
      </c>
      <c r="U192">
        <v>4.4852216384305699E-4</v>
      </c>
    </row>
    <row r="193" spans="1:21" ht="15" customHeight="1" x14ac:dyDescent="0.25">
      <c r="A193" s="6">
        <v>49148</v>
      </c>
      <c r="B193" s="7" t="s">
        <v>20</v>
      </c>
      <c r="C193" s="8" t="s">
        <v>21</v>
      </c>
      <c r="D193" s="9">
        <v>23</v>
      </c>
      <c r="E193" s="9">
        <v>578</v>
      </c>
      <c r="F193" s="7" t="s">
        <v>22</v>
      </c>
      <c r="G193" s="9">
        <v>924</v>
      </c>
      <c r="H193" s="10" t="s">
        <v>32</v>
      </c>
      <c r="I193" s="11">
        <v>30</v>
      </c>
      <c r="J193" s="11">
        <v>5</v>
      </c>
      <c r="K193" s="12">
        <v>5.2899999999999996E-4</v>
      </c>
      <c r="L193" s="12">
        <v>2.6416685E-3</v>
      </c>
      <c r="M193" s="12">
        <v>0.99735832999999996</v>
      </c>
      <c r="N193" s="14">
        <v>98778.236999999994</v>
      </c>
      <c r="O193" s="14">
        <v>260.93936000000002</v>
      </c>
      <c r="P193" s="14">
        <v>493269.11</v>
      </c>
      <c r="Q193" s="12">
        <v>0.99690193000000005</v>
      </c>
      <c r="R193" s="14">
        <v>5056469.3</v>
      </c>
      <c r="S193" s="15">
        <v>51.190114000000001</v>
      </c>
      <c r="T193" s="15">
        <v>2.6160000000000001</v>
      </c>
      <c r="U193">
        <v>6.2038327341940036E-4</v>
      </c>
    </row>
    <row r="194" spans="1:21" ht="15" customHeight="1" x14ac:dyDescent="0.25">
      <c r="A194" s="6">
        <v>49149</v>
      </c>
      <c r="B194" s="7" t="s">
        <v>20</v>
      </c>
      <c r="C194" s="8" t="s">
        <v>21</v>
      </c>
      <c r="D194" s="9">
        <v>23</v>
      </c>
      <c r="E194" s="9">
        <v>578</v>
      </c>
      <c r="F194" s="7" t="s">
        <v>22</v>
      </c>
      <c r="G194" s="9">
        <v>924</v>
      </c>
      <c r="H194" s="10" t="s">
        <v>32</v>
      </c>
      <c r="I194" s="11">
        <v>35</v>
      </c>
      <c r="J194" s="11">
        <v>5</v>
      </c>
      <c r="K194" s="12">
        <v>7.2800000000000002E-4</v>
      </c>
      <c r="L194" s="12">
        <v>3.6337515999999999E-3</v>
      </c>
      <c r="M194" s="12">
        <v>0.99636625000000001</v>
      </c>
      <c r="N194" s="14">
        <v>98517.297999999995</v>
      </c>
      <c r="O194" s="14">
        <v>357.98739</v>
      </c>
      <c r="P194" s="14">
        <v>491740.92</v>
      </c>
      <c r="Q194" s="12">
        <v>0.99520622999999997</v>
      </c>
      <c r="R194" s="14">
        <v>4563200.2</v>
      </c>
      <c r="S194" s="15">
        <v>46.318770999999998</v>
      </c>
      <c r="T194" s="15">
        <v>2.6379999999999999</v>
      </c>
      <c r="U194">
        <v>9.605977240469965E-4</v>
      </c>
    </row>
    <row r="195" spans="1:21" ht="15" customHeight="1" x14ac:dyDescent="0.25">
      <c r="A195" s="6">
        <v>49150</v>
      </c>
      <c r="B195" s="7" t="s">
        <v>20</v>
      </c>
      <c r="C195" s="8" t="s">
        <v>21</v>
      </c>
      <c r="D195" s="9">
        <v>23</v>
      </c>
      <c r="E195" s="9">
        <v>578</v>
      </c>
      <c r="F195" s="7" t="s">
        <v>22</v>
      </c>
      <c r="G195" s="9">
        <v>924</v>
      </c>
      <c r="H195" s="10" t="s">
        <v>32</v>
      </c>
      <c r="I195" s="11">
        <v>40</v>
      </c>
      <c r="J195" s="11">
        <v>5</v>
      </c>
      <c r="K195" s="12">
        <v>1.207E-3</v>
      </c>
      <c r="L195" s="12">
        <v>6.0176261999999999E-3</v>
      </c>
      <c r="M195" s="12">
        <v>0.99398237</v>
      </c>
      <c r="N195" s="14">
        <v>98159.311000000002</v>
      </c>
      <c r="O195" s="14">
        <v>590.68604000000005</v>
      </c>
      <c r="P195" s="14">
        <v>489383.63</v>
      </c>
      <c r="Q195" s="12">
        <v>0.99237443000000003</v>
      </c>
      <c r="R195" s="14">
        <v>4071459.2</v>
      </c>
      <c r="S195" s="15">
        <v>41.478074999999997</v>
      </c>
      <c r="T195" s="15">
        <v>2.6080000000000001</v>
      </c>
      <c r="U195">
        <v>1.5297873439429344E-3</v>
      </c>
    </row>
    <row r="196" spans="1:21" ht="15" customHeight="1" x14ac:dyDescent="0.25">
      <c r="A196" s="6">
        <v>49151</v>
      </c>
      <c r="B196" s="7" t="s">
        <v>20</v>
      </c>
      <c r="C196" s="8" t="s">
        <v>21</v>
      </c>
      <c r="D196" s="9">
        <v>23</v>
      </c>
      <c r="E196" s="9">
        <v>578</v>
      </c>
      <c r="F196" s="7" t="s">
        <v>22</v>
      </c>
      <c r="G196" s="9">
        <v>924</v>
      </c>
      <c r="H196" s="10" t="s">
        <v>32</v>
      </c>
      <c r="I196" s="11">
        <v>45</v>
      </c>
      <c r="J196" s="11">
        <v>5</v>
      </c>
      <c r="K196" s="12">
        <v>1.9789999999999999E-3</v>
      </c>
      <c r="L196" s="12">
        <v>9.8505530999999993E-3</v>
      </c>
      <c r="M196" s="12">
        <v>0.99014944999999999</v>
      </c>
      <c r="N196" s="14">
        <v>97568.625</v>
      </c>
      <c r="O196" s="14">
        <v>961.10491999999999</v>
      </c>
      <c r="P196" s="14">
        <v>485651.8</v>
      </c>
      <c r="Q196" s="12">
        <v>0.98753605</v>
      </c>
      <c r="R196" s="14">
        <v>3582075.6</v>
      </c>
      <c r="S196" s="15">
        <v>36.713397000000001</v>
      </c>
      <c r="T196" s="15">
        <v>2.72</v>
      </c>
      <c r="U196">
        <v>2.5053117638290656E-3</v>
      </c>
    </row>
    <row r="197" spans="1:21" ht="15" customHeight="1" x14ac:dyDescent="0.25">
      <c r="A197" s="6">
        <v>49152</v>
      </c>
      <c r="B197" s="7" t="s">
        <v>20</v>
      </c>
      <c r="C197" s="8" t="s">
        <v>21</v>
      </c>
      <c r="D197" s="9">
        <v>23</v>
      </c>
      <c r="E197" s="9">
        <v>578</v>
      </c>
      <c r="F197" s="7" t="s">
        <v>22</v>
      </c>
      <c r="G197" s="9">
        <v>924</v>
      </c>
      <c r="H197" s="10" t="s">
        <v>32</v>
      </c>
      <c r="I197" s="11">
        <v>50</v>
      </c>
      <c r="J197" s="11">
        <v>5</v>
      </c>
      <c r="K197" s="12">
        <v>3.009E-3</v>
      </c>
      <c r="L197" s="12">
        <v>1.4937888999999999E-2</v>
      </c>
      <c r="M197" s="12">
        <v>0.98506210999999999</v>
      </c>
      <c r="N197" s="14">
        <v>96607.52</v>
      </c>
      <c r="O197" s="14">
        <v>1443.1124</v>
      </c>
      <c r="P197" s="14">
        <v>479598.66</v>
      </c>
      <c r="Q197" s="12">
        <v>0.98108233</v>
      </c>
      <c r="R197" s="14">
        <v>3096423.8</v>
      </c>
      <c r="S197" s="15">
        <v>32.051582000000003</v>
      </c>
      <c r="T197" s="15">
        <v>2.617</v>
      </c>
      <c r="U197">
        <v>3.8124935959384931E-3</v>
      </c>
    </row>
    <row r="198" spans="1:21" ht="15" customHeight="1" x14ac:dyDescent="0.25">
      <c r="A198" s="6">
        <v>49153</v>
      </c>
      <c r="B198" s="7" t="s">
        <v>20</v>
      </c>
      <c r="C198" s="8" t="s">
        <v>21</v>
      </c>
      <c r="D198" s="9">
        <v>23</v>
      </c>
      <c r="E198" s="9">
        <v>578</v>
      </c>
      <c r="F198" s="7" t="s">
        <v>22</v>
      </c>
      <c r="G198" s="9">
        <v>924</v>
      </c>
      <c r="H198" s="10" t="s">
        <v>32</v>
      </c>
      <c r="I198" s="11">
        <v>55</v>
      </c>
      <c r="J198" s="11">
        <v>5</v>
      </c>
      <c r="K198" s="12">
        <v>4.8329999999999996E-3</v>
      </c>
      <c r="L198" s="12">
        <v>2.3896025000000001E-2</v>
      </c>
      <c r="M198" s="12">
        <v>0.97610397999999998</v>
      </c>
      <c r="N198" s="14">
        <v>95164.407000000007</v>
      </c>
      <c r="O198" s="14">
        <v>2274.0511000000001</v>
      </c>
      <c r="P198" s="14">
        <v>470525.77</v>
      </c>
      <c r="Q198" s="12">
        <v>0.96957338999999998</v>
      </c>
      <c r="R198" s="14">
        <v>2616825.1</v>
      </c>
      <c r="S198" s="15">
        <v>27.49794</v>
      </c>
      <c r="T198" s="15">
        <v>2.6709999999999998</v>
      </c>
      <c r="U198">
        <v>6.1607658462579096E-3</v>
      </c>
    </row>
    <row r="199" spans="1:21" ht="15" customHeight="1" x14ac:dyDescent="0.25">
      <c r="A199" s="6">
        <v>49154</v>
      </c>
      <c r="B199" s="7" t="s">
        <v>20</v>
      </c>
      <c r="C199" s="8" t="s">
        <v>21</v>
      </c>
      <c r="D199" s="9">
        <v>23</v>
      </c>
      <c r="E199" s="9">
        <v>578</v>
      </c>
      <c r="F199" s="7" t="s">
        <v>22</v>
      </c>
      <c r="G199" s="9">
        <v>924</v>
      </c>
      <c r="H199" s="10" t="s">
        <v>32</v>
      </c>
      <c r="I199" s="11">
        <v>60</v>
      </c>
      <c r="J199" s="11">
        <v>5</v>
      </c>
      <c r="K199" s="12">
        <v>7.8180000000000003E-3</v>
      </c>
      <c r="L199" s="12">
        <v>3.8396278999999998E-2</v>
      </c>
      <c r="M199" s="12">
        <v>0.96160372000000005</v>
      </c>
      <c r="N199" s="14">
        <v>92890.356</v>
      </c>
      <c r="O199" s="14">
        <v>3566.6439999999998</v>
      </c>
      <c r="P199" s="14">
        <v>456209.27</v>
      </c>
      <c r="Q199" s="12">
        <v>0.95112595</v>
      </c>
      <c r="R199" s="14">
        <v>2146299.4</v>
      </c>
      <c r="S199" s="15">
        <v>23.105729</v>
      </c>
      <c r="T199" s="15">
        <v>2.6890000000000001</v>
      </c>
      <c r="U199">
        <v>9.9717066631560547E-3</v>
      </c>
    </row>
    <row r="200" spans="1:21" ht="15" customHeight="1" x14ac:dyDescent="0.25">
      <c r="A200" s="6">
        <v>49155</v>
      </c>
      <c r="B200" s="7" t="s">
        <v>20</v>
      </c>
      <c r="C200" s="8" t="s">
        <v>21</v>
      </c>
      <c r="D200" s="9">
        <v>23</v>
      </c>
      <c r="E200" s="9">
        <v>578</v>
      </c>
      <c r="F200" s="7" t="s">
        <v>22</v>
      </c>
      <c r="G200" s="9">
        <v>924</v>
      </c>
      <c r="H200" s="10" t="s">
        <v>32</v>
      </c>
      <c r="I200" s="11">
        <v>65</v>
      </c>
      <c r="J200" s="11">
        <v>5</v>
      </c>
      <c r="K200" s="12">
        <v>1.2529999999999999E-2</v>
      </c>
      <c r="L200" s="12">
        <v>6.0867637000000002E-2</v>
      </c>
      <c r="M200" s="12">
        <v>0.93913236</v>
      </c>
      <c r="N200" s="14">
        <v>89323.712</v>
      </c>
      <c r="O200" s="14">
        <v>5436.9233000000004</v>
      </c>
      <c r="P200" s="14">
        <v>433912.47</v>
      </c>
      <c r="Q200" s="12">
        <v>0.92132904999999998</v>
      </c>
      <c r="R200" s="14">
        <v>1690090.1</v>
      </c>
      <c r="S200" s="15">
        <v>18.920957000000001</v>
      </c>
      <c r="T200" s="15">
        <v>2.6629999999999998</v>
      </c>
      <c r="U200">
        <v>1.6254060042027563E-2</v>
      </c>
    </row>
    <row r="201" spans="1:21" ht="15" customHeight="1" x14ac:dyDescent="0.25">
      <c r="A201" s="6">
        <v>49156</v>
      </c>
      <c r="B201" s="7" t="s">
        <v>20</v>
      </c>
      <c r="C201" s="8" t="s">
        <v>21</v>
      </c>
      <c r="D201" s="9">
        <v>23</v>
      </c>
      <c r="E201" s="9">
        <v>578</v>
      </c>
      <c r="F201" s="7" t="s">
        <v>22</v>
      </c>
      <c r="G201" s="9">
        <v>924</v>
      </c>
      <c r="H201" s="10" t="s">
        <v>32</v>
      </c>
      <c r="I201" s="11">
        <v>70</v>
      </c>
      <c r="J201" s="11">
        <v>5</v>
      </c>
      <c r="K201" s="12">
        <v>2.1342E-2</v>
      </c>
      <c r="L201" s="12">
        <v>0.10170878</v>
      </c>
      <c r="M201" s="12">
        <v>0.89829121999999995</v>
      </c>
      <c r="N201" s="14">
        <v>83886.789000000004</v>
      </c>
      <c r="O201" s="14">
        <v>8532.0228999999999</v>
      </c>
      <c r="P201" s="14">
        <v>399776.16</v>
      </c>
      <c r="Q201" s="12">
        <v>0.86341776000000003</v>
      </c>
      <c r="R201" s="14">
        <v>1256177.6000000001</v>
      </c>
      <c r="S201" s="15">
        <v>14.974678000000001</v>
      </c>
      <c r="T201" s="15">
        <v>2.6960000000000002</v>
      </c>
      <c r="U201">
        <v>2.8944180029102262E-2</v>
      </c>
    </row>
    <row r="202" spans="1:21" ht="15" customHeight="1" x14ac:dyDescent="0.25">
      <c r="A202" s="6">
        <v>49157</v>
      </c>
      <c r="B202" s="7" t="s">
        <v>20</v>
      </c>
      <c r="C202" s="8" t="s">
        <v>21</v>
      </c>
      <c r="D202" s="9">
        <v>23</v>
      </c>
      <c r="E202" s="9">
        <v>578</v>
      </c>
      <c r="F202" s="7" t="s">
        <v>22</v>
      </c>
      <c r="G202" s="9">
        <v>924</v>
      </c>
      <c r="H202" s="10" t="s">
        <v>32</v>
      </c>
      <c r="I202" s="11">
        <v>75</v>
      </c>
      <c r="J202" s="11">
        <v>5</v>
      </c>
      <c r="K202" s="12">
        <v>3.9072999999999997E-2</v>
      </c>
      <c r="L202" s="12">
        <v>0.17897974999999999</v>
      </c>
      <c r="M202" s="12">
        <v>0.82102025000000001</v>
      </c>
      <c r="N202" s="14">
        <v>75354.766000000003</v>
      </c>
      <c r="O202" s="14">
        <v>13486.977999999999</v>
      </c>
      <c r="P202" s="14">
        <v>345173.84</v>
      </c>
      <c r="Q202" s="12">
        <v>0.76480930000000003</v>
      </c>
      <c r="R202" s="14">
        <v>856401.47</v>
      </c>
      <c r="S202" s="15">
        <v>11.364928000000001</v>
      </c>
      <c r="T202" s="15">
        <v>2.657</v>
      </c>
      <c r="U202">
        <v>5.2213252053360137E-2</v>
      </c>
    </row>
    <row r="203" spans="1:21" ht="15" customHeight="1" x14ac:dyDescent="0.25">
      <c r="A203" s="6">
        <v>49158</v>
      </c>
      <c r="B203" s="7" t="s">
        <v>20</v>
      </c>
      <c r="C203" s="8" t="s">
        <v>21</v>
      </c>
      <c r="D203" s="9">
        <v>23</v>
      </c>
      <c r="E203" s="9">
        <v>578</v>
      </c>
      <c r="F203" s="7" t="s">
        <v>22</v>
      </c>
      <c r="G203" s="9">
        <v>924</v>
      </c>
      <c r="H203" s="10" t="s">
        <v>32</v>
      </c>
      <c r="I203" s="11">
        <v>80</v>
      </c>
      <c r="J203" s="11">
        <v>5</v>
      </c>
      <c r="K203" s="12">
        <v>7.1601999999999999E-2</v>
      </c>
      <c r="L203" s="12">
        <v>0.30552840999999997</v>
      </c>
      <c r="M203" s="12">
        <v>0.69447159000000003</v>
      </c>
      <c r="N203" s="14">
        <v>61867.788999999997</v>
      </c>
      <c r="O203" s="14">
        <v>18902.366999999998</v>
      </c>
      <c r="P203" s="14">
        <v>263992.15999999997</v>
      </c>
      <c r="Q203" s="12">
        <v>0.61190674</v>
      </c>
      <c r="R203" s="14">
        <v>511227.63</v>
      </c>
      <c r="S203" s="15">
        <v>8.2632276999999998</v>
      </c>
      <c r="T203" s="15">
        <v>2.601</v>
      </c>
      <c r="U203">
        <v>9.3564205078807028E-2</v>
      </c>
    </row>
    <row r="204" spans="1:21" ht="15" customHeight="1" x14ac:dyDescent="0.25">
      <c r="A204" s="6">
        <v>49159</v>
      </c>
      <c r="B204" s="7" t="s">
        <v>20</v>
      </c>
      <c r="C204" s="8" t="s">
        <v>21</v>
      </c>
      <c r="D204" s="9">
        <v>23</v>
      </c>
      <c r="E204" s="9">
        <v>578</v>
      </c>
      <c r="F204" s="7" t="s">
        <v>22</v>
      </c>
      <c r="G204" s="9">
        <v>924</v>
      </c>
      <c r="H204" s="10" t="s">
        <v>32</v>
      </c>
      <c r="I204" s="11">
        <v>85</v>
      </c>
      <c r="J204" s="11">
        <v>5</v>
      </c>
      <c r="K204" s="12">
        <v>0.13158400000000001</v>
      </c>
      <c r="L204" s="12">
        <v>0.49472092000000001</v>
      </c>
      <c r="M204" s="12">
        <v>0.50527907999999999</v>
      </c>
      <c r="N204" s="14">
        <v>42965.421999999999</v>
      </c>
      <c r="O204" s="14">
        <v>21255.893</v>
      </c>
      <c r="P204" s="14">
        <v>161538.57999999999</v>
      </c>
      <c r="Q204" s="12">
        <v>0.41716245000000002</v>
      </c>
      <c r="R204" s="14">
        <v>247235.46</v>
      </c>
      <c r="S204" s="15">
        <v>5.7542891999999997</v>
      </c>
      <c r="T204" s="15">
        <v>2.4929999999999999</v>
      </c>
      <c r="U204">
        <v>0.16042201562224734</v>
      </c>
    </row>
    <row r="205" spans="1:21" ht="15" customHeight="1" x14ac:dyDescent="0.25">
      <c r="A205" s="6">
        <v>49160</v>
      </c>
      <c r="B205" s="7" t="s">
        <v>20</v>
      </c>
      <c r="C205" s="8" t="s">
        <v>21</v>
      </c>
      <c r="D205" s="9">
        <v>23</v>
      </c>
      <c r="E205" s="9">
        <v>578</v>
      </c>
      <c r="F205" s="7" t="s">
        <v>22</v>
      </c>
      <c r="G205" s="9">
        <v>924</v>
      </c>
      <c r="H205" s="10" t="s">
        <v>32</v>
      </c>
      <c r="I205" s="11">
        <v>90</v>
      </c>
      <c r="J205" s="11">
        <v>5</v>
      </c>
      <c r="K205" s="12">
        <v>0.22234799999999999</v>
      </c>
      <c r="L205" s="12">
        <v>0.69018310000000005</v>
      </c>
      <c r="M205" s="12">
        <v>0.30981690000000001</v>
      </c>
      <c r="N205" s="14">
        <v>21709.528999999999</v>
      </c>
      <c r="O205" s="14">
        <v>14983.55</v>
      </c>
      <c r="P205" s="14">
        <v>67387.831999999995</v>
      </c>
      <c r="Q205" s="12">
        <v>0.24187218999999999</v>
      </c>
      <c r="R205" s="14">
        <v>85696.876999999993</v>
      </c>
      <c r="S205" s="15">
        <v>3.9474315</v>
      </c>
      <c r="T205" s="15">
        <v>2.2530000000000001</v>
      </c>
      <c r="U205">
        <v>0.24713486180669508</v>
      </c>
    </row>
    <row r="206" spans="1:21" ht="15" customHeight="1" x14ac:dyDescent="0.25">
      <c r="A206" s="6">
        <v>49161</v>
      </c>
      <c r="B206" s="7" t="s">
        <v>20</v>
      </c>
      <c r="C206" s="8" t="s">
        <v>21</v>
      </c>
      <c r="D206" s="9">
        <v>23</v>
      </c>
      <c r="E206" s="9">
        <v>578</v>
      </c>
      <c r="F206" s="7" t="s">
        <v>22</v>
      </c>
      <c r="G206" s="9">
        <v>924</v>
      </c>
      <c r="H206" s="10" t="s">
        <v>32</v>
      </c>
      <c r="I206" s="11">
        <v>95</v>
      </c>
      <c r="J206" s="11">
        <v>5</v>
      </c>
      <c r="K206" s="12">
        <v>0.34964800000000001</v>
      </c>
      <c r="L206" s="12">
        <v>0.84731124999999996</v>
      </c>
      <c r="M206" s="12">
        <v>0.15268875000000001</v>
      </c>
      <c r="N206" s="14">
        <v>6725.9789000000001</v>
      </c>
      <c r="O206" s="14">
        <v>5698.9975999999997</v>
      </c>
      <c r="P206" s="14">
        <v>16299.243</v>
      </c>
      <c r="Q206" s="12">
        <v>0.109771012087195</v>
      </c>
      <c r="R206" s="14">
        <v>18309.044999999998</v>
      </c>
      <c r="S206" s="15">
        <v>2.7221383000000001</v>
      </c>
      <c r="T206" s="15">
        <v>1.9590000000000001</v>
      </c>
      <c r="U206">
        <v>0.35716793192143337</v>
      </c>
    </row>
    <row r="207" spans="1:21" ht="15" customHeight="1" x14ac:dyDescent="0.25">
      <c r="A207" s="6">
        <v>49162</v>
      </c>
      <c r="B207" s="7" t="s">
        <v>20</v>
      </c>
      <c r="C207" s="8" t="s">
        <v>21</v>
      </c>
      <c r="D207" s="9">
        <v>23</v>
      </c>
      <c r="E207" s="9">
        <v>578</v>
      </c>
      <c r="F207" s="7" t="s">
        <v>22</v>
      </c>
      <c r="G207" s="9">
        <v>924</v>
      </c>
      <c r="H207" s="10" t="s">
        <v>32</v>
      </c>
      <c r="I207" s="11">
        <v>100</v>
      </c>
      <c r="J207" s="11">
        <v>-1</v>
      </c>
      <c r="K207" s="12">
        <v>0.510986203372509</v>
      </c>
      <c r="L207" s="12" t="s">
        <v>24</v>
      </c>
      <c r="M207" s="12" t="s">
        <v>24</v>
      </c>
      <c r="N207" s="14">
        <v>1026.9812999999999</v>
      </c>
      <c r="O207" s="14">
        <v>1026.9812999999999</v>
      </c>
      <c r="P207" s="14">
        <v>2009.8024</v>
      </c>
      <c r="Q207" s="12" t="s">
        <v>24</v>
      </c>
      <c r="R207" s="14">
        <v>2009.8024</v>
      </c>
      <c r="S207" s="15">
        <v>1.9570000000000001</v>
      </c>
      <c r="T207" s="15">
        <v>1.9570000000000001</v>
      </c>
      <c r="U207">
        <v>0.35716793192143337</v>
      </c>
    </row>
    <row r="208" spans="1:21" ht="15" customHeight="1" x14ac:dyDescent="0.25">
      <c r="A208" s="6"/>
      <c r="B208" s="7" t="s">
        <v>20</v>
      </c>
      <c r="C208" s="8" t="s">
        <v>21</v>
      </c>
      <c r="D208" s="9">
        <v>23</v>
      </c>
      <c r="E208" s="9">
        <v>578</v>
      </c>
      <c r="F208" s="7" t="s">
        <v>22</v>
      </c>
      <c r="G208" s="9">
        <v>924</v>
      </c>
      <c r="H208" s="10" t="str">
        <f>H207</f>
        <v>1990-1995</v>
      </c>
      <c r="I208" s="11">
        <v>105</v>
      </c>
      <c r="J208" s="11"/>
      <c r="K208" s="12">
        <v>1</v>
      </c>
      <c r="L208" s="12"/>
      <c r="M208" s="12"/>
      <c r="N208" s="14"/>
      <c r="O208" s="14"/>
      <c r="P208" s="14"/>
      <c r="Q208" s="12"/>
      <c r="R208" s="14"/>
      <c r="S208" s="15"/>
      <c r="T208" s="15"/>
      <c r="U208">
        <v>1</v>
      </c>
    </row>
    <row r="209" spans="1:21" ht="15" customHeight="1" x14ac:dyDescent="0.25">
      <c r="A209" s="6">
        <v>54667</v>
      </c>
      <c r="B209" s="7" t="s">
        <v>20</v>
      </c>
      <c r="C209" s="8" t="s">
        <v>21</v>
      </c>
      <c r="D209" s="9">
        <v>23</v>
      </c>
      <c r="E209" s="9">
        <v>578</v>
      </c>
      <c r="F209" s="7" t="s">
        <v>22</v>
      </c>
      <c r="G209" s="9">
        <v>924</v>
      </c>
      <c r="H209" s="10" t="s">
        <v>33</v>
      </c>
      <c r="I209" s="11">
        <v>0</v>
      </c>
      <c r="J209" s="11">
        <v>1</v>
      </c>
      <c r="K209" s="12">
        <v>3.4499999999999999E-3</v>
      </c>
      <c r="L209" s="12">
        <v>3.4388477999999999E-3</v>
      </c>
      <c r="M209" s="12">
        <v>0.99656115000000001</v>
      </c>
      <c r="N209" s="14">
        <v>100000</v>
      </c>
      <c r="O209" s="14">
        <v>343.88477999999998</v>
      </c>
      <c r="P209" s="14">
        <v>99676.748000000007</v>
      </c>
      <c r="Q209" s="12">
        <v>0.99611417000000002</v>
      </c>
      <c r="R209" s="14">
        <v>8110169</v>
      </c>
      <c r="S209" s="15">
        <v>81.101690000000005</v>
      </c>
      <c r="T209" s="15">
        <v>0.06</v>
      </c>
      <c r="U209">
        <v>3.232519999999961E-3</v>
      </c>
    </row>
    <row r="210" spans="1:21" ht="15" customHeight="1" x14ac:dyDescent="0.25">
      <c r="A210" s="6">
        <v>54668</v>
      </c>
      <c r="B210" s="7" t="s">
        <v>20</v>
      </c>
      <c r="C210" s="8" t="s">
        <v>21</v>
      </c>
      <c r="D210" s="9">
        <v>23</v>
      </c>
      <c r="E210" s="9">
        <v>578</v>
      </c>
      <c r="F210" s="7" t="s">
        <v>22</v>
      </c>
      <c r="G210" s="9">
        <v>924</v>
      </c>
      <c r="H210" s="10" t="s">
        <v>33</v>
      </c>
      <c r="I210" s="11">
        <v>1</v>
      </c>
      <c r="J210" s="11">
        <v>4</v>
      </c>
      <c r="K210" s="12">
        <v>2.4600000000000002E-4</v>
      </c>
      <c r="L210" s="12">
        <v>9.8339738999999996E-4</v>
      </c>
      <c r="M210" s="12">
        <v>0.99901660000000003</v>
      </c>
      <c r="N210" s="14">
        <v>99656.115000000005</v>
      </c>
      <c r="O210" s="14">
        <v>98.001563000000004</v>
      </c>
      <c r="P210" s="14">
        <v>398380.34</v>
      </c>
      <c r="Q210" s="12">
        <v>0.99916872999999995</v>
      </c>
      <c r="R210" s="14">
        <v>8010492.2000000002</v>
      </c>
      <c r="S210" s="15">
        <v>80.381342000000004</v>
      </c>
      <c r="T210" s="15">
        <v>1.5089999999999999</v>
      </c>
      <c r="U210">
        <v>1.6630930837302493E-4</v>
      </c>
    </row>
    <row r="211" spans="1:21" ht="15" customHeight="1" x14ac:dyDescent="0.25">
      <c r="A211" s="6">
        <v>54669</v>
      </c>
      <c r="B211" s="7" t="s">
        <v>20</v>
      </c>
      <c r="C211" s="8" t="s">
        <v>21</v>
      </c>
      <c r="D211" s="9">
        <v>23</v>
      </c>
      <c r="E211" s="9">
        <v>578</v>
      </c>
      <c r="F211" s="7" t="s">
        <v>22</v>
      </c>
      <c r="G211" s="9">
        <v>924</v>
      </c>
      <c r="H211" s="10" t="s">
        <v>33</v>
      </c>
      <c r="I211" s="11">
        <v>5</v>
      </c>
      <c r="J211" s="11">
        <v>5</v>
      </c>
      <c r="K211" s="12">
        <v>1.13E-4</v>
      </c>
      <c r="L211" s="12">
        <v>5.6483257999999999E-4</v>
      </c>
      <c r="M211" s="12">
        <v>0.99943517000000004</v>
      </c>
      <c r="N211" s="14">
        <v>99558.114000000001</v>
      </c>
      <c r="O211" s="14">
        <v>56.233666999999997</v>
      </c>
      <c r="P211" s="14">
        <v>497643.07</v>
      </c>
      <c r="Q211" s="12">
        <v>0.99946000000000002</v>
      </c>
      <c r="R211" s="14">
        <v>7612111.9000000004</v>
      </c>
      <c r="S211" s="15">
        <v>76.458980999999994</v>
      </c>
      <c r="T211" s="15">
        <v>2.3769999999999998</v>
      </c>
      <c r="U211">
        <v>1.0802333556114707E-4</v>
      </c>
    </row>
    <row r="212" spans="1:21" ht="15" customHeight="1" x14ac:dyDescent="0.25">
      <c r="A212" s="6">
        <v>54670</v>
      </c>
      <c r="B212" s="7" t="s">
        <v>20</v>
      </c>
      <c r="C212" s="8" t="s">
        <v>21</v>
      </c>
      <c r="D212" s="9">
        <v>23</v>
      </c>
      <c r="E212" s="9">
        <v>578</v>
      </c>
      <c r="F212" s="7" t="s">
        <v>22</v>
      </c>
      <c r="G212" s="9">
        <v>924</v>
      </c>
      <c r="H212" s="10" t="s">
        <v>33</v>
      </c>
      <c r="I212" s="11">
        <v>10</v>
      </c>
      <c r="J212" s="11">
        <v>5</v>
      </c>
      <c r="K212" s="12">
        <v>1.1400000000000001E-4</v>
      </c>
      <c r="L212" s="12">
        <v>5.6984525999999997E-4</v>
      </c>
      <c r="M212" s="12">
        <v>0.99943015000000002</v>
      </c>
      <c r="N212" s="14">
        <v>99501.88</v>
      </c>
      <c r="O212" s="14">
        <v>56.700674999999997</v>
      </c>
      <c r="P212" s="14">
        <v>497374.34</v>
      </c>
      <c r="Q212" s="12">
        <v>0.99902159000000001</v>
      </c>
      <c r="R212" s="14">
        <v>7114468.7999999998</v>
      </c>
      <c r="S212" s="15">
        <v>71.500848000000005</v>
      </c>
      <c r="T212" s="15">
        <v>2.6179999999999999</v>
      </c>
      <c r="U212">
        <v>1.9575862787868381E-4</v>
      </c>
    </row>
    <row r="213" spans="1:21" ht="15" customHeight="1" x14ac:dyDescent="0.25">
      <c r="A213" s="6">
        <v>54671</v>
      </c>
      <c r="B213" s="7" t="s">
        <v>20</v>
      </c>
      <c r="C213" s="8" t="s">
        <v>21</v>
      </c>
      <c r="D213" s="9">
        <v>23</v>
      </c>
      <c r="E213" s="9">
        <v>578</v>
      </c>
      <c r="F213" s="7" t="s">
        <v>22</v>
      </c>
      <c r="G213" s="9">
        <v>924</v>
      </c>
      <c r="H213" s="10" t="s">
        <v>33</v>
      </c>
      <c r="I213" s="11">
        <v>15</v>
      </c>
      <c r="J213" s="11">
        <v>5</v>
      </c>
      <c r="K213" s="12">
        <v>3.0699999999999998E-4</v>
      </c>
      <c r="L213" s="12">
        <v>1.5339559999999999E-3</v>
      </c>
      <c r="M213" s="12">
        <v>0.99846604000000005</v>
      </c>
      <c r="N213" s="14">
        <v>99445.179000000004</v>
      </c>
      <c r="O213" s="14">
        <v>152.54453000000001</v>
      </c>
      <c r="P213" s="14">
        <v>496887.71</v>
      </c>
      <c r="Q213" s="12">
        <v>0.99844429999999995</v>
      </c>
      <c r="R213" s="14">
        <v>6617094.5</v>
      </c>
      <c r="S213" s="15">
        <v>66.540122999999994</v>
      </c>
      <c r="T213" s="15">
        <v>2.7829999999999999</v>
      </c>
      <c r="U213">
        <v>3.1133379712144915E-4</v>
      </c>
    </row>
    <row r="214" spans="1:21" ht="15" customHeight="1" x14ac:dyDescent="0.25">
      <c r="A214" s="6">
        <v>54672</v>
      </c>
      <c r="B214" s="7" t="s">
        <v>20</v>
      </c>
      <c r="C214" s="8" t="s">
        <v>21</v>
      </c>
      <c r="D214" s="9">
        <v>23</v>
      </c>
      <c r="E214" s="9">
        <v>578</v>
      </c>
      <c r="F214" s="7" t="s">
        <v>22</v>
      </c>
      <c r="G214" s="9">
        <v>924</v>
      </c>
      <c r="H214" s="10" t="s">
        <v>33</v>
      </c>
      <c r="I214" s="11">
        <v>20</v>
      </c>
      <c r="J214" s="11">
        <v>5</v>
      </c>
      <c r="K214" s="12">
        <v>2.8600000000000001E-4</v>
      </c>
      <c r="L214" s="12">
        <v>1.4289963E-3</v>
      </c>
      <c r="M214" s="12">
        <v>0.99857099999999999</v>
      </c>
      <c r="N214" s="14">
        <v>99292.634999999995</v>
      </c>
      <c r="O214" s="14">
        <v>141.8888</v>
      </c>
      <c r="P214" s="14">
        <v>496114.7</v>
      </c>
      <c r="Q214" s="12">
        <v>0.99844880000000003</v>
      </c>
      <c r="R214" s="14">
        <v>6120206.7999999998</v>
      </c>
      <c r="S214" s="15">
        <v>61.638074000000003</v>
      </c>
      <c r="T214" s="15">
        <v>2.544</v>
      </c>
      <c r="U214">
        <v>3.1043267707142608E-4</v>
      </c>
    </row>
    <row r="215" spans="1:21" ht="15" customHeight="1" x14ac:dyDescent="0.25">
      <c r="A215" s="6">
        <v>54673</v>
      </c>
      <c r="B215" s="7" t="s">
        <v>20</v>
      </c>
      <c r="C215" s="8" t="s">
        <v>21</v>
      </c>
      <c r="D215" s="9">
        <v>23</v>
      </c>
      <c r="E215" s="9">
        <v>578</v>
      </c>
      <c r="F215" s="7" t="s">
        <v>22</v>
      </c>
      <c r="G215" s="9">
        <v>924</v>
      </c>
      <c r="H215" s="10" t="s">
        <v>33</v>
      </c>
      <c r="I215" s="11">
        <v>25</v>
      </c>
      <c r="J215" s="11">
        <v>5</v>
      </c>
      <c r="K215" s="12">
        <v>3.4499999999999998E-4</v>
      </c>
      <c r="L215" s="12">
        <v>1.7235782E-3</v>
      </c>
      <c r="M215" s="12">
        <v>0.99827642000000005</v>
      </c>
      <c r="N215" s="14">
        <v>99150.745999999999</v>
      </c>
      <c r="O215" s="14">
        <v>170.89407</v>
      </c>
      <c r="P215" s="14">
        <v>495345.12</v>
      </c>
      <c r="Q215" s="12">
        <v>0.99796295000000002</v>
      </c>
      <c r="R215" s="14">
        <v>5624092.0999999996</v>
      </c>
      <c r="S215" s="15">
        <v>56.722639999999998</v>
      </c>
      <c r="T215" s="15">
        <v>2.609</v>
      </c>
      <c r="U215">
        <v>4.0774237213425657E-4</v>
      </c>
    </row>
    <row r="216" spans="1:21" ht="15" customHeight="1" x14ac:dyDescent="0.25">
      <c r="A216" s="6">
        <v>54674</v>
      </c>
      <c r="B216" s="7" t="s">
        <v>20</v>
      </c>
      <c r="C216" s="8" t="s">
        <v>21</v>
      </c>
      <c r="D216" s="9">
        <v>23</v>
      </c>
      <c r="E216" s="9">
        <v>578</v>
      </c>
      <c r="F216" s="7" t="s">
        <v>22</v>
      </c>
      <c r="G216" s="9">
        <v>924</v>
      </c>
      <c r="H216" s="10" t="s">
        <v>33</v>
      </c>
      <c r="I216" s="11">
        <v>30</v>
      </c>
      <c r="J216" s="11">
        <v>5</v>
      </c>
      <c r="K216" s="12">
        <v>4.8500000000000003E-4</v>
      </c>
      <c r="L216" s="12">
        <v>2.4222404000000001E-3</v>
      </c>
      <c r="M216" s="12">
        <v>0.99757775999999998</v>
      </c>
      <c r="N216" s="14">
        <v>98979.851999999999</v>
      </c>
      <c r="O216" s="14">
        <v>239.75299999999999</v>
      </c>
      <c r="P216" s="14">
        <v>494336.08</v>
      </c>
      <c r="Q216" s="12">
        <v>0.99702710999999999</v>
      </c>
      <c r="R216" s="14">
        <v>5128747</v>
      </c>
      <c r="S216" s="15">
        <v>51.816070000000003</v>
      </c>
      <c r="T216" s="15">
        <v>2.6509999999999998</v>
      </c>
      <c r="U216">
        <v>5.9528630980865138E-4</v>
      </c>
    </row>
    <row r="217" spans="1:21" ht="15" customHeight="1" x14ac:dyDescent="0.25">
      <c r="A217" s="6">
        <v>54675</v>
      </c>
      <c r="B217" s="7" t="s">
        <v>20</v>
      </c>
      <c r="C217" s="8" t="s">
        <v>21</v>
      </c>
      <c r="D217" s="9">
        <v>23</v>
      </c>
      <c r="E217" s="9">
        <v>578</v>
      </c>
      <c r="F217" s="7" t="s">
        <v>22</v>
      </c>
      <c r="G217" s="9">
        <v>924</v>
      </c>
      <c r="H217" s="10" t="s">
        <v>33</v>
      </c>
      <c r="I217" s="11">
        <v>35</v>
      </c>
      <c r="J217" s="11">
        <v>5</v>
      </c>
      <c r="K217" s="12">
        <v>7.2099999999999996E-4</v>
      </c>
      <c r="L217" s="12">
        <v>3.5989099999999999E-3</v>
      </c>
      <c r="M217" s="12">
        <v>0.99640108999999999</v>
      </c>
      <c r="N217" s="14">
        <v>98740.099000000002</v>
      </c>
      <c r="O217" s="14">
        <v>355.35673000000003</v>
      </c>
      <c r="P217" s="14">
        <v>492866.47</v>
      </c>
      <c r="Q217" s="12">
        <v>0.99528421</v>
      </c>
      <c r="R217" s="14">
        <v>4634410.9000000004</v>
      </c>
      <c r="S217" s="15">
        <v>46.935448999999998</v>
      </c>
      <c r="T217" s="15">
        <v>2.653</v>
      </c>
      <c r="U217">
        <v>9.4494214460316694E-4</v>
      </c>
    </row>
    <row r="218" spans="1:21" ht="15" customHeight="1" x14ac:dyDescent="0.25">
      <c r="A218" s="6">
        <v>54676</v>
      </c>
      <c r="B218" s="7" t="s">
        <v>20</v>
      </c>
      <c r="C218" s="8" t="s">
        <v>21</v>
      </c>
      <c r="D218" s="9">
        <v>23</v>
      </c>
      <c r="E218" s="9">
        <v>578</v>
      </c>
      <c r="F218" s="7" t="s">
        <v>22</v>
      </c>
      <c r="G218" s="9">
        <v>924</v>
      </c>
      <c r="H218" s="10" t="s">
        <v>33</v>
      </c>
      <c r="I218" s="11">
        <v>40</v>
      </c>
      <c r="J218" s="11">
        <v>5</v>
      </c>
      <c r="K218" s="12">
        <v>1.158E-3</v>
      </c>
      <c r="L218" s="12">
        <v>5.7737396999999998E-3</v>
      </c>
      <c r="M218" s="12">
        <v>0.99422626000000003</v>
      </c>
      <c r="N218" s="14">
        <v>98384.741999999998</v>
      </c>
      <c r="O218" s="14">
        <v>568.04789000000005</v>
      </c>
      <c r="P218" s="14">
        <v>490542.22</v>
      </c>
      <c r="Q218" s="12">
        <v>0.99292267000000001</v>
      </c>
      <c r="R218" s="14">
        <v>4141544.4</v>
      </c>
      <c r="S218" s="15">
        <v>42.095393000000001</v>
      </c>
      <c r="T218" s="15">
        <v>2.5680000000000001</v>
      </c>
      <c r="U218">
        <v>1.4194901884386768E-3</v>
      </c>
    </row>
    <row r="219" spans="1:21" ht="15" customHeight="1" x14ac:dyDescent="0.25">
      <c r="A219" s="6">
        <v>54677</v>
      </c>
      <c r="B219" s="7" t="s">
        <v>20</v>
      </c>
      <c r="C219" s="8" t="s">
        <v>21</v>
      </c>
      <c r="D219" s="9">
        <v>23</v>
      </c>
      <c r="E219" s="9">
        <v>578</v>
      </c>
      <c r="F219" s="7" t="s">
        <v>22</v>
      </c>
      <c r="G219" s="9">
        <v>924</v>
      </c>
      <c r="H219" s="10" t="s">
        <v>33</v>
      </c>
      <c r="I219" s="11">
        <v>45</v>
      </c>
      <c r="J219" s="11">
        <v>5</v>
      </c>
      <c r="K219" s="12">
        <v>1.836E-3</v>
      </c>
      <c r="L219" s="12">
        <v>9.1422167000000006E-3</v>
      </c>
      <c r="M219" s="12">
        <v>0.99085778000000002</v>
      </c>
      <c r="N219" s="14">
        <v>97816.694000000003</v>
      </c>
      <c r="O219" s="14">
        <v>894.26142000000004</v>
      </c>
      <c r="P219" s="14">
        <v>487070.49</v>
      </c>
      <c r="Q219" s="12">
        <v>0.98778736</v>
      </c>
      <c r="R219" s="14">
        <v>3651002.2</v>
      </c>
      <c r="S219" s="15">
        <v>37.324939999999998</v>
      </c>
      <c r="T219" s="15">
        <v>2.7490000000000001</v>
      </c>
      <c r="U219">
        <v>2.4545480724068591E-3</v>
      </c>
    </row>
    <row r="220" spans="1:21" ht="15" customHeight="1" x14ac:dyDescent="0.25">
      <c r="A220" s="6">
        <v>54678</v>
      </c>
      <c r="B220" s="7" t="s">
        <v>20</v>
      </c>
      <c r="C220" s="8" t="s">
        <v>21</v>
      </c>
      <c r="D220" s="9">
        <v>23</v>
      </c>
      <c r="E220" s="9">
        <v>578</v>
      </c>
      <c r="F220" s="7" t="s">
        <v>22</v>
      </c>
      <c r="G220" s="9">
        <v>924</v>
      </c>
      <c r="H220" s="10" t="s">
        <v>33</v>
      </c>
      <c r="I220" s="11">
        <v>50</v>
      </c>
      <c r="J220" s="11">
        <v>5</v>
      </c>
      <c r="K220" s="12">
        <v>3.1120000000000002E-3</v>
      </c>
      <c r="L220" s="12">
        <v>1.544794E-2</v>
      </c>
      <c r="M220" s="12">
        <v>0.98455205999999995</v>
      </c>
      <c r="N220" s="14">
        <v>96922.433000000005</v>
      </c>
      <c r="O220" s="14">
        <v>1497.2519</v>
      </c>
      <c r="P220" s="14">
        <v>481122.07</v>
      </c>
      <c r="Q220" s="12">
        <v>0.98119458999999998</v>
      </c>
      <c r="R220" s="14">
        <v>3163931.7</v>
      </c>
      <c r="S220" s="15">
        <v>32.643957</v>
      </c>
      <c r="T220" s="15">
        <v>2.669</v>
      </c>
      <c r="U220">
        <v>3.7896969584156892E-3</v>
      </c>
    </row>
    <row r="221" spans="1:21" ht="15" customHeight="1" x14ac:dyDescent="0.25">
      <c r="A221" s="6">
        <v>54679</v>
      </c>
      <c r="B221" s="7" t="s">
        <v>20</v>
      </c>
      <c r="C221" s="8" t="s">
        <v>21</v>
      </c>
      <c r="D221" s="9">
        <v>23</v>
      </c>
      <c r="E221" s="9">
        <v>578</v>
      </c>
      <c r="F221" s="7" t="s">
        <v>22</v>
      </c>
      <c r="G221" s="9">
        <v>924</v>
      </c>
      <c r="H221" s="10" t="s">
        <v>33</v>
      </c>
      <c r="I221" s="11">
        <v>55</v>
      </c>
      <c r="J221" s="11">
        <v>5</v>
      </c>
      <c r="K221" s="12">
        <v>4.5710000000000004E-3</v>
      </c>
      <c r="L221" s="12">
        <v>2.2613024999999998E-2</v>
      </c>
      <c r="M221" s="12">
        <v>0.97738698000000002</v>
      </c>
      <c r="N221" s="14">
        <v>95425.180999999997</v>
      </c>
      <c r="O221" s="14">
        <v>2157.8519999999999</v>
      </c>
      <c r="P221" s="14">
        <v>472074.37</v>
      </c>
      <c r="Q221" s="12">
        <v>0.97188637</v>
      </c>
      <c r="R221" s="14">
        <v>2682809.6</v>
      </c>
      <c r="S221" s="15">
        <v>28.114274000000002</v>
      </c>
      <c r="T221" s="15">
        <v>2.6589999999999998</v>
      </c>
      <c r="U221">
        <v>5.6870441203829003E-3</v>
      </c>
    </row>
    <row r="222" spans="1:21" ht="15" customHeight="1" x14ac:dyDescent="0.25">
      <c r="A222" s="6">
        <v>54680</v>
      </c>
      <c r="B222" s="7" t="s">
        <v>20</v>
      </c>
      <c r="C222" s="8" t="s">
        <v>21</v>
      </c>
      <c r="D222" s="9">
        <v>23</v>
      </c>
      <c r="E222" s="9">
        <v>578</v>
      </c>
      <c r="F222" s="7" t="s">
        <v>22</v>
      </c>
      <c r="G222" s="9">
        <v>924</v>
      </c>
      <c r="H222" s="10" t="s">
        <v>33</v>
      </c>
      <c r="I222" s="11">
        <v>60</v>
      </c>
      <c r="J222" s="11">
        <v>5</v>
      </c>
      <c r="K222" s="12">
        <v>7.1520000000000004E-3</v>
      </c>
      <c r="L222" s="12">
        <v>3.5182272000000001E-2</v>
      </c>
      <c r="M222" s="12">
        <v>0.96481773000000004</v>
      </c>
      <c r="N222" s="14">
        <v>93267.328999999998</v>
      </c>
      <c r="O222" s="14">
        <v>3281.3566000000001</v>
      </c>
      <c r="P222" s="14">
        <v>458802.65</v>
      </c>
      <c r="Q222" s="12">
        <v>0.95539611999999996</v>
      </c>
      <c r="R222" s="14">
        <v>2210735.2999999998</v>
      </c>
      <c r="S222" s="15">
        <v>23.703212000000001</v>
      </c>
      <c r="T222" s="15">
        <v>2.7040000000000002</v>
      </c>
      <c r="U222">
        <v>9.0843336627989268E-3</v>
      </c>
    </row>
    <row r="223" spans="1:21" ht="15" customHeight="1" x14ac:dyDescent="0.25">
      <c r="A223" s="6">
        <v>54681</v>
      </c>
      <c r="B223" s="7" t="s">
        <v>20</v>
      </c>
      <c r="C223" s="8" t="s">
        <v>21</v>
      </c>
      <c r="D223" s="9">
        <v>23</v>
      </c>
      <c r="E223" s="9">
        <v>578</v>
      </c>
      <c r="F223" s="7" t="s">
        <v>22</v>
      </c>
      <c r="G223" s="9">
        <v>924</v>
      </c>
      <c r="H223" s="10" t="s">
        <v>33</v>
      </c>
      <c r="I223" s="11">
        <v>65</v>
      </c>
      <c r="J223" s="11">
        <v>5</v>
      </c>
      <c r="K223" s="12">
        <v>1.1428000000000001E-2</v>
      </c>
      <c r="L223" s="12">
        <v>5.5667896000000001E-2</v>
      </c>
      <c r="M223" s="12">
        <v>0.94433210000000001</v>
      </c>
      <c r="N223" s="14">
        <v>89985.971999999994</v>
      </c>
      <c r="O223" s="14">
        <v>5009.3298000000004</v>
      </c>
      <c r="P223" s="14">
        <v>438338.27</v>
      </c>
      <c r="Q223" s="12">
        <v>0.92749773999999996</v>
      </c>
      <c r="R223" s="14">
        <v>1751932.6</v>
      </c>
      <c r="S223" s="15">
        <v>19.468952000000002</v>
      </c>
      <c r="T223" s="15">
        <v>2.6859999999999999</v>
      </c>
      <c r="U223">
        <v>1.4940254413984944E-2</v>
      </c>
    </row>
    <row r="224" spans="1:21" ht="15" customHeight="1" x14ac:dyDescent="0.25">
      <c r="A224" s="6">
        <v>54682</v>
      </c>
      <c r="B224" s="7" t="s">
        <v>20</v>
      </c>
      <c r="C224" s="8" t="s">
        <v>21</v>
      </c>
      <c r="D224" s="9">
        <v>23</v>
      </c>
      <c r="E224" s="9">
        <v>578</v>
      </c>
      <c r="F224" s="7" t="s">
        <v>22</v>
      </c>
      <c r="G224" s="9">
        <v>924</v>
      </c>
      <c r="H224" s="10" t="s">
        <v>33</v>
      </c>
      <c r="I224" s="11">
        <v>70</v>
      </c>
      <c r="J224" s="11">
        <v>5</v>
      </c>
      <c r="K224" s="12">
        <v>1.9411999999999999E-2</v>
      </c>
      <c r="L224" s="12">
        <v>9.2873747000000006E-2</v>
      </c>
      <c r="M224" s="12">
        <v>0.90712625000000002</v>
      </c>
      <c r="N224" s="14">
        <v>84976.642999999996</v>
      </c>
      <c r="O224" s="14">
        <v>7892.0991999999997</v>
      </c>
      <c r="P224" s="14">
        <v>406557.76</v>
      </c>
      <c r="Q224" s="12">
        <v>0.87660536</v>
      </c>
      <c r="R224" s="14">
        <v>1313594.3</v>
      </c>
      <c r="S224" s="15">
        <v>15.458299</v>
      </c>
      <c r="T224" s="15">
        <v>2.6779999999999999</v>
      </c>
      <c r="U224">
        <v>2.59958117490523E-2</v>
      </c>
    </row>
    <row r="225" spans="1:21" ht="15" customHeight="1" x14ac:dyDescent="0.25">
      <c r="A225" s="6">
        <v>54683</v>
      </c>
      <c r="B225" s="7" t="s">
        <v>20</v>
      </c>
      <c r="C225" s="8" t="s">
        <v>21</v>
      </c>
      <c r="D225" s="9">
        <v>23</v>
      </c>
      <c r="E225" s="9">
        <v>578</v>
      </c>
      <c r="F225" s="7" t="s">
        <v>22</v>
      </c>
      <c r="G225" s="9">
        <v>924</v>
      </c>
      <c r="H225" s="10" t="s">
        <v>33</v>
      </c>
      <c r="I225" s="11">
        <v>75</v>
      </c>
      <c r="J225" s="11">
        <v>5</v>
      </c>
      <c r="K225" s="12">
        <v>3.5021999999999998E-2</v>
      </c>
      <c r="L225" s="12">
        <v>0.16191981999999999</v>
      </c>
      <c r="M225" s="12">
        <v>0.83808017999999995</v>
      </c>
      <c r="N225" s="14">
        <v>77084.543000000005</v>
      </c>
      <c r="O225" s="14">
        <v>12481.516</v>
      </c>
      <c r="P225" s="14">
        <v>356390.71</v>
      </c>
      <c r="Q225" s="12">
        <v>0.78200438999999999</v>
      </c>
      <c r="R225" s="14">
        <v>907036.58</v>
      </c>
      <c r="S225" s="15">
        <v>11.766776</v>
      </c>
      <c r="T225" s="15">
        <v>2.6739999999999999</v>
      </c>
      <c r="U225">
        <v>4.7989281121848748E-2</v>
      </c>
    </row>
    <row r="226" spans="1:21" ht="15" customHeight="1" x14ac:dyDescent="0.25">
      <c r="A226" s="6">
        <v>54684</v>
      </c>
      <c r="B226" s="7" t="s">
        <v>20</v>
      </c>
      <c r="C226" s="8" t="s">
        <v>21</v>
      </c>
      <c r="D226" s="9">
        <v>23</v>
      </c>
      <c r="E226" s="9">
        <v>578</v>
      </c>
      <c r="F226" s="7" t="s">
        <v>22</v>
      </c>
      <c r="G226" s="9">
        <v>924</v>
      </c>
      <c r="H226" s="10" t="s">
        <v>33</v>
      </c>
      <c r="I226" s="11">
        <v>80</v>
      </c>
      <c r="J226" s="11">
        <v>5</v>
      </c>
      <c r="K226" s="12">
        <v>6.6670999999999994E-2</v>
      </c>
      <c r="L226" s="12">
        <v>0.28762039</v>
      </c>
      <c r="M226" s="12">
        <v>0.71237961000000005</v>
      </c>
      <c r="N226" s="14">
        <v>64603.027999999998</v>
      </c>
      <c r="O226" s="14">
        <v>18581.148000000001</v>
      </c>
      <c r="P226" s="14">
        <v>278699.09999999998</v>
      </c>
      <c r="Q226" s="12">
        <v>0.63005211999999999</v>
      </c>
      <c r="R226" s="14">
        <v>550645.87</v>
      </c>
      <c r="S226" s="15">
        <v>8.5235304000000003</v>
      </c>
      <c r="T226" s="15">
        <v>2.6150000000000002</v>
      </c>
      <c r="U226">
        <v>8.8251000443222316E-2</v>
      </c>
    </row>
    <row r="227" spans="1:21" ht="15" customHeight="1" x14ac:dyDescent="0.25">
      <c r="A227" s="6">
        <v>54685</v>
      </c>
      <c r="B227" s="7" t="s">
        <v>20</v>
      </c>
      <c r="C227" s="8" t="s">
        <v>21</v>
      </c>
      <c r="D227" s="9">
        <v>23</v>
      </c>
      <c r="E227" s="9">
        <v>578</v>
      </c>
      <c r="F227" s="7" t="s">
        <v>22</v>
      </c>
      <c r="G227" s="9">
        <v>924</v>
      </c>
      <c r="H227" s="10" t="s">
        <v>33</v>
      </c>
      <c r="I227" s="11">
        <v>85</v>
      </c>
      <c r="J227" s="11">
        <v>5</v>
      </c>
      <c r="K227" s="12">
        <v>0.12448099999999999</v>
      </c>
      <c r="L227" s="12">
        <v>0.47495313</v>
      </c>
      <c r="M227" s="12">
        <v>0.52504687000000005</v>
      </c>
      <c r="N227" s="14">
        <v>46021.88</v>
      </c>
      <c r="O227" s="14">
        <v>21858.236000000001</v>
      </c>
      <c r="P227" s="14">
        <v>175594.96</v>
      </c>
      <c r="Q227" s="12">
        <v>0.43074333999999997</v>
      </c>
      <c r="R227" s="14">
        <v>271946.77</v>
      </c>
      <c r="S227" s="15">
        <v>5.9090756000000004</v>
      </c>
      <c r="T227" s="15">
        <v>2.5059999999999998</v>
      </c>
      <c r="U227">
        <v>0.1550252832002379</v>
      </c>
    </row>
    <row r="228" spans="1:21" ht="15" customHeight="1" x14ac:dyDescent="0.25">
      <c r="A228" s="6">
        <v>54686</v>
      </c>
      <c r="B228" s="7" t="s">
        <v>20</v>
      </c>
      <c r="C228" s="8" t="s">
        <v>21</v>
      </c>
      <c r="D228" s="9">
        <v>23</v>
      </c>
      <c r="E228" s="9">
        <v>578</v>
      </c>
      <c r="F228" s="7" t="s">
        <v>22</v>
      </c>
      <c r="G228" s="9">
        <v>924</v>
      </c>
      <c r="H228" s="10" t="s">
        <v>33</v>
      </c>
      <c r="I228" s="11">
        <v>90</v>
      </c>
      <c r="J228" s="11">
        <v>5</v>
      </c>
      <c r="K228" s="12">
        <v>0.218332</v>
      </c>
      <c r="L228" s="12">
        <v>0.68341669999999999</v>
      </c>
      <c r="M228" s="12">
        <v>0.31658330000000001</v>
      </c>
      <c r="N228" s="14">
        <v>24163.644</v>
      </c>
      <c r="O228" s="14">
        <v>16513.838</v>
      </c>
      <c r="P228" s="14">
        <v>75636.36</v>
      </c>
      <c r="Q228" s="12">
        <v>0.24454256999999999</v>
      </c>
      <c r="R228" s="14">
        <v>96351.808000000005</v>
      </c>
      <c r="S228" s="15">
        <v>3.9874700999999999</v>
      </c>
      <c r="T228" s="15">
        <v>2.2639999999999998</v>
      </c>
      <c r="U228">
        <v>0.24547975965065771</v>
      </c>
    </row>
    <row r="229" spans="1:21" ht="15" customHeight="1" x14ac:dyDescent="0.25">
      <c r="A229" s="6">
        <v>54687</v>
      </c>
      <c r="B229" s="7" t="s">
        <v>20</v>
      </c>
      <c r="C229" s="8" t="s">
        <v>21</v>
      </c>
      <c r="D229" s="9">
        <v>23</v>
      </c>
      <c r="E229" s="9">
        <v>578</v>
      </c>
      <c r="F229" s="7" t="s">
        <v>22</v>
      </c>
      <c r="G229" s="9">
        <v>924</v>
      </c>
      <c r="H229" s="10" t="s">
        <v>33</v>
      </c>
      <c r="I229" s="11">
        <v>95</v>
      </c>
      <c r="J229" s="11">
        <v>5</v>
      </c>
      <c r="K229" s="12">
        <v>0.35129199999999999</v>
      </c>
      <c r="L229" s="12">
        <v>0.84938172999999995</v>
      </c>
      <c r="M229" s="12">
        <v>0.15061827</v>
      </c>
      <c r="N229" s="14">
        <v>7649.8062</v>
      </c>
      <c r="O229" s="14">
        <v>6497.6057000000001</v>
      </c>
      <c r="P229" s="14">
        <v>18496.310000000001</v>
      </c>
      <c r="Q229" s="12">
        <v>0.107124803673085</v>
      </c>
      <c r="R229" s="14">
        <v>20715.448</v>
      </c>
      <c r="S229" s="15">
        <v>2.7079702999999999</v>
      </c>
      <c r="T229" s="15">
        <v>1.96</v>
      </c>
      <c r="U229">
        <v>0.36029755917209716</v>
      </c>
    </row>
    <row r="230" spans="1:21" ht="15" customHeight="1" x14ac:dyDescent="0.25">
      <c r="A230" s="6">
        <v>54688</v>
      </c>
      <c r="B230" s="7" t="s">
        <v>20</v>
      </c>
      <c r="C230" s="8" t="s">
        <v>21</v>
      </c>
      <c r="D230" s="9">
        <v>23</v>
      </c>
      <c r="E230" s="9">
        <v>578</v>
      </c>
      <c r="F230" s="7" t="s">
        <v>22</v>
      </c>
      <c r="G230" s="9">
        <v>924</v>
      </c>
      <c r="H230" s="10" t="s">
        <v>33</v>
      </c>
      <c r="I230" s="11">
        <v>100</v>
      </c>
      <c r="J230" s="11">
        <v>-1</v>
      </c>
      <c r="K230" s="12">
        <v>0.51921079958463101</v>
      </c>
      <c r="L230" s="12" t="s">
        <v>24</v>
      </c>
      <c r="M230" s="12" t="s">
        <v>24</v>
      </c>
      <c r="N230" s="14">
        <v>1152.2004999999999</v>
      </c>
      <c r="O230" s="14">
        <v>1152.2004999999999</v>
      </c>
      <c r="P230" s="14">
        <v>2219.1383000000001</v>
      </c>
      <c r="Q230" s="12" t="s">
        <v>24</v>
      </c>
      <c r="R230" s="14">
        <v>2219.1383000000001</v>
      </c>
      <c r="S230" s="15">
        <v>1.9259999999999999</v>
      </c>
      <c r="T230" s="15">
        <v>1.9259999999999999</v>
      </c>
      <c r="U230">
        <v>0.36029755917209716</v>
      </c>
    </row>
    <row r="231" spans="1:21" ht="15" customHeight="1" x14ac:dyDescent="0.25">
      <c r="A231" s="6"/>
      <c r="B231" s="7" t="s">
        <v>20</v>
      </c>
      <c r="C231" s="8" t="s">
        <v>21</v>
      </c>
      <c r="D231" s="9">
        <v>23</v>
      </c>
      <c r="E231" s="9">
        <v>578</v>
      </c>
      <c r="F231" s="7" t="s">
        <v>22</v>
      </c>
      <c r="G231" s="9">
        <v>924</v>
      </c>
      <c r="H231" s="10" t="str">
        <f>H230</f>
        <v>1995-2000</v>
      </c>
      <c r="I231" s="11">
        <v>105</v>
      </c>
      <c r="J231" s="11"/>
      <c r="K231" s="12">
        <v>1</v>
      </c>
      <c r="L231" s="12"/>
      <c r="M231" s="12"/>
      <c r="N231" s="14"/>
      <c r="O231" s="14"/>
      <c r="P231" s="14"/>
      <c r="Q231" s="12"/>
      <c r="R231" s="14"/>
      <c r="S231" s="15"/>
      <c r="T231" s="15"/>
      <c r="U231">
        <v>1</v>
      </c>
    </row>
    <row r="232" spans="1:21" ht="15" customHeight="1" x14ac:dyDescent="0.25">
      <c r="A232" s="6">
        <v>60193</v>
      </c>
      <c r="B232" s="7" t="s">
        <v>20</v>
      </c>
      <c r="C232" s="8" t="s">
        <v>21</v>
      </c>
      <c r="D232" s="9">
        <v>23</v>
      </c>
      <c r="E232" s="9">
        <v>578</v>
      </c>
      <c r="F232" s="7" t="s">
        <v>22</v>
      </c>
      <c r="G232" s="9">
        <v>924</v>
      </c>
      <c r="H232" s="10" t="s">
        <v>34</v>
      </c>
      <c r="I232" s="11">
        <v>0</v>
      </c>
      <c r="J232" s="11">
        <v>1</v>
      </c>
      <c r="K232" s="12">
        <v>3.2490000000000002E-3</v>
      </c>
      <c r="L232" s="12">
        <v>3.2391076E-3</v>
      </c>
      <c r="M232" s="12">
        <v>0.99676089000000001</v>
      </c>
      <c r="N232" s="14">
        <v>100000</v>
      </c>
      <c r="O232" s="14">
        <v>323.91075999999998</v>
      </c>
      <c r="P232" s="14">
        <v>99695.524000000005</v>
      </c>
      <c r="Q232" s="12">
        <v>0.99639798000000002</v>
      </c>
      <c r="R232" s="14">
        <v>8182339.9000000004</v>
      </c>
      <c r="S232" s="15">
        <v>81.823398999999995</v>
      </c>
      <c r="T232" s="15">
        <v>0.06</v>
      </c>
      <c r="U232">
        <v>3.0447599999999797E-3</v>
      </c>
    </row>
    <row r="233" spans="1:21" ht="15" customHeight="1" x14ac:dyDescent="0.25">
      <c r="A233" s="6">
        <v>60194</v>
      </c>
      <c r="B233" s="7" t="s">
        <v>20</v>
      </c>
      <c r="C233" s="8" t="s">
        <v>21</v>
      </c>
      <c r="D233" s="9">
        <v>23</v>
      </c>
      <c r="E233" s="9">
        <v>578</v>
      </c>
      <c r="F233" s="7" t="s">
        <v>22</v>
      </c>
      <c r="G233" s="9">
        <v>924</v>
      </c>
      <c r="H233" s="10" t="s">
        <v>34</v>
      </c>
      <c r="I233" s="11">
        <v>1</v>
      </c>
      <c r="J233" s="11">
        <v>4</v>
      </c>
      <c r="K233" s="12">
        <v>2.0900000000000001E-4</v>
      </c>
      <c r="L233" s="12">
        <v>8.3557878000000004E-4</v>
      </c>
      <c r="M233" s="12">
        <v>0.99916442000000005</v>
      </c>
      <c r="N233" s="14">
        <v>99676.089000000007</v>
      </c>
      <c r="O233" s="14">
        <v>83.287225000000007</v>
      </c>
      <c r="P233" s="14">
        <v>398503.47</v>
      </c>
      <c r="Q233" s="12">
        <v>0.99925580000000003</v>
      </c>
      <c r="R233" s="14">
        <v>8082644.4000000004</v>
      </c>
      <c r="S233" s="15">
        <v>81.089100000000002</v>
      </c>
      <c r="T233" s="15">
        <v>1.5880000000000001</v>
      </c>
      <c r="U233">
        <v>1.4888432648529903E-4</v>
      </c>
    </row>
    <row r="234" spans="1:21" ht="15" customHeight="1" x14ac:dyDescent="0.25">
      <c r="A234" s="6">
        <v>60195</v>
      </c>
      <c r="B234" s="7" t="s">
        <v>20</v>
      </c>
      <c r="C234" s="8" t="s">
        <v>21</v>
      </c>
      <c r="D234" s="9">
        <v>23</v>
      </c>
      <c r="E234" s="9">
        <v>578</v>
      </c>
      <c r="F234" s="7" t="s">
        <v>22</v>
      </c>
      <c r="G234" s="9">
        <v>924</v>
      </c>
      <c r="H234" s="10" t="s">
        <v>34</v>
      </c>
      <c r="I234" s="11">
        <v>5</v>
      </c>
      <c r="J234" s="11">
        <v>5</v>
      </c>
      <c r="K234" s="12">
        <v>1.03E-4</v>
      </c>
      <c r="L234" s="12">
        <v>5.1485957999999996E-4</v>
      </c>
      <c r="M234" s="12">
        <v>0.99948513999999999</v>
      </c>
      <c r="N234" s="14">
        <v>99592.801999999996</v>
      </c>
      <c r="O234" s="14">
        <v>51.276308</v>
      </c>
      <c r="P234" s="14">
        <v>497828.23</v>
      </c>
      <c r="Q234" s="12">
        <v>0.99947936000000004</v>
      </c>
      <c r="R234" s="14">
        <v>7684140.9000000004</v>
      </c>
      <c r="S234" s="15">
        <v>77.155585000000002</v>
      </c>
      <c r="T234" s="15">
        <v>2.3519999999999999</v>
      </c>
      <c r="U234">
        <v>1.041496920574092E-4</v>
      </c>
    </row>
    <row r="235" spans="1:21" ht="15" customHeight="1" x14ac:dyDescent="0.25">
      <c r="A235" s="6">
        <v>60196</v>
      </c>
      <c r="B235" s="7" t="s">
        <v>20</v>
      </c>
      <c r="C235" s="8" t="s">
        <v>21</v>
      </c>
      <c r="D235" s="9">
        <v>23</v>
      </c>
      <c r="E235" s="9">
        <v>578</v>
      </c>
      <c r="F235" s="7" t="s">
        <v>22</v>
      </c>
      <c r="G235" s="9">
        <v>924</v>
      </c>
      <c r="H235" s="10" t="s">
        <v>34</v>
      </c>
      <c r="I235" s="11">
        <v>10</v>
      </c>
      <c r="J235" s="11">
        <v>5</v>
      </c>
      <c r="K235" s="12">
        <v>1.22E-4</v>
      </c>
      <c r="L235" s="12">
        <v>6.0983014999999995E-4</v>
      </c>
      <c r="M235" s="12">
        <v>0.99939016999999997</v>
      </c>
      <c r="N235" s="14">
        <v>99541.525999999998</v>
      </c>
      <c r="O235" s="14">
        <v>60.703423000000001</v>
      </c>
      <c r="P235" s="14">
        <v>497569.04</v>
      </c>
      <c r="Q235" s="12">
        <v>0.99906771999999999</v>
      </c>
      <c r="R235" s="14">
        <v>7186312.7000000002</v>
      </c>
      <c r="S235" s="15">
        <v>72.194119000000001</v>
      </c>
      <c r="T235" s="15">
        <v>2.7170000000000001</v>
      </c>
      <c r="U235">
        <v>1.8652557059906094E-4</v>
      </c>
    </row>
    <row r="236" spans="1:21" ht="15" customHeight="1" x14ac:dyDescent="0.25">
      <c r="A236" s="6">
        <v>60197</v>
      </c>
      <c r="B236" s="7" t="s">
        <v>20</v>
      </c>
      <c r="C236" s="8" t="s">
        <v>21</v>
      </c>
      <c r="D236" s="9">
        <v>23</v>
      </c>
      <c r="E236" s="9">
        <v>578</v>
      </c>
      <c r="F236" s="7" t="s">
        <v>22</v>
      </c>
      <c r="G236" s="9">
        <v>924</v>
      </c>
      <c r="H236" s="10" t="s">
        <v>34</v>
      </c>
      <c r="I236" s="11">
        <v>15</v>
      </c>
      <c r="J236" s="11">
        <v>5</v>
      </c>
      <c r="K236" s="12">
        <v>2.7700000000000001E-4</v>
      </c>
      <c r="L236" s="12">
        <v>1.3841675999999999E-3</v>
      </c>
      <c r="M236" s="12">
        <v>0.99861582999999998</v>
      </c>
      <c r="N236" s="14">
        <v>99480.822</v>
      </c>
      <c r="O236" s="14">
        <v>137.69812999999999</v>
      </c>
      <c r="P236" s="14">
        <v>497105.17</v>
      </c>
      <c r="Q236" s="12">
        <v>0.99829520000000005</v>
      </c>
      <c r="R236" s="14">
        <v>6688743.7000000002</v>
      </c>
      <c r="S236" s="15">
        <v>67.236514</v>
      </c>
      <c r="T236" s="15">
        <v>2.8290000000000002</v>
      </c>
      <c r="U236">
        <v>3.411927455545527E-4</v>
      </c>
    </row>
    <row r="237" spans="1:21" ht="15" customHeight="1" x14ac:dyDescent="0.25">
      <c r="A237" s="6">
        <v>60198</v>
      </c>
      <c r="B237" s="7" t="s">
        <v>20</v>
      </c>
      <c r="C237" s="8" t="s">
        <v>21</v>
      </c>
      <c r="D237" s="9">
        <v>23</v>
      </c>
      <c r="E237" s="9">
        <v>578</v>
      </c>
      <c r="F237" s="7" t="s">
        <v>22</v>
      </c>
      <c r="G237" s="9">
        <v>924</v>
      </c>
      <c r="H237" s="10" t="s">
        <v>34</v>
      </c>
      <c r="I237" s="11">
        <v>20</v>
      </c>
      <c r="J237" s="11">
        <v>5</v>
      </c>
      <c r="K237" s="12">
        <v>3.6200000000000002E-4</v>
      </c>
      <c r="L237" s="12">
        <v>1.8083314E-3</v>
      </c>
      <c r="M237" s="12">
        <v>0.99819166999999998</v>
      </c>
      <c r="N237" s="14">
        <v>99343.123999999996</v>
      </c>
      <c r="O237" s="14">
        <v>179.64528999999999</v>
      </c>
      <c r="P237" s="14">
        <v>496257.7</v>
      </c>
      <c r="Q237" s="12">
        <v>0.99817345999999996</v>
      </c>
      <c r="R237" s="14">
        <v>6191638.5</v>
      </c>
      <c r="S237" s="15">
        <v>62.325788000000003</v>
      </c>
      <c r="T237" s="15">
        <v>2.4510000000000001</v>
      </c>
      <c r="U237">
        <v>3.6557519274627026E-4</v>
      </c>
    </row>
    <row r="238" spans="1:21" ht="15" customHeight="1" x14ac:dyDescent="0.25">
      <c r="A238" s="6">
        <v>60199</v>
      </c>
      <c r="B238" s="7" t="s">
        <v>20</v>
      </c>
      <c r="C238" s="8" t="s">
        <v>21</v>
      </c>
      <c r="D238" s="9">
        <v>23</v>
      </c>
      <c r="E238" s="9">
        <v>578</v>
      </c>
      <c r="F238" s="7" t="s">
        <v>22</v>
      </c>
      <c r="G238" s="9">
        <v>924</v>
      </c>
      <c r="H238" s="10" t="s">
        <v>34</v>
      </c>
      <c r="I238" s="11">
        <v>25</v>
      </c>
      <c r="J238" s="11">
        <v>5</v>
      </c>
      <c r="K238" s="12">
        <v>3.77E-4</v>
      </c>
      <c r="L238" s="12">
        <v>1.8832279E-3</v>
      </c>
      <c r="M238" s="12">
        <v>0.99811676999999999</v>
      </c>
      <c r="N238" s="14">
        <v>99163.479000000007</v>
      </c>
      <c r="O238" s="14">
        <v>186.74743000000001</v>
      </c>
      <c r="P238" s="14">
        <v>495351.27</v>
      </c>
      <c r="Q238" s="12">
        <v>0.99803706000000003</v>
      </c>
      <c r="R238" s="14">
        <v>5695380.7999999998</v>
      </c>
      <c r="S238" s="15">
        <v>57.434258</v>
      </c>
      <c r="T238" s="15">
        <v>2.504</v>
      </c>
      <c r="U238">
        <v>3.9289661422159394E-4</v>
      </c>
    </row>
    <row r="239" spans="1:21" ht="15" customHeight="1" x14ac:dyDescent="0.25">
      <c r="A239" s="6">
        <v>60200</v>
      </c>
      <c r="B239" s="7" t="s">
        <v>20</v>
      </c>
      <c r="C239" s="8" t="s">
        <v>21</v>
      </c>
      <c r="D239" s="9">
        <v>23</v>
      </c>
      <c r="E239" s="9">
        <v>578</v>
      </c>
      <c r="F239" s="7" t="s">
        <v>22</v>
      </c>
      <c r="G239" s="9">
        <v>924</v>
      </c>
      <c r="H239" s="10" t="s">
        <v>34</v>
      </c>
      <c r="I239" s="11">
        <v>30</v>
      </c>
      <c r="J239" s="11">
        <v>5</v>
      </c>
      <c r="K239" s="12">
        <v>4.57E-4</v>
      </c>
      <c r="L239" s="12">
        <v>2.2826694999999999E-3</v>
      </c>
      <c r="M239" s="12">
        <v>0.99771732999999996</v>
      </c>
      <c r="N239" s="14">
        <v>98976.731</v>
      </c>
      <c r="O239" s="14">
        <v>225.93117000000001</v>
      </c>
      <c r="P239" s="14">
        <v>494378.93</v>
      </c>
      <c r="Q239" s="12">
        <v>0.99722537</v>
      </c>
      <c r="R239" s="14">
        <v>5200029.5</v>
      </c>
      <c r="S239" s="15">
        <v>52.537899000000003</v>
      </c>
      <c r="T239" s="15">
        <v>2.766</v>
      </c>
      <c r="U239">
        <v>5.5554291303960834E-4</v>
      </c>
    </row>
    <row r="240" spans="1:21" ht="15" customHeight="1" x14ac:dyDescent="0.25">
      <c r="A240" s="6">
        <v>60201</v>
      </c>
      <c r="B240" s="7" t="s">
        <v>20</v>
      </c>
      <c r="C240" s="8" t="s">
        <v>21</v>
      </c>
      <c r="D240" s="9">
        <v>23</v>
      </c>
      <c r="E240" s="9">
        <v>578</v>
      </c>
      <c r="F240" s="7" t="s">
        <v>22</v>
      </c>
      <c r="G240" s="9">
        <v>924</v>
      </c>
      <c r="H240" s="10" t="s">
        <v>34</v>
      </c>
      <c r="I240" s="11">
        <v>35</v>
      </c>
      <c r="J240" s="11">
        <v>5</v>
      </c>
      <c r="K240" s="12">
        <v>6.4899999999999995E-4</v>
      </c>
      <c r="L240" s="12">
        <v>3.240092E-3</v>
      </c>
      <c r="M240" s="12">
        <v>0.99675990999999997</v>
      </c>
      <c r="N240" s="14">
        <v>98750.8</v>
      </c>
      <c r="O240" s="14">
        <v>319.96168</v>
      </c>
      <c r="P240" s="14">
        <v>493007.21</v>
      </c>
      <c r="Q240" s="12">
        <v>0.99579565000000003</v>
      </c>
      <c r="R240" s="14">
        <v>4705650.5999999996</v>
      </c>
      <c r="S240" s="15">
        <v>47.651772000000001</v>
      </c>
      <c r="T240" s="15">
        <v>2.6659999999999999</v>
      </c>
      <c r="U240">
        <v>8.4228770253125251E-4</v>
      </c>
    </row>
    <row r="241" spans="1:21" ht="15" customHeight="1" x14ac:dyDescent="0.25">
      <c r="A241" s="6">
        <v>60202</v>
      </c>
      <c r="B241" s="7" t="s">
        <v>20</v>
      </c>
      <c r="C241" s="8" t="s">
        <v>21</v>
      </c>
      <c r="D241" s="9">
        <v>23</v>
      </c>
      <c r="E241" s="9">
        <v>578</v>
      </c>
      <c r="F241" s="7" t="s">
        <v>22</v>
      </c>
      <c r="G241" s="9">
        <v>924</v>
      </c>
      <c r="H241" s="10" t="s">
        <v>34</v>
      </c>
      <c r="I241" s="11">
        <v>40</v>
      </c>
      <c r="J241" s="11">
        <v>5</v>
      </c>
      <c r="K241" s="12">
        <v>1.0399999999999999E-3</v>
      </c>
      <c r="L241" s="12">
        <v>5.1871123000000003E-3</v>
      </c>
      <c r="M241" s="12">
        <v>0.99481288999999995</v>
      </c>
      <c r="N241" s="14">
        <v>98430.839000000007</v>
      </c>
      <c r="O241" s="14">
        <v>510.57181000000003</v>
      </c>
      <c r="P241" s="14">
        <v>490934.44</v>
      </c>
      <c r="Q241" s="12">
        <v>0.99347036</v>
      </c>
      <c r="R241" s="14">
        <v>4212643.4000000004</v>
      </c>
      <c r="S241" s="15">
        <v>42.798003999999999</v>
      </c>
      <c r="T241" s="15">
        <v>2.6110000000000002</v>
      </c>
      <c r="U241">
        <v>1.3093523204199542E-3</v>
      </c>
    </row>
    <row r="242" spans="1:21" ht="15" customHeight="1" x14ac:dyDescent="0.25">
      <c r="A242" s="6">
        <v>60203</v>
      </c>
      <c r="B242" s="7" t="s">
        <v>20</v>
      </c>
      <c r="C242" s="8" t="s">
        <v>21</v>
      </c>
      <c r="D242" s="9">
        <v>23</v>
      </c>
      <c r="E242" s="9">
        <v>578</v>
      </c>
      <c r="F242" s="7" t="s">
        <v>22</v>
      </c>
      <c r="G242" s="9">
        <v>924</v>
      </c>
      <c r="H242" s="10" t="s">
        <v>34</v>
      </c>
      <c r="I242" s="11">
        <v>45</v>
      </c>
      <c r="J242" s="11">
        <v>5</v>
      </c>
      <c r="K242" s="12">
        <v>1.678E-3</v>
      </c>
      <c r="L242" s="12">
        <v>8.3579117999999994E-3</v>
      </c>
      <c r="M242" s="12">
        <v>0.99164209000000003</v>
      </c>
      <c r="N242" s="14">
        <v>97920.267000000007</v>
      </c>
      <c r="O242" s="14">
        <v>818.40895</v>
      </c>
      <c r="P242" s="14">
        <v>487728.81</v>
      </c>
      <c r="Q242" s="12">
        <v>0.98931566999999998</v>
      </c>
      <c r="R242" s="14">
        <v>3721708.9</v>
      </c>
      <c r="S242" s="15">
        <v>38.007545</v>
      </c>
      <c r="T242" s="15">
        <v>2.7120000000000002</v>
      </c>
      <c r="U242">
        <v>2.1460573781408865E-3</v>
      </c>
    </row>
    <row r="243" spans="1:21" ht="15" customHeight="1" x14ac:dyDescent="0.25">
      <c r="A243" s="6">
        <v>60204</v>
      </c>
      <c r="B243" s="7" t="s">
        <v>20</v>
      </c>
      <c r="C243" s="8" t="s">
        <v>21</v>
      </c>
      <c r="D243" s="9">
        <v>23</v>
      </c>
      <c r="E243" s="9">
        <v>578</v>
      </c>
      <c r="F243" s="7" t="s">
        <v>22</v>
      </c>
      <c r="G243" s="9">
        <v>924</v>
      </c>
      <c r="H243" s="10" t="s">
        <v>34</v>
      </c>
      <c r="I243" s="11">
        <v>50</v>
      </c>
      <c r="J243" s="11">
        <v>5</v>
      </c>
      <c r="K243" s="12">
        <v>2.7299999999999998E-3</v>
      </c>
      <c r="L243" s="12">
        <v>1.3565894E-2</v>
      </c>
      <c r="M243" s="12">
        <v>0.98643411000000003</v>
      </c>
      <c r="N243" s="14">
        <v>97101.857999999993</v>
      </c>
      <c r="O243" s="14">
        <v>1317.2735</v>
      </c>
      <c r="P243" s="14">
        <v>482517.76000000001</v>
      </c>
      <c r="Q243" s="12">
        <v>0.98244233999999997</v>
      </c>
      <c r="R243" s="14">
        <v>3233980.1</v>
      </c>
      <c r="S243" s="15">
        <v>33.305028</v>
      </c>
      <c r="T243" s="15">
        <v>2.7290000000000001</v>
      </c>
      <c r="U243">
        <v>3.5364567514329925E-3</v>
      </c>
    </row>
    <row r="244" spans="1:21" ht="15" customHeight="1" x14ac:dyDescent="0.25">
      <c r="A244" s="6">
        <v>60205</v>
      </c>
      <c r="B244" s="7" t="s">
        <v>20</v>
      </c>
      <c r="C244" s="8" t="s">
        <v>21</v>
      </c>
      <c r="D244" s="9">
        <v>23</v>
      </c>
      <c r="E244" s="9">
        <v>578</v>
      </c>
      <c r="F244" s="7" t="s">
        <v>22</v>
      </c>
      <c r="G244" s="9">
        <v>924</v>
      </c>
      <c r="H244" s="10" t="s">
        <v>34</v>
      </c>
      <c r="I244" s="11">
        <v>55</v>
      </c>
      <c r="J244" s="11">
        <v>5</v>
      </c>
      <c r="K244" s="12">
        <v>4.4250000000000001E-3</v>
      </c>
      <c r="L244" s="12">
        <v>2.1899693000000001E-2</v>
      </c>
      <c r="M244" s="12">
        <v>0.97810030999999997</v>
      </c>
      <c r="N244" s="14">
        <v>95784.584000000003</v>
      </c>
      <c r="O244" s="14">
        <v>2097.6529999999998</v>
      </c>
      <c r="P244" s="14">
        <v>474045.88</v>
      </c>
      <c r="Q244" s="12">
        <v>0.97303600000000001</v>
      </c>
      <c r="R244" s="14">
        <v>2751462.4</v>
      </c>
      <c r="S244" s="15">
        <v>28.725524</v>
      </c>
      <c r="T244" s="15">
        <v>2.6749999999999998</v>
      </c>
      <c r="U244">
        <v>5.4519237269626819E-3</v>
      </c>
    </row>
    <row r="245" spans="1:21" ht="15" customHeight="1" x14ac:dyDescent="0.25">
      <c r="A245" s="6">
        <v>60206</v>
      </c>
      <c r="B245" s="7" t="s">
        <v>20</v>
      </c>
      <c r="C245" s="8" t="s">
        <v>21</v>
      </c>
      <c r="D245" s="9">
        <v>23</v>
      </c>
      <c r="E245" s="9">
        <v>578</v>
      </c>
      <c r="F245" s="7" t="s">
        <v>22</v>
      </c>
      <c r="G245" s="9">
        <v>924</v>
      </c>
      <c r="H245" s="10" t="s">
        <v>34</v>
      </c>
      <c r="I245" s="11">
        <v>60</v>
      </c>
      <c r="J245" s="11">
        <v>5</v>
      </c>
      <c r="K245" s="12">
        <v>6.7010000000000004E-3</v>
      </c>
      <c r="L245" s="12">
        <v>3.2992094E-2</v>
      </c>
      <c r="M245" s="12">
        <v>0.96700790999999997</v>
      </c>
      <c r="N245" s="14">
        <v>93686.930999999997</v>
      </c>
      <c r="O245" s="14">
        <v>3090.9281000000001</v>
      </c>
      <c r="P245" s="14">
        <v>461263.7</v>
      </c>
      <c r="Q245" s="12">
        <v>0.95898799000000001</v>
      </c>
      <c r="R245" s="14">
        <v>2277416.5</v>
      </c>
      <c r="S245" s="15">
        <v>24.308796000000001</v>
      </c>
      <c r="T245" s="15">
        <v>2.68</v>
      </c>
      <c r="U245">
        <v>8.3403700335183961E-3</v>
      </c>
    </row>
    <row r="246" spans="1:21" ht="15" customHeight="1" x14ac:dyDescent="0.25">
      <c r="A246" s="6">
        <v>60207</v>
      </c>
      <c r="B246" s="7" t="s">
        <v>20</v>
      </c>
      <c r="C246" s="8" t="s">
        <v>21</v>
      </c>
      <c r="D246" s="9">
        <v>23</v>
      </c>
      <c r="E246" s="9">
        <v>578</v>
      </c>
      <c r="F246" s="7" t="s">
        <v>22</v>
      </c>
      <c r="G246" s="9">
        <v>924</v>
      </c>
      <c r="H246" s="10" t="s">
        <v>34</v>
      </c>
      <c r="I246" s="11">
        <v>65</v>
      </c>
      <c r="J246" s="11">
        <v>5</v>
      </c>
      <c r="K246" s="12">
        <v>1.0304000000000001E-2</v>
      </c>
      <c r="L246" s="12">
        <v>5.0310571999999998E-2</v>
      </c>
      <c r="M246" s="12">
        <v>0.94968942999999995</v>
      </c>
      <c r="N246" s="14">
        <v>90596.002999999997</v>
      </c>
      <c r="O246" s="14">
        <v>4557.9368000000004</v>
      </c>
      <c r="P246" s="14">
        <v>442346.35</v>
      </c>
      <c r="Q246" s="12">
        <v>0.93425806</v>
      </c>
      <c r="R246" s="14">
        <v>1816152.8</v>
      </c>
      <c r="S246" s="15">
        <v>20.046721000000002</v>
      </c>
      <c r="T246" s="15">
        <v>2.6669999999999998</v>
      </c>
      <c r="U246">
        <v>1.3508447524194001E-2</v>
      </c>
    </row>
    <row r="247" spans="1:21" ht="15" customHeight="1" x14ac:dyDescent="0.25">
      <c r="A247" s="6">
        <v>60208</v>
      </c>
      <c r="B247" s="7" t="s">
        <v>20</v>
      </c>
      <c r="C247" s="8" t="s">
        <v>21</v>
      </c>
      <c r="D247" s="9">
        <v>23</v>
      </c>
      <c r="E247" s="9">
        <v>578</v>
      </c>
      <c r="F247" s="7" t="s">
        <v>22</v>
      </c>
      <c r="G247" s="9">
        <v>924</v>
      </c>
      <c r="H247" s="10" t="s">
        <v>34</v>
      </c>
      <c r="I247" s="11">
        <v>70</v>
      </c>
      <c r="J247" s="11">
        <v>5</v>
      </c>
      <c r="K247" s="12">
        <v>1.7659999999999999E-2</v>
      </c>
      <c r="L247" s="12">
        <v>8.4826072000000002E-2</v>
      </c>
      <c r="M247" s="12">
        <v>0.91517393000000002</v>
      </c>
      <c r="N247" s="14">
        <v>86038.066000000006</v>
      </c>
      <c r="O247" s="14">
        <v>7298.2712000000001</v>
      </c>
      <c r="P247" s="14">
        <v>413265.64</v>
      </c>
      <c r="Q247" s="12">
        <v>0.88667618000000004</v>
      </c>
      <c r="R247" s="14">
        <v>1373806.4</v>
      </c>
      <c r="S247" s="15">
        <v>15.967426</v>
      </c>
      <c r="T247" s="15">
        <v>2.681</v>
      </c>
      <c r="U247">
        <v>2.3768069725807028E-2</v>
      </c>
    </row>
    <row r="248" spans="1:21" ht="15" customHeight="1" x14ac:dyDescent="0.25">
      <c r="A248" s="6">
        <v>60209</v>
      </c>
      <c r="B248" s="7" t="s">
        <v>20</v>
      </c>
      <c r="C248" s="8" t="s">
        <v>21</v>
      </c>
      <c r="D248" s="9">
        <v>23</v>
      </c>
      <c r="E248" s="9">
        <v>578</v>
      </c>
      <c r="F248" s="7" t="s">
        <v>22</v>
      </c>
      <c r="G248" s="9">
        <v>924</v>
      </c>
      <c r="H248" s="10" t="s">
        <v>34</v>
      </c>
      <c r="I248" s="11">
        <v>75</v>
      </c>
      <c r="J248" s="11">
        <v>5</v>
      </c>
      <c r="K248" s="12">
        <v>3.2086999999999997E-2</v>
      </c>
      <c r="L248" s="12">
        <v>0.14932385000000001</v>
      </c>
      <c r="M248" s="12">
        <v>0.85067614999999996</v>
      </c>
      <c r="N248" s="14">
        <v>78739.794999999998</v>
      </c>
      <c r="O248" s="14">
        <v>11757.728999999999</v>
      </c>
      <c r="P248" s="14">
        <v>366432.8</v>
      </c>
      <c r="Q248" s="12">
        <v>0.79974498999999999</v>
      </c>
      <c r="R248" s="14">
        <v>960540.8</v>
      </c>
      <c r="S248" s="15">
        <v>12.198924</v>
      </c>
      <c r="T248" s="15">
        <v>2.681</v>
      </c>
      <c r="U248">
        <v>4.3708477848155347E-2</v>
      </c>
    </row>
    <row r="249" spans="1:21" ht="15" customHeight="1" x14ac:dyDescent="0.25">
      <c r="A249" s="6">
        <v>60210</v>
      </c>
      <c r="B249" s="7" t="s">
        <v>20</v>
      </c>
      <c r="C249" s="8" t="s">
        <v>21</v>
      </c>
      <c r="D249" s="9">
        <v>23</v>
      </c>
      <c r="E249" s="9">
        <v>578</v>
      </c>
      <c r="F249" s="7" t="s">
        <v>22</v>
      </c>
      <c r="G249" s="9">
        <v>924</v>
      </c>
      <c r="H249" s="10" t="s">
        <v>34</v>
      </c>
      <c r="I249" s="11">
        <v>80</v>
      </c>
      <c r="J249" s="11">
        <v>5</v>
      </c>
      <c r="K249" s="12">
        <v>6.0547999999999998E-2</v>
      </c>
      <c r="L249" s="12">
        <v>0.26490316000000003</v>
      </c>
      <c r="M249" s="12">
        <v>0.73509683999999997</v>
      </c>
      <c r="N249" s="14">
        <v>66982.066000000006</v>
      </c>
      <c r="O249" s="14">
        <v>17743.760999999999</v>
      </c>
      <c r="P249" s="14">
        <v>293052.79999999999</v>
      </c>
      <c r="Q249" s="12">
        <v>0.65101730000000002</v>
      </c>
      <c r="R249" s="14">
        <v>594108</v>
      </c>
      <c r="S249" s="15">
        <v>8.8696576999999994</v>
      </c>
      <c r="T249" s="15">
        <v>2.641</v>
      </c>
      <c r="U249">
        <v>8.2262440861243014E-2</v>
      </c>
    </row>
    <row r="250" spans="1:21" ht="15" customHeight="1" x14ac:dyDescent="0.25">
      <c r="A250" s="6">
        <v>60211</v>
      </c>
      <c r="B250" s="7" t="s">
        <v>20</v>
      </c>
      <c r="C250" s="8" t="s">
        <v>21</v>
      </c>
      <c r="D250" s="9">
        <v>23</v>
      </c>
      <c r="E250" s="9">
        <v>578</v>
      </c>
      <c r="F250" s="7" t="s">
        <v>22</v>
      </c>
      <c r="G250" s="9">
        <v>924</v>
      </c>
      <c r="H250" s="10" t="s">
        <v>34</v>
      </c>
      <c r="I250" s="11">
        <v>85</v>
      </c>
      <c r="J250" s="11">
        <v>5</v>
      </c>
      <c r="K250" s="12">
        <v>0.11725099999999999</v>
      </c>
      <c r="L250" s="12">
        <v>0.45430955000000001</v>
      </c>
      <c r="M250" s="12">
        <v>0.54569045000000005</v>
      </c>
      <c r="N250" s="14">
        <v>49238.305</v>
      </c>
      <c r="O250" s="14">
        <v>22369.432000000001</v>
      </c>
      <c r="P250" s="14">
        <v>190782.44</v>
      </c>
      <c r="Q250" s="12">
        <v>0.44937232999999999</v>
      </c>
      <c r="R250" s="14">
        <v>301055.2</v>
      </c>
      <c r="S250" s="15">
        <v>6.1142478000000002</v>
      </c>
      <c r="T250" s="15">
        <v>2.5230000000000001</v>
      </c>
      <c r="U250">
        <v>0.14783976315524638</v>
      </c>
    </row>
    <row r="251" spans="1:21" ht="15" customHeight="1" x14ac:dyDescent="0.25">
      <c r="A251" s="6">
        <v>60212</v>
      </c>
      <c r="B251" s="7" t="s">
        <v>20</v>
      </c>
      <c r="C251" s="8" t="s">
        <v>21</v>
      </c>
      <c r="D251" s="9">
        <v>23</v>
      </c>
      <c r="E251" s="9">
        <v>578</v>
      </c>
      <c r="F251" s="7" t="s">
        <v>22</v>
      </c>
      <c r="G251" s="9">
        <v>924</v>
      </c>
      <c r="H251" s="10" t="s">
        <v>34</v>
      </c>
      <c r="I251" s="11">
        <v>90</v>
      </c>
      <c r="J251" s="11">
        <v>5</v>
      </c>
      <c r="K251" s="12">
        <v>0.20954200000000001</v>
      </c>
      <c r="L251" s="12">
        <v>0.66859999000000003</v>
      </c>
      <c r="M251" s="12">
        <v>0.33140001000000002</v>
      </c>
      <c r="N251" s="14">
        <v>26868.873</v>
      </c>
      <c r="O251" s="14">
        <v>17964.527999999998</v>
      </c>
      <c r="P251" s="14">
        <v>85732.350999999995</v>
      </c>
      <c r="Q251" s="12">
        <v>0.25476460000000001</v>
      </c>
      <c r="R251" s="14">
        <v>110272.76</v>
      </c>
      <c r="S251" s="15">
        <v>4.1041081000000004</v>
      </c>
      <c r="T251" s="15">
        <v>2.294</v>
      </c>
      <c r="U251">
        <v>0.23927477667733354</v>
      </c>
    </row>
    <row r="252" spans="1:21" ht="15" customHeight="1" x14ac:dyDescent="0.25">
      <c r="A252" s="6">
        <v>60213</v>
      </c>
      <c r="B252" s="7" t="s">
        <v>20</v>
      </c>
      <c r="C252" s="8" t="s">
        <v>21</v>
      </c>
      <c r="D252" s="9">
        <v>23</v>
      </c>
      <c r="E252" s="9">
        <v>578</v>
      </c>
      <c r="F252" s="7" t="s">
        <v>22</v>
      </c>
      <c r="G252" s="9">
        <v>924</v>
      </c>
      <c r="H252" s="10" t="s">
        <v>34</v>
      </c>
      <c r="I252" s="11">
        <v>95</v>
      </c>
      <c r="J252" s="11">
        <v>5</v>
      </c>
      <c r="K252" s="12">
        <v>0.34395300000000001</v>
      </c>
      <c r="L252" s="12">
        <v>0.84368620999999999</v>
      </c>
      <c r="M252" s="12">
        <v>0.15631379000000001</v>
      </c>
      <c r="N252" s="14">
        <v>8904.3446000000004</v>
      </c>
      <c r="O252" s="14">
        <v>7512.4727999999996</v>
      </c>
      <c r="P252" s="14">
        <v>21841.567999999999</v>
      </c>
      <c r="Q252" s="12">
        <v>0.109975335779883</v>
      </c>
      <c r="R252" s="14">
        <v>24540.406999999999</v>
      </c>
      <c r="S252" s="15">
        <v>2.7560037999999998</v>
      </c>
      <c r="T252" s="15">
        <v>1.9810000000000001</v>
      </c>
      <c r="U252">
        <v>0.35692880114253345</v>
      </c>
    </row>
    <row r="253" spans="1:21" ht="15" customHeight="1" x14ac:dyDescent="0.25">
      <c r="A253" s="6">
        <v>60214</v>
      </c>
      <c r="B253" s="7" t="s">
        <v>20</v>
      </c>
      <c r="C253" s="8" t="s">
        <v>21</v>
      </c>
      <c r="D253" s="9">
        <v>23</v>
      </c>
      <c r="E253" s="9">
        <v>578</v>
      </c>
      <c r="F253" s="7" t="s">
        <v>22</v>
      </c>
      <c r="G253" s="9">
        <v>924</v>
      </c>
      <c r="H253" s="10" t="s">
        <v>34</v>
      </c>
      <c r="I253" s="11">
        <v>100</v>
      </c>
      <c r="J253" s="11">
        <v>-1</v>
      </c>
      <c r="K253" s="12">
        <v>0.51572975760701401</v>
      </c>
      <c r="L253" s="12" t="s">
        <v>24</v>
      </c>
      <c r="M253" s="12" t="s">
        <v>24</v>
      </c>
      <c r="N253" s="14">
        <v>1391.8719000000001</v>
      </c>
      <c r="O253" s="14">
        <v>1391.8719000000001</v>
      </c>
      <c r="P253" s="14">
        <v>2698.8395</v>
      </c>
      <c r="Q253" s="12" t="s">
        <v>24</v>
      </c>
      <c r="R253" s="14">
        <v>2698.8395</v>
      </c>
      <c r="S253" s="15">
        <v>1.9390000000000001</v>
      </c>
      <c r="T253" s="15">
        <v>1.9390000000000001</v>
      </c>
      <c r="U253">
        <v>0.35692880114253345</v>
      </c>
    </row>
    <row r="254" spans="1:21" ht="15" customHeight="1" x14ac:dyDescent="0.25">
      <c r="A254" s="6"/>
      <c r="B254" s="7" t="s">
        <v>20</v>
      </c>
      <c r="C254" s="8" t="s">
        <v>21</v>
      </c>
      <c r="D254" s="9">
        <v>23</v>
      </c>
      <c r="E254" s="9">
        <v>578</v>
      </c>
      <c r="F254" s="7" t="s">
        <v>22</v>
      </c>
      <c r="G254" s="9">
        <v>924</v>
      </c>
      <c r="H254" s="10" t="str">
        <f>H253</f>
        <v>2000-2005</v>
      </c>
      <c r="I254" s="11">
        <v>105</v>
      </c>
      <c r="J254" s="11"/>
      <c r="K254" s="12">
        <v>1</v>
      </c>
      <c r="L254" s="12"/>
      <c r="M254" s="12"/>
      <c r="N254" s="14"/>
      <c r="O254" s="14"/>
      <c r="P254" s="14"/>
      <c r="Q254" s="12"/>
      <c r="R254" s="14"/>
      <c r="S254" s="15"/>
      <c r="T254" s="15"/>
      <c r="U254">
        <v>1</v>
      </c>
    </row>
    <row r="255" spans="1:21" ht="15" customHeight="1" x14ac:dyDescent="0.25">
      <c r="A255" s="6">
        <v>65719</v>
      </c>
      <c r="B255" s="7" t="s">
        <v>20</v>
      </c>
      <c r="C255" s="8" t="s">
        <v>21</v>
      </c>
      <c r="D255" s="9">
        <v>23</v>
      </c>
      <c r="E255" s="9">
        <v>578</v>
      </c>
      <c r="F255" s="7" t="s">
        <v>22</v>
      </c>
      <c r="G255" s="9">
        <v>924</v>
      </c>
      <c r="H255" s="10" t="s">
        <v>35</v>
      </c>
      <c r="I255" s="11">
        <v>0</v>
      </c>
      <c r="J255" s="11">
        <v>1</v>
      </c>
      <c r="K255" s="12">
        <v>2.552E-3</v>
      </c>
      <c r="L255" s="12">
        <v>2.5458926999999999E-3</v>
      </c>
      <c r="M255" s="12">
        <v>0.99745410999999995</v>
      </c>
      <c r="N255" s="14">
        <v>100000</v>
      </c>
      <c r="O255" s="14">
        <v>254.58927</v>
      </c>
      <c r="P255" s="14">
        <v>99760.686000000002</v>
      </c>
      <c r="Q255" s="12">
        <v>0.99718867</v>
      </c>
      <c r="R255" s="14">
        <v>8282588.7000000002</v>
      </c>
      <c r="S255" s="15">
        <v>82.825886999999994</v>
      </c>
      <c r="T255" s="15">
        <v>0.06</v>
      </c>
      <c r="U255">
        <v>2.3931400000000158E-3</v>
      </c>
    </row>
    <row r="256" spans="1:21" ht="15" customHeight="1" x14ac:dyDescent="0.25">
      <c r="A256" s="6">
        <v>65720</v>
      </c>
      <c r="B256" s="7" t="s">
        <v>20</v>
      </c>
      <c r="C256" s="8" t="s">
        <v>21</v>
      </c>
      <c r="D256" s="9">
        <v>23</v>
      </c>
      <c r="E256" s="9">
        <v>578</v>
      </c>
      <c r="F256" s="7" t="s">
        <v>22</v>
      </c>
      <c r="G256" s="9">
        <v>924</v>
      </c>
      <c r="H256" s="10" t="s">
        <v>35</v>
      </c>
      <c r="I256" s="11">
        <v>1</v>
      </c>
      <c r="J256" s="11">
        <v>4</v>
      </c>
      <c r="K256" s="12">
        <v>1.55E-4</v>
      </c>
      <c r="L256" s="12">
        <v>6.1977001999999998E-4</v>
      </c>
      <c r="M256" s="12">
        <v>0.99938022999999998</v>
      </c>
      <c r="N256" s="14">
        <v>99745.410999999993</v>
      </c>
      <c r="O256" s="14">
        <v>61.819215</v>
      </c>
      <c r="P256" s="14">
        <v>398833.65</v>
      </c>
      <c r="Q256" s="12">
        <v>0.99940207000000003</v>
      </c>
      <c r="R256" s="14">
        <v>8182828</v>
      </c>
      <c r="S256" s="15">
        <v>82.037137999999999</v>
      </c>
      <c r="T256" s="15">
        <v>1.6060000000000001</v>
      </c>
      <c r="U256">
        <v>1.1961461188814138E-4</v>
      </c>
    </row>
    <row r="257" spans="1:21" ht="15" customHeight="1" x14ac:dyDescent="0.25">
      <c r="A257" s="6">
        <v>65721</v>
      </c>
      <c r="B257" s="7" t="s">
        <v>20</v>
      </c>
      <c r="C257" s="8" t="s">
        <v>21</v>
      </c>
      <c r="D257" s="9">
        <v>23</v>
      </c>
      <c r="E257" s="9">
        <v>578</v>
      </c>
      <c r="F257" s="7" t="s">
        <v>22</v>
      </c>
      <c r="G257" s="9">
        <v>924</v>
      </c>
      <c r="H257" s="10" t="s">
        <v>35</v>
      </c>
      <c r="I257" s="11">
        <v>5</v>
      </c>
      <c r="J257" s="11">
        <v>5</v>
      </c>
      <c r="K257" s="12">
        <v>9.8999999999999994E-5</v>
      </c>
      <c r="L257" s="12">
        <v>4.9487909000000001E-4</v>
      </c>
      <c r="M257" s="12">
        <v>0.99950512000000002</v>
      </c>
      <c r="N257" s="14">
        <v>99683.592000000004</v>
      </c>
      <c r="O257" s="14">
        <v>49.331325</v>
      </c>
      <c r="P257" s="14">
        <v>498296.21</v>
      </c>
      <c r="Q257" s="12">
        <v>0.99957726000000002</v>
      </c>
      <c r="R257" s="14">
        <v>7783994.4000000004</v>
      </c>
      <c r="S257" s="15">
        <v>78.087018</v>
      </c>
      <c r="T257" s="15">
        <v>2.532</v>
      </c>
      <c r="U257">
        <v>8.4562300355917053E-5</v>
      </c>
    </row>
    <row r="258" spans="1:21" ht="15" customHeight="1" x14ac:dyDescent="0.25">
      <c r="A258" s="6">
        <v>65722</v>
      </c>
      <c r="B258" s="7" t="s">
        <v>20</v>
      </c>
      <c r="C258" s="8" t="s">
        <v>21</v>
      </c>
      <c r="D258" s="9">
        <v>23</v>
      </c>
      <c r="E258" s="9">
        <v>578</v>
      </c>
      <c r="F258" s="7" t="s">
        <v>22</v>
      </c>
      <c r="G258" s="9">
        <v>924</v>
      </c>
      <c r="H258" s="10" t="s">
        <v>35</v>
      </c>
      <c r="I258" s="11">
        <v>10</v>
      </c>
      <c r="J258" s="11">
        <v>5</v>
      </c>
      <c r="K258" s="12">
        <v>7.6000000000000004E-5</v>
      </c>
      <c r="L258" s="12">
        <v>3.799346E-4</v>
      </c>
      <c r="M258" s="12">
        <v>0.99962006999999997</v>
      </c>
      <c r="N258" s="14">
        <v>99634.26</v>
      </c>
      <c r="O258" s="14">
        <v>37.854503000000001</v>
      </c>
      <c r="P258" s="14">
        <v>498085.56</v>
      </c>
      <c r="Q258" s="12">
        <v>0.99928558000000001</v>
      </c>
      <c r="R258" s="14">
        <v>7285698.2000000002</v>
      </c>
      <c r="S258" s="15">
        <v>73.124426999999997</v>
      </c>
      <c r="T258" s="15">
        <v>2.7349999999999999</v>
      </c>
      <c r="U258">
        <v>1.4292484918621007E-4</v>
      </c>
    </row>
    <row r="259" spans="1:21" ht="15" customHeight="1" x14ac:dyDescent="0.25">
      <c r="A259" s="6">
        <v>65723</v>
      </c>
      <c r="B259" s="7" t="s">
        <v>20</v>
      </c>
      <c r="C259" s="8" t="s">
        <v>21</v>
      </c>
      <c r="D259" s="9">
        <v>23</v>
      </c>
      <c r="E259" s="9">
        <v>578</v>
      </c>
      <c r="F259" s="7" t="s">
        <v>22</v>
      </c>
      <c r="G259" s="9">
        <v>924</v>
      </c>
      <c r="H259" s="10" t="s">
        <v>35</v>
      </c>
      <c r="I259" s="11">
        <v>15</v>
      </c>
      <c r="J259" s="11">
        <v>5</v>
      </c>
      <c r="K259" s="12">
        <v>2.32E-4</v>
      </c>
      <c r="L259" s="12">
        <v>1.1594123E-3</v>
      </c>
      <c r="M259" s="12">
        <v>0.99884059000000003</v>
      </c>
      <c r="N259" s="14">
        <v>99596.406000000003</v>
      </c>
      <c r="O259" s="14">
        <v>115.47329000000001</v>
      </c>
      <c r="P259" s="14">
        <v>497729.72</v>
      </c>
      <c r="Q259" s="12">
        <v>0.99856750000000005</v>
      </c>
      <c r="R259" s="14">
        <v>6787612.5999999996</v>
      </c>
      <c r="S259" s="15">
        <v>68.151179999999997</v>
      </c>
      <c r="T259" s="15">
        <v>2.8149999999999999</v>
      </c>
      <c r="U259">
        <v>2.8666430574098012E-4</v>
      </c>
    </row>
    <row r="260" spans="1:21" ht="15" customHeight="1" x14ac:dyDescent="0.25">
      <c r="A260" s="6">
        <v>65724</v>
      </c>
      <c r="B260" s="7" t="s">
        <v>20</v>
      </c>
      <c r="C260" s="8" t="s">
        <v>21</v>
      </c>
      <c r="D260" s="9">
        <v>23</v>
      </c>
      <c r="E260" s="9">
        <v>578</v>
      </c>
      <c r="F260" s="7" t="s">
        <v>22</v>
      </c>
      <c r="G260" s="9">
        <v>924</v>
      </c>
      <c r="H260" s="10" t="s">
        <v>35</v>
      </c>
      <c r="I260" s="11">
        <v>20</v>
      </c>
      <c r="J260" s="11">
        <v>5</v>
      </c>
      <c r="K260" s="12">
        <v>3.0899999999999998E-4</v>
      </c>
      <c r="L260" s="12">
        <v>1.5437949999999999E-3</v>
      </c>
      <c r="M260" s="12">
        <v>0.99845620000000002</v>
      </c>
      <c r="N260" s="14">
        <v>99480.932000000001</v>
      </c>
      <c r="O260" s="14">
        <v>153.57817</v>
      </c>
      <c r="P260" s="14">
        <v>497016.72</v>
      </c>
      <c r="Q260" s="12">
        <v>0.99838987000000001</v>
      </c>
      <c r="R260" s="14">
        <v>6289882.9000000004</v>
      </c>
      <c r="S260" s="15">
        <v>63.227020000000003</v>
      </c>
      <c r="T260" s="15">
        <v>2.4740000000000002</v>
      </c>
      <c r="U260">
        <v>3.2223360208150087E-4</v>
      </c>
    </row>
    <row r="261" spans="1:21" ht="15" customHeight="1" x14ac:dyDescent="0.25">
      <c r="A261" s="6">
        <v>65725</v>
      </c>
      <c r="B261" s="7" t="s">
        <v>20</v>
      </c>
      <c r="C261" s="8" t="s">
        <v>21</v>
      </c>
      <c r="D261" s="9">
        <v>23</v>
      </c>
      <c r="E261" s="9">
        <v>578</v>
      </c>
      <c r="F261" s="7" t="s">
        <v>22</v>
      </c>
      <c r="G261" s="9">
        <v>924</v>
      </c>
      <c r="H261" s="10" t="s">
        <v>35</v>
      </c>
      <c r="I261" s="11">
        <v>25</v>
      </c>
      <c r="J261" s="11">
        <v>5</v>
      </c>
      <c r="K261" s="12">
        <v>3.4699999999999998E-4</v>
      </c>
      <c r="L261" s="12">
        <v>1.7335317E-3</v>
      </c>
      <c r="M261" s="12">
        <v>0.99826647000000002</v>
      </c>
      <c r="N261" s="14">
        <v>99327.354000000007</v>
      </c>
      <c r="O261" s="14">
        <v>172.18710999999999</v>
      </c>
      <c r="P261" s="14">
        <v>496216.46</v>
      </c>
      <c r="Q261" s="12">
        <v>0.99817851000000002</v>
      </c>
      <c r="R261" s="14">
        <v>5792866.2000000002</v>
      </c>
      <c r="S261" s="15">
        <v>58.320954999999998</v>
      </c>
      <c r="T261" s="15">
        <v>2.5590000000000002</v>
      </c>
      <c r="U261">
        <v>3.6456371651849562E-4</v>
      </c>
    </row>
    <row r="262" spans="1:21" ht="15" customHeight="1" x14ac:dyDescent="0.25">
      <c r="A262" s="6">
        <v>65726</v>
      </c>
      <c r="B262" s="7" t="s">
        <v>20</v>
      </c>
      <c r="C262" s="8" t="s">
        <v>21</v>
      </c>
      <c r="D262" s="9">
        <v>23</v>
      </c>
      <c r="E262" s="9">
        <v>578</v>
      </c>
      <c r="F262" s="7" t="s">
        <v>22</v>
      </c>
      <c r="G262" s="9">
        <v>924</v>
      </c>
      <c r="H262" s="10" t="s">
        <v>35</v>
      </c>
      <c r="I262" s="11">
        <v>30</v>
      </c>
      <c r="J262" s="11">
        <v>5</v>
      </c>
      <c r="K262" s="12">
        <v>3.8999999999999999E-4</v>
      </c>
      <c r="L262" s="12">
        <v>1.9481780000000001E-3</v>
      </c>
      <c r="M262" s="12">
        <v>0.99805182000000003</v>
      </c>
      <c r="N262" s="14">
        <v>99155.167000000001</v>
      </c>
      <c r="O262" s="14">
        <v>193.17192</v>
      </c>
      <c r="P262" s="14">
        <v>495312.61</v>
      </c>
      <c r="Q262" s="12">
        <v>0.99757859000000004</v>
      </c>
      <c r="R262" s="14">
        <v>5296649.7</v>
      </c>
      <c r="S262" s="15">
        <v>53.417788000000002</v>
      </c>
      <c r="T262" s="15">
        <v>2.6019999999999999</v>
      </c>
      <c r="U262">
        <v>4.8475174073747684E-4</v>
      </c>
    </row>
    <row r="263" spans="1:21" ht="15" customHeight="1" x14ac:dyDescent="0.25">
      <c r="A263" s="6">
        <v>65727</v>
      </c>
      <c r="B263" s="7" t="s">
        <v>20</v>
      </c>
      <c r="C263" s="8" t="s">
        <v>21</v>
      </c>
      <c r="D263" s="9">
        <v>23</v>
      </c>
      <c r="E263" s="9">
        <v>578</v>
      </c>
      <c r="F263" s="7" t="s">
        <v>22</v>
      </c>
      <c r="G263" s="9">
        <v>924</v>
      </c>
      <c r="H263" s="10" t="s">
        <v>35</v>
      </c>
      <c r="I263" s="11">
        <v>35</v>
      </c>
      <c r="J263" s="11">
        <v>5</v>
      </c>
      <c r="K263" s="12">
        <v>5.9900000000000003E-4</v>
      </c>
      <c r="L263" s="12">
        <v>2.9907828999999999E-3</v>
      </c>
      <c r="M263" s="12">
        <v>0.99700922000000003</v>
      </c>
      <c r="N263" s="14">
        <v>98961.994999999995</v>
      </c>
      <c r="O263" s="14">
        <v>295.97384</v>
      </c>
      <c r="P263" s="14">
        <v>494113.25</v>
      </c>
      <c r="Q263" s="12">
        <v>0.99645667999999998</v>
      </c>
      <c r="R263" s="14">
        <v>4801337.0999999996</v>
      </c>
      <c r="S263" s="15">
        <v>48.516978999999999</v>
      </c>
      <c r="T263" s="15">
        <v>2.6459999999999999</v>
      </c>
      <c r="U263">
        <v>7.0967055000670243E-4</v>
      </c>
    </row>
    <row r="264" spans="1:21" ht="15" customHeight="1" x14ac:dyDescent="0.25">
      <c r="A264" s="6">
        <v>65728</v>
      </c>
      <c r="B264" s="7" t="s">
        <v>20</v>
      </c>
      <c r="C264" s="8" t="s">
        <v>21</v>
      </c>
      <c r="D264" s="9">
        <v>23</v>
      </c>
      <c r="E264" s="9">
        <v>578</v>
      </c>
      <c r="F264" s="7" t="s">
        <v>22</v>
      </c>
      <c r="G264" s="9">
        <v>924</v>
      </c>
      <c r="H264" s="10" t="s">
        <v>35</v>
      </c>
      <c r="I264" s="11">
        <v>40</v>
      </c>
      <c r="J264" s="11">
        <v>5</v>
      </c>
      <c r="K264" s="12">
        <v>8.7000000000000001E-4</v>
      </c>
      <c r="L264" s="12">
        <v>4.3414676000000001E-3</v>
      </c>
      <c r="M264" s="12">
        <v>0.99565853000000004</v>
      </c>
      <c r="N264" s="14">
        <v>98666.020999999993</v>
      </c>
      <c r="O264" s="14">
        <v>428.35532999999998</v>
      </c>
      <c r="P264" s="14">
        <v>492362.45</v>
      </c>
      <c r="Q264" s="12">
        <v>0.99405882999999995</v>
      </c>
      <c r="R264" s="14">
        <v>4307223.8</v>
      </c>
      <c r="S264" s="15">
        <v>43.654581</v>
      </c>
      <c r="T264" s="15">
        <v>2.7410000000000001</v>
      </c>
      <c r="U264">
        <v>1.1910679081359454E-3</v>
      </c>
    </row>
    <row r="265" spans="1:21" ht="15" customHeight="1" x14ac:dyDescent="0.25">
      <c r="A265" s="6">
        <v>65729</v>
      </c>
      <c r="B265" s="7" t="s">
        <v>20</v>
      </c>
      <c r="C265" s="8" t="s">
        <v>21</v>
      </c>
      <c r="D265" s="9">
        <v>23</v>
      </c>
      <c r="E265" s="9">
        <v>578</v>
      </c>
      <c r="F265" s="7" t="s">
        <v>22</v>
      </c>
      <c r="G265" s="9">
        <v>924</v>
      </c>
      <c r="H265" s="10" t="s">
        <v>35</v>
      </c>
      <c r="I265" s="11">
        <v>45</v>
      </c>
      <c r="J265" s="11">
        <v>5</v>
      </c>
      <c r="K265" s="12">
        <v>1.5269999999999999E-3</v>
      </c>
      <c r="L265" s="12">
        <v>7.6077812000000002E-3</v>
      </c>
      <c r="M265" s="12">
        <v>0.99239222000000005</v>
      </c>
      <c r="N265" s="14">
        <v>98237.665999999997</v>
      </c>
      <c r="O265" s="14">
        <v>747.37067000000002</v>
      </c>
      <c r="P265" s="14">
        <v>489437.24</v>
      </c>
      <c r="Q265" s="12">
        <v>0.99002593999999999</v>
      </c>
      <c r="R265" s="14">
        <v>3814861.4</v>
      </c>
      <c r="S265" s="15">
        <v>38.832980999999997</v>
      </c>
      <c r="T265" s="15">
        <v>2.657</v>
      </c>
      <c r="U265">
        <v>2.0028185123309727E-3</v>
      </c>
    </row>
    <row r="266" spans="1:21" ht="15" customHeight="1" x14ac:dyDescent="0.25">
      <c r="A266" s="6">
        <v>65730</v>
      </c>
      <c r="B266" s="7" t="s">
        <v>20</v>
      </c>
      <c r="C266" s="8" t="s">
        <v>21</v>
      </c>
      <c r="D266" s="9">
        <v>23</v>
      </c>
      <c r="E266" s="9">
        <v>578</v>
      </c>
      <c r="F266" s="7" t="s">
        <v>22</v>
      </c>
      <c r="G266" s="9">
        <v>924</v>
      </c>
      <c r="H266" s="10" t="s">
        <v>35</v>
      </c>
      <c r="I266" s="11">
        <v>50</v>
      </c>
      <c r="J266" s="11">
        <v>5</v>
      </c>
      <c r="K266" s="12">
        <v>2.5409999999999999E-3</v>
      </c>
      <c r="L266" s="12">
        <v>1.2629520999999999E-2</v>
      </c>
      <c r="M266" s="12">
        <v>0.98737048000000005</v>
      </c>
      <c r="N266" s="14">
        <v>97490.294999999998</v>
      </c>
      <c r="O266" s="14">
        <v>1231.2556999999999</v>
      </c>
      <c r="P266" s="14">
        <v>484555.56</v>
      </c>
      <c r="Q266" s="12">
        <v>0.98465411000000003</v>
      </c>
      <c r="R266" s="14">
        <v>3325424.1</v>
      </c>
      <c r="S266" s="15">
        <v>34.110309000000001</v>
      </c>
      <c r="T266" s="15">
        <v>2.6480000000000001</v>
      </c>
      <c r="U266">
        <v>3.0881930598453122E-3</v>
      </c>
    </row>
    <row r="267" spans="1:21" ht="15" customHeight="1" x14ac:dyDescent="0.25">
      <c r="A267" s="6">
        <v>65731</v>
      </c>
      <c r="B267" s="7" t="s">
        <v>20</v>
      </c>
      <c r="C267" s="8" t="s">
        <v>21</v>
      </c>
      <c r="D267" s="9">
        <v>23</v>
      </c>
      <c r="E267" s="9">
        <v>578</v>
      </c>
      <c r="F267" s="7" t="s">
        <v>22</v>
      </c>
      <c r="G267" s="9">
        <v>924</v>
      </c>
      <c r="H267" s="10" t="s">
        <v>35</v>
      </c>
      <c r="I267" s="11">
        <v>55</v>
      </c>
      <c r="J267" s="11">
        <v>5</v>
      </c>
      <c r="K267" s="12">
        <v>3.82E-3</v>
      </c>
      <c r="L267" s="12">
        <v>1.8934294000000001E-2</v>
      </c>
      <c r="M267" s="12">
        <v>0.98106570999999998</v>
      </c>
      <c r="N267" s="14">
        <v>96259.04</v>
      </c>
      <c r="O267" s="14">
        <v>1822.597</v>
      </c>
      <c r="P267" s="14">
        <v>477119.63</v>
      </c>
      <c r="Q267" s="12">
        <v>0.97543323999999998</v>
      </c>
      <c r="R267" s="14">
        <v>2840868.6</v>
      </c>
      <c r="S267" s="15">
        <v>29.512746</v>
      </c>
      <c r="T267" s="15">
        <v>2.7090000000000001</v>
      </c>
      <c r="U267">
        <v>4.962358207618589E-3</v>
      </c>
    </row>
    <row r="268" spans="1:21" ht="15" customHeight="1" x14ac:dyDescent="0.25">
      <c r="A268" s="6">
        <v>65732</v>
      </c>
      <c r="B268" s="7" t="s">
        <v>20</v>
      </c>
      <c r="C268" s="8" t="s">
        <v>21</v>
      </c>
      <c r="D268" s="9">
        <v>23</v>
      </c>
      <c r="E268" s="9">
        <v>578</v>
      </c>
      <c r="F268" s="7" t="s">
        <v>22</v>
      </c>
      <c r="G268" s="9">
        <v>924</v>
      </c>
      <c r="H268" s="10" t="s">
        <v>35</v>
      </c>
      <c r="I268" s="11">
        <v>60</v>
      </c>
      <c r="J268" s="11">
        <v>5</v>
      </c>
      <c r="K268" s="12">
        <v>6.2560000000000003E-3</v>
      </c>
      <c r="L268" s="12">
        <v>3.0830598000000001E-2</v>
      </c>
      <c r="M268" s="12">
        <v>0.96916939999999996</v>
      </c>
      <c r="N268" s="14">
        <v>94436.442999999999</v>
      </c>
      <c r="O268" s="14">
        <v>2911.5320000000002</v>
      </c>
      <c r="P268" s="14">
        <v>465398.34</v>
      </c>
      <c r="Q268" s="12">
        <v>0.96186806000000002</v>
      </c>
      <c r="R268" s="14">
        <v>2363748.9</v>
      </c>
      <c r="S268" s="15">
        <v>25.030051</v>
      </c>
      <c r="T268" s="15">
        <v>2.67</v>
      </c>
      <c r="U268">
        <v>7.7454461365499272E-3</v>
      </c>
    </row>
    <row r="269" spans="1:21" ht="15" customHeight="1" x14ac:dyDescent="0.25">
      <c r="A269" s="6">
        <v>65733</v>
      </c>
      <c r="B269" s="7" t="s">
        <v>20</v>
      </c>
      <c r="C269" s="8" t="s">
        <v>21</v>
      </c>
      <c r="D269" s="9">
        <v>23</v>
      </c>
      <c r="E269" s="9">
        <v>578</v>
      </c>
      <c r="F269" s="7" t="s">
        <v>22</v>
      </c>
      <c r="G269" s="9">
        <v>924</v>
      </c>
      <c r="H269" s="10" t="s">
        <v>35</v>
      </c>
      <c r="I269" s="11">
        <v>65</v>
      </c>
      <c r="J269" s="11">
        <v>5</v>
      </c>
      <c r="K269" s="12">
        <v>9.4839999999999994E-3</v>
      </c>
      <c r="L269" s="12">
        <v>4.6386602999999998E-2</v>
      </c>
      <c r="M269" s="12">
        <v>0.95361340000000006</v>
      </c>
      <c r="N269" s="14">
        <v>91524.910999999993</v>
      </c>
      <c r="O269" s="14">
        <v>4245.5297</v>
      </c>
      <c r="P269" s="14">
        <v>447651.8</v>
      </c>
      <c r="Q269" s="12">
        <v>0.94051165999999997</v>
      </c>
      <c r="R269" s="14">
        <v>1898350.6</v>
      </c>
      <c r="S269" s="15">
        <v>20.741354000000001</v>
      </c>
      <c r="T269" s="15">
        <v>2.6509999999999998</v>
      </c>
      <c r="U269">
        <v>1.219132278669155E-2</v>
      </c>
    </row>
    <row r="270" spans="1:21" ht="15" customHeight="1" x14ac:dyDescent="0.25">
      <c r="A270" s="6">
        <v>65734</v>
      </c>
      <c r="B270" s="7" t="s">
        <v>20</v>
      </c>
      <c r="C270" s="8" t="s">
        <v>21</v>
      </c>
      <c r="D270" s="9">
        <v>23</v>
      </c>
      <c r="E270" s="9">
        <v>578</v>
      </c>
      <c r="F270" s="7" t="s">
        <v>22</v>
      </c>
      <c r="G270" s="9">
        <v>924</v>
      </c>
      <c r="H270" s="10" t="s">
        <v>35</v>
      </c>
      <c r="I270" s="11">
        <v>70</v>
      </c>
      <c r="J270" s="11">
        <v>5</v>
      </c>
      <c r="K270" s="12">
        <v>1.5768000000000001E-2</v>
      </c>
      <c r="L270" s="12">
        <v>7.6062303999999997E-2</v>
      </c>
      <c r="M270" s="12">
        <v>0.92393769999999997</v>
      </c>
      <c r="N270" s="14">
        <v>87279.380999999994</v>
      </c>
      <c r="O270" s="14">
        <v>6638.6707999999999</v>
      </c>
      <c r="P270" s="14">
        <v>421021.74</v>
      </c>
      <c r="Q270" s="12">
        <v>0.89822148000000002</v>
      </c>
      <c r="R270" s="14">
        <v>1450698.8</v>
      </c>
      <c r="S270" s="15">
        <v>16.621323</v>
      </c>
      <c r="T270" s="15">
        <v>2.6840000000000002</v>
      </c>
      <c r="U270">
        <v>2.1238929439658882E-2</v>
      </c>
    </row>
    <row r="271" spans="1:21" ht="15" customHeight="1" x14ac:dyDescent="0.25">
      <c r="A271" s="6">
        <v>65735</v>
      </c>
      <c r="B271" s="7" t="s">
        <v>20</v>
      </c>
      <c r="C271" s="8" t="s">
        <v>21</v>
      </c>
      <c r="D271" s="9">
        <v>23</v>
      </c>
      <c r="E271" s="9">
        <v>578</v>
      </c>
      <c r="F271" s="7" t="s">
        <v>22</v>
      </c>
      <c r="G271" s="9">
        <v>924</v>
      </c>
      <c r="H271" s="10" t="s">
        <v>35</v>
      </c>
      <c r="I271" s="11">
        <v>75</v>
      </c>
      <c r="J271" s="11">
        <v>5</v>
      </c>
      <c r="K271" s="12">
        <v>2.8569000000000001E-2</v>
      </c>
      <c r="L271" s="12">
        <v>0.13397650999999999</v>
      </c>
      <c r="M271" s="12">
        <v>0.86602349000000001</v>
      </c>
      <c r="N271" s="14">
        <v>80640.710000000006</v>
      </c>
      <c r="O271" s="14">
        <v>10803.960999999999</v>
      </c>
      <c r="P271" s="14">
        <v>378170.77</v>
      </c>
      <c r="Q271" s="12">
        <v>0.81785160000000001</v>
      </c>
      <c r="R271" s="14">
        <v>1029677.1</v>
      </c>
      <c r="S271" s="15">
        <v>12.768700000000001</v>
      </c>
      <c r="T271" s="15">
        <v>2.6829999999999998</v>
      </c>
      <c r="U271">
        <v>3.9416988670462172E-2</v>
      </c>
    </row>
    <row r="272" spans="1:21" ht="15" customHeight="1" x14ac:dyDescent="0.25">
      <c r="A272" s="6">
        <v>65736</v>
      </c>
      <c r="B272" s="7" t="s">
        <v>20</v>
      </c>
      <c r="C272" s="8" t="s">
        <v>21</v>
      </c>
      <c r="D272" s="9">
        <v>23</v>
      </c>
      <c r="E272" s="9">
        <v>578</v>
      </c>
      <c r="F272" s="7" t="s">
        <v>22</v>
      </c>
      <c r="G272" s="9">
        <v>924</v>
      </c>
      <c r="H272" s="10" t="s">
        <v>35</v>
      </c>
      <c r="I272" s="11">
        <v>80</v>
      </c>
      <c r="J272" s="11">
        <v>5</v>
      </c>
      <c r="K272" s="12">
        <v>5.5101999999999998E-2</v>
      </c>
      <c r="L272" s="12">
        <v>0.24403146000000001</v>
      </c>
      <c r="M272" s="12">
        <v>0.75596854000000002</v>
      </c>
      <c r="N272" s="14">
        <v>69836.748999999996</v>
      </c>
      <c r="O272" s="14">
        <v>17042.364000000001</v>
      </c>
      <c r="P272" s="14">
        <v>309287.57</v>
      </c>
      <c r="Q272" s="12">
        <v>0.67692266000000001</v>
      </c>
      <c r="R272" s="14">
        <v>651506.28</v>
      </c>
      <c r="S272" s="15">
        <v>9.3289892000000005</v>
      </c>
      <c r="T272" s="15">
        <v>2.6589999999999998</v>
      </c>
      <c r="U272">
        <v>7.507224791790823E-2</v>
      </c>
    </row>
    <row r="273" spans="1:21" ht="15" customHeight="1" x14ac:dyDescent="0.25">
      <c r="A273" s="6">
        <v>65737</v>
      </c>
      <c r="B273" s="7" t="s">
        <v>20</v>
      </c>
      <c r="C273" s="8" t="s">
        <v>21</v>
      </c>
      <c r="D273" s="9">
        <v>23</v>
      </c>
      <c r="E273" s="9">
        <v>578</v>
      </c>
      <c r="F273" s="7" t="s">
        <v>22</v>
      </c>
      <c r="G273" s="9">
        <v>924</v>
      </c>
      <c r="H273" s="10" t="s">
        <v>35</v>
      </c>
      <c r="I273" s="11">
        <v>85</v>
      </c>
      <c r="J273" s="11">
        <v>5</v>
      </c>
      <c r="K273" s="12">
        <v>0.105985</v>
      </c>
      <c r="L273" s="12">
        <v>0.42029884000000001</v>
      </c>
      <c r="M273" s="12">
        <v>0.57970116000000005</v>
      </c>
      <c r="N273" s="14">
        <v>52794.385000000002</v>
      </c>
      <c r="O273" s="14">
        <v>22189.419000000002</v>
      </c>
      <c r="P273" s="14">
        <v>209363.77</v>
      </c>
      <c r="Q273" s="12">
        <v>0.48150738999999998</v>
      </c>
      <c r="R273" s="14">
        <v>342218.71</v>
      </c>
      <c r="S273" s="15">
        <v>6.4821042000000002</v>
      </c>
      <c r="T273" s="15">
        <v>2.5390000000000001</v>
      </c>
      <c r="U273">
        <v>0.13598637445705741</v>
      </c>
    </row>
    <row r="274" spans="1:21" ht="15" customHeight="1" x14ac:dyDescent="0.25">
      <c r="A274" s="6">
        <v>65738</v>
      </c>
      <c r="B274" s="7" t="s">
        <v>20</v>
      </c>
      <c r="C274" s="8" t="s">
        <v>21</v>
      </c>
      <c r="D274" s="9">
        <v>23</v>
      </c>
      <c r="E274" s="9">
        <v>578</v>
      </c>
      <c r="F274" s="7" t="s">
        <v>22</v>
      </c>
      <c r="G274" s="9">
        <v>924</v>
      </c>
      <c r="H274" s="10" t="s">
        <v>35</v>
      </c>
      <c r="I274" s="11">
        <v>90</v>
      </c>
      <c r="J274" s="11">
        <v>5</v>
      </c>
      <c r="K274" s="12">
        <v>0.193771</v>
      </c>
      <c r="L274" s="12">
        <v>0.63826547</v>
      </c>
      <c r="M274" s="12">
        <v>0.36173453</v>
      </c>
      <c r="N274" s="14">
        <v>30604.967000000001</v>
      </c>
      <c r="O274" s="14">
        <v>19534.093000000001</v>
      </c>
      <c r="P274" s="14">
        <v>100810.2</v>
      </c>
      <c r="Q274" s="12">
        <v>0.27938382</v>
      </c>
      <c r="R274" s="14">
        <v>132854.94</v>
      </c>
      <c r="S274" s="15">
        <v>4.3409601999999996</v>
      </c>
      <c r="T274" s="15">
        <v>2.327</v>
      </c>
      <c r="U274">
        <v>0.22510965404417094</v>
      </c>
    </row>
    <row r="275" spans="1:21" ht="15" customHeight="1" x14ac:dyDescent="0.25">
      <c r="A275" s="6">
        <v>65739</v>
      </c>
      <c r="B275" s="7" t="s">
        <v>20</v>
      </c>
      <c r="C275" s="8" t="s">
        <v>21</v>
      </c>
      <c r="D275" s="9">
        <v>23</v>
      </c>
      <c r="E275" s="9">
        <v>578</v>
      </c>
      <c r="F275" s="7" t="s">
        <v>22</v>
      </c>
      <c r="G275" s="9">
        <v>924</v>
      </c>
      <c r="H275" s="10" t="s">
        <v>35</v>
      </c>
      <c r="I275" s="11">
        <v>95</v>
      </c>
      <c r="J275" s="11">
        <v>5</v>
      </c>
      <c r="K275" s="12">
        <v>0.32460600000000001</v>
      </c>
      <c r="L275" s="12">
        <v>0.8258105</v>
      </c>
      <c r="M275" s="12">
        <v>0.1741895</v>
      </c>
      <c r="N275" s="14">
        <v>11070.873</v>
      </c>
      <c r="O275" s="14">
        <v>9142.4433000000008</v>
      </c>
      <c r="P275" s="14">
        <v>28164.739000000001</v>
      </c>
      <c r="Q275" s="12">
        <v>0.121080738991797</v>
      </c>
      <c r="R275" s="14">
        <v>32044.74</v>
      </c>
      <c r="S275" s="15">
        <v>2.8945088000000001</v>
      </c>
      <c r="T275" s="15">
        <v>2.0259999999999998</v>
      </c>
      <c r="U275">
        <v>0.34443612662275092</v>
      </c>
    </row>
    <row r="276" spans="1:21" ht="15" customHeight="1" x14ac:dyDescent="0.25">
      <c r="A276" s="6">
        <v>65740</v>
      </c>
      <c r="B276" s="7" t="s">
        <v>20</v>
      </c>
      <c r="C276" s="8" t="s">
        <v>21</v>
      </c>
      <c r="D276" s="9">
        <v>23</v>
      </c>
      <c r="E276" s="9">
        <v>578</v>
      </c>
      <c r="F276" s="7" t="s">
        <v>22</v>
      </c>
      <c r="G276" s="9">
        <v>924</v>
      </c>
      <c r="H276" s="10" t="s">
        <v>35</v>
      </c>
      <c r="I276" s="11">
        <v>100</v>
      </c>
      <c r="J276" s="11">
        <v>-1</v>
      </c>
      <c r="K276" s="12">
        <v>0.49701789264413498</v>
      </c>
      <c r="L276" s="12" t="s">
        <v>24</v>
      </c>
      <c r="M276" s="12" t="s">
        <v>24</v>
      </c>
      <c r="N276" s="14">
        <v>1928.4297999999999</v>
      </c>
      <c r="O276" s="14">
        <v>1928.4297999999999</v>
      </c>
      <c r="P276" s="14">
        <v>3880.0007999999998</v>
      </c>
      <c r="Q276" s="12" t="s">
        <v>24</v>
      </c>
      <c r="R276" s="14">
        <v>3880.0007999999998</v>
      </c>
      <c r="S276" s="15">
        <v>2.012</v>
      </c>
      <c r="T276" s="15">
        <v>2.012</v>
      </c>
      <c r="U276">
        <v>0.34443612662275092</v>
      </c>
    </row>
    <row r="277" spans="1:21" ht="15" customHeight="1" x14ac:dyDescent="0.25">
      <c r="A277" s="6"/>
      <c r="B277" s="7" t="s">
        <v>20</v>
      </c>
      <c r="C277" s="8" t="s">
        <v>21</v>
      </c>
      <c r="D277" s="9">
        <v>23</v>
      </c>
      <c r="E277" s="9">
        <v>578</v>
      </c>
      <c r="F277" s="7" t="s">
        <v>22</v>
      </c>
      <c r="G277" s="9">
        <v>924</v>
      </c>
      <c r="H277" s="10" t="str">
        <f>H276</f>
        <v>2005-2010</v>
      </c>
      <c r="I277" s="11">
        <v>105</v>
      </c>
      <c r="J277" s="11"/>
      <c r="K277" s="12">
        <v>1</v>
      </c>
      <c r="L277" s="12"/>
      <c r="M277" s="12"/>
      <c r="N277" s="14"/>
      <c r="O277" s="14"/>
      <c r="P277" s="14"/>
      <c r="Q277" s="12"/>
      <c r="R277" s="14"/>
      <c r="S277" s="15"/>
      <c r="T277" s="15"/>
      <c r="U277">
        <v>1</v>
      </c>
    </row>
    <row r="278" spans="1:21" ht="15" customHeight="1" x14ac:dyDescent="0.25">
      <c r="A278" s="6">
        <v>71245</v>
      </c>
      <c r="B278" s="7" t="s">
        <v>20</v>
      </c>
      <c r="C278" s="8" t="s">
        <v>21</v>
      </c>
      <c r="D278" s="9">
        <v>23</v>
      </c>
      <c r="E278" s="9">
        <v>578</v>
      </c>
      <c r="F278" s="7" t="s">
        <v>22</v>
      </c>
      <c r="G278" s="9">
        <v>924</v>
      </c>
      <c r="H278" s="10" t="s">
        <v>36</v>
      </c>
      <c r="I278" s="11">
        <v>0</v>
      </c>
      <c r="J278" s="11">
        <v>1</v>
      </c>
      <c r="K278" s="12">
        <v>2.2116521999999998E-3</v>
      </c>
      <c r="L278" s="12">
        <v>2.2070636000000002E-3</v>
      </c>
      <c r="M278" s="12">
        <v>0.99779293999999996</v>
      </c>
      <c r="N278" s="14">
        <v>100000</v>
      </c>
      <c r="O278" s="14">
        <v>220.70635999999999</v>
      </c>
      <c r="P278" s="14">
        <v>99792.528000000006</v>
      </c>
      <c r="Q278" s="12">
        <v>0.99759637999999995</v>
      </c>
      <c r="R278" s="14">
        <v>8363307.2000000002</v>
      </c>
      <c r="S278" s="15">
        <v>83.633071999999999</v>
      </c>
      <c r="T278" s="15">
        <v>5.9963408000000003E-2</v>
      </c>
      <c r="U278">
        <v>2.0747199999999744E-3</v>
      </c>
    </row>
    <row r="279" spans="1:21" ht="15" customHeight="1" x14ac:dyDescent="0.25">
      <c r="A279" s="6">
        <v>71246</v>
      </c>
      <c r="B279" s="7" t="s">
        <v>20</v>
      </c>
      <c r="C279" s="8" t="s">
        <v>21</v>
      </c>
      <c r="D279" s="9">
        <v>23</v>
      </c>
      <c r="E279" s="9">
        <v>578</v>
      </c>
      <c r="F279" s="7" t="s">
        <v>22</v>
      </c>
      <c r="G279" s="9">
        <v>924</v>
      </c>
      <c r="H279" s="10" t="s">
        <v>36</v>
      </c>
      <c r="I279" s="11">
        <v>1</v>
      </c>
      <c r="J279" s="11">
        <v>4</v>
      </c>
      <c r="K279" s="12">
        <v>1.2195121E-4</v>
      </c>
      <c r="L279" s="12">
        <v>4.8766854999999999E-4</v>
      </c>
      <c r="M279" s="12">
        <v>0.99951232999999995</v>
      </c>
      <c r="N279" s="14">
        <v>99779.293999999994</v>
      </c>
      <c r="O279" s="14">
        <v>48.659224000000002</v>
      </c>
      <c r="P279" s="14">
        <v>399005.66</v>
      </c>
      <c r="Q279" s="12">
        <v>0.99954746999999999</v>
      </c>
      <c r="R279" s="14">
        <v>8263514.7000000002</v>
      </c>
      <c r="S279" s="15">
        <v>82.817931000000002</v>
      </c>
      <c r="T279" s="15">
        <v>1.7083314999999999</v>
      </c>
      <c r="U279">
        <v>9.052238712170535E-5</v>
      </c>
    </row>
    <row r="280" spans="1:21" ht="15" customHeight="1" x14ac:dyDescent="0.25">
      <c r="A280" s="6">
        <v>71247</v>
      </c>
      <c r="B280" s="7" t="s">
        <v>20</v>
      </c>
      <c r="C280" s="8" t="s">
        <v>21</v>
      </c>
      <c r="D280" s="9">
        <v>23</v>
      </c>
      <c r="E280" s="9">
        <v>578</v>
      </c>
      <c r="F280" s="7" t="s">
        <v>22</v>
      </c>
      <c r="G280" s="9">
        <v>924</v>
      </c>
      <c r="H280" s="10" t="s">
        <v>36</v>
      </c>
      <c r="I280" s="11">
        <v>5</v>
      </c>
      <c r="J280" s="11">
        <v>5</v>
      </c>
      <c r="K280" s="12">
        <v>6.4969507000000001E-5</v>
      </c>
      <c r="L280" s="12">
        <v>3.2479496000000001E-4</v>
      </c>
      <c r="M280" s="12">
        <v>0.99967521000000004</v>
      </c>
      <c r="N280" s="14">
        <v>99730.634000000005</v>
      </c>
      <c r="O280" s="14">
        <v>32.392007</v>
      </c>
      <c r="P280" s="14">
        <v>498572.47</v>
      </c>
      <c r="Q280" s="12">
        <v>0.99964849</v>
      </c>
      <c r="R280" s="14">
        <v>7864509</v>
      </c>
      <c r="S280" s="15">
        <v>78.857505000000003</v>
      </c>
      <c r="T280" s="15">
        <v>2.5085462999999999</v>
      </c>
      <c r="U280">
        <v>7.0311886827711945E-5</v>
      </c>
    </row>
    <row r="281" spans="1:21" ht="15" customHeight="1" x14ac:dyDescent="0.25">
      <c r="A281" s="6">
        <v>71248</v>
      </c>
      <c r="B281" s="7" t="s">
        <v>20</v>
      </c>
      <c r="C281" s="8" t="s">
        <v>21</v>
      </c>
      <c r="D281" s="9">
        <v>23</v>
      </c>
      <c r="E281" s="9">
        <v>578</v>
      </c>
      <c r="F281" s="7" t="s">
        <v>22</v>
      </c>
      <c r="G281" s="9">
        <v>924</v>
      </c>
      <c r="H281" s="10" t="s">
        <v>36</v>
      </c>
      <c r="I281" s="11">
        <v>10</v>
      </c>
      <c r="J281" s="11">
        <v>5</v>
      </c>
      <c r="K281" s="12">
        <v>7.6975604999999996E-5</v>
      </c>
      <c r="L281" s="12">
        <v>3.8480544999999999E-4</v>
      </c>
      <c r="M281" s="12">
        <v>0.99961518999999999</v>
      </c>
      <c r="N281" s="14">
        <v>99698.241999999998</v>
      </c>
      <c r="O281" s="14">
        <v>38.364426999999999</v>
      </c>
      <c r="P281" s="14">
        <v>498397.21</v>
      </c>
      <c r="Q281" s="12">
        <v>0.99932213000000003</v>
      </c>
      <c r="R281" s="14">
        <v>7365936.5999999996</v>
      </c>
      <c r="S281" s="15">
        <v>73.882311000000001</v>
      </c>
      <c r="T281" s="15">
        <v>2.5498794999999999</v>
      </c>
      <c r="U281">
        <v>1.3561077557744383E-4</v>
      </c>
    </row>
    <row r="282" spans="1:21" ht="15" customHeight="1" x14ac:dyDescent="0.25">
      <c r="A282" s="6">
        <v>71249</v>
      </c>
      <c r="B282" s="7" t="s">
        <v>20</v>
      </c>
      <c r="C282" s="8" t="s">
        <v>21</v>
      </c>
      <c r="D282" s="9">
        <v>23</v>
      </c>
      <c r="E282" s="9">
        <v>578</v>
      </c>
      <c r="F282" s="7" t="s">
        <v>22</v>
      </c>
      <c r="G282" s="9">
        <v>924</v>
      </c>
      <c r="H282" s="10" t="s">
        <v>36</v>
      </c>
      <c r="I282" s="11">
        <v>15</v>
      </c>
      <c r="J282" s="11">
        <v>5</v>
      </c>
      <c r="K282" s="12">
        <v>2.1290852E-4</v>
      </c>
      <c r="L282" s="12">
        <v>1.0640298E-3</v>
      </c>
      <c r="M282" s="12">
        <v>0.99893597000000001</v>
      </c>
      <c r="N282" s="14">
        <v>99659.877999999997</v>
      </c>
      <c r="O282" s="14">
        <v>106.04107999999999</v>
      </c>
      <c r="P282" s="14">
        <v>498059.37</v>
      </c>
      <c r="Q282" s="12">
        <v>0.99882031000000004</v>
      </c>
      <c r="R282" s="14">
        <v>6867539.2999999998</v>
      </c>
      <c r="S282" s="15">
        <v>68.909771000000006</v>
      </c>
      <c r="T282" s="15">
        <v>2.7364989</v>
      </c>
      <c r="U282">
        <v>2.3604941234822707E-4</v>
      </c>
    </row>
    <row r="283" spans="1:21" ht="15" customHeight="1" x14ac:dyDescent="0.25">
      <c r="A283" s="6">
        <v>71250</v>
      </c>
      <c r="B283" s="7" t="s">
        <v>20</v>
      </c>
      <c r="C283" s="8" t="s">
        <v>21</v>
      </c>
      <c r="D283" s="9">
        <v>23</v>
      </c>
      <c r="E283" s="9">
        <v>578</v>
      </c>
      <c r="F283" s="7" t="s">
        <v>22</v>
      </c>
      <c r="G283" s="9">
        <v>924</v>
      </c>
      <c r="H283" s="10" t="s">
        <v>36</v>
      </c>
      <c r="I283" s="11">
        <v>20</v>
      </c>
      <c r="J283" s="11">
        <v>5</v>
      </c>
      <c r="K283" s="12">
        <v>2.3087803E-4</v>
      </c>
      <c r="L283" s="12">
        <v>1.1537005000000001E-3</v>
      </c>
      <c r="M283" s="12">
        <v>0.99884629999999996</v>
      </c>
      <c r="N283" s="14">
        <v>99553.837</v>
      </c>
      <c r="O283" s="14">
        <v>114.85531</v>
      </c>
      <c r="P283" s="14">
        <v>497471.81</v>
      </c>
      <c r="Q283" s="12">
        <v>0.99880983000000001</v>
      </c>
      <c r="R283" s="14">
        <v>6369480</v>
      </c>
      <c r="S283" s="15">
        <v>63.980255999999997</v>
      </c>
      <c r="T283" s="15">
        <v>2.4108833999999999</v>
      </c>
      <c r="U283">
        <v>2.3814740136007817E-4</v>
      </c>
    </row>
    <row r="284" spans="1:21" ht="15" customHeight="1" x14ac:dyDescent="0.25">
      <c r="A284" s="6">
        <v>71251</v>
      </c>
      <c r="B284" s="7" t="s">
        <v>20</v>
      </c>
      <c r="C284" s="8" t="s">
        <v>21</v>
      </c>
      <c r="D284" s="9">
        <v>23</v>
      </c>
      <c r="E284" s="9">
        <v>578</v>
      </c>
      <c r="F284" s="7" t="s">
        <v>22</v>
      </c>
      <c r="G284" s="9">
        <v>924</v>
      </c>
      <c r="H284" s="10" t="s">
        <v>36</v>
      </c>
      <c r="I284" s="11">
        <v>25</v>
      </c>
      <c r="J284" s="11">
        <v>5</v>
      </c>
      <c r="K284" s="12">
        <v>2.4988412999999999E-4</v>
      </c>
      <c r="L284" s="12">
        <v>1.2486286000000001E-3</v>
      </c>
      <c r="M284" s="12">
        <v>0.99875137000000003</v>
      </c>
      <c r="N284" s="14">
        <v>99438.982000000004</v>
      </c>
      <c r="O284" s="14">
        <v>124.16236000000001</v>
      </c>
      <c r="P284" s="14">
        <v>496879.74</v>
      </c>
      <c r="Q284" s="12">
        <v>0.99855523000000002</v>
      </c>
      <c r="R284" s="14">
        <v>5872008.2000000002</v>
      </c>
      <c r="S284" s="15">
        <v>59.051371000000003</v>
      </c>
      <c r="T284" s="15">
        <v>2.4616193000000002</v>
      </c>
      <c r="U284">
        <v>2.8912113373102954E-4</v>
      </c>
    </row>
    <row r="285" spans="1:21" ht="15" customHeight="1" x14ac:dyDescent="0.25">
      <c r="A285" s="6">
        <v>71252</v>
      </c>
      <c r="B285" s="7" t="s">
        <v>20</v>
      </c>
      <c r="C285" s="8" t="s">
        <v>21</v>
      </c>
      <c r="D285" s="9">
        <v>23</v>
      </c>
      <c r="E285" s="9">
        <v>578</v>
      </c>
      <c r="F285" s="7" t="s">
        <v>22</v>
      </c>
      <c r="G285" s="9">
        <v>924</v>
      </c>
      <c r="H285" s="10" t="s">
        <v>36</v>
      </c>
      <c r="I285" s="11">
        <v>30</v>
      </c>
      <c r="J285" s="11">
        <v>5</v>
      </c>
      <c r="K285" s="12">
        <v>3.5078654999999998E-4</v>
      </c>
      <c r="L285" s="12">
        <v>1.7524767E-3</v>
      </c>
      <c r="M285" s="12">
        <v>0.99824752000000005</v>
      </c>
      <c r="N285" s="14">
        <v>99314.819000000003</v>
      </c>
      <c r="O285" s="14">
        <v>174.04691</v>
      </c>
      <c r="P285" s="14">
        <v>496161.86</v>
      </c>
      <c r="Q285" s="12">
        <v>0.99793531000000002</v>
      </c>
      <c r="R285" s="14">
        <v>5375128.4000000004</v>
      </c>
      <c r="S285" s="15">
        <v>54.122118999999998</v>
      </c>
      <c r="T285" s="15">
        <v>2.6314532000000002</v>
      </c>
      <c r="U285">
        <v>4.1327945867486449E-4</v>
      </c>
    </row>
    <row r="286" spans="1:21" ht="15" customHeight="1" x14ac:dyDescent="0.25">
      <c r="A286" s="6">
        <v>71253</v>
      </c>
      <c r="B286" s="7" t="s">
        <v>20</v>
      </c>
      <c r="C286" s="8" t="s">
        <v>21</v>
      </c>
      <c r="D286" s="9">
        <v>23</v>
      </c>
      <c r="E286" s="9">
        <v>578</v>
      </c>
      <c r="F286" s="7" t="s">
        <v>22</v>
      </c>
      <c r="G286" s="9">
        <v>924</v>
      </c>
      <c r="H286" s="10" t="s">
        <v>36</v>
      </c>
      <c r="I286" s="11">
        <v>35</v>
      </c>
      <c r="J286" s="11">
        <v>5</v>
      </c>
      <c r="K286" s="12">
        <v>4.7674385999999999E-4</v>
      </c>
      <c r="L286" s="12">
        <v>2.3809955000000001E-3</v>
      </c>
      <c r="M286" s="12">
        <v>0.99761900000000003</v>
      </c>
      <c r="N286" s="14">
        <v>99140.771999999997</v>
      </c>
      <c r="O286" s="14">
        <v>236.05373</v>
      </c>
      <c r="P286" s="14">
        <v>495137.44</v>
      </c>
      <c r="Q286" s="12">
        <v>0.99704011999999997</v>
      </c>
      <c r="R286" s="14">
        <v>4878966.5999999996</v>
      </c>
      <c r="S286" s="15">
        <v>49.212513000000001</v>
      </c>
      <c r="T286" s="15">
        <v>2.600441</v>
      </c>
      <c r="U286">
        <v>5.9267811845065133E-4</v>
      </c>
    </row>
    <row r="287" spans="1:21" ht="15" customHeight="1" x14ac:dyDescent="0.25">
      <c r="A287" s="6">
        <v>71254</v>
      </c>
      <c r="B287" s="7" t="s">
        <v>20</v>
      </c>
      <c r="C287" s="8" t="s">
        <v>21</v>
      </c>
      <c r="D287" s="9">
        <v>23</v>
      </c>
      <c r="E287" s="9">
        <v>578</v>
      </c>
      <c r="F287" s="7" t="s">
        <v>22</v>
      </c>
      <c r="G287" s="9">
        <v>924</v>
      </c>
      <c r="H287" s="10" t="s">
        <v>36</v>
      </c>
      <c r="I287" s="11">
        <v>40</v>
      </c>
      <c r="J287" s="11">
        <v>5</v>
      </c>
      <c r="K287" s="12">
        <v>7.4559139000000005E-4</v>
      </c>
      <c r="L287" s="12">
        <v>3.7215363999999998E-3</v>
      </c>
      <c r="M287" s="12">
        <v>0.99627845999999998</v>
      </c>
      <c r="N287" s="14">
        <v>98904.718999999997</v>
      </c>
      <c r="O287" s="14">
        <v>368.07751000000002</v>
      </c>
      <c r="P287" s="14">
        <v>493671.89</v>
      </c>
      <c r="Q287" s="12">
        <v>0.99500182999999998</v>
      </c>
      <c r="R287" s="14">
        <v>4383829.0999999996</v>
      </c>
      <c r="S287" s="15">
        <v>44.323760999999998</v>
      </c>
      <c r="T287" s="15">
        <v>2.6860770999999999</v>
      </c>
      <c r="U287">
        <v>1.0016385507315428E-3</v>
      </c>
    </row>
    <row r="288" spans="1:21" ht="15" customHeight="1" x14ac:dyDescent="0.25">
      <c r="A288" s="6">
        <v>71255</v>
      </c>
      <c r="B288" s="7" t="s">
        <v>20</v>
      </c>
      <c r="C288" s="8" t="s">
        <v>21</v>
      </c>
      <c r="D288" s="9">
        <v>23</v>
      </c>
      <c r="E288" s="9">
        <v>578</v>
      </c>
      <c r="F288" s="7" t="s">
        <v>22</v>
      </c>
      <c r="G288" s="9">
        <v>924</v>
      </c>
      <c r="H288" s="10" t="s">
        <v>36</v>
      </c>
      <c r="I288" s="11">
        <v>45</v>
      </c>
      <c r="J288" s="11">
        <v>5</v>
      </c>
      <c r="K288" s="12">
        <v>1.3282194E-3</v>
      </c>
      <c r="L288" s="12">
        <v>6.6211639000000001E-3</v>
      </c>
      <c r="M288" s="12">
        <v>0.99337883999999999</v>
      </c>
      <c r="N288" s="14">
        <v>98536.641000000003</v>
      </c>
      <c r="O288" s="14">
        <v>652.42724999999996</v>
      </c>
      <c r="P288" s="14">
        <v>491204.43</v>
      </c>
      <c r="Q288" s="12">
        <v>0.99116031999999998</v>
      </c>
      <c r="R288" s="14">
        <v>3890157.2</v>
      </c>
      <c r="S288" s="15">
        <v>39.479295999999998</v>
      </c>
      <c r="T288" s="15">
        <v>2.7334304999999999</v>
      </c>
      <c r="U288">
        <v>1.7742205570850933E-3</v>
      </c>
    </row>
    <row r="289" spans="1:21" ht="15" customHeight="1" x14ac:dyDescent="0.25">
      <c r="A289" s="6">
        <v>71256</v>
      </c>
      <c r="B289" s="7" t="s">
        <v>20</v>
      </c>
      <c r="C289" s="8" t="s">
        <v>21</v>
      </c>
      <c r="D289" s="9">
        <v>23</v>
      </c>
      <c r="E289" s="9">
        <v>578</v>
      </c>
      <c r="F289" s="7" t="s">
        <v>22</v>
      </c>
      <c r="G289" s="9">
        <v>924</v>
      </c>
      <c r="H289" s="10" t="s">
        <v>36</v>
      </c>
      <c r="I289" s="11">
        <v>50</v>
      </c>
      <c r="J289" s="11">
        <v>5</v>
      </c>
      <c r="K289" s="12">
        <v>2.2775972999999998E-3</v>
      </c>
      <c r="L289" s="12">
        <v>1.1328449000000001E-2</v>
      </c>
      <c r="M289" s="12">
        <v>0.98867154999999995</v>
      </c>
      <c r="N289" s="14">
        <v>97884.214000000007</v>
      </c>
      <c r="O289" s="14">
        <v>1108.8764000000001</v>
      </c>
      <c r="P289" s="14">
        <v>486862.34</v>
      </c>
      <c r="Q289" s="12">
        <v>0.98561281000000001</v>
      </c>
      <c r="R289" s="14">
        <v>3398952.8</v>
      </c>
      <c r="S289" s="15">
        <v>34.724218</v>
      </c>
      <c r="T289" s="15">
        <v>2.6925051999999998</v>
      </c>
      <c r="U289">
        <v>2.8941416994842095E-3</v>
      </c>
    </row>
    <row r="290" spans="1:21" ht="15" customHeight="1" x14ac:dyDescent="0.25">
      <c r="A290" s="6">
        <v>71257</v>
      </c>
      <c r="B290" s="7" t="s">
        <v>20</v>
      </c>
      <c r="C290" s="8" t="s">
        <v>21</v>
      </c>
      <c r="D290" s="9">
        <v>23</v>
      </c>
      <c r="E290" s="9">
        <v>578</v>
      </c>
      <c r="F290" s="7" t="s">
        <v>22</v>
      </c>
      <c r="G290" s="9">
        <v>924</v>
      </c>
      <c r="H290" s="10" t="s">
        <v>36</v>
      </c>
      <c r="I290" s="11">
        <v>55</v>
      </c>
      <c r="J290" s="11">
        <v>5</v>
      </c>
      <c r="K290" s="12">
        <v>3.5479630999999999E-3</v>
      </c>
      <c r="L290" s="12">
        <v>1.7592474E-2</v>
      </c>
      <c r="M290" s="12">
        <v>0.98240753000000003</v>
      </c>
      <c r="N290" s="14">
        <v>96775.337</v>
      </c>
      <c r="O290" s="14">
        <v>1702.5175999999999</v>
      </c>
      <c r="P290" s="14">
        <v>479857.76</v>
      </c>
      <c r="Q290" s="12">
        <v>0.97783047999999995</v>
      </c>
      <c r="R290" s="14">
        <v>2912090.5</v>
      </c>
      <c r="S290" s="15">
        <v>30.091246000000002</v>
      </c>
      <c r="T290" s="15">
        <v>2.6394229999999999</v>
      </c>
      <c r="U290">
        <v>4.4737542751427384E-3</v>
      </c>
    </row>
    <row r="291" spans="1:21" ht="15" customHeight="1" x14ac:dyDescent="0.25">
      <c r="A291" s="6">
        <v>71258</v>
      </c>
      <c r="B291" s="7" t="s">
        <v>20</v>
      </c>
      <c r="C291" s="8" t="s">
        <v>21</v>
      </c>
      <c r="D291" s="9">
        <v>23</v>
      </c>
      <c r="E291" s="9">
        <v>578</v>
      </c>
      <c r="F291" s="7" t="s">
        <v>22</v>
      </c>
      <c r="G291" s="9">
        <v>924</v>
      </c>
      <c r="H291" s="10" t="s">
        <v>36</v>
      </c>
      <c r="I291" s="11">
        <v>60</v>
      </c>
      <c r="J291" s="11">
        <v>5</v>
      </c>
      <c r="K291" s="12">
        <v>5.6208103999999997E-3</v>
      </c>
      <c r="L291" s="12">
        <v>2.7740779E-2</v>
      </c>
      <c r="M291" s="12">
        <v>0.97225921999999998</v>
      </c>
      <c r="N291" s="14">
        <v>95072.82</v>
      </c>
      <c r="O291" s="14">
        <v>2637.3941</v>
      </c>
      <c r="P291" s="14">
        <v>469219.55</v>
      </c>
      <c r="Q291" s="12">
        <v>0.96455654000000002</v>
      </c>
      <c r="R291" s="14">
        <v>2432232.7000000002</v>
      </c>
      <c r="S291" s="15">
        <v>25.582840000000001</v>
      </c>
      <c r="T291" s="15">
        <v>2.6702180000000002</v>
      </c>
      <c r="U291">
        <v>7.191382825666448E-3</v>
      </c>
    </row>
    <row r="292" spans="1:21" ht="15" customHeight="1" x14ac:dyDescent="0.25">
      <c r="A292" s="6">
        <v>71259</v>
      </c>
      <c r="B292" s="7" t="s">
        <v>20</v>
      </c>
      <c r="C292" s="8" t="s">
        <v>21</v>
      </c>
      <c r="D292" s="9">
        <v>23</v>
      </c>
      <c r="E292" s="9">
        <v>578</v>
      </c>
      <c r="F292" s="7" t="s">
        <v>22</v>
      </c>
      <c r="G292" s="9">
        <v>924</v>
      </c>
      <c r="H292" s="10" t="s">
        <v>36</v>
      </c>
      <c r="I292" s="11">
        <v>65</v>
      </c>
      <c r="J292" s="11">
        <v>5</v>
      </c>
      <c r="K292" s="12">
        <v>9.1236027000000004E-3</v>
      </c>
      <c r="L292" s="12">
        <v>4.4671620000000002E-2</v>
      </c>
      <c r="M292" s="12">
        <v>0.95532837999999998</v>
      </c>
      <c r="N292" s="14">
        <v>92435.426000000007</v>
      </c>
      <c r="O292" s="14">
        <v>4129.2402000000002</v>
      </c>
      <c r="P292" s="14">
        <v>452588.78</v>
      </c>
      <c r="Q292" s="12">
        <v>0.94403777</v>
      </c>
      <c r="R292" s="14">
        <v>1963013.2</v>
      </c>
      <c r="S292" s="15">
        <v>21.236588999999999</v>
      </c>
      <c r="T292" s="15">
        <v>2.6779386999999999</v>
      </c>
      <c r="U292">
        <v>1.1451744440762912E-2</v>
      </c>
    </row>
    <row r="293" spans="1:21" ht="15" customHeight="1" x14ac:dyDescent="0.25">
      <c r="A293" s="6">
        <v>71260</v>
      </c>
      <c r="B293" s="7" t="s">
        <v>20</v>
      </c>
      <c r="C293" s="8" t="s">
        <v>21</v>
      </c>
      <c r="D293" s="9">
        <v>23</v>
      </c>
      <c r="E293" s="9">
        <v>578</v>
      </c>
      <c r="F293" s="7" t="s">
        <v>22</v>
      </c>
      <c r="G293" s="9">
        <v>924</v>
      </c>
      <c r="H293" s="10" t="s">
        <v>36</v>
      </c>
      <c r="I293" s="11">
        <v>70</v>
      </c>
      <c r="J293" s="11">
        <v>5</v>
      </c>
      <c r="K293" s="12">
        <v>1.4452761E-2</v>
      </c>
      <c r="L293" s="12">
        <v>6.9928278999999996E-2</v>
      </c>
      <c r="M293" s="12">
        <v>0.93007172000000005</v>
      </c>
      <c r="N293" s="14">
        <v>88306.186000000002</v>
      </c>
      <c r="O293" s="14">
        <v>6175.0995999999996</v>
      </c>
      <c r="P293" s="14">
        <v>427260.9</v>
      </c>
      <c r="Q293" s="12">
        <v>0.90598007000000003</v>
      </c>
      <c r="R293" s="14">
        <v>1510424.4</v>
      </c>
      <c r="S293" s="15">
        <v>17.104400999999999</v>
      </c>
      <c r="T293" s="15">
        <v>2.6891020999999999</v>
      </c>
      <c r="U293">
        <v>1.9553887631561628E-2</v>
      </c>
    </row>
    <row r="294" spans="1:21" ht="15" customHeight="1" x14ac:dyDescent="0.25">
      <c r="A294" s="6">
        <v>71261</v>
      </c>
      <c r="B294" s="7" t="s">
        <v>20</v>
      </c>
      <c r="C294" s="8" t="s">
        <v>21</v>
      </c>
      <c r="D294" s="9">
        <v>23</v>
      </c>
      <c r="E294" s="9">
        <v>578</v>
      </c>
      <c r="F294" s="7" t="s">
        <v>22</v>
      </c>
      <c r="G294" s="9">
        <v>924</v>
      </c>
      <c r="H294" s="10" t="s">
        <v>36</v>
      </c>
      <c r="I294" s="11">
        <v>75</v>
      </c>
      <c r="J294" s="11">
        <v>5</v>
      </c>
      <c r="K294" s="12">
        <v>2.6394557999999999E-2</v>
      </c>
      <c r="L294" s="12">
        <v>0.1243995</v>
      </c>
      <c r="M294" s="12">
        <v>0.8756005</v>
      </c>
      <c r="N294" s="14">
        <v>82131.085999999996</v>
      </c>
      <c r="O294" s="14">
        <v>10217.066000000001</v>
      </c>
      <c r="P294" s="14">
        <v>387089.86</v>
      </c>
      <c r="Q294" s="12">
        <v>0.83119352999999996</v>
      </c>
      <c r="R294" s="14">
        <v>1083163.5</v>
      </c>
      <c r="S294" s="15">
        <v>13.188228000000001</v>
      </c>
      <c r="T294" s="15">
        <v>2.6935091999999998</v>
      </c>
      <c r="U294">
        <v>3.6303169127981039E-2</v>
      </c>
    </row>
    <row r="295" spans="1:21" ht="15" customHeight="1" x14ac:dyDescent="0.25">
      <c r="A295" s="6">
        <v>71262</v>
      </c>
      <c r="B295" s="7" t="s">
        <v>20</v>
      </c>
      <c r="C295" s="8" t="s">
        <v>21</v>
      </c>
      <c r="D295" s="9">
        <v>23</v>
      </c>
      <c r="E295" s="9">
        <v>578</v>
      </c>
      <c r="F295" s="7" t="s">
        <v>22</v>
      </c>
      <c r="G295" s="9">
        <v>924</v>
      </c>
      <c r="H295" s="10" t="s">
        <v>36</v>
      </c>
      <c r="I295" s="11">
        <v>80</v>
      </c>
      <c r="J295" s="11">
        <v>5</v>
      </c>
      <c r="K295" s="12">
        <v>5.0308245000000001E-2</v>
      </c>
      <c r="L295" s="12">
        <v>0.22508137</v>
      </c>
      <c r="M295" s="12">
        <v>0.77491863000000005</v>
      </c>
      <c r="N295" s="14">
        <v>71914.02</v>
      </c>
      <c r="O295" s="14">
        <v>16186.505999999999</v>
      </c>
      <c r="P295" s="14">
        <v>321746.59000000003</v>
      </c>
      <c r="Q295" s="12">
        <v>0.69818183</v>
      </c>
      <c r="R295" s="14">
        <v>696073.61</v>
      </c>
      <c r="S295" s="15">
        <v>9.6792476999999995</v>
      </c>
      <c r="T295" s="15">
        <v>2.6632688</v>
      </c>
      <c r="U295">
        <v>6.9334299340967465E-2</v>
      </c>
    </row>
    <row r="296" spans="1:21" ht="15" customHeight="1" x14ac:dyDescent="0.25">
      <c r="A296" s="6">
        <v>71263</v>
      </c>
      <c r="B296" s="7" t="s">
        <v>20</v>
      </c>
      <c r="C296" s="8" t="s">
        <v>21</v>
      </c>
      <c r="D296" s="9">
        <v>23</v>
      </c>
      <c r="E296" s="9">
        <v>578</v>
      </c>
      <c r="F296" s="7" t="s">
        <v>22</v>
      </c>
      <c r="G296" s="9">
        <v>924</v>
      </c>
      <c r="H296" s="10" t="s">
        <v>36</v>
      </c>
      <c r="I296" s="11">
        <v>85</v>
      </c>
      <c r="J296" s="11">
        <v>5</v>
      </c>
      <c r="K296" s="12">
        <v>9.8438550999999999E-2</v>
      </c>
      <c r="L296" s="12">
        <v>0.39680581999999998</v>
      </c>
      <c r="M296" s="12">
        <v>0.60319418000000002</v>
      </c>
      <c r="N296" s="14">
        <v>55727.514000000003</v>
      </c>
      <c r="O296" s="14">
        <v>22113.002</v>
      </c>
      <c r="P296" s="14">
        <v>224637.62</v>
      </c>
      <c r="Q296" s="12">
        <v>0.50022915000000001</v>
      </c>
      <c r="R296" s="14">
        <v>374327.03</v>
      </c>
      <c r="S296" s="15">
        <v>6.7170953999999998</v>
      </c>
      <c r="T296" s="15">
        <v>2.5579999999999998</v>
      </c>
      <c r="U296">
        <v>0.1293696566631809</v>
      </c>
    </row>
    <row r="297" spans="1:21" ht="15" customHeight="1" x14ac:dyDescent="0.25">
      <c r="A297" s="6">
        <v>71264</v>
      </c>
      <c r="B297" s="7" t="s">
        <v>20</v>
      </c>
      <c r="C297" s="8" t="s">
        <v>21</v>
      </c>
      <c r="D297" s="9">
        <v>23</v>
      </c>
      <c r="E297" s="9">
        <v>578</v>
      </c>
      <c r="F297" s="7" t="s">
        <v>22</v>
      </c>
      <c r="G297" s="9">
        <v>924</v>
      </c>
      <c r="H297" s="10" t="s">
        <v>36</v>
      </c>
      <c r="I297" s="11">
        <v>90</v>
      </c>
      <c r="J297" s="11">
        <v>5</v>
      </c>
      <c r="K297" s="12">
        <v>0.18670543000000001</v>
      </c>
      <c r="L297" s="12">
        <v>0.62413940999999995</v>
      </c>
      <c r="M297" s="12">
        <v>0.37586058999999999</v>
      </c>
      <c r="N297" s="14">
        <v>33614.512000000002</v>
      </c>
      <c r="O297" s="14">
        <v>20980.142</v>
      </c>
      <c r="P297" s="14">
        <v>112370.28</v>
      </c>
      <c r="Q297" s="12">
        <v>0.29057062</v>
      </c>
      <c r="R297" s="14">
        <v>149689.41</v>
      </c>
      <c r="S297" s="15">
        <v>4.4531185999999998</v>
      </c>
      <c r="T297" s="15">
        <v>2.3450000000000002</v>
      </c>
      <c r="U297">
        <v>0.21900124778938868</v>
      </c>
    </row>
    <row r="298" spans="1:21" ht="15" customHeight="1" x14ac:dyDescent="0.25">
      <c r="A298" s="6">
        <v>71265</v>
      </c>
      <c r="B298" s="7" t="s">
        <v>20</v>
      </c>
      <c r="C298" s="8" t="s">
        <v>21</v>
      </c>
      <c r="D298" s="9">
        <v>23</v>
      </c>
      <c r="E298" s="9">
        <v>578</v>
      </c>
      <c r="F298" s="7" t="s">
        <v>22</v>
      </c>
      <c r="G298" s="9">
        <v>924</v>
      </c>
      <c r="H298" s="10" t="s">
        <v>36</v>
      </c>
      <c r="I298" s="11">
        <v>95</v>
      </c>
      <c r="J298" s="11">
        <v>5</v>
      </c>
      <c r="K298" s="12">
        <v>0.31653580999999997</v>
      </c>
      <c r="L298" s="12">
        <v>0.81803603000000003</v>
      </c>
      <c r="M298" s="12">
        <v>0.18196397</v>
      </c>
      <c r="N298" s="14">
        <v>12634.37</v>
      </c>
      <c r="O298" s="14">
        <v>10335.370000000001</v>
      </c>
      <c r="P298" s="14">
        <v>32651.504000000001</v>
      </c>
      <c r="Q298" s="12">
        <v>0.125073134085355</v>
      </c>
      <c r="R298" s="14">
        <v>37319.124000000003</v>
      </c>
      <c r="S298" s="15">
        <v>2.9537779</v>
      </c>
      <c r="T298" s="15">
        <v>2.0470000000000002</v>
      </c>
      <c r="U298">
        <v>0.34016886187110706</v>
      </c>
    </row>
    <row r="299" spans="1:21" ht="15" customHeight="1" x14ac:dyDescent="0.25">
      <c r="A299" s="6">
        <v>71266</v>
      </c>
      <c r="B299" s="7" t="s">
        <v>20</v>
      </c>
      <c r="C299" s="8" t="s">
        <v>21</v>
      </c>
      <c r="D299" s="9">
        <v>23</v>
      </c>
      <c r="E299" s="9">
        <v>578</v>
      </c>
      <c r="F299" s="7" t="s">
        <v>22</v>
      </c>
      <c r="G299" s="9">
        <v>924</v>
      </c>
      <c r="H299" s="10" t="s">
        <v>36</v>
      </c>
      <c r="I299" s="11">
        <v>100</v>
      </c>
      <c r="J299" s="11">
        <v>-1</v>
      </c>
      <c r="K299" s="12">
        <v>0.4925423182509</v>
      </c>
      <c r="L299" s="12" t="s">
        <v>24</v>
      </c>
      <c r="M299" s="12" t="s">
        <v>24</v>
      </c>
      <c r="N299" s="14">
        <v>2299.0001999999999</v>
      </c>
      <c r="O299" s="14">
        <v>2299.0001999999999</v>
      </c>
      <c r="P299" s="14">
        <v>4667.6198000000004</v>
      </c>
      <c r="Q299" s="12" t="s">
        <v>24</v>
      </c>
      <c r="R299" s="14">
        <v>4667.6198000000004</v>
      </c>
      <c r="S299" s="15">
        <v>2.0302823999999999</v>
      </c>
      <c r="T299" s="15">
        <v>2.0302823999999999</v>
      </c>
      <c r="U299">
        <v>0.34016886187110706</v>
      </c>
    </row>
    <row r="300" spans="1:21" ht="15" customHeight="1" x14ac:dyDescent="0.25">
      <c r="A300" s="6"/>
      <c r="B300" s="7" t="s">
        <v>20</v>
      </c>
      <c r="C300" s="8" t="s">
        <v>21</v>
      </c>
      <c r="D300" s="9">
        <v>23</v>
      </c>
      <c r="E300" s="9">
        <v>578</v>
      </c>
      <c r="F300" s="7" t="s">
        <v>22</v>
      </c>
      <c r="G300" s="9">
        <v>924</v>
      </c>
      <c r="H300" s="10" t="str">
        <f>H299</f>
        <v>2010-2015</v>
      </c>
      <c r="I300" s="11">
        <v>105</v>
      </c>
      <c r="J300" s="11"/>
      <c r="K300" s="12">
        <v>1</v>
      </c>
      <c r="L300" s="12"/>
      <c r="M300" s="12"/>
      <c r="N300" s="14"/>
      <c r="O300" s="14"/>
      <c r="P300" s="14"/>
      <c r="Q300" s="12"/>
      <c r="R300" s="14"/>
      <c r="S300" s="15"/>
      <c r="T300" s="15"/>
      <c r="U300">
        <v>1</v>
      </c>
    </row>
    <row r="301" spans="1:21" ht="15" customHeight="1" x14ac:dyDescent="0.25">
      <c r="A301" s="6">
        <v>76771</v>
      </c>
      <c r="B301" s="7" t="s">
        <v>20</v>
      </c>
      <c r="C301" s="8" t="s">
        <v>21</v>
      </c>
      <c r="D301" s="9">
        <v>23</v>
      </c>
      <c r="E301" s="9">
        <v>578</v>
      </c>
      <c r="F301" s="7" t="s">
        <v>22</v>
      </c>
      <c r="G301" s="9">
        <v>924</v>
      </c>
      <c r="H301" s="10" t="s">
        <v>37</v>
      </c>
      <c r="I301" s="11">
        <v>0</v>
      </c>
      <c r="J301" s="11">
        <v>1</v>
      </c>
      <c r="K301" s="12">
        <v>1.8699999999999999E-3</v>
      </c>
      <c r="L301" s="12">
        <v>1.8667033E-3</v>
      </c>
      <c r="M301" s="12">
        <v>0.99812999999999996</v>
      </c>
      <c r="N301" s="14">
        <v>100000</v>
      </c>
      <c r="O301" s="14">
        <v>186.67033000000001</v>
      </c>
      <c r="P301" s="14">
        <v>99823.709000000003</v>
      </c>
      <c r="Q301" s="12">
        <v>0.99795416999999997</v>
      </c>
      <c r="R301" s="14">
        <v>8419506.5</v>
      </c>
      <c r="S301" s="15">
        <v>84.195065</v>
      </c>
      <c r="T301" s="15">
        <v>5.5599999999999997E-2</v>
      </c>
      <c r="U301">
        <v>1.7629099999999509E-3</v>
      </c>
    </row>
    <row r="302" spans="1:21" ht="15" customHeight="1" x14ac:dyDescent="0.25">
      <c r="A302" s="6">
        <v>76772</v>
      </c>
      <c r="B302" s="7" t="s">
        <v>20</v>
      </c>
      <c r="C302" s="8" t="s">
        <v>21</v>
      </c>
      <c r="D302" s="9">
        <v>23</v>
      </c>
      <c r="E302" s="9">
        <v>578</v>
      </c>
      <c r="F302" s="7" t="s">
        <v>22</v>
      </c>
      <c r="G302" s="9">
        <v>924</v>
      </c>
      <c r="H302" s="10" t="s">
        <v>37</v>
      </c>
      <c r="I302" s="11">
        <v>1</v>
      </c>
      <c r="J302" s="11">
        <v>4</v>
      </c>
      <c r="K302" s="12">
        <v>1.01E-4</v>
      </c>
      <c r="L302" s="12">
        <v>4.0389887000000002E-4</v>
      </c>
      <c r="M302" s="12">
        <v>0.99959799999999999</v>
      </c>
      <c r="N302" s="14">
        <v>99813.33</v>
      </c>
      <c r="O302" s="14">
        <v>40.314490999999997</v>
      </c>
      <c r="P302" s="14">
        <v>399153.38</v>
      </c>
      <c r="Q302" s="12">
        <v>0.99963643000000002</v>
      </c>
      <c r="R302" s="14">
        <v>8319682.7999999998</v>
      </c>
      <c r="S302" s="15">
        <v>83.352422000000004</v>
      </c>
      <c r="T302" s="15">
        <v>1.5209596000000001</v>
      </c>
      <c r="U302">
        <v>7.2724576958949072E-5</v>
      </c>
    </row>
    <row r="303" spans="1:21" ht="15" customHeight="1" x14ac:dyDescent="0.25">
      <c r="A303" s="6">
        <v>76773</v>
      </c>
      <c r="B303" s="7" t="s">
        <v>20</v>
      </c>
      <c r="C303" s="8" t="s">
        <v>21</v>
      </c>
      <c r="D303" s="9">
        <v>23</v>
      </c>
      <c r="E303" s="9">
        <v>578</v>
      </c>
      <c r="F303" s="7" t="s">
        <v>22</v>
      </c>
      <c r="G303" s="9">
        <v>924</v>
      </c>
      <c r="H303" s="10" t="s">
        <v>37</v>
      </c>
      <c r="I303" s="11">
        <v>5</v>
      </c>
      <c r="J303" s="11">
        <v>5</v>
      </c>
      <c r="K303" s="12">
        <v>5.56572E-5</v>
      </c>
      <c r="L303" s="12">
        <v>2.7824727999999999E-4</v>
      </c>
      <c r="M303" s="12">
        <v>0.999722</v>
      </c>
      <c r="N303" s="14">
        <v>99773.014999999999</v>
      </c>
      <c r="O303" s="14">
        <v>27.761569999999999</v>
      </c>
      <c r="P303" s="14">
        <v>498795.67</v>
      </c>
      <c r="Q303" s="12">
        <v>0.99968860999999998</v>
      </c>
      <c r="R303" s="14">
        <v>7920529.4000000004</v>
      </c>
      <c r="S303" s="15">
        <v>79.385486999999998</v>
      </c>
      <c r="T303" s="15">
        <v>2.5</v>
      </c>
      <c r="U303">
        <v>6.2285758548163983E-5</v>
      </c>
    </row>
    <row r="304" spans="1:21" ht="15" customHeight="1" x14ac:dyDescent="0.25">
      <c r="A304" s="6">
        <v>76774</v>
      </c>
      <c r="B304" s="7" t="s">
        <v>20</v>
      </c>
      <c r="C304" s="8" t="s">
        <v>21</v>
      </c>
      <c r="D304" s="9">
        <v>23</v>
      </c>
      <c r="E304" s="9">
        <v>578</v>
      </c>
      <c r="F304" s="7" t="s">
        <v>22</v>
      </c>
      <c r="G304" s="9">
        <v>924</v>
      </c>
      <c r="H304" s="10" t="s">
        <v>37</v>
      </c>
      <c r="I304" s="11">
        <v>10</v>
      </c>
      <c r="J304" s="11">
        <v>5</v>
      </c>
      <c r="K304" s="12">
        <v>6.8919700000000004E-5</v>
      </c>
      <c r="L304" s="12">
        <v>3.4453914000000003E-4</v>
      </c>
      <c r="M304" s="12">
        <v>0.99965499999999996</v>
      </c>
      <c r="N304" s="14">
        <v>99745.254000000001</v>
      </c>
      <c r="O304" s="14">
        <v>34.366143999999998</v>
      </c>
      <c r="P304" s="14">
        <v>498640.35</v>
      </c>
      <c r="Q304" s="12">
        <v>0.99937233000000003</v>
      </c>
      <c r="R304" s="14">
        <v>7421733.7999999998</v>
      </c>
      <c r="S304" s="15">
        <v>74.406886999999998</v>
      </c>
      <c r="T304" s="15">
        <v>2.5</v>
      </c>
      <c r="U304">
        <v>1.2556552944509303E-4</v>
      </c>
    </row>
    <row r="305" spans="1:21" ht="15" customHeight="1" x14ac:dyDescent="0.25">
      <c r="A305" s="6">
        <v>76775</v>
      </c>
      <c r="B305" s="7" t="s">
        <v>20</v>
      </c>
      <c r="C305" s="8" t="s">
        <v>21</v>
      </c>
      <c r="D305" s="9">
        <v>23</v>
      </c>
      <c r="E305" s="9">
        <v>578</v>
      </c>
      <c r="F305" s="7" t="s">
        <v>22</v>
      </c>
      <c r="G305" s="9">
        <v>924</v>
      </c>
      <c r="H305" s="10" t="s">
        <v>37</v>
      </c>
      <c r="I305" s="11">
        <v>15</v>
      </c>
      <c r="J305" s="11">
        <v>5</v>
      </c>
      <c r="K305" s="12">
        <v>2.0161699999999999E-4</v>
      </c>
      <c r="L305" s="12">
        <v>1.0076258999999999E-3</v>
      </c>
      <c r="M305" s="12">
        <v>0.99899000000000004</v>
      </c>
      <c r="N305" s="14">
        <v>99710.887000000002</v>
      </c>
      <c r="O305" s="14">
        <v>100.47127</v>
      </c>
      <c r="P305" s="14">
        <v>498327.37</v>
      </c>
      <c r="Q305" s="12">
        <v>0.99890840999999997</v>
      </c>
      <c r="R305" s="14">
        <v>6923093.4000000004</v>
      </c>
      <c r="S305" s="15">
        <v>69.431669999999997</v>
      </c>
      <c r="T305" s="15">
        <v>2.7399917999999999</v>
      </c>
      <c r="U305">
        <v>2.1841338797978782E-4</v>
      </c>
    </row>
    <row r="306" spans="1:21" ht="15" customHeight="1" x14ac:dyDescent="0.25">
      <c r="A306" s="6">
        <v>76776</v>
      </c>
      <c r="B306" s="7" t="s">
        <v>20</v>
      </c>
      <c r="C306" s="8" t="s">
        <v>21</v>
      </c>
      <c r="D306" s="9">
        <v>23</v>
      </c>
      <c r="E306" s="9">
        <v>578</v>
      </c>
      <c r="F306" s="7" t="s">
        <v>22</v>
      </c>
      <c r="G306" s="9">
        <v>924</v>
      </c>
      <c r="H306" s="10" t="s">
        <v>37</v>
      </c>
      <c r="I306" s="11">
        <v>20</v>
      </c>
      <c r="J306" s="11">
        <v>5</v>
      </c>
      <c r="K306" s="12">
        <v>2.1852899999999999E-4</v>
      </c>
      <c r="L306" s="12">
        <v>1.0920556E-3</v>
      </c>
      <c r="M306" s="12">
        <v>0.99890999999999996</v>
      </c>
      <c r="N306" s="14">
        <v>99610.415999999997</v>
      </c>
      <c r="O306" s="14">
        <v>108.78010999999999</v>
      </c>
      <c r="P306" s="14">
        <v>497783.4</v>
      </c>
      <c r="Q306" s="12">
        <v>0.99888392999999998</v>
      </c>
      <c r="R306" s="14">
        <v>6424766</v>
      </c>
      <c r="S306" s="15">
        <v>64.498937999999995</v>
      </c>
      <c r="T306" s="15">
        <v>2.5300869000000001</v>
      </c>
      <c r="U306">
        <v>2.2331371576089776E-4</v>
      </c>
    </row>
    <row r="307" spans="1:21" ht="15" customHeight="1" x14ac:dyDescent="0.25">
      <c r="A307" s="6">
        <v>76777</v>
      </c>
      <c r="B307" s="7" t="s">
        <v>20</v>
      </c>
      <c r="C307" s="8" t="s">
        <v>21</v>
      </c>
      <c r="D307" s="9">
        <v>23</v>
      </c>
      <c r="E307" s="9">
        <v>578</v>
      </c>
      <c r="F307" s="7" t="s">
        <v>22</v>
      </c>
      <c r="G307" s="9">
        <v>924</v>
      </c>
      <c r="H307" s="10" t="s">
        <v>37</v>
      </c>
      <c r="I307" s="11">
        <v>25</v>
      </c>
      <c r="J307" s="11">
        <v>5</v>
      </c>
      <c r="K307" s="12">
        <v>2.33451E-4</v>
      </c>
      <c r="L307" s="12">
        <v>1.1665973E-3</v>
      </c>
      <c r="M307" s="12">
        <v>0.99883</v>
      </c>
      <c r="N307" s="14">
        <v>99501.635999999999</v>
      </c>
      <c r="O307" s="14">
        <v>116.07834</v>
      </c>
      <c r="P307" s="14">
        <v>497227.84</v>
      </c>
      <c r="Q307" s="12">
        <v>0.99861796000000003</v>
      </c>
      <c r="R307" s="14">
        <v>5926982.5999999996</v>
      </c>
      <c r="S307" s="15">
        <v>59.566685</v>
      </c>
      <c r="T307" s="15">
        <v>2.5849338999999998</v>
      </c>
      <c r="U307">
        <v>2.7656092959538192E-4</v>
      </c>
    </row>
    <row r="308" spans="1:21" ht="15" customHeight="1" x14ac:dyDescent="0.25">
      <c r="A308" s="6">
        <v>76778</v>
      </c>
      <c r="B308" s="7" t="s">
        <v>20</v>
      </c>
      <c r="C308" s="8" t="s">
        <v>21</v>
      </c>
      <c r="D308" s="9">
        <v>23</v>
      </c>
      <c r="E308" s="9">
        <v>578</v>
      </c>
      <c r="F308" s="7" t="s">
        <v>22</v>
      </c>
      <c r="G308" s="9">
        <v>924</v>
      </c>
      <c r="H308" s="10" t="s">
        <v>37</v>
      </c>
      <c r="I308" s="11">
        <v>30</v>
      </c>
      <c r="J308" s="11">
        <v>5</v>
      </c>
      <c r="K308" s="12">
        <v>3.2928900000000002E-4</v>
      </c>
      <c r="L308" s="12">
        <v>1.6451623E-3</v>
      </c>
      <c r="M308" s="12">
        <v>0.99834999999999996</v>
      </c>
      <c r="N308" s="14">
        <v>99385.558000000005</v>
      </c>
      <c r="O308" s="14">
        <v>163.50538</v>
      </c>
      <c r="P308" s="14">
        <v>496540.65</v>
      </c>
      <c r="Q308" s="12">
        <v>0.99809829999999999</v>
      </c>
      <c r="R308" s="14">
        <v>5429754.7999999998</v>
      </c>
      <c r="S308" s="15">
        <v>54.633237999999999</v>
      </c>
      <c r="T308" s="15">
        <v>2.6322803000000001</v>
      </c>
      <c r="U308">
        <v>3.8062964758778239E-4</v>
      </c>
    </row>
    <row r="309" spans="1:21" ht="15" customHeight="1" x14ac:dyDescent="0.25">
      <c r="A309" s="6">
        <v>76779</v>
      </c>
      <c r="B309" s="7" t="s">
        <v>20</v>
      </c>
      <c r="C309" s="8" t="s">
        <v>21</v>
      </c>
      <c r="D309" s="9">
        <v>23</v>
      </c>
      <c r="E309" s="9">
        <v>578</v>
      </c>
      <c r="F309" s="7" t="s">
        <v>22</v>
      </c>
      <c r="G309" s="9">
        <v>924</v>
      </c>
      <c r="H309" s="10" t="s">
        <v>37</v>
      </c>
      <c r="I309" s="11">
        <v>35</v>
      </c>
      <c r="J309" s="11">
        <v>5</v>
      </c>
      <c r="K309" s="12">
        <v>4.4195600000000002E-4</v>
      </c>
      <c r="L309" s="12">
        <v>2.2074910999999998E-3</v>
      </c>
      <c r="M309" s="12">
        <v>0.99778999999999995</v>
      </c>
      <c r="N309" s="14">
        <v>99222.051999999996</v>
      </c>
      <c r="O309" s="14">
        <v>219.03179</v>
      </c>
      <c r="P309" s="14">
        <v>495596.38</v>
      </c>
      <c r="Q309" s="12">
        <v>0.99724961000000001</v>
      </c>
      <c r="R309" s="14">
        <v>4933214.0999999996</v>
      </c>
      <c r="S309" s="15">
        <v>49.718929000000003</v>
      </c>
      <c r="T309" s="15">
        <v>2.6538545999999998</v>
      </c>
      <c r="U309">
        <v>5.5068417221371124E-4</v>
      </c>
    </row>
    <row r="310" spans="1:21" ht="15" customHeight="1" x14ac:dyDescent="0.25">
      <c r="A310" s="6">
        <v>76780</v>
      </c>
      <c r="B310" s="7" t="s">
        <v>20</v>
      </c>
      <c r="C310" s="8" t="s">
        <v>21</v>
      </c>
      <c r="D310" s="9">
        <v>23</v>
      </c>
      <c r="E310" s="9">
        <v>578</v>
      </c>
      <c r="F310" s="7" t="s">
        <v>22</v>
      </c>
      <c r="G310" s="9">
        <v>924</v>
      </c>
      <c r="H310" s="10" t="s">
        <v>37</v>
      </c>
      <c r="I310" s="11">
        <v>40</v>
      </c>
      <c r="J310" s="11">
        <v>5</v>
      </c>
      <c r="K310" s="12">
        <v>6.9218800000000005E-4</v>
      </c>
      <c r="L310" s="12">
        <v>3.4554739E-3</v>
      </c>
      <c r="M310" s="12">
        <v>0.99653999999999998</v>
      </c>
      <c r="N310" s="14">
        <v>99003.020999999993</v>
      </c>
      <c r="O310" s="14">
        <v>342.10235999999998</v>
      </c>
      <c r="P310" s="14">
        <v>494233.3</v>
      </c>
      <c r="Q310" s="12">
        <v>0.99530885000000002</v>
      </c>
      <c r="R310" s="14">
        <v>4437617.8</v>
      </c>
      <c r="S310" s="15">
        <v>44.823053999999999</v>
      </c>
      <c r="T310" s="15">
        <v>2.7147060000000001</v>
      </c>
      <c r="U310">
        <v>9.3999552280210619E-4</v>
      </c>
    </row>
    <row r="311" spans="1:21" ht="15" customHeight="1" x14ac:dyDescent="0.25">
      <c r="A311" s="6">
        <v>76781</v>
      </c>
      <c r="B311" s="7" t="s">
        <v>20</v>
      </c>
      <c r="C311" s="8" t="s">
        <v>21</v>
      </c>
      <c r="D311" s="9">
        <v>23</v>
      </c>
      <c r="E311" s="9">
        <v>578</v>
      </c>
      <c r="F311" s="7" t="s">
        <v>22</v>
      </c>
      <c r="G311" s="9">
        <v>924</v>
      </c>
      <c r="H311" s="10" t="s">
        <v>37</v>
      </c>
      <c r="I311" s="11">
        <v>45</v>
      </c>
      <c r="J311" s="11">
        <v>5</v>
      </c>
      <c r="K311" s="12">
        <v>1.247281E-3</v>
      </c>
      <c r="L311" s="12">
        <v>6.2188347999999997E-3</v>
      </c>
      <c r="M311" s="12">
        <v>0.99378</v>
      </c>
      <c r="N311" s="14">
        <v>98660.918000000005</v>
      </c>
      <c r="O311" s="14">
        <v>613.55596000000003</v>
      </c>
      <c r="P311" s="14">
        <v>491914.78</v>
      </c>
      <c r="Q311" s="12">
        <v>0.99165895000000004</v>
      </c>
      <c r="R311" s="14">
        <v>3943384.5</v>
      </c>
      <c r="S311" s="15">
        <v>39.969062999999998</v>
      </c>
      <c r="T311" s="15">
        <v>2.7348224000000001</v>
      </c>
      <c r="U311">
        <v>1.6738038679000589E-3</v>
      </c>
    </row>
    <row r="312" spans="1:21" ht="15" customHeight="1" x14ac:dyDescent="0.25">
      <c r="A312" s="6">
        <v>76782</v>
      </c>
      <c r="B312" s="7" t="s">
        <v>20</v>
      </c>
      <c r="C312" s="8" t="s">
        <v>21</v>
      </c>
      <c r="D312" s="9">
        <v>23</v>
      </c>
      <c r="E312" s="9">
        <v>578</v>
      </c>
      <c r="F312" s="7" t="s">
        <v>22</v>
      </c>
      <c r="G312" s="9">
        <v>924</v>
      </c>
      <c r="H312" s="10" t="s">
        <v>37</v>
      </c>
      <c r="I312" s="11">
        <v>50</v>
      </c>
      <c r="J312" s="11">
        <v>5</v>
      </c>
      <c r="K312" s="12">
        <v>2.1634900000000001E-3</v>
      </c>
      <c r="L312" s="12">
        <v>1.0763938000000001E-2</v>
      </c>
      <c r="M312" s="12">
        <v>0.98919999999999997</v>
      </c>
      <c r="N312" s="14">
        <v>98047.361999999994</v>
      </c>
      <c r="O312" s="14">
        <v>1055.3757000000001</v>
      </c>
      <c r="P312" s="14">
        <v>487811.69</v>
      </c>
      <c r="Q312" s="12">
        <v>0.98645808000000001</v>
      </c>
      <c r="R312" s="14">
        <v>3451469.7</v>
      </c>
      <c r="S312" s="15">
        <v>35.202066000000002</v>
      </c>
      <c r="T312" s="15">
        <v>2.7021267</v>
      </c>
      <c r="U312">
        <v>2.7231750310604541E-3</v>
      </c>
    </row>
    <row r="313" spans="1:21" ht="15" customHeight="1" x14ac:dyDescent="0.25">
      <c r="A313" s="6">
        <v>76783</v>
      </c>
      <c r="B313" s="7" t="s">
        <v>20</v>
      </c>
      <c r="C313" s="8" t="s">
        <v>21</v>
      </c>
      <c r="D313" s="9">
        <v>23</v>
      </c>
      <c r="E313" s="9">
        <v>578</v>
      </c>
      <c r="F313" s="7" t="s">
        <v>22</v>
      </c>
      <c r="G313" s="9">
        <v>924</v>
      </c>
      <c r="H313" s="10" t="s">
        <v>37</v>
      </c>
      <c r="I313" s="11">
        <v>55</v>
      </c>
      <c r="J313" s="11">
        <v>5</v>
      </c>
      <c r="K313" s="12">
        <v>3.3629179999999999E-3</v>
      </c>
      <c r="L313" s="12">
        <v>1.6684425999999999E-2</v>
      </c>
      <c r="M313" s="12">
        <v>0.98329999999999995</v>
      </c>
      <c r="N313" s="14">
        <v>96991.986999999994</v>
      </c>
      <c r="O313" s="14">
        <v>1618.2556</v>
      </c>
      <c r="P313" s="14">
        <v>481205.79</v>
      </c>
      <c r="Q313" s="12">
        <v>0.97894446999999996</v>
      </c>
      <c r="R313" s="14">
        <v>2963658</v>
      </c>
      <c r="S313" s="15">
        <v>30.555699000000001</v>
      </c>
      <c r="T313" s="15">
        <v>2.6801276000000001</v>
      </c>
      <c r="U313">
        <v>4.2470276026392861E-3</v>
      </c>
    </row>
    <row r="314" spans="1:21" ht="15" customHeight="1" x14ac:dyDescent="0.25">
      <c r="A314" s="6">
        <v>76784</v>
      </c>
      <c r="B314" s="7" t="s">
        <v>20</v>
      </c>
      <c r="C314" s="8" t="s">
        <v>21</v>
      </c>
      <c r="D314" s="9">
        <v>23</v>
      </c>
      <c r="E314" s="9">
        <v>578</v>
      </c>
      <c r="F314" s="7" t="s">
        <v>22</v>
      </c>
      <c r="G314" s="9">
        <v>924</v>
      </c>
      <c r="H314" s="10" t="s">
        <v>37</v>
      </c>
      <c r="I314" s="11">
        <v>60</v>
      </c>
      <c r="J314" s="11">
        <v>5</v>
      </c>
      <c r="K314" s="12">
        <v>5.3119780000000002E-3</v>
      </c>
      <c r="L314" s="12">
        <v>2.6237133999999999E-2</v>
      </c>
      <c r="M314" s="12">
        <v>0.9738</v>
      </c>
      <c r="N314" s="14">
        <v>95373.731</v>
      </c>
      <c r="O314" s="14">
        <v>2502.3334</v>
      </c>
      <c r="P314" s="14">
        <v>471073.74</v>
      </c>
      <c r="Q314" s="12">
        <v>0.96645018999999999</v>
      </c>
      <c r="R314" s="14">
        <v>2482452.2000000002</v>
      </c>
      <c r="S314" s="15">
        <v>26.028679</v>
      </c>
      <c r="T314" s="15">
        <v>2.6841971</v>
      </c>
      <c r="U314">
        <v>6.8018655045494203E-3</v>
      </c>
    </row>
    <row r="315" spans="1:21" ht="15" customHeight="1" x14ac:dyDescent="0.25">
      <c r="A315" s="6">
        <v>76785</v>
      </c>
      <c r="B315" s="7" t="s">
        <v>20</v>
      </c>
      <c r="C315" s="8" t="s">
        <v>21</v>
      </c>
      <c r="D315" s="9">
        <v>23</v>
      </c>
      <c r="E315" s="9">
        <v>578</v>
      </c>
      <c r="F315" s="7" t="s">
        <v>22</v>
      </c>
      <c r="G315" s="9">
        <v>924</v>
      </c>
      <c r="H315" s="10" t="s">
        <v>37</v>
      </c>
      <c r="I315" s="11">
        <v>65</v>
      </c>
      <c r="J315" s="11">
        <v>5</v>
      </c>
      <c r="K315" s="12">
        <v>8.5855029999999995E-3</v>
      </c>
      <c r="L315" s="12">
        <v>4.2087404000000002E-2</v>
      </c>
      <c r="M315" s="12">
        <v>0.9579126</v>
      </c>
      <c r="N315" s="14">
        <v>92871.398000000001</v>
      </c>
      <c r="O315" s="14">
        <v>3908.7159999999999</v>
      </c>
      <c r="P315" s="14">
        <v>455269.31</v>
      </c>
      <c r="Q315" s="12">
        <v>0.94768702999999999</v>
      </c>
      <c r="R315" s="14">
        <v>2011378.5</v>
      </c>
      <c r="S315" s="15">
        <v>21.657674</v>
      </c>
      <c r="T315" s="15">
        <v>2.6750221000000001</v>
      </c>
      <c r="U315">
        <v>1.0688659608963147E-2</v>
      </c>
    </row>
    <row r="316" spans="1:21" ht="15" customHeight="1" x14ac:dyDescent="0.25">
      <c r="A316" s="6">
        <v>76786</v>
      </c>
      <c r="B316" s="7" t="s">
        <v>20</v>
      </c>
      <c r="C316" s="8" t="s">
        <v>21</v>
      </c>
      <c r="D316" s="9">
        <v>23</v>
      </c>
      <c r="E316" s="9">
        <v>578</v>
      </c>
      <c r="F316" s="7" t="s">
        <v>22</v>
      </c>
      <c r="G316" s="9">
        <v>924</v>
      </c>
      <c r="H316" s="10" t="s">
        <v>37</v>
      </c>
      <c r="I316" s="11">
        <v>70</v>
      </c>
      <c r="J316" s="11">
        <v>5</v>
      </c>
      <c r="K316" s="12">
        <v>1.3408992999999999E-2</v>
      </c>
      <c r="L316" s="12">
        <v>6.5031176999999996E-2</v>
      </c>
      <c r="M316" s="12">
        <v>0.93500000000000005</v>
      </c>
      <c r="N316" s="14">
        <v>88962.682000000001</v>
      </c>
      <c r="O316" s="14">
        <v>5785.3478999999998</v>
      </c>
      <c r="P316" s="14">
        <v>431452.82</v>
      </c>
      <c r="Q316" s="12">
        <v>0.91270379000000001</v>
      </c>
      <c r="R316" s="14">
        <v>1556109.2</v>
      </c>
      <c r="S316" s="15">
        <v>17.491707000000002</v>
      </c>
      <c r="T316" s="15">
        <v>2.6906165</v>
      </c>
      <c r="U316">
        <v>1.8102914848096341E-2</v>
      </c>
    </row>
    <row r="317" spans="1:21" ht="15" customHeight="1" x14ac:dyDescent="0.25">
      <c r="A317" s="6">
        <v>76787</v>
      </c>
      <c r="B317" s="7" t="s">
        <v>20</v>
      </c>
      <c r="C317" s="8" t="s">
        <v>21</v>
      </c>
      <c r="D317" s="9">
        <v>23</v>
      </c>
      <c r="E317" s="9">
        <v>578</v>
      </c>
      <c r="F317" s="7" t="s">
        <v>22</v>
      </c>
      <c r="G317" s="9">
        <v>924</v>
      </c>
      <c r="H317" s="10" t="s">
        <v>37</v>
      </c>
      <c r="I317" s="11">
        <v>75</v>
      </c>
      <c r="J317" s="11">
        <v>5</v>
      </c>
      <c r="K317" s="12">
        <v>2.451105E-2</v>
      </c>
      <c r="L317" s="12">
        <v>0.1160433</v>
      </c>
      <c r="M317" s="12">
        <v>0.88395670000000004</v>
      </c>
      <c r="N317" s="14">
        <v>83177.334000000003</v>
      </c>
      <c r="O317" s="14">
        <v>9652.1726999999992</v>
      </c>
      <c r="P317" s="14">
        <v>393788.62</v>
      </c>
      <c r="Q317" s="12">
        <v>0.84167420999999998</v>
      </c>
      <c r="R317" s="14">
        <v>1124656.3</v>
      </c>
      <c r="S317" s="15">
        <v>13.521188</v>
      </c>
      <c r="T317" s="15">
        <v>2.7105627000000001</v>
      </c>
      <c r="U317">
        <v>3.3885046841857891E-2</v>
      </c>
    </row>
    <row r="318" spans="1:21" ht="15" customHeight="1" x14ac:dyDescent="0.25">
      <c r="A318" s="6">
        <v>76788</v>
      </c>
      <c r="B318" s="7" t="s">
        <v>20</v>
      </c>
      <c r="C318" s="8" t="s">
        <v>21</v>
      </c>
      <c r="D318" s="9">
        <v>23</v>
      </c>
      <c r="E318" s="9">
        <v>578</v>
      </c>
      <c r="F318" s="7" t="s">
        <v>22</v>
      </c>
      <c r="G318" s="9">
        <v>924</v>
      </c>
      <c r="H318" s="10" t="s">
        <v>37</v>
      </c>
      <c r="I318" s="11">
        <v>80</v>
      </c>
      <c r="J318" s="11">
        <v>5</v>
      </c>
      <c r="K318" s="12">
        <v>4.7074765999999997E-2</v>
      </c>
      <c r="L318" s="12">
        <v>0.21220684000000001</v>
      </c>
      <c r="M318" s="12">
        <v>0.78779315999999999</v>
      </c>
      <c r="N318" s="14">
        <v>73525.160999999993</v>
      </c>
      <c r="O318" s="14">
        <v>15602.541999999999</v>
      </c>
      <c r="P318" s="14">
        <v>331441.73</v>
      </c>
      <c r="Q318" s="12">
        <v>0.71284055000000002</v>
      </c>
      <c r="R318" s="14">
        <v>730867.71</v>
      </c>
      <c r="S318" s="15">
        <v>9.9403754000000006</v>
      </c>
      <c r="T318" s="15">
        <v>2.6808858</v>
      </c>
      <c r="U318">
        <v>6.5458741976467616E-2</v>
      </c>
    </row>
    <row r="319" spans="1:21" ht="15" customHeight="1" x14ac:dyDescent="0.25">
      <c r="A319" s="6">
        <v>76789</v>
      </c>
      <c r="B319" s="7" t="s">
        <v>20</v>
      </c>
      <c r="C319" s="8" t="s">
        <v>21</v>
      </c>
      <c r="D319" s="9">
        <v>23</v>
      </c>
      <c r="E319" s="9">
        <v>578</v>
      </c>
      <c r="F319" s="7" t="s">
        <v>22</v>
      </c>
      <c r="G319" s="9">
        <v>924</v>
      </c>
      <c r="H319" s="10" t="s">
        <v>37</v>
      </c>
      <c r="I319" s="11">
        <v>85</v>
      </c>
      <c r="J319" s="11">
        <v>5</v>
      </c>
      <c r="K319" s="12">
        <v>9.3515158000000001E-2</v>
      </c>
      <c r="L319" s="12">
        <v>0.38144630000000002</v>
      </c>
      <c r="M319" s="12">
        <v>0.61855369999999998</v>
      </c>
      <c r="N319" s="14">
        <v>57922.618999999999</v>
      </c>
      <c r="O319" s="14">
        <v>22094.368999999999</v>
      </c>
      <c r="P319" s="14">
        <v>236265.11</v>
      </c>
      <c r="Q319" s="12">
        <v>0.51414970999999998</v>
      </c>
      <c r="R319" s="14">
        <v>399425.98</v>
      </c>
      <c r="S319" s="15">
        <v>6.8958548999999998</v>
      </c>
      <c r="T319" s="15">
        <v>2.5854485</v>
      </c>
      <c r="U319">
        <v>0.12457706775942345</v>
      </c>
    </row>
    <row r="320" spans="1:21" ht="15" customHeight="1" x14ac:dyDescent="0.25">
      <c r="A320" s="6">
        <v>76790</v>
      </c>
      <c r="B320" s="7" t="s">
        <v>20</v>
      </c>
      <c r="C320" s="8" t="s">
        <v>21</v>
      </c>
      <c r="D320" s="9">
        <v>23</v>
      </c>
      <c r="E320" s="9">
        <v>578</v>
      </c>
      <c r="F320" s="7" t="s">
        <v>22</v>
      </c>
      <c r="G320" s="9">
        <v>924</v>
      </c>
      <c r="H320" s="10" t="s">
        <v>37</v>
      </c>
      <c r="I320" s="11">
        <v>90</v>
      </c>
      <c r="J320" s="11">
        <v>5</v>
      </c>
      <c r="K320" s="12">
        <v>0.18073676</v>
      </c>
      <c r="L320" s="12">
        <v>0.61278772999999997</v>
      </c>
      <c r="M320" s="12">
        <v>0.38721227000000003</v>
      </c>
      <c r="N320" s="14">
        <v>35828.250999999997</v>
      </c>
      <c r="O320" s="14">
        <v>21955.112000000001</v>
      </c>
      <c r="P320" s="14">
        <v>121475.64</v>
      </c>
      <c r="Q320" s="12">
        <v>0.30062354000000002</v>
      </c>
      <c r="R320" s="14">
        <v>163160.87</v>
      </c>
      <c r="S320" s="15">
        <v>4.5539725999999998</v>
      </c>
      <c r="T320" s="15">
        <v>2.3734766</v>
      </c>
      <c r="U320">
        <v>0.21367044946660108</v>
      </c>
    </row>
    <row r="321" spans="1:21" ht="15" customHeight="1" x14ac:dyDescent="0.25">
      <c r="A321" s="6">
        <v>76791</v>
      </c>
      <c r="B321" s="7" t="s">
        <v>20</v>
      </c>
      <c r="C321" s="8" t="s">
        <v>21</v>
      </c>
      <c r="D321" s="9">
        <v>23</v>
      </c>
      <c r="E321" s="9">
        <v>578</v>
      </c>
      <c r="F321" s="7" t="s">
        <v>22</v>
      </c>
      <c r="G321" s="9">
        <v>924</v>
      </c>
      <c r="H321" s="10" t="s">
        <v>37</v>
      </c>
      <c r="I321" s="11">
        <v>95</v>
      </c>
      <c r="J321" s="11">
        <v>5</v>
      </c>
      <c r="K321" s="12">
        <v>0.31049840000000001</v>
      </c>
      <c r="L321" s="12">
        <v>0.81732886000000005</v>
      </c>
      <c r="M321" s="12">
        <v>0.18267114000000001</v>
      </c>
      <c r="N321" s="14">
        <v>13873.138000000001</v>
      </c>
      <c r="O321" s="14">
        <v>11338.915999999999</v>
      </c>
      <c r="P321" s="14">
        <v>36518.436000000002</v>
      </c>
      <c r="Q321" s="12">
        <v>0.12394793744115901</v>
      </c>
      <c r="R321" s="14">
        <v>41685.235000000001</v>
      </c>
      <c r="S321" s="15">
        <v>3.0047445000000002</v>
      </c>
      <c r="T321" s="15">
        <v>2.1031398000000001</v>
      </c>
      <c r="U321">
        <v>0.34136036632603095</v>
      </c>
    </row>
    <row r="322" spans="1:21" ht="15" customHeight="1" x14ac:dyDescent="0.25">
      <c r="A322" s="6">
        <v>76792</v>
      </c>
      <c r="B322" s="7" t="s">
        <v>20</v>
      </c>
      <c r="C322" s="8" t="s">
        <v>21</v>
      </c>
      <c r="D322" s="9">
        <v>23</v>
      </c>
      <c r="E322" s="9">
        <v>578</v>
      </c>
      <c r="F322" s="7" t="s">
        <v>22</v>
      </c>
      <c r="G322" s="9">
        <v>924</v>
      </c>
      <c r="H322" s="10" t="s">
        <v>37</v>
      </c>
      <c r="I322" s="11">
        <v>100</v>
      </c>
      <c r="J322" s="11">
        <v>-1</v>
      </c>
      <c r="K322" s="12">
        <v>0.49048202464309199</v>
      </c>
      <c r="L322" s="12" t="s">
        <v>24</v>
      </c>
      <c r="M322" s="12" t="s">
        <v>24</v>
      </c>
      <c r="N322" s="14">
        <v>2534.2220000000002</v>
      </c>
      <c r="O322" s="14">
        <v>2534.2220000000002</v>
      </c>
      <c r="P322" s="14">
        <v>5166.7988999999998</v>
      </c>
      <c r="Q322" s="12" t="s">
        <v>24</v>
      </c>
      <c r="R322" s="14">
        <v>5166.7988999999998</v>
      </c>
      <c r="S322" s="15">
        <v>2.0388107</v>
      </c>
      <c r="T322" s="15">
        <v>2.0388107</v>
      </c>
      <c r="U322">
        <v>0.34136036632603095</v>
      </c>
    </row>
    <row r="323" spans="1:21" ht="15" customHeight="1" x14ac:dyDescent="0.25">
      <c r="A323" s="6"/>
      <c r="B323" s="7" t="s">
        <v>20</v>
      </c>
      <c r="C323" s="8" t="s">
        <v>21</v>
      </c>
      <c r="D323" s="9">
        <v>23</v>
      </c>
      <c r="E323" s="9">
        <v>578</v>
      </c>
      <c r="F323" s="7" t="s">
        <v>22</v>
      </c>
      <c r="G323" s="9">
        <v>924</v>
      </c>
      <c r="H323" s="10" t="str">
        <f>H322</f>
        <v>2015-2020</v>
      </c>
      <c r="I323" s="11">
        <v>105</v>
      </c>
      <c r="J323" s="11"/>
      <c r="K323" s="12">
        <v>1</v>
      </c>
      <c r="L323" s="12"/>
      <c r="M323" s="12"/>
      <c r="N323" s="14"/>
      <c r="O323" s="14"/>
      <c r="P323" s="14"/>
      <c r="Q323" s="12"/>
      <c r="R323" s="14"/>
      <c r="S323" s="15"/>
      <c r="T323" s="15"/>
      <c r="U323">
        <v>1</v>
      </c>
    </row>
    <row r="324" spans="1:21" ht="13.5" customHeight="1" x14ac:dyDescent="0.25">
      <c r="A324" s="6">
        <v>4933</v>
      </c>
      <c r="B324" s="7" t="s">
        <v>38</v>
      </c>
      <c r="C324" s="8" t="s">
        <v>21</v>
      </c>
      <c r="D324" s="9">
        <v>23</v>
      </c>
      <c r="E324" s="9">
        <v>578</v>
      </c>
      <c r="F324" s="7" t="s">
        <v>22</v>
      </c>
      <c r="G324" s="9">
        <v>924</v>
      </c>
      <c r="H324" s="10" t="s">
        <v>39</v>
      </c>
      <c r="I324" s="11">
        <v>0</v>
      </c>
      <c r="J324" s="11">
        <v>1</v>
      </c>
      <c r="K324" s="12">
        <v>1.5929405999999999E-3</v>
      </c>
      <c r="L324" s="12">
        <v>1.5905457000000001E-3</v>
      </c>
      <c r="M324" s="12">
        <v>0.99840945000000003</v>
      </c>
      <c r="N324" s="14">
        <v>100000</v>
      </c>
      <c r="O324" s="14">
        <v>159.05457000000001</v>
      </c>
      <c r="P324" s="14">
        <v>99849.657999999996</v>
      </c>
      <c r="Q324" s="12">
        <v>0.99826132999999995</v>
      </c>
      <c r="R324" s="14">
        <v>8478547</v>
      </c>
      <c r="S324" s="15">
        <v>84.785470000000004</v>
      </c>
      <c r="T324" s="15">
        <v>5.4778821999999998E-2</v>
      </c>
      <c r="U324" s="17">
        <v>1.5034200000000331E-3</v>
      </c>
    </row>
    <row r="325" spans="1:21" ht="13.5" customHeight="1" x14ac:dyDescent="0.25">
      <c r="A325" s="6">
        <v>4934</v>
      </c>
      <c r="B325" s="7" t="s">
        <v>38</v>
      </c>
      <c r="C325" s="8" t="s">
        <v>21</v>
      </c>
      <c r="D325" s="9">
        <v>23</v>
      </c>
      <c r="E325" s="9">
        <v>578</v>
      </c>
      <c r="F325" s="7" t="s">
        <v>22</v>
      </c>
      <c r="G325" s="9">
        <v>924</v>
      </c>
      <c r="H325" s="10" t="s">
        <v>39</v>
      </c>
      <c r="I325" s="11">
        <v>1</v>
      </c>
      <c r="J325" s="11">
        <v>4</v>
      </c>
      <c r="K325" s="12">
        <v>8.3639325000000006E-5</v>
      </c>
      <c r="L325" s="12">
        <v>3.3448796000000002E-4</v>
      </c>
      <c r="M325" s="12">
        <v>0.99966551000000003</v>
      </c>
      <c r="N325" s="14">
        <v>99840.945000000007</v>
      </c>
      <c r="O325" s="14">
        <v>33.395594000000003</v>
      </c>
      <c r="P325" s="14">
        <v>399281.01</v>
      </c>
      <c r="Q325" s="12">
        <v>0.99969178000000003</v>
      </c>
      <c r="R325" s="14">
        <v>8378697.4000000004</v>
      </c>
      <c r="S325" s="15">
        <v>83.920452999999995</v>
      </c>
      <c r="T325" s="15">
        <v>1.5214083</v>
      </c>
      <c r="U325" s="17">
        <v>6.1651601371282005E-5</v>
      </c>
    </row>
    <row r="326" spans="1:21" ht="13.5" customHeight="1" x14ac:dyDescent="0.25">
      <c r="A326" s="6">
        <v>4935</v>
      </c>
      <c r="B326" s="7" t="s">
        <v>38</v>
      </c>
      <c r="C326" s="8" t="s">
        <v>21</v>
      </c>
      <c r="D326" s="9">
        <v>23</v>
      </c>
      <c r="E326" s="9">
        <v>578</v>
      </c>
      <c r="F326" s="7" t="s">
        <v>22</v>
      </c>
      <c r="G326" s="9">
        <v>924</v>
      </c>
      <c r="H326" s="10" t="s">
        <v>39</v>
      </c>
      <c r="I326" s="11">
        <v>5</v>
      </c>
      <c r="J326" s="11">
        <v>5</v>
      </c>
      <c r="K326" s="12">
        <v>4.7582015000000001E-5</v>
      </c>
      <c r="L326" s="12">
        <v>2.3788103E-4</v>
      </c>
      <c r="M326" s="12">
        <v>0.99976211999999998</v>
      </c>
      <c r="N326" s="14">
        <v>99807.55</v>
      </c>
      <c r="O326" s="14">
        <v>23.742322999999999</v>
      </c>
      <c r="P326" s="14">
        <v>498976.82</v>
      </c>
      <c r="Q326" s="12">
        <v>0.99974921999999999</v>
      </c>
      <c r="R326" s="14">
        <v>7979416.4000000004</v>
      </c>
      <c r="S326" s="15">
        <v>79.948024000000004</v>
      </c>
      <c r="T326" s="15">
        <v>2.4338034999999998</v>
      </c>
      <c r="U326" s="17">
        <v>5.0161032005835438E-5</v>
      </c>
    </row>
    <row r="327" spans="1:21" ht="13.5" customHeight="1" x14ac:dyDescent="0.25">
      <c r="A327" s="6">
        <v>4936</v>
      </c>
      <c r="B327" s="7" t="s">
        <v>38</v>
      </c>
      <c r="C327" s="8" t="s">
        <v>21</v>
      </c>
      <c r="D327" s="9">
        <v>23</v>
      </c>
      <c r="E327" s="9">
        <v>578</v>
      </c>
      <c r="F327" s="7" t="s">
        <v>22</v>
      </c>
      <c r="G327" s="9">
        <v>924</v>
      </c>
      <c r="H327" s="10" t="s">
        <v>39</v>
      </c>
      <c r="I327" s="11">
        <v>10</v>
      </c>
      <c r="J327" s="11">
        <v>5</v>
      </c>
      <c r="K327" s="12">
        <v>6.0900801000000001E-5</v>
      </c>
      <c r="L327" s="12">
        <v>3.0446290000000001E-4</v>
      </c>
      <c r="M327" s="12">
        <v>0.99969554000000005</v>
      </c>
      <c r="N327" s="14">
        <v>99783.808000000005</v>
      </c>
      <c r="O327" s="14">
        <v>30.380466999999999</v>
      </c>
      <c r="P327" s="14">
        <v>498851.69</v>
      </c>
      <c r="Q327" s="12">
        <v>0.99941389000000003</v>
      </c>
      <c r="R327" s="14">
        <v>7480439.5</v>
      </c>
      <c r="S327" s="15">
        <v>74.966466999999994</v>
      </c>
      <c r="T327" s="15">
        <v>2.7832039000000002</v>
      </c>
      <c r="U327" s="17">
        <v>1.1724949166302956E-4</v>
      </c>
    </row>
    <row r="328" spans="1:21" ht="13.5" customHeight="1" x14ac:dyDescent="0.25">
      <c r="A328" s="6">
        <v>4937</v>
      </c>
      <c r="B328" s="7" t="s">
        <v>38</v>
      </c>
      <c r="C328" s="8" t="s">
        <v>21</v>
      </c>
      <c r="D328" s="9">
        <v>23</v>
      </c>
      <c r="E328" s="9">
        <v>578</v>
      </c>
      <c r="F328" s="7" t="s">
        <v>22</v>
      </c>
      <c r="G328" s="9">
        <v>924</v>
      </c>
      <c r="H328" s="10" t="s">
        <v>39</v>
      </c>
      <c r="I328" s="11">
        <v>15</v>
      </c>
      <c r="J328" s="11">
        <v>5</v>
      </c>
      <c r="K328" s="12">
        <v>1.8538647E-4</v>
      </c>
      <c r="L328" s="12">
        <v>9.2654610000000002E-4</v>
      </c>
      <c r="M328" s="12">
        <v>0.99907345000000003</v>
      </c>
      <c r="N328" s="14">
        <v>99753.426999999996</v>
      </c>
      <c r="O328" s="14">
        <v>92.426148999999995</v>
      </c>
      <c r="P328" s="14">
        <v>498559.31</v>
      </c>
      <c r="Q328" s="12">
        <v>0.99898723</v>
      </c>
      <c r="R328" s="14">
        <v>6981587.7999999998</v>
      </c>
      <c r="S328" s="15">
        <v>69.988450999999998</v>
      </c>
      <c r="T328" s="15">
        <v>2.7514536999999999</v>
      </c>
      <c r="U328" s="17">
        <v>2.0263610614368321E-4</v>
      </c>
    </row>
    <row r="329" spans="1:21" ht="13.5" customHeight="1" x14ac:dyDescent="0.25">
      <c r="A329" s="6">
        <v>4938</v>
      </c>
      <c r="B329" s="7" t="s">
        <v>38</v>
      </c>
      <c r="C329" s="8" t="s">
        <v>21</v>
      </c>
      <c r="D329" s="9">
        <v>23</v>
      </c>
      <c r="E329" s="9">
        <v>578</v>
      </c>
      <c r="F329" s="7" t="s">
        <v>22</v>
      </c>
      <c r="G329" s="9">
        <v>924</v>
      </c>
      <c r="H329" s="10" t="s">
        <v>39</v>
      </c>
      <c r="I329" s="11">
        <v>20</v>
      </c>
      <c r="J329" s="11">
        <v>5</v>
      </c>
      <c r="K329" s="12">
        <v>2.0399141000000001E-4</v>
      </c>
      <c r="L329" s="12">
        <v>1.0194441E-3</v>
      </c>
      <c r="M329" s="12">
        <v>0.99898056000000002</v>
      </c>
      <c r="N329" s="14">
        <v>99661.001000000004</v>
      </c>
      <c r="O329" s="14">
        <v>101.59882</v>
      </c>
      <c r="P329" s="14">
        <v>498054.38</v>
      </c>
      <c r="Q329" s="12">
        <v>0.99895763999999998</v>
      </c>
      <c r="R329" s="14">
        <v>6483028.5</v>
      </c>
      <c r="S329" s="15">
        <v>65.050807000000006</v>
      </c>
      <c r="T329" s="15">
        <v>2.5332319999999999</v>
      </c>
      <c r="U329" s="17">
        <v>2.085589755511652E-4</v>
      </c>
    </row>
    <row r="330" spans="1:21" ht="13.5" customHeight="1" x14ac:dyDescent="0.25">
      <c r="A330" s="6">
        <v>4939</v>
      </c>
      <c r="B330" s="7" t="s">
        <v>38</v>
      </c>
      <c r="C330" s="8" t="s">
        <v>21</v>
      </c>
      <c r="D330" s="9">
        <v>23</v>
      </c>
      <c r="E330" s="9">
        <v>578</v>
      </c>
      <c r="F330" s="7" t="s">
        <v>22</v>
      </c>
      <c r="G330" s="9">
        <v>924</v>
      </c>
      <c r="H330" s="10" t="s">
        <v>39</v>
      </c>
      <c r="I330" s="11">
        <v>25</v>
      </c>
      <c r="J330" s="11">
        <v>5</v>
      </c>
      <c r="K330" s="12">
        <v>2.1789131000000001E-4</v>
      </c>
      <c r="L330" s="12">
        <v>1.0888835999999999E-3</v>
      </c>
      <c r="M330" s="12">
        <v>0.99891112000000004</v>
      </c>
      <c r="N330" s="14">
        <v>99559.402000000002</v>
      </c>
      <c r="O330" s="14">
        <v>108.40860000000001</v>
      </c>
      <c r="P330" s="14">
        <v>497535.23</v>
      </c>
      <c r="Q330" s="12">
        <v>0.99870833999999997</v>
      </c>
      <c r="R330" s="14">
        <v>5984974.0999999996</v>
      </c>
      <c r="S330" s="15">
        <v>60.114604999999997</v>
      </c>
      <c r="T330" s="15">
        <v>2.5852385</v>
      </c>
      <c r="U330" s="17">
        <v>2.5846557437747553E-4</v>
      </c>
    </row>
    <row r="331" spans="1:21" ht="13.5" customHeight="1" x14ac:dyDescent="0.25">
      <c r="A331" s="6">
        <v>4940</v>
      </c>
      <c r="B331" s="7" t="s">
        <v>38</v>
      </c>
      <c r="C331" s="8" t="s">
        <v>21</v>
      </c>
      <c r="D331" s="9">
        <v>23</v>
      </c>
      <c r="E331" s="9">
        <v>578</v>
      </c>
      <c r="F331" s="7" t="s">
        <v>22</v>
      </c>
      <c r="G331" s="9">
        <v>924</v>
      </c>
      <c r="H331" s="10" t="s">
        <v>39</v>
      </c>
      <c r="I331" s="11">
        <v>30</v>
      </c>
      <c r="J331" s="11">
        <v>5</v>
      </c>
      <c r="K331" s="12">
        <v>3.0778506000000001E-4</v>
      </c>
      <c r="L331" s="12">
        <v>1.5378038E-3</v>
      </c>
      <c r="M331" s="12">
        <v>0.99846219999999997</v>
      </c>
      <c r="N331" s="14">
        <v>99450.993000000002</v>
      </c>
      <c r="O331" s="14">
        <v>152.93611000000001</v>
      </c>
      <c r="P331" s="14">
        <v>496892.59</v>
      </c>
      <c r="Q331" s="12">
        <v>0.99823143000000003</v>
      </c>
      <c r="R331" s="14">
        <v>5487438.9000000004</v>
      </c>
      <c r="S331" s="15">
        <v>55.177315999999998</v>
      </c>
      <c r="T331" s="15">
        <v>2.6304987999999998</v>
      </c>
      <c r="U331" s="17">
        <v>3.539644930433683E-4</v>
      </c>
    </row>
    <row r="332" spans="1:21" ht="13.5" customHeight="1" x14ac:dyDescent="0.25">
      <c r="A332" s="6">
        <v>4941</v>
      </c>
      <c r="B332" s="7" t="s">
        <v>38</v>
      </c>
      <c r="C332" s="8" t="s">
        <v>21</v>
      </c>
      <c r="D332" s="9">
        <v>23</v>
      </c>
      <c r="E332" s="9">
        <v>578</v>
      </c>
      <c r="F332" s="7" t="s">
        <v>22</v>
      </c>
      <c r="G332" s="9">
        <v>924</v>
      </c>
      <c r="H332" s="10" t="s">
        <v>39</v>
      </c>
      <c r="I332" s="11">
        <v>35</v>
      </c>
      <c r="J332" s="11">
        <v>5</v>
      </c>
      <c r="K332" s="12">
        <v>4.0889901999999998E-4</v>
      </c>
      <c r="L332" s="12">
        <v>2.042533E-3</v>
      </c>
      <c r="M332" s="12">
        <v>0.99795747000000001</v>
      </c>
      <c r="N332" s="14">
        <v>99298.057000000001</v>
      </c>
      <c r="O332" s="14">
        <v>202.81956</v>
      </c>
      <c r="P332" s="14">
        <v>496013.8</v>
      </c>
      <c r="Q332" s="12">
        <v>0.99746418999999997</v>
      </c>
      <c r="R332" s="14">
        <v>4990546.3</v>
      </c>
      <c r="S332" s="15">
        <v>50.258246999999997</v>
      </c>
      <c r="T332" s="15">
        <v>2.6506691</v>
      </c>
      <c r="U332" s="17">
        <v>5.0767721067335181E-4</v>
      </c>
    </row>
    <row r="333" spans="1:21" ht="13.5" customHeight="1" x14ac:dyDescent="0.25">
      <c r="A333" s="6">
        <v>4942</v>
      </c>
      <c r="B333" s="7" t="s">
        <v>38</v>
      </c>
      <c r="C333" s="8" t="s">
        <v>21</v>
      </c>
      <c r="D333" s="9">
        <v>23</v>
      </c>
      <c r="E333" s="9">
        <v>578</v>
      </c>
      <c r="F333" s="7" t="s">
        <v>22</v>
      </c>
      <c r="G333" s="9">
        <v>924</v>
      </c>
      <c r="H333" s="10" t="s">
        <v>39</v>
      </c>
      <c r="I333" s="11">
        <v>40</v>
      </c>
      <c r="J333" s="11">
        <v>5</v>
      </c>
      <c r="K333" s="12">
        <v>6.3695712999999998E-4</v>
      </c>
      <c r="L333" s="12">
        <v>3.1801565000000001E-3</v>
      </c>
      <c r="M333" s="12">
        <v>0.99681984000000001</v>
      </c>
      <c r="N333" s="14">
        <v>99095.237999999998</v>
      </c>
      <c r="O333" s="14">
        <v>315.13835999999998</v>
      </c>
      <c r="P333" s="14">
        <v>494756</v>
      </c>
      <c r="Q333" s="12">
        <v>0.99567271999999996</v>
      </c>
      <c r="R333" s="14">
        <v>4494532.5</v>
      </c>
      <c r="S333" s="15">
        <v>45.355685999999999</v>
      </c>
      <c r="T333" s="15">
        <v>2.7146862999999999</v>
      </c>
      <c r="U333" s="17">
        <v>8.6695792942859118E-4</v>
      </c>
    </row>
    <row r="334" spans="1:21" ht="13.5" customHeight="1" x14ac:dyDescent="0.25">
      <c r="A334" s="6">
        <v>4943</v>
      </c>
      <c r="B334" s="7" t="s">
        <v>38</v>
      </c>
      <c r="C334" s="8" t="s">
        <v>21</v>
      </c>
      <c r="D334" s="9">
        <v>23</v>
      </c>
      <c r="E334" s="9">
        <v>578</v>
      </c>
      <c r="F334" s="7" t="s">
        <v>22</v>
      </c>
      <c r="G334" s="9">
        <v>924</v>
      </c>
      <c r="H334" s="10" t="s">
        <v>39</v>
      </c>
      <c r="I334" s="11">
        <v>45</v>
      </c>
      <c r="J334" s="11">
        <v>5</v>
      </c>
      <c r="K334" s="12">
        <v>1.1532415999999999E-3</v>
      </c>
      <c r="L334" s="12">
        <v>5.7512005999999999E-3</v>
      </c>
      <c r="M334" s="12">
        <v>0.99424880000000004</v>
      </c>
      <c r="N334" s="14">
        <v>98780.099000000002</v>
      </c>
      <c r="O334" s="14">
        <v>568.10416999999995</v>
      </c>
      <c r="P334" s="14">
        <v>492615.05</v>
      </c>
      <c r="Q334" s="12">
        <v>0.99225686999999996</v>
      </c>
      <c r="R334" s="14">
        <v>3999776.5</v>
      </c>
      <c r="S334" s="15">
        <v>40.491723999999998</v>
      </c>
      <c r="T334" s="15">
        <v>2.7373015999999999</v>
      </c>
      <c r="U334" s="17">
        <v>1.5534448903579134E-3</v>
      </c>
    </row>
    <row r="335" spans="1:21" ht="13.5" customHeight="1" x14ac:dyDescent="0.25">
      <c r="A335" s="6">
        <v>4944</v>
      </c>
      <c r="B335" s="7" t="s">
        <v>38</v>
      </c>
      <c r="C335" s="8" t="s">
        <v>21</v>
      </c>
      <c r="D335" s="9">
        <v>23</v>
      </c>
      <c r="E335" s="9">
        <v>578</v>
      </c>
      <c r="F335" s="7" t="s">
        <v>22</v>
      </c>
      <c r="G335" s="9">
        <v>924</v>
      </c>
      <c r="H335" s="10" t="s">
        <v>39</v>
      </c>
      <c r="I335" s="11">
        <v>50</v>
      </c>
      <c r="J335" s="11">
        <v>5</v>
      </c>
      <c r="K335" s="12">
        <v>2.0128006000000001E-3</v>
      </c>
      <c r="L335" s="12">
        <v>1.0017699999999999E-2</v>
      </c>
      <c r="M335" s="12">
        <v>0.98998229999999998</v>
      </c>
      <c r="N335" s="14">
        <v>98211.994999999995</v>
      </c>
      <c r="O335" s="14">
        <v>983.85829000000001</v>
      </c>
      <c r="P335" s="14">
        <v>488800.66</v>
      </c>
      <c r="Q335" s="12">
        <v>0.98739547999999999</v>
      </c>
      <c r="R335" s="14">
        <v>3507161.5</v>
      </c>
      <c r="S335" s="15">
        <v>35.710113</v>
      </c>
      <c r="T335" s="15">
        <v>2.7036202</v>
      </c>
      <c r="U335" s="17">
        <v>2.5337108916753115E-3</v>
      </c>
    </row>
    <row r="336" spans="1:21" ht="13.5" customHeight="1" x14ac:dyDescent="0.25">
      <c r="A336" s="6">
        <v>4945</v>
      </c>
      <c r="B336" s="7" t="s">
        <v>38</v>
      </c>
      <c r="C336" s="8" t="s">
        <v>21</v>
      </c>
      <c r="D336" s="9">
        <v>23</v>
      </c>
      <c r="E336" s="9">
        <v>578</v>
      </c>
      <c r="F336" s="7" t="s">
        <v>22</v>
      </c>
      <c r="G336" s="9">
        <v>924</v>
      </c>
      <c r="H336" s="10" t="s">
        <v>39</v>
      </c>
      <c r="I336" s="11">
        <v>55</v>
      </c>
      <c r="J336" s="11">
        <v>5</v>
      </c>
      <c r="K336" s="12">
        <v>3.1270233000000001E-3</v>
      </c>
      <c r="L336" s="12">
        <v>1.5522515000000001E-2</v>
      </c>
      <c r="M336" s="12">
        <v>0.98447748999999996</v>
      </c>
      <c r="N336" s="14">
        <v>97228.137000000002</v>
      </c>
      <c r="O336" s="14">
        <v>1509.2252000000001</v>
      </c>
      <c r="P336" s="14">
        <v>482639.57</v>
      </c>
      <c r="Q336" s="12">
        <v>0.98042308</v>
      </c>
      <c r="R336" s="14">
        <v>3018360.8</v>
      </c>
      <c r="S336" s="15">
        <v>31.044108000000001</v>
      </c>
      <c r="T336" s="15">
        <v>2.6801881999999999</v>
      </c>
      <c r="U336" s="17">
        <v>3.9464096161376805E-3</v>
      </c>
    </row>
    <row r="337" spans="1:21" ht="13.5" customHeight="1" x14ac:dyDescent="0.25">
      <c r="A337" s="6">
        <v>4946</v>
      </c>
      <c r="B337" s="7" t="s">
        <v>38</v>
      </c>
      <c r="C337" s="8" t="s">
        <v>21</v>
      </c>
      <c r="D337" s="9">
        <v>23</v>
      </c>
      <c r="E337" s="9">
        <v>578</v>
      </c>
      <c r="F337" s="7" t="s">
        <v>22</v>
      </c>
      <c r="G337" s="9">
        <v>924</v>
      </c>
      <c r="H337" s="10" t="s">
        <v>39</v>
      </c>
      <c r="I337" s="11">
        <v>60</v>
      </c>
      <c r="J337" s="11">
        <v>5</v>
      </c>
      <c r="K337" s="12">
        <v>4.9317835999999997E-3</v>
      </c>
      <c r="L337" s="12">
        <v>2.4380505E-2</v>
      </c>
      <c r="M337" s="12">
        <v>0.97561949000000003</v>
      </c>
      <c r="N337" s="14">
        <v>95718.911999999997</v>
      </c>
      <c r="O337" s="14">
        <v>2333.6754000000001</v>
      </c>
      <c r="P337" s="14">
        <v>473190.97</v>
      </c>
      <c r="Q337" s="12">
        <v>0.96881397000000002</v>
      </c>
      <c r="R337" s="14">
        <v>2535721.2999999998</v>
      </c>
      <c r="S337" s="15">
        <v>26.491330000000001</v>
      </c>
      <c r="T337" s="15">
        <v>2.6845151999999999</v>
      </c>
      <c r="U337" s="17">
        <v>6.3164998981951603E-3</v>
      </c>
    </row>
    <row r="338" spans="1:21" ht="13.5" customHeight="1" x14ac:dyDescent="0.25">
      <c r="A338" s="6">
        <v>4947</v>
      </c>
      <c r="B338" s="7" t="s">
        <v>38</v>
      </c>
      <c r="C338" s="8" t="s">
        <v>21</v>
      </c>
      <c r="D338" s="9">
        <v>23</v>
      </c>
      <c r="E338" s="9">
        <v>578</v>
      </c>
      <c r="F338" s="7" t="s">
        <v>22</v>
      </c>
      <c r="G338" s="9">
        <v>924</v>
      </c>
      <c r="H338" s="10" t="s">
        <v>39</v>
      </c>
      <c r="I338" s="11">
        <v>65</v>
      </c>
      <c r="J338" s="11">
        <v>5</v>
      </c>
      <c r="K338" s="12">
        <v>7.9651232999999998E-3</v>
      </c>
      <c r="L338" s="12">
        <v>3.9101293000000002E-2</v>
      </c>
      <c r="M338" s="12">
        <v>0.96089871000000004</v>
      </c>
      <c r="N338" s="14">
        <v>93385.236000000004</v>
      </c>
      <c r="O338" s="14">
        <v>3651.4834999999998</v>
      </c>
      <c r="P338" s="14">
        <v>458434.02</v>
      </c>
      <c r="Q338" s="12">
        <v>0.95161887000000001</v>
      </c>
      <c r="R338" s="14">
        <v>2062530.3</v>
      </c>
      <c r="S338" s="15">
        <v>22.086257</v>
      </c>
      <c r="T338" s="15">
        <v>2.6743258999999999</v>
      </c>
      <c r="U338" s="17">
        <v>9.8691117093283598E-3</v>
      </c>
    </row>
    <row r="339" spans="1:21" ht="13.5" customHeight="1" x14ac:dyDescent="0.25">
      <c r="A339" s="6">
        <v>4948</v>
      </c>
      <c r="B339" s="7" t="s">
        <v>38</v>
      </c>
      <c r="C339" s="8" t="s">
        <v>21</v>
      </c>
      <c r="D339" s="9">
        <v>23</v>
      </c>
      <c r="E339" s="9">
        <v>578</v>
      </c>
      <c r="F339" s="7" t="s">
        <v>22</v>
      </c>
      <c r="G339" s="9">
        <v>924</v>
      </c>
      <c r="H339" s="10" t="s">
        <v>39</v>
      </c>
      <c r="I339" s="11">
        <v>70</v>
      </c>
      <c r="J339" s="11">
        <v>5</v>
      </c>
      <c r="K339" s="12">
        <v>1.2330997999999999E-2</v>
      </c>
      <c r="L339" s="12">
        <v>5.9949046999999998E-2</v>
      </c>
      <c r="M339" s="12">
        <v>0.94005095000000005</v>
      </c>
      <c r="N339" s="14">
        <v>89733.752999999997</v>
      </c>
      <c r="O339" s="14">
        <v>5379.4529000000002</v>
      </c>
      <c r="P339" s="14">
        <v>436254.47</v>
      </c>
      <c r="Q339" s="12">
        <v>0.91923781000000004</v>
      </c>
      <c r="R339" s="14">
        <v>1604096.3</v>
      </c>
      <c r="S339" s="15">
        <v>17.876175</v>
      </c>
      <c r="T339" s="15">
        <v>2.6922750999999998</v>
      </c>
      <c r="U339" s="17">
        <v>1.6701048928617457E-2</v>
      </c>
    </row>
    <row r="340" spans="1:21" ht="13.5" customHeight="1" x14ac:dyDescent="0.25">
      <c r="A340" s="6">
        <v>4949</v>
      </c>
      <c r="B340" s="7" t="s">
        <v>38</v>
      </c>
      <c r="C340" s="8" t="s">
        <v>21</v>
      </c>
      <c r="D340" s="9">
        <v>23</v>
      </c>
      <c r="E340" s="9">
        <v>578</v>
      </c>
      <c r="F340" s="7" t="s">
        <v>22</v>
      </c>
      <c r="G340" s="9">
        <v>924</v>
      </c>
      <c r="H340" s="10" t="s">
        <v>39</v>
      </c>
      <c r="I340" s="11">
        <v>75</v>
      </c>
      <c r="J340" s="11">
        <v>5</v>
      </c>
      <c r="K340" s="12">
        <v>2.2675904E-2</v>
      </c>
      <c r="L340" s="12">
        <v>0.10780157999999999</v>
      </c>
      <c r="M340" s="12">
        <v>0.89219842000000005</v>
      </c>
      <c r="N340" s="14">
        <v>84354.3</v>
      </c>
      <c r="O340" s="14">
        <v>9093.5270999999993</v>
      </c>
      <c r="P340" s="14">
        <v>401021.6</v>
      </c>
      <c r="Q340" s="12">
        <v>0.85173662000000006</v>
      </c>
      <c r="R340" s="14">
        <v>1167841.8</v>
      </c>
      <c r="S340" s="15">
        <v>13.844485000000001</v>
      </c>
      <c r="T340" s="15">
        <v>2.7181682</v>
      </c>
      <c r="U340" s="17">
        <v>3.158598943762958E-2</v>
      </c>
    </row>
    <row r="341" spans="1:21" ht="13.5" customHeight="1" x14ac:dyDescent="0.25">
      <c r="A341" s="6">
        <v>4950</v>
      </c>
      <c r="B341" s="7" t="s">
        <v>38</v>
      </c>
      <c r="C341" s="8" t="s">
        <v>21</v>
      </c>
      <c r="D341" s="9">
        <v>23</v>
      </c>
      <c r="E341" s="9">
        <v>578</v>
      </c>
      <c r="F341" s="7" t="s">
        <v>22</v>
      </c>
      <c r="G341" s="9">
        <v>924</v>
      </c>
      <c r="H341" s="10" t="s">
        <v>39</v>
      </c>
      <c r="I341" s="11">
        <v>80</v>
      </c>
      <c r="J341" s="11">
        <v>5</v>
      </c>
      <c r="K341" s="12">
        <v>4.4083365999999999E-2</v>
      </c>
      <c r="L341" s="12">
        <v>0.20006869999999999</v>
      </c>
      <c r="M341" s="12">
        <v>0.79993130000000001</v>
      </c>
      <c r="N341" s="14">
        <v>75260.773000000001</v>
      </c>
      <c r="O341" s="14">
        <v>15057.325000000001</v>
      </c>
      <c r="P341" s="14">
        <v>341564.78</v>
      </c>
      <c r="Q341" s="12">
        <v>0.72639186</v>
      </c>
      <c r="R341" s="14">
        <v>766820.2</v>
      </c>
      <c r="S341" s="15">
        <v>10.188843</v>
      </c>
      <c r="T341" s="15">
        <v>2.6928782</v>
      </c>
      <c r="U341" s="17">
        <v>6.1932275423273064E-2</v>
      </c>
    </row>
    <row r="342" spans="1:21" ht="13.5" customHeight="1" x14ac:dyDescent="0.25">
      <c r="A342" s="6">
        <v>4951</v>
      </c>
      <c r="B342" s="7" t="s">
        <v>38</v>
      </c>
      <c r="C342" s="8" t="s">
        <v>21</v>
      </c>
      <c r="D342" s="9">
        <v>23</v>
      </c>
      <c r="E342" s="9">
        <v>578</v>
      </c>
      <c r="F342" s="7" t="s">
        <v>22</v>
      </c>
      <c r="G342" s="9">
        <v>924</v>
      </c>
      <c r="H342" s="10" t="s">
        <v>39</v>
      </c>
      <c r="I342" s="11">
        <v>85</v>
      </c>
      <c r="J342" s="11">
        <v>5</v>
      </c>
      <c r="K342" s="12">
        <v>8.8939117999999998E-2</v>
      </c>
      <c r="L342" s="12">
        <v>0.36653504999999997</v>
      </c>
      <c r="M342" s="12">
        <v>0.63346495000000003</v>
      </c>
      <c r="N342" s="14">
        <v>60203.447</v>
      </c>
      <c r="O342" s="14">
        <v>22066.673999999999</v>
      </c>
      <c r="P342" s="14">
        <v>248109.88</v>
      </c>
      <c r="Q342" s="12">
        <v>0.52731813999999999</v>
      </c>
      <c r="R342" s="14">
        <v>425255.42</v>
      </c>
      <c r="S342" s="15">
        <v>7.0636390000000002</v>
      </c>
      <c r="T342" s="15">
        <v>2.6023862000000002</v>
      </c>
      <c r="U342" s="17">
        <v>0.1201380389644694</v>
      </c>
    </row>
    <row r="343" spans="1:21" ht="13.5" customHeight="1" x14ac:dyDescent="0.25">
      <c r="A343" s="6">
        <v>4952</v>
      </c>
      <c r="B343" s="7" t="s">
        <v>38</v>
      </c>
      <c r="C343" s="8" t="s">
        <v>21</v>
      </c>
      <c r="D343" s="9">
        <v>23</v>
      </c>
      <c r="E343" s="9">
        <v>578</v>
      </c>
      <c r="F343" s="7" t="s">
        <v>22</v>
      </c>
      <c r="G343" s="9">
        <v>924</v>
      </c>
      <c r="H343" s="10" t="s">
        <v>39</v>
      </c>
      <c r="I343" s="11">
        <v>90</v>
      </c>
      <c r="J343" s="11">
        <v>5</v>
      </c>
      <c r="K343" s="12">
        <v>0.17537515000000001</v>
      </c>
      <c r="L343" s="12">
        <v>0.60164576000000003</v>
      </c>
      <c r="M343" s="12">
        <v>0.39835424000000003</v>
      </c>
      <c r="N343" s="14">
        <v>38136.773999999998</v>
      </c>
      <c r="O343" s="14">
        <v>22944.828000000001</v>
      </c>
      <c r="P343" s="14">
        <v>130832.84</v>
      </c>
      <c r="Q343" s="12">
        <v>0.30631939000000002</v>
      </c>
      <c r="R343" s="14">
        <v>177145.55</v>
      </c>
      <c r="S343" s="15">
        <v>4.6450060000000004</v>
      </c>
      <c r="T343" s="15">
        <v>2.3915242000000001</v>
      </c>
      <c r="U343" s="17">
        <v>0.21071309467164001</v>
      </c>
    </row>
    <row r="344" spans="1:21" ht="13.5" customHeight="1" x14ac:dyDescent="0.25">
      <c r="A344" s="6">
        <v>4953</v>
      </c>
      <c r="B344" s="7" t="s">
        <v>38</v>
      </c>
      <c r="C344" s="8" t="s">
        <v>21</v>
      </c>
      <c r="D344" s="9">
        <v>23</v>
      </c>
      <c r="E344" s="9">
        <v>578</v>
      </c>
      <c r="F344" s="7" t="s">
        <v>22</v>
      </c>
      <c r="G344" s="9">
        <v>924</v>
      </c>
      <c r="H344" s="10" t="s">
        <v>39</v>
      </c>
      <c r="I344" s="11">
        <v>95</v>
      </c>
      <c r="J344" s="11">
        <v>5</v>
      </c>
      <c r="K344" s="12">
        <v>0.30521594000000002</v>
      </c>
      <c r="L344" s="12">
        <v>0.80516533999999995</v>
      </c>
      <c r="M344" s="12">
        <v>0.19483465999999999</v>
      </c>
      <c r="N344" s="14">
        <v>15191.946</v>
      </c>
      <c r="O344" s="14">
        <v>12232.028</v>
      </c>
      <c r="P344" s="14">
        <v>40076.635000000002</v>
      </c>
      <c r="Q344" s="12">
        <v>0.13465139782590099</v>
      </c>
      <c r="R344" s="14">
        <v>46312.705999999998</v>
      </c>
      <c r="S344" s="15">
        <v>3.0485039999999999</v>
      </c>
      <c r="T344" s="15">
        <v>2.0664642</v>
      </c>
      <c r="U344" s="17">
        <v>0.33035878881106495</v>
      </c>
    </row>
    <row r="345" spans="1:21" ht="13.5" customHeight="1" x14ac:dyDescent="0.25">
      <c r="A345" s="6">
        <v>4954</v>
      </c>
      <c r="B345" s="7" t="s">
        <v>38</v>
      </c>
      <c r="C345" s="8" t="s">
        <v>21</v>
      </c>
      <c r="D345" s="9">
        <v>23</v>
      </c>
      <c r="E345" s="9">
        <v>578</v>
      </c>
      <c r="F345" s="7" t="s">
        <v>22</v>
      </c>
      <c r="G345" s="9">
        <v>924</v>
      </c>
      <c r="H345" s="10" t="s">
        <v>39</v>
      </c>
      <c r="I345" s="11">
        <v>100</v>
      </c>
      <c r="J345" s="11">
        <v>-1</v>
      </c>
      <c r="K345" s="12">
        <v>0.474644648977262</v>
      </c>
      <c r="L345" s="12" t="s">
        <v>24</v>
      </c>
      <c r="M345" s="12" t="s">
        <v>24</v>
      </c>
      <c r="N345" s="14">
        <v>2959.9176000000002</v>
      </c>
      <c r="O345" s="14">
        <v>2959.9176000000002</v>
      </c>
      <c r="P345" s="14">
        <v>6236.0706</v>
      </c>
      <c r="Q345" s="12" t="s">
        <v>24</v>
      </c>
      <c r="R345" s="14">
        <v>6236.0706</v>
      </c>
      <c r="S345" s="15">
        <v>2.1068392999999999</v>
      </c>
      <c r="T345" s="15">
        <v>2.1068392999999999</v>
      </c>
      <c r="U345" s="17">
        <v>0.33035878881106495</v>
      </c>
    </row>
    <row r="346" spans="1:21" ht="15" customHeight="1" x14ac:dyDescent="0.25">
      <c r="A346" s="6"/>
      <c r="B346" s="7" t="s">
        <v>20</v>
      </c>
      <c r="C346" s="8" t="s">
        <v>21</v>
      </c>
      <c r="D346" s="9">
        <v>23</v>
      </c>
      <c r="E346" s="9">
        <v>578</v>
      </c>
      <c r="F346" s="7" t="s">
        <v>22</v>
      </c>
      <c r="G346" s="9">
        <v>924</v>
      </c>
      <c r="H346" s="10" t="str">
        <f>H345</f>
        <v>2020-2025</v>
      </c>
      <c r="I346" s="11">
        <v>105</v>
      </c>
      <c r="J346" s="11"/>
      <c r="K346" s="12">
        <v>1</v>
      </c>
      <c r="L346" s="12"/>
      <c r="M346" s="12"/>
      <c r="N346" s="14"/>
      <c r="O346" s="14"/>
      <c r="P346" s="14"/>
      <c r="Q346" s="12"/>
      <c r="R346" s="14"/>
      <c r="S346" s="15"/>
      <c r="T346" s="15"/>
      <c r="U346">
        <v>1</v>
      </c>
    </row>
    <row r="347" spans="1:21" ht="13.5" customHeight="1" x14ac:dyDescent="0.25">
      <c r="A347" s="6">
        <v>10459</v>
      </c>
      <c r="B347" s="7" t="s">
        <v>38</v>
      </c>
      <c r="C347" s="8" t="s">
        <v>21</v>
      </c>
      <c r="D347" s="9">
        <v>23</v>
      </c>
      <c r="E347" s="9">
        <v>578</v>
      </c>
      <c r="F347" s="7" t="s">
        <v>22</v>
      </c>
      <c r="G347" s="9">
        <v>924</v>
      </c>
      <c r="H347" s="10" t="s">
        <v>40</v>
      </c>
      <c r="I347" s="11">
        <v>0</v>
      </c>
      <c r="J347" s="11">
        <v>1</v>
      </c>
      <c r="K347" s="12">
        <v>1.3738687999999999E-3</v>
      </c>
      <c r="L347" s="12">
        <v>1.3720856999999999E-3</v>
      </c>
      <c r="M347" s="12">
        <v>0.99862790999999995</v>
      </c>
      <c r="N347" s="14">
        <v>100000</v>
      </c>
      <c r="O347" s="14">
        <v>137.20857000000001</v>
      </c>
      <c r="P347" s="14">
        <v>99870.217000000004</v>
      </c>
      <c r="Q347" s="12">
        <v>0.99850335000000001</v>
      </c>
      <c r="R347" s="14">
        <v>8535586.0999999996</v>
      </c>
      <c r="S347" s="15">
        <v>85.355861000000004</v>
      </c>
      <c r="T347" s="15">
        <v>5.4121606000000003E-2</v>
      </c>
      <c r="U347" s="17">
        <v>1.2978299999999443E-3</v>
      </c>
    </row>
    <row r="348" spans="1:21" ht="13.5" customHeight="1" x14ac:dyDescent="0.25">
      <c r="A348" s="6">
        <v>10460</v>
      </c>
      <c r="B348" s="7" t="s">
        <v>38</v>
      </c>
      <c r="C348" s="8" t="s">
        <v>21</v>
      </c>
      <c r="D348" s="9">
        <v>23</v>
      </c>
      <c r="E348" s="9">
        <v>578</v>
      </c>
      <c r="F348" s="7" t="s">
        <v>22</v>
      </c>
      <c r="G348" s="9">
        <v>924</v>
      </c>
      <c r="H348" s="10" t="s">
        <v>40</v>
      </c>
      <c r="I348" s="11">
        <v>1</v>
      </c>
      <c r="J348" s="11">
        <v>4</v>
      </c>
      <c r="K348" s="12">
        <v>7.0427124000000001E-5</v>
      </c>
      <c r="L348" s="12">
        <v>2.8165934000000002E-4</v>
      </c>
      <c r="M348" s="12">
        <v>0.99971834000000004</v>
      </c>
      <c r="N348" s="14">
        <v>99862.790999999997</v>
      </c>
      <c r="O348" s="14">
        <v>28.127288</v>
      </c>
      <c r="P348" s="14">
        <v>399381.46</v>
      </c>
      <c r="Q348" s="12">
        <v>0.99973791999999995</v>
      </c>
      <c r="R348" s="14">
        <v>8435715.9000000004</v>
      </c>
      <c r="S348" s="15">
        <v>84.473062999999996</v>
      </c>
      <c r="T348" s="15">
        <v>1.5217647000000001</v>
      </c>
      <c r="U348" s="17">
        <v>5.2421495738363966E-5</v>
      </c>
    </row>
    <row r="349" spans="1:21" ht="13.5" customHeight="1" x14ac:dyDescent="0.25">
      <c r="A349" s="6">
        <v>10461</v>
      </c>
      <c r="B349" s="7" t="s">
        <v>38</v>
      </c>
      <c r="C349" s="8" t="s">
        <v>21</v>
      </c>
      <c r="D349" s="9">
        <v>23</v>
      </c>
      <c r="E349" s="9">
        <v>578</v>
      </c>
      <c r="F349" s="7" t="s">
        <v>22</v>
      </c>
      <c r="G349" s="9">
        <v>924</v>
      </c>
      <c r="H349" s="10" t="s">
        <v>40</v>
      </c>
      <c r="I349" s="11">
        <v>5</v>
      </c>
      <c r="J349" s="11">
        <v>5</v>
      </c>
      <c r="K349" s="12">
        <v>4.1163844999999997E-5</v>
      </c>
      <c r="L349" s="12">
        <v>2.0579759E-4</v>
      </c>
      <c r="M349" s="12">
        <v>0.99979419999999997</v>
      </c>
      <c r="N349" s="14">
        <v>99834.664000000004</v>
      </c>
      <c r="O349" s="14">
        <v>20.545732999999998</v>
      </c>
      <c r="P349" s="14">
        <v>499120.83</v>
      </c>
      <c r="Q349" s="12">
        <v>0.99977994999999997</v>
      </c>
      <c r="R349" s="14">
        <v>8036334.4000000004</v>
      </c>
      <c r="S349" s="15">
        <v>80.496433999999994</v>
      </c>
      <c r="T349" s="15">
        <v>2.4452980000000002</v>
      </c>
      <c r="U349" s="17">
        <v>4.4013874271775499E-5</v>
      </c>
    </row>
    <row r="350" spans="1:21" ht="13.5" customHeight="1" x14ac:dyDescent="0.25">
      <c r="A350" s="6">
        <v>10462</v>
      </c>
      <c r="B350" s="7" t="s">
        <v>38</v>
      </c>
      <c r="C350" s="8" t="s">
        <v>21</v>
      </c>
      <c r="D350" s="9">
        <v>23</v>
      </c>
      <c r="E350" s="9">
        <v>578</v>
      </c>
      <c r="F350" s="7" t="s">
        <v>22</v>
      </c>
      <c r="G350" s="9">
        <v>924</v>
      </c>
      <c r="H350" s="10" t="s">
        <v>40</v>
      </c>
      <c r="I350" s="11">
        <v>10</v>
      </c>
      <c r="J350" s="11">
        <v>5</v>
      </c>
      <c r="K350" s="12">
        <v>5.4185888E-5</v>
      </c>
      <c r="L350" s="12">
        <v>2.7089709E-4</v>
      </c>
      <c r="M350" s="12">
        <v>0.99972910000000004</v>
      </c>
      <c r="N350" s="14">
        <v>99814.118000000002</v>
      </c>
      <c r="O350" s="14">
        <v>27.039353999999999</v>
      </c>
      <c r="P350" s="14">
        <v>499011</v>
      </c>
      <c r="Q350" s="12">
        <v>0.99946672999999997</v>
      </c>
      <c r="R350" s="14">
        <v>7537213.5999999996</v>
      </c>
      <c r="S350" s="15">
        <v>75.512500000000003</v>
      </c>
      <c r="T350" s="15">
        <v>2.7960995999999998</v>
      </c>
      <c r="U350" s="17">
        <v>1.0667675743336602E-4</v>
      </c>
    </row>
    <row r="351" spans="1:21" ht="13.5" customHeight="1" x14ac:dyDescent="0.25">
      <c r="A351" s="6">
        <v>10463</v>
      </c>
      <c r="B351" s="7" t="s">
        <v>38</v>
      </c>
      <c r="C351" s="8" t="s">
        <v>21</v>
      </c>
      <c r="D351" s="9">
        <v>23</v>
      </c>
      <c r="E351" s="9">
        <v>578</v>
      </c>
      <c r="F351" s="7" t="s">
        <v>22</v>
      </c>
      <c r="G351" s="9">
        <v>924</v>
      </c>
      <c r="H351" s="10" t="s">
        <v>40</v>
      </c>
      <c r="I351" s="11">
        <v>15</v>
      </c>
      <c r="J351" s="11">
        <v>5</v>
      </c>
      <c r="K351" s="12">
        <v>1.7061002E-4</v>
      </c>
      <c r="L351" s="12">
        <v>8.5272440000000004E-4</v>
      </c>
      <c r="M351" s="12">
        <v>0.99914727999999997</v>
      </c>
      <c r="N351" s="14">
        <v>99787.078999999998</v>
      </c>
      <c r="O351" s="14">
        <v>85.090877000000006</v>
      </c>
      <c r="P351" s="14">
        <v>498744.89</v>
      </c>
      <c r="Q351" s="12">
        <v>0.99906079999999997</v>
      </c>
      <c r="R351" s="14">
        <v>7038202.5999999996</v>
      </c>
      <c r="S351" s="15">
        <v>70.532203999999993</v>
      </c>
      <c r="T351" s="15">
        <v>2.7611870000000001</v>
      </c>
      <c r="U351" s="17">
        <v>1.8791060752365585E-4</v>
      </c>
    </row>
    <row r="352" spans="1:21" ht="13.5" customHeight="1" x14ac:dyDescent="0.25">
      <c r="A352" s="6">
        <v>10464</v>
      </c>
      <c r="B352" s="7" t="s">
        <v>38</v>
      </c>
      <c r="C352" s="8" t="s">
        <v>21</v>
      </c>
      <c r="D352" s="9">
        <v>23</v>
      </c>
      <c r="E352" s="9">
        <v>578</v>
      </c>
      <c r="F352" s="7" t="s">
        <v>22</v>
      </c>
      <c r="G352" s="9">
        <v>924</v>
      </c>
      <c r="H352" s="10" t="s">
        <v>40</v>
      </c>
      <c r="I352" s="11">
        <v>20</v>
      </c>
      <c r="J352" s="11">
        <v>5</v>
      </c>
      <c r="K352" s="12">
        <v>1.9015203999999999E-4</v>
      </c>
      <c r="L352" s="12">
        <v>9.5031494999999995E-4</v>
      </c>
      <c r="M352" s="12">
        <v>0.99904968999999999</v>
      </c>
      <c r="N352" s="14">
        <v>99701.987999999998</v>
      </c>
      <c r="O352" s="14">
        <v>94.748289999999997</v>
      </c>
      <c r="P352" s="14">
        <v>498276.47</v>
      </c>
      <c r="Q352" s="12">
        <v>0.99902791999999996</v>
      </c>
      <c r="R352" s="14">
        <v>6539457.7000000002</v>
      </c>
      <c r="S352" s="15">
        <v>65.590042999999994</v>
      </c>
      <c r="T352" s="15">
        <v>2.5359053999999999</v>
      </c>
      <c r="U352" s="17">
        <v>1.9449163928286772E-4</v>
      </c>
    </row>
    <row r="353" spans="1:21" ht="13.5" customHeight="1" x14ac:dyDescent="0.25">
      <c r="A353" s="6">
        <v>10465</v>
      </c>
      <c r="B353" s="7" t="s">
        <v>38</v>
      </c>
      <c r="C353" s="8" t="s">
        <v>21</v>
      </c>
      <c r="D353" s="9">
        <v>23</v>
      </c>
      <c r="E353" s="9">
        <v>578</v>
      </c>
      <c r="F353" s="7" t="s">
        <v>22</v>
      </c>
      <c r="G353" s="9">
        <v>924</v>
      </c>
      <c r="H353" s="10" t="s">
        <v>40</v>
      </c>
      <c r="I353" s="11">
        <v>25</v>
      </c>
      <c r="J353" s="11">
        <v>5</v>
      </c>
      <c r="K353" s="12">
        <v>2.0308564E-4</v>
      </c>
      <c r="L353" s="12">
        <v>1.0149306E-3</v>
      </c>
      <c r="M353" s="12">
        <v>0.99898507000000003</v>
      </c>
      <c r="N353" s="14">
        <v>99607.24</v>
      </c>
      <c r="O353" s="14">
        <v>101.09443</v>
      </c>
      <c r="P353" s="14">
        <v>497792.11</v>
      </c>
      <c r="Q353" s="12">
        <v>0.99879474000000001</v>
      </c>
      <c r="R353" s="14">
        <v>6041181.2000000002</v>
      </c>
      <c r="S353" s="15">
        <v>60.650021000000002</v>
      </c>
      <c r="T353" s="15">
        <v>2.5855005000000002</v>
      </c>
      <c r="U353" s="17">
        <v>2.4116829624387659E-4</v>
      </c>
    </row>
    <row r="354" spans="1:21" ht="13.5" customHeight="1" x14ac:dyDescent="0.25">
      <c r="A354" s="6">
        <v>10466</v>
      </c>
      <c r="B354" s="7" t="s">
        <v>38</v>
      </c>
      <c r="C354" s="8" t="s">
        <v>21</v>
      </c>
      <c r="D354" s="9">
        <v>23</v>
      </c>
      <c r="E354" s="9">
        <v>578</v>
      </c>
      <c r="F354" s="7" t="s">
        <v>22</v>
      </c>
      <c r="G354" s="9">
        <v>924</v>
      </c>
      <c r="H354" s="10" t="s">
        <v>40</v>
      </c>
      <c r="I354" s="11">
        <v>30</v>
      </c>
      <c r="J354" s="11">
        <v>5</v>
      </c>
      <c r="K354" s="12">
        <v>2.8722250000000002E-4</v>
      </c>
      <c r="L354" s="12">
        <v>1.4351352E-3</v>
      </c>
      <c r="M354" s="12">
        <v>0.99856486</v>
      </c>
      <c r="N354" s="14">
        <v>99506.145000000004</v>
      </c>
      <c r="O354" s="14">
        <v>142.80476999999999</v>
      </c>
      <c r="P354" s="14">
        <v>497192.14</v>
      </c>
      <c r="Q354" s="12">
        <v>0.99835660999999998</v>
      </c>
      <c r="R354" s="14">
        <v>5543389.0999999996</v>
      </c>
      <c r="S354" s="15">
        <v>55.709012999999999</v>
      </c>
      <c r="T354" s="15">
        <v>2.6289910999999999</v>
      </c>
      <c r="U354" s="17">
        <v>3.2889427174176422E-4</v>
      </c>
    </row>
    <row r="355" spans="1:21" ht="13.5" customHeight="1" x14ac:dyDescent="0.25">
      <c r="A355" s="6">
        <v>10467</v>
      </c>
      <c r="B355" s="7" t="s">
        <v>38</v>
      </c>
      <c r="C355" s="8" t="s">
        <v>21</v>
      </c>
      <c r="D355" s="9">
        <v>23</v>
      </c>
      <c r="E355" s="9">
        <v>578</v>
      </c>
      <c r="F355" s="7" t="s">
        <v>22</v>
      </c>
      <c r="G355" s="9">
        <v>924</v>
      </c>
      <c r="H355" s="10" t="s">
        <v>40</v>
      </c>
      <c r="I355" s="11">
        <v>35</v>
      </c>
      <c r="J355" s="11">
        <v>5</v>
      </c>
      <c r="K355" s="12">
        <v>3.7828850000000002E-4</v>
      </c>
      <c r="L355" s="12">
        <v>1.8897611E-3</v>
      </c>
      <c r="M355" s="12">
        <v>0.99811024000000004</v>
      </c>
      <c r="N355" s="14">
        <v>99363.341</v>
      </c>
      <c r="O355" s="14">
        <v>187.77296999999999</v>
      </c>
      <c r="P355" s="14">
        <v>496375.06</v>
      </c>
      <c r="Q355" s="12">
        <v>0.99766093</v>
      </c>
      <c r="R355" s="14">
        <v>5046197</v>
      </c>
      <c r="S355" s="15">
        <v>50.785299000000002</v>
      </c>
      <c r="T355" s="15">
        <v>2.6479699000000001</v>
      </c>
      <c r="U355" s="17">
        <v>4.6825231517122479E-4</v>
      </c>
    </row>
    <row r="356" spans="1:21" ht="13.5" customHeight="1" x14ac:dyDescent="0.25">
      <c r="A356" s="6">
        <v>10468</v>
      </c>
      <c r="B356" s="7" t="s">
        <v>38</v>
      </c>
      <c r="C356" s="8" t="s">
        <v>21</v>
      </c>
      <c r="D356" s="9">
        <v>23</v>
      </c>
      <c r="E356" s="9">
        <v>578</v>
      </c>
      <c r="F356" s="7" t="s">
        <v>22</v>
      </c>
      <c r="G356" s="9">
        <v>924</v>
      </c>
      <c r="H356" s="10" t="s">
        <v>40</v>
      </c>
      <c r="I356" s="11">
        <v>40</v>
      </c>
      <c r="J356" s="11">
        <v>5</v>
      </c>
      <c r="K356" s="12">
        <v>5.8657201999999997E-4</v>
      </c>
      <c r="L356" s="12">
        <v>2.9289339000000002E-3</v>
      </c>
      <c r="M356" s="12">
        <v>0.99707106999999995</v>
      </c>
      <c r="N356" s="14">
        <v>99175.567999999999</v>
      </c>
      <c r="O356" s="14">
        <v>290.47868</v>
      </c>
      <c r="P356" s="14">
        <v>495214</v>
      </c>
      <c r="Q356" s="12">
        <v>0.99600677000000004</v>
      </c>
      <c r="R356" s="14">
        <v>4549821.9000000004</v>
      </c>
      <c r="S356" s="15">
        <v>45.876438999999998</v>
      </c>
      <c r="T356" s="15">
        <v>2.7146767999999999</v>
      </c>
      <c r="U356" s="17">
        <v>7.9992473586443236E-4</v>
      </c>
    </row>
    <row r="357" spans="1:21" ht="13.5" customHeight="1" x14ac:dyDescent="0.25">
      <c r="A357" s="6">
        <v>10469</v>
      </c>
      <c r="B357" s="7" t="s">
        <v>38</v>
      </c>
      <c r="C357" s="8" t="s">
        <v>21</v>
      </c>
      <c r="D357" s="9">
        <v>23</v>
      </c>
      <c r="E357" s="9">
        <v>578</v>
      </c>
      <c r="F357" s="7" t="s">
        <v>22</v>
      </c>
      <c r="G357" s="9">
        <v>924</v>
      </c>
      <c r="H357" s="10" t="s">
        <v>40</v>
      </c>
      <c r="I357" s="11">
        <v>45</v>
      </c>
      <c r="J357" s="11">
        <v>5</v>
      </c>
      <c r="K357" s="12">
        <v>1.0663230000000001E-3</v>
      </c>
      <c r="L357" s="12">
        <v>5.3187937999999999E-3</v>
      </c>
      <c r="M357" s="12">
        <v>0.99468120999999998</v>
      </c>
      <c r="N357" s="14">
        <v>98885.089000000007</v>
      </c>
      <c r="O357" s="14">
        <v>525.94939999999997</v>
      </c>
      <c r="P357" s="14">
        <v>493236.5</v>
      </c>
      <c r="Q357" s="12">
        <v>0.99281585000000006</v>
      </c>
      <c r="R357" s="14">
        <v>4054607.9</v>
      </c>
      <c r="S357" s="15">
        <v>41.003228999999997</v>
      </c>
      <c r="T357" s="15">
        <v>2.7394211999999998</v>
      </c>
      <c r="U357" s="17">
        <v>1.440976848737674E-3</v>
      </c>
    </row>
    <row r="358" spans="1:21" ht="13.5" customHeight="1" x14ac:dyDescent="0.25">
      <c r="A358" s="6">
        <v>10470</v>
      </c>
      <c r="B358" s="7" t="s">
        <v>38</v>
      </c>
      <c r="C358" s="8" t="s">
        <v>21</v>
      </c>
      <c r="D358" s="9">
        <v>23</v>
      </c>
      <c r="E358" s="9">
        <v>578</v>
      </c>
      <c r="F358" s="7" t="s">
        <v>22</v>
      </c>
      <c r="G358" s="9">
        <v>924</v>
      </c>
      <c r="H358" s="10" t="s">
        <v>40</v>
      </c>
      <c r="I358" s="11">
        <v>50</v>
      </c>
      <c r="J358" s="11">
        <v>5</v>
      </c>
      <c r="K358" s="12">
        <v>1.8709101E-3</v>
      </c>
      <c r="L358" s="12">
        <v>9.3145547999999995E-3</v>
      </c>
      <c r="M358" s="12">
        <v>0.99068544999999997</v>
      </c>
      <c r="N358" s="14">
        <v>98359.14</v>
      </c>
      <c r="O358" s="14">
        <v>916.17160000000001</v>
      </c>
      <c r="P358" s="14">
        <v>489693.01</v>
      </c>
      <c r="Q358" s="12">
        <v>0.98827893</v>
      </c>
      <c r="R358" s="14">
        <v>3561371.4</v>
      </c>
      <c r="S358" s="15">
        <v>36.207833999999998</v>
      </c>
      <c r="T358" s="15">
        <v>2.7049172000000001</v>
      </c>
      <c r="U358" s="17">
        <v>2.3552826119397352E-3</v>
      </c>
    </row>
    <row r="359" spans="1:21" ht="13.5" customHeight="1" x14ac:dyDescent="0.25">
      <c r="A359" s="6">
        <v>10471</v>
      </c>
      <c r="B359" s="7" t="s">
        <v>38</v>
      </c>
      <c r="C359" s="8" t="s">
        <v>21</v>
      </c>
      <c r="D359" s="9">
        <v>23</v>
      </c>
      <c r="E359" s="9">
        <v>578</v>
      </c>
      <c r="F359" s="7" t="s">
        <v>22</v>
      </c>
      <c r="G359" s="9">
        <v>924</v>
      </c>
      <c r="H359" s="10" t="s">
        <v>40</v>
      </c>
      <c r="I359" s="11">
        <v>55</v>
      </c>
      <c r="J359" s="11">
        <v>5</v>
      </c>
      <c r="K359" s="12">
        <v>2.9052742999999999E-3</v>
      </c>
      <c r="L359" s="12">
        <v>1.4429127999999999E-2</v>
      </c>
      <c r="M359" s="12">
        <v>0.98557086999999999</v>
      </c>
      <c r="N359" s="14">
        <v>97442.967999999993</v>
      </c>
      <c r="O359" s="14">
        <v>1406.0170000000001</v>
      </c>
      <c r="P359" s="14">
        <v>483953.28</v>
      </c>
      <c r="Q359" s="12">
        <v>0.98181143999999998</v>
      </c>
      <c r="R359" s="14">
        <v>3071678.4</v>
      </c>
      <c r="S359" s="15">
        <v>31.522832999999999</v>
      </c>
      <c r="T359" s="15">
        <v>2.6802844000000001</v>
      </c>
      <c r="U359" s="17">
        <v>3.6644704520386595E-3</v>
      </c>
    </row>
    <row r="360" spans="1:21" ht="13.5" customHeight="1" x14ac:dyDescent="0.25">
      <c r="A360" s="6">
        <v>10472</v>
      </c>
      <c r="B360" s="7" t="s">
        <v>38</v>
      </c>
      <c r="C360" s="8" t="s">
        <v>21</v>
      </c>
      <c r="D360" s="9">
        <v>23</v>
      </c>
      <c r="E360" s="9">
        <v>578</v>
      </c>
      <c r="F360" s="7" t="s">
        <v>22</v>
      </c>
      <c r="G360" s="9">
        <v>924</v>
      </c>
      <c r="H360" s="10" t="s">
        <v>40</v>
      </c>
      <c r="I360" s="11">
        <v>60</v>
      </c>
      <c r="J360" s="11">
        <v>5</v>
      </c>
      <c r="K360" s="12">
        <v>4.5760805999999999E-3</v>
      </c>
      <c r="L360" s="12">
        <v>2.2640542E-2</v>
      </c>
      <c r="M360" s="12">
        <v>0.97735945999999996</v>
      </c>
      <c r="N360" s="14">
        <v>96036.951000000001</v>
      </c>
      <c r="O360" s="14">
        <v>2174.3285999999998</v>
      </c>
      <c r="P360" s="14">
        <v>475150.87</v>
      </c>
      <c r="Q360" s="12">
        <v>0.97102858000000003</v>
      </c>
      <c r="R360" s="14">
        <v>2587725.1</v>
      </c>
      <c r="S360" s="15">
        <v>26.945098999999999</v>
      </c>
      <c r="T360" s="15">
        <v>2.6848538</v>
      </c>
      <c r="U360" s="17">
        <v>5.8626228730750407E-3</v>
      </c>
    </row>
    <row r="361" spans="1:21" ht="13.5" customHeight="1" x14ac:dyDescent="0.25">
      <c r="A361" s="6">
        <v>10473</v>
      </c>
      <c r="B361" s="7" t="s">
        <v>38</v>
      </c>
      <c r="C361" s="8" t="s">
        <v>21</v>
      </c>
      <c r="D361" s="9">
        <v>23</v>
      </c>
      <c r="E361" s="9">
        <v>578</v>
      </c>
      <c r="F361" s="7" t="s">
        <v>22</v>
      </c>
      <c r="G361" s="9">
        <v>924</v>
      </c>
      <c r="H361" s="10" t="s">
        <v>40</v>
      </c>
      <c r="I361" s="11">
        <v>65</v>
      </c>
      <c r="J361" s="11">
        <v>5</v>
      </c>
      <c r="K361" s="12">
        <v>7.3860057E-3</v>
      </c>
      <c r="L361" s="12">
        <v>3.6306175000000003E-2</v>
      </c>
      <c r="M361" s="12">
        <v>0.96369382999999997</v>
      </c>
      <c r="N361" s="14">
        <v>93862.622000000003</v>
      </c>
      <c r="O361" s="14">
        <v>3407.7928000000002</v>
      </c>
      <c r="P361" s="14">
        <v>461385.07</v>
      </c>
      <c r="Q361" s="12">
        <v>0.95528402000000001</v>
      </c>
      <c r="R361" s="14">
        <v>2112574.2999999998</v>
      </c>
      <c r="S361" s="15">
        <v>22.507088</v>
      </c>
      <c r="T361" s="15">
        <v>2.6735551000000002</v>
      </c>
      <c r="U361" s="17">
        <v>9.1075882809994457E-3</v>
      </c>
    </row>
    <row r="362" spans="1:21" ht="13.5" customHeight="1" x14ac:dyDescent="0.25">
      <c r="A362" s="6">
        <v>10474</v>
      </c>
      <c r="B362" s="7" t="s">
        <v>38</v>
      </c>
      <c r="C362" s="8" t="s">
        <v>21</v>
      </c>
      <c r="D362" s="9">
        <v>23</v>
      </c>
      <c r="E362" s="9">
        <v>578</v>
      </c>
      <c r="F362" s="7" t="s">
        <v>22</v>
      </c>
      <c r="G362" s="9">
        <v>924</v>
      </c>
      <c r="H362" s="10" t="s">
        <v>40</v>
      </c>
      <c r="I362" s="11">
        <v>70</v>
      </c>
      <c r="J362" s="11">
        <v>5</v>
      </c>
      <c r="K362" s="12">
        <v>1.1333552E-2</v>
      </c>
      <c r="L362" s="12">
        <v>5.5224315000000003E-2</v>
      </c>
      <c r="M362" s="12">
        <v>0.94477568000000001</v>
      </c>
      <c r="N362" s="14">
        <v>90454.83</v>
      </c>
      <c r="O362" s="14">
        <v>4995.3059999999996</v>
      </c>
      <c r="P362" s="14">
        <v>440753.78</v>
      </c>
      <c r="Q362" s="12">
        <v>0.92534042000000005</v>
      </c>
      <c r="R362" s="14">
        <v>1651189.2</v>
      </c>
      <c r="S362" s="15">
        <v>18.254296</v>
      </c>
      <c r="T362" s="15">
        <v>2.6937620999999998</v>
      </c>
      <c r="U362" s="17">
        <v>1.5398922701536533E-2</v>
      </c>
    </row>
    <row r="363" spans="1:21" ht="13.5" customHeight="1" x14ac:dyDescent="0.25">
      <c r="A363" s="6">
        <v>10475</v>
      </c>
      <c r="B363" s="7" t="s">
        <v>38</v>
      </c>
      <c r="C363" s="8" t="s">
        <v>21</v>
      </c>
      <c r="D363" s="9">
        <v>23</v>
      </c>
      <c r="E363" s="9">
        <v>578</v>
      </c>
      <c r="F363" s="7" t="s">
        <v>22</v>
      </c>
      <c r="G363" s="9">
        <v>924</v>
      </c>
      <c r="H363" s="10" t="s">
        <v>40</v>
      </c>
      <c r="I363" s="11">
        <v>75</v>
      </c>
      <c r="J363" s="11">
        <v>5</v>
      </c>
      <c r="K363" s="12">
        <v>2.0967651E-2</v>
      </c>
      <c r="L363" s="12">
        <v>0.10006608</v>
      </c>
      <c r="M363" s="12">
        <v>0.89993392000000005</v>
      </c>
      <c r="N363" s="14">
        <v>85459.524000000005</v>
      </c>
      <c r="O363" s="14">
        <v>8551.5998</v>
      </c>
      <c r="P363" s="14">
        <v>407847.29</v>
      </c>
      <c r="Q363" s="12">
        <v>0.86127151000000002</v>
      </c>
      <c r="R363" s="14">
        <v>1210435.3999999999</v>
      </c>
      <c r="S363" s="15">
        <v>14.163845</v>
      </c>
      <c r="T363" s="15">
        <v>2.7255335999999999</v>
      </c>
      <c r="U363" s="17">
        <v>2.9427423252564866E-2</v>
      </c>
    </row>
    <row r="364" spans="1:21" ht="13.5" customHeight="1" x14ac:dyDescent="0.25">
      <c r="A364" s="6">
        <v>10476</v>
      </c>
      <c r="B364" s="7" t="s">
        <v>38</v>
      </c>
      <c r="C364" s="8" t="s">
        <v>21</v>
      </c>
      <c r="D364" s="9">
        <v>23</v>
      </c>
      <c r="E364" s="9">
        <v>578</v>
      </c>
      <c r="F364" s="7" t="s">
        <v>22</v>
      </c>
      <c r="G364" s="9">
        <v>924</v>
      </c>
      <c r="H364" s="10" t="s">
        <v>40</v>
      </c>
      <c r="I364" s="11">
        <v>80</v>
      </c>
      <c r="J364" s="11">
        <v>5</v>
      </c>
      <c r="K364" s="12">
        <v>4.1264619000000002E-2</v>
      </c>
      <c r="L364" s="12">
        <v>0.18847095</v>
      </c>
      <c r="M364" s="12">
        <v>0.81152904999999997</v>
      </c>
      <c r="N364" s="14">
        <v>76907.923999999999</v>
      </c>
      <c r="O364" s="14">
        <v>14494.909</v>
      </c>
      <c r="P364" s="14">
        <v>351267.25</v>
      </c>
      <c r="Q364" s="12">
        <v>0.73950585000000002</v>
      </c>
      <c r="R364" s="14">
        <v>802588.13</v>
      </c>
      <c r="S364" s="15">
        <v>10.435701</v>
      </c>
      <c r="T364" s="15">
        <v>2.7045480999999998</v>
      </c>
      <c r="U364" s="17">
        <v>5.8569373130783031E-2</v>
      </c>
    </row>
    <row r="365" spans="1:21" ht="13.5" customHeight="1" x14ac:dyDescent="0.25">
      <c r="A365" s="6">
        <v>10477</v>
      </c>
      <c r="B365" s="7" t="s">
        <v>38</v>
      </c>
      <c r="C365" s="8" t="s">
        <v>21</v>
      </c>
      <c r="D365" s="9">
        <v>23</v>
      </c>
      <c r="E365" s="9">
        <v>578</v>
      </c>
      <c r="F365" s="7" t="s">
        <v>22</v>
      </c>
      <c r="G365" s="9">
        <v>924</v>
      </c>
      <c r="H365" s="10" t="s">
        <v>40</v>
      </c>
      <c r="I365" s="11">
        <v>85</v>
      </c>
      <c r="J365" s="11">
        <v>5</v>
      </c>
      <c r="K365" s="12">
        <v>8.4559694000000005E-2</v>
      </c>
      <c r="L365" s="12">
        <v>0.3519391</v>
      </c>
      <c r="M365" s="12">
        <v>0.64806090000000005</v>
      </c>
      <c r="N365" s="14">
        <v>62413.014999999999</v>
      </c>
      <c r="O365" s="14">
        <v>21965.58</v>
      </c>
      <c r="P365" s="14">
        <v>259764.19</v>
      </c>
      <c r="Q365" s="12">
        <v>0.54036417999999997</v>
      </c>
      <c r="R365" s="14">
        <v>451320.88</v>
      </c>
      <c r="S365" s="15">
        <v>7.2311981999999997</v>
      </c>
      <c r="T365" s="15">
        <v>2.6189619</v>
      </c>
      <c r="U365" s="17">
        <v>0.11582687420988136</v>
      </c>
    </row>
    <row r="366" spans="1:21" ht="13.5" customHeight="1" x14ac:dyDescent="0.25">
      <c r="A366" s="6">
        <v>10478</v>
      </c>
      <c r="B366" s="7" t="s">
        <v>38</v>
      </c>
      <c r="C366" s="8" t="s">
        <v>21</v>
      </c>
      <c r="D366" s="9">
        <v>23</v>
      </c>
      <c r="E366" s="9">
        <v>578</v>
      </c>
      <c r="F366" s="7" t="s">
        <v>22</v>
      </c>
      <c r="G366" s="9">
        <v>924</v>
      </c>
      <c r="H366" s="10" t="s">
        <v>40</v>
      </c>
      <c r="I366" s="11">
        <v>90</v>
      </c>
      <c r="J366" s="11">
        <v>5</v>
      </c>
      <c r="K366" s="12">
        <v>0.17013961999999999</v>
      </c>
      <c r="L366" s="12">
        <v>0.59044616000000005</v>
      </c>
      <c r="M366" s="12">
        <v>0.40955384</v>
      </c>
      <c r="N366" s="14">
        <v>40447.434000000001</v>
      </c>
      <c r="O366" s="14">
        <v>23882.031999999999</v>
      </c>
      <c r="P366" s="14">
        <v>140367.26</v>
      </c>
      <c r="Q366" s="12">
        <v>0.31466887999999998</v>
      </c>
      <c r="R366" s="14">
        <v>191556.69</v>
      </c>
      <c r="S366" s="15">
        <v>4.7359416999999997</v>
      </c>
      <c r="T366" s="15">
        <v>2.4093532999999998</v>
      </c>
      <c r="U366" s="17">
        <v>0.20645646303980392</v>
      </c>
    </row>
    <row r="367" spans="1:21" ht="13.5" customHeight="1" x14ac:dyDescent="0.25">
      <c r="A367" s="6">
        <v>10479</v>
      </c>
      <c r="B367" s="7" t="s">
        <v>38</v>
      </c>
      <c r="C367" s="8" t="s">
        <v>21</v>
      </c>
      <c r="D367" s="9">
        <v>23</v>
      </c>
      <c r="E367" s="9">
        <v>578</v>
      </c>
      <c r="F367" s="7" t="s">
        <v>22</v>
      </c>
      <c r="G367" s="9">
        <v>924</v>
      </c>
      <c r="H367" s="10" t="s">
        <v>40</v>
      </c>
      <c r="I367" s="11">
        <v>95</v>
      </c>
      <c r="J367" s="11">
        <v>5</v>
      </c>
      <c r="K367" s="12">
        <v>0.29999021999999997</v>
      </c>
      <c r="L367" s="12">
        <v>0.79987982000000002</v>
      </c>
      <c r="M367" s="12">
        <v>0.20012018000000001</v>
      </c>
      <c r="N367" s="14">
        <v>16565.401999999998</v>
      </c>
      <c r="O367" s="14">
        <v>13250.331</v>
      </c>
      <c r="P367" s="14">
        <v>44169.21</v>
      </c>
      <c r="Q367" s="12">
        <v>0.13714193362625399</v>
      </c>
      <c r="R367" s="14">
        <v>51189.427000000003</v>
      </c>
      <c r="S367" s="15">
        <v>3.0901409000000002</v>
      </c>
      <c r="T367" s="15">
        <v>2.082503</v>
      </c>
      <c r="U367" s="17">
        <v>0.3278997550252033</v>
      </c>
    </row>
    <row r="368" spans="1:21" ht="13.5" customHeight="1" x14ac:dyDescent="0.25">
      <c r="A368" s="6">
        <v>10480</v>
      </c>
      <c r="B368" s="7" t="s">
        <v>38</v>
      </c>
      <c r="C368" s="8" t="s">
        <v>21</v>
      </c>
      <c r="D368" s="9">
        <v>23</v>
      </c>
      <c r="E368" s="9">
        <v>578</v>
      </c>
      <c r="F368" s="7" t="s">
        <v>22</v>
      </c>
      <c r="G368" s="9">
        <v>924</v>
      </c>
      <c r="H368" s="10" t="s">
        <v>40</v>
      </c>
      <c r="I368" s="11">
        <v>100</v>
      </c>
      <c r="J368" s="11">
        <v>-1</v>
      </c>
      <c r="K368" s="12">
        <v>0.47221777550483601</v>
      </c>
      <c r="L368" s="12" t="s">
        <v>24</v>
      </c>
      <c r="M368" s="12" t="s">
        <v>24</v>
      </c>
      <c r="N368" s="14">
        <v>3315.0713000000001</v>
      </c>
      <c r="O368" s="14">
        <v>3315.0713000000001</v>
      </c>
      <c r="P368" s="14">
        <v>7020.2169999999996</v>
      </c>
      <c r="Q368" s="12" t="s">
        <v>24</v>
      </c>
      <c r="R368" s="14">
        <v>7020.2169999999996</v>
      </c>
      <c r="S368" s="15">
        <v>2.117667</v>
      </c>
      <c r="T368" s="15">
        <v>2.117667</v>
      </c>
      <c r="U368" s="17">
        <v>0.3278997550252033</v>
      </c>
    </row>
    <row r="369" spans="1:21" ht="15" customHeight="1" x14ac:dyDescent="0.25">
      <c r="A369" s="6"/>
      <c r="B369" s="7" t="s">
        <v>20</v>
      </c>
      <c r="C369" s="8" t="s">
        <v>21</v>
      </c>
      <c r="D369" s="9">
        <v>23</v>
      </c>
      <c r="E369" s="9">
        <v>578</v>
      </c>
      <c r="F369" s="7" t="s">
        <v>22</v>
      </c>
      <c r="G369" s="9">
        <v>924</v>
      </c>
      <c r="H369" s="10" t="str">
        <f>H368</f>
        <v>2025-2030</v>
      </c>
      <c r="I369" s="11">
        <v>105</v>
      </c>
      <c r="J369" s="11"/>
      <c r="K369" s="12">
        <v>1</v>
      </c>
      <c r="L369" s="12"/>
      <c r="M369" s="12"/>
      <c r="N369" s="14"/>
      <c r="O369" s="14"/>
      <c r="P369" s="14"/>
      <c r="Q369" s="12"/>
      <c r="R369" s="14"/>
      <c r="S369" s="15"/>
      <c r="T369" s="15"/>
      <c r="U369">
        <v>1</v>
      </c>
    </row>
    <row r="370" spans="1:21" ht="13.5" customHeight="1" x14ac:dyDescent="0.25">
      <c r="A370" s="6">
        <v>15985</v>
      </c>
      <c r="B370" s="7" t="s">
        <v>38</v>
      </c>
      <c r="C370" s="8" t="s">
        <v>21</v>
      </c>
      <c r="D370" s="9">
        <v>23</v>
      </c>
      <c r="E370" s="9">
        <v>578</v>
      </c>
      <c r="F370" s="7" t="s">
        <v>22</v>
      </c>
      <c r="G370" s="9">
        <v>924</v>
      </c>
      <c r="H370" s="10" t="s">
        <v>41</v>
      </c>
      <c r="I370" s="11">
        <v>0</v>
      </c>
      <c r="J370" s="11">
        <v>1</v>
      </c>
      <c r="K370" s="12">
        <v>1.1900979999999999E-3</v>
      </c>
      <c r="L370" s="12">
        <v>1.188759E-3</v>
      </c>
      <c r="M370" s="12">
        <v>0.99881123999999999</v>
      </c>
      <c r="N370" s="14">
        <v>100000</v>
      </c>
      <c r="O370" s="14">
        <v>118.8759</v>
      </c>
      <c r="P370" s="14">
        <v>99887.491999999998</v>
      </c>
      <c r="Q370" s="12">
        <v>0.99870577000000005</v>
      </c>
      <c r="R370" s="14">
        <v>8592696.6999999993</v>
      </c>
      <c r="S370" s="15">
        <v>85.926967000000005</v>
      </c>
      <c r="T370" s="15">
        <v>5.3570293999999997E-2</v>
      </c>
      <c r="U370" s="17">
        <v>1.1250800000000005E-3</v>
      </c>
    </row>
    <row r="371" spans="1:21" ht="13.5" customHeight="1" x14ac:dyDescent="0.25">
      <c r="A371" s="6">
        <v>15986</v>
      </c>
      <c r="B371" s="7" t="s">
        <v>38</v>
      </c>
      <c r="C371" s="8" t="s">
        <v>21</v>
      </c>
      <c r="D371" s="9">
        <v>23</v>
      </c>
      <c r="E371" s="9">
        <v>578</v>
      </c>
      <c r="F371" s="7" t="s">
        <v>22</v>
      </c>
      <c r="G371" s="9">
        <v>924</v>
      </c>
      <c r="H371" s="10" t="s">
        <v>41</v>
      </c>
      <c r="I371" s="11">
        <v>1</v>
      </c>
      <c r="J371" s="11">
        <v>4</v>
      </c>
      <c r="K371" s="12">
        <v>5.9707789999999997E-5</v>
      </c>
      <c r="L371" s="12">
        <v>2.3879583E-4</v>
      </c>
      <c r="M371" s="12">
        <v>0.99976120000000002</v>
      </c>
      <c r="N371" s="14">
        <v>99881.123999999996</v>
      </c>
      <c r="O371" s="14">
        <v>23.851196000000002</v>
      </c>
      <c r="P371" s="14">
        <v>399465.39</v>
      </c>
      <c r="Q371" s="12">
        <v>0.99977583000000003</v>
      </c>
      <c r="R371" s="14">
        <v>8492809.1999999993</v>
      </c>
      <c r="S371" s="15">
        <v>85.029171000000005</v>
      </c>
      <c r="T371" s="15">
        <v>1.5220636999999999</v>
      </c>
      <c r="U371" s="17">
        <v>4.4838020715864957E-5</v>
      </c>
    </row>
    <row r="372" spans="1:21" ht="13.5" customHeight="1" x14ac:dyDescent="0.25">
      <c r="A372" s="6">
        <v>15987</v>
      </c>
      <c r="B372" s="7" t="s">
        <v>38</v>
      </c>
      <c r="C372" s="8" t="s">
        <v>21</v>
      </c>
      <c r="D372" s="9">
        <v>23</v>
      </c>
      <c r="E372" s="9">
        <v>578</v>
      </c>
      <c r="F372" s="7" t="s">
        <v>22</v>
      </c>
      <c r="G372" s="9">
        <v>924</v>
      </c>
      <c r="H372" s="10" t="s">
        <v>41</v>
      </c>
      <c r="I372" s="11">
        <v>5</v>
      </c>
      <c r="J372" s="11">
        <v>5</v>
      </c>
      <c r="K372" s="12">
        <v>3.5755635000000003E-5</v>
      </c>
      <c r="L372" s="12">
        <v>1.7876190999999999E-4</v>
      </c>
      <c r="M372" s="12">
        <v>0.99982124000000006</v>
      </c>
      <c r="N372" s="14">
        <v>99857.273000000001</v>
      </c>
      <c r="O372" s="14">
        <v>17.850677000000001</v>
      </c>
      <c r="P372" s="14">
        <v>499240.95</v>
      </c>
      <c r="Q372" s="12">
        <v>0.99980639999999998</v>
      </c>
      <c r="R372" s="14">
        <v>8093343.7999999998</v>
      </c>
      <c r="S372" s="15">
        <v>81.049116999999995</v>
      </c>
      <c r="T372" s="15">
        <v>2.4556111999999999</v>
      </c>
      <c r="U372" s="17">
        <v>3.8722998825124755E-5</v>
      </c>
    </row>
    <row r="373" spans="1:21" ht="13.5" customHeight="1" x14ac:dyDescent="0.25">
      <c r="A373" s="6">
        <v>15988</v>
      </c>
      <c r="B373" s="7" t="s">
        <v>38</v>
      </c>
      <c r="C373" s="8" t="s">
        <v>21</v>
      </c>
      <c r="D373" s="9">
        <v>23</v>
      </c>
      <c r="E373" s="9">
        <v>578</v>
      </c>
      <c r="F373" s="7" t="s">
        <v>22</v>
      </c>
      <c r="G373" s="9">
        <v>924</v>
      </c>
      <c r="H373" s="10" t="s">
        <v>41</v>
      </c>
      <c r="I373" s="11">
        <v>10</v>
      </c>
      <c r="J373" s="11">
        <v>5</v>
      </c>
      <c r="K373" s="12">
        <v>4.8267279E-5</v>
      </c>
      <c r="L373" s="12">
        <v>2.4131086000000001E-4</v>
      </c>
      <c r="M373" s="12">
        <v>0.99975868999999995</v>
      </c>
      <c r="N373" s="14">
        <v>99839.422000000006</v>
      </c>
      <c r="O373" s="14">
        <v>24.092337000000001</v>
      </c>
      <c r="P373" s="14">
        <v>499144.29</v>
      </c>
      <c r="Q373" s="12">
        <v>0.99951531000000005</v>
      </c>
      <c r="R373" s="14">
        <v>7594102.7999999998</v>
      </c>
      <c r="S373" s="15">
        <v>76.063169000000002</v>
      </c>
      <c r="T373" s="15">
        <v>2.8076705999999998</v>
      </c>
      <c r="U373" s="17">
        <v>9.6956799419123385E-5</v>
      </c>
    </row>
    <row r="374" spans="1:21" ht="13.5" customHeight="1" x14ac:dyDescent="0.25">
      <c r="A374" s="6">
        <v>15989</v>
      </c>
      <c r="B374" s="7" t="s">
        <v>38</v>
      </c>
      <c r="C374" s="8" t="s">
        <v>21</v>
      </c>
      <c r="D374" s="9">
        <v>23</v>
      </c>
      <c r="E374" s="9">
        <v>578</v>
      </c>
      <c r="F374" s="7" t="s">
        <v>22</v>
      </c>
      <c r="G374" s="9">
        <v>924</v>
      </c>
      <c r="H374" s="10" t="s">
        <v>41</v>
      </c>
      <c r="I374" s="11">
        <v>15</v>
      </c>
      <c r="J374" s="11">
        <v>5</v>
      </c>
      <c r="K374" s="12">
        <v>1.5664929999999999E-4</v>
      </c>
      <c r="L374" s="12">
        <v>7.8297295000000005E-4</v>
      </c>
      <c r="M374" s="12">
        <v>0.99921702999999995</v>
      </c>
      <c r="N374" s="14">
        <v>99815.33</v>
      </c>
      <c r="O374" s="14">
        <v>78.152704</v>
      </c>
      <c r="P374" s="14">
        <v>498902.36</v>
      </c>
      <c r="Q374" s="12">
        <v>0.99913171000000001</v>
      </c>
      <c r="R374" s="14">
        <v>7094958.5</v>
      </c>
      <c r="S374" s="15">
        <v>71.080850999999996</v>
      </c>
      <c r="T374" s="15">
        <v>2.7699220000000002</v>
      </c>
      <c r="U374" s="17">
        <v>1.7371834564317012E-4</v>
      </c>
    </row>
    <row r="375" spans="1:21" ht="13.5" customHeight="1" x14ac:dyDescent="0.25">
      <c r="A375" s="6">
        <v>15990</v>
      </c>
      <c r="B375" s="7" t="s">
        <v>38</v>
      </c>
      <c r="C375" s="8" t="s">
        <v>21</v>
      </c>
      <c r="D375" s="9">
        <v>23</v>
      </c>
      <c r="E375" s="9">
        <v>578</v>
      </c>
      <c r="F375" s="7" t="s">
        <v>22</v>
      </c>
      <c r="G375" s="9">
        <v>924</v>
      </c>
      <c r="H375" s="10" t="s">
        <v>41</v>
      </c>
      <c r="I375" s="11">
        <v>20</v>
      </c>
      <c r="J375" s="11">
        <v>5</v>
      </c>
      <c r="K375" s="12">
        <v>1.7661036E-4</v>
      </c>
      <c r="L375" s="12">
        <v>8.8266807000000002E-4</v>
      </c>
      <c r="M375" s="12">
        <v>0.99911733000000003</v>
      </c>
      <c r="N375" s="14">
        <v>99737.176999999996</v>
      </c>
      <c r="O375" s="14">
        <v>88.034822000000005</v>
      </c>
      <c r="P375" s="14">
        <v>498469.17</v>
      </c>
      <c r="Q375" s="12">
        <v>0.99909678000000002</v>
      </c>
      <c r="R375" s="14">
        <v>6596056.2000000002</v>
      </c>
      <c r="S375" s="15">
        <v>66.134377999999998</v>
      </c>
      <c r="T375" s="15">
        <v>2.5383065</v>
      </c>
      <c r="U375" s="17">
        <v>1.80709299900772E-4</v>
      </c>
    </row>
    <row r="376" spans="1:21" ht="13.5" customHeight="1" x14ac:dyDescent="0.25">
      <c r="A376" s="6">
        <v>15991</v>
      </c>
      <c r="B376" s="7" t="s">
        <v>38</v>
      </c>
      <c r="C376" s="8" t="s">
        <v>21</v>
      </c>
      <c r="D376" s="9">
        <v>23</v>
      </c>
      <c r="E376" s="9">
        <v>578</v>
      </c>
      <c r="F376" s="7" t="s">
        <v>22</v>
      </c>
      <c r="G376" s="9">
        <v>924</v>
      </c>
      <c r="H376" s="10" t="s">
        <v>41</v>
      </c>
      <c r="I376" s="11">
        <v>25</v>
      </c>
      <c r="J376" s="11">
        <v>5</v>
      </c>
      <c r="K376" s="12">
        <v>1.886035E-4</v>
      </c>
      <c r="L376" s="12">
        <v>9.4258828000000003E-4</v>
      </c>
      <c r="M376" s="12">
        <v>0.99905741000000003</v>
      </c>
      <c r="N376" s="14">
        <v>99649.142000000007</v>
      </c>
      <c r="O376" s="14">
        <v>93.928113999999994</v>
      </c>
      <c r="P376" s="14">
        <v>498018.94</v>
      </c>
      <c r="Q376" s="12">
        <v>0.99887952999999996</v>
      </c>
      <c r="R376" s="14">
        <v>6097587</v>
      </c>
      <c r="S376" s="15">
        <v>61.190562</v>
      </c>
      <c r="T376" s="15">
        <v>2.5857380000000001</v>
      </c>
      <c r="U376" s="17">
        <v>2.2419450381616635E-4</v>
      </c>
    </row>
    <row r="377" spans="1:21" ht="13.5" customHeight="1" x14ac:dyDescent="0.25">
      <c r="A377" s="6">
        <v>15992</v>
      </c>
      <c r="B377" s="7" t="s">
        <v>38</v>
      </c>
      <c r="C377" s="8" t="s">
        <v>21</v>
      </c>
      <c r="D377" s="9">
        <v>23</v>
      </c>
      <c r="E377" s="9">
        <v>578</v>
      </c>
      <c r="F377" s="7" t="s">
        <v>22</v>
      </c>
      <c r="G377" s="9">
        <v>924</v>
      </c>
      <c r="H377" s="10" t="s">
        <v>41</v>
      </c>
      <c r="I377" s="11">
        <v>30</v>
      </c>
      <c r="J377" s="11">
        <v>5</v>
      </c>
      <c r="K377" s="12">
        <v>2.6703364000000001E-4</v>
      </c>
      <c r="L377" s="12">
        <v>1.3343229000000001E-3</v>
      </c>
      <c r="M377" s="12">
        <v>0.99866568</v>
      </c>
      <c r="N377" s="14">
        <v>99555.214000000007</v>
      </c>
      <c r="O377" s="14">
        <v>132.83879999999999</v>
      </c>
      <c r="P377" s="14">
        <v>497460.93</v>
      </c>
      <c r="Q377" s="12">
        <v>0.99847794000000001</v>
      </c>
      <c r="R377" s="14">
        <v>5599568.0999999996</v>
      </c>
      <c r="S377" s="15">
        <v>56.245854000000001</v>
      </c>
      <c r="T377" s="15">
        <v>2.6276418000000001</v>
      </c>
      <c r="U377" s="17">
        <v>3.0459750276512487E-4</v>
      </c>
    </row>
    <row r="378" spans="1:21" ht="13.5" customHeight="1" x14ac:dyDescent="0.25">
      <c r="A378" s="6">
        <v>15993</v>
      </c>
      <c r="B378" s="7" t="s">
        <v>38</v>
      </c>
      <c r="C378" s="8" t="s">
        <v>21</v>
      </c>
      <c r="D378" s="9">
        <v>23</v>
      </c>
      <c r="E378" s="9">
        <v>578</v>
      </c>
      <c r="F378" s="7" t="s">
        <v>22</v>
      </c>
      <c r="G378" s="9">
        <v>924</v>
      </c>
      <c r="H378" s="10" t="s">
        <v>41</v>
      </c>
      <c r="I378" s="11">
        <v>35</v>
      </c>
      <c r="J378" s="11">
        <v>5</v>
      </c>
      <c r="K378" s="12">
        <v>3.4897424000000001E-4</v>
      </c>
      <c r="L378" s="12">
        <v>1.7434387E-3</v>
      </c>
      <c r="M378" s="12">
        <v>0.99825655999999996</v>
      </c>
      <c r="N378" s="14">
        <v>99422.375</v>
      </c>
      <c r="O378" s="14">
        <v>173.33681999999999</v>
      </c>
      <c r="P378" s="14">
        <v>496703.76</v>
      </c>
      <c r="Q378" s="12">
        <v>0.99784788000000002</v>
      </c>
      <c r="R378" s="14">
        <v>5102107.0999999996</v>
      </c>
      <c r="S378" s="15">
        <v>51.317494000000003</v>
      </c>
      <c r="T378" s="15">
        <v>2.6455517</v>
      </c>
      <c r="U378" s="17">
        <v>4.3079500881604282E-4</v>
      </c>
    </row>
    <row r="379" spans="1:21" ht="13.5" customHeight="1" x14ac:dyDescent="0.25">
      <c r="A379" s="6">
        <v>15994</v>
      </c>
      <c r="B379" s="7" t="s">
        <v>38</v>
      </c>
      <c r="C379" s="8" t="s">
        <v>21</v>
      </c>
      <c r="D379" s="9">
        <v>23</v>
      </c>
      <c r="E379" s="9">
        <v>578</v>
      </c>
      <c r="F379" s="7" t="s">
        <v>22</v>
      </c>
      <c r="G379" s="9">
        <v>924</v>
      </c>
      <c r="H379" s="10" t="s">
        <v>41</v>
      </c>
      <c r="I379" s="11">
        <v>40</v>
      </c>
      <c r="J379" s="11">
        <v>5</v>
      </c>
      <c r="K379" s="12">
        <v>5.3889065999999995E-4</v>
      </c>
      <c r="L379" s="12">
        <v>2.6911389999999999E-3</v>
      </c>
      <c r="M379" s="12">
        <v>0.99730885999999996</v>
      </c>
      <c r="N379" s="14">
        <v>99249.039000000004</v>
      </c>
      <c r="O379" s="14">
        <v>267.09296000000001</v>
      </c>
      <c r="P379" s="14">
        <v>495634.8</v>
      </c>
      <c r="Q379" s="12">
        <v>0.99632451</v>
      </c>
      <c r="R379" s="14">
        <v>4605403.4000000004</v>
      </c>
      <c r="S379" s="15">
        <v>46.402498999999999</v>
      </c>
      <c r="T379" s="15">
        <v>2.7146734000000001</v>
      </c>
      <c r="U379" s="17">
        <v>7.3618112763373933E-4</v>
      </c>
    </row>
    <row r="380" spans="1:21" ht="13.5" customHeight="1" x14ac:dyDescent="0.25">
      <c r="A380" s="6">
        <v>15995</v>
      </c>
      <c r="B380" s="7" t="s">
        <v>38</v>
      </c>
      <c r="C380" s="8" t="s">
        <v>21</v>
      </c>
      <c r="D380" s="9">
        <v>23</v>
      </c>
      <c r="E380" s="9">
        <v>578</v>
      </c>
      <c r="F380" s="7" t="s">
        <v>22</v>
      </c>
      <c r="G380" s="9">
        <v>924</v>
      </c>
      <c r="H380" s="10" t="s">
        <v>41</v>
      </c>
      <c r="I380" s="11">
        <v>45</v>
      </c>
      <c r="J380" s="11">
        <v>5</v>
      </c>
      <c r="K380" s="12">
        <v>9.8320685E-4</v>
      </c>
      <c r="L380" s="12">
        <v>4.9051412000000001E-3</v>
      </c>
      <c r="M380" s="12">
        <v>0.99509486000000003</v>
      </c>
      <c r="N380" s="14">
        <v>98981.945999999996</v>
      </c>
      <c r="O380" s="14">
        <v>485.52042</v>
      </c>
      <c r="P380" s="14">
        <v>493813.1</v>
      </c>
      <c r="Q380" s="12">
        <v>0.99335525000000002</v>
      </c>
      <c r="R380" s="14">
        <v>4109768.6</v>
      </c>
      <c r="S380" s="15">
        <v>41.520386000000002</v>
      </c>
      <c r="T380" s="15">
        <v>2.7413337000000002</v>
      </c>
      <c r="U380" s="17">
        <v>1.3324963644556487E-3</v>
      </c>
    </row>
    <row r="381" spans="1:21" ht="13.5" customHeight="1" x14ac:dyDescent="0.25">
      <c r="A381" s="6">
        <v>15996</v>
      </c>
      <c r="B381" s="7" t="s">
        <v>38</v>
      </c>
      <c r="C381" s="8" t="s">
        <v>21</v>
      </c>
      <c r="D381" s="9">
        <v>23</v>
      </c>
      <c r="E381" s="9">
        <v>578</v>
      </c>
      <c r="F381" s="7" t="s">
        <v>22</v>
      </c>
      <c r="G381" s="9">
        <v>924</v>
      </c>
      <c r="H381" s="10" t="s">
        <v>41</v>
      </c>
      <c r="I381" s="11">
        <v>50</v>
      </c>
      <c r="J381" s="11">
        <v>5</v>
      </c>
      <c r="K381" s="12">
        <v>1.733238E-3</v>
      </c>
      <c r="L381" s="12">
        <v>8.6318708999999997E-3</v>
      </c>
      <c r="M381" s="12">
        <v>0.99136813000000001</v>
      </c>
      <c r="N381" s="14">
        <v>98496.425000000003</v>
      </c>
      <c r="O381" s="14">
        <v>850.20843000000002</v>
      </c>
      <c r="P381" s="14">
        <v>490531.84000000003</v>
      </c>
      <c r="Q381" s="12">
        <v>0.98913684000000002</v>
      </c>
      <c r="R381" s="14">
        <v>3615955.5</v>
      </c>
      <c r="S381" s="15">
        <v>36.711539999999999</v>
      </c>
      <c r="T381" s="15">
        <v>2.7061025999999999</v>
      </c>
      <c r="U381" s="17">
        <v>2.1821346646611062E-3</v>
      </c>
    </row>
    <row r="382" spans="1:21" ht="13.5" customHeight="1" x14ac:dyDescent="0.25">
      <c r="A382" s="6">
        <v>15997</v>
      </c>
      <c r="B382" s="7" t="s">
        <v>38</v>
      </c>
      <c r="C382" s="8" t="s">
        <v>21</v>
      </c>
      <c r="D382" s="9">
        <v>23</v>
      </c>
      <c r="E382" s="9">
        <v>578</v>
      </c>
      <c r="F382" s="7" t="s">
        <v>22</v>
      </c>
      <c r="G382" s="9">
        <v>924</v>
      </c>
      <c r="H382" s="10" t="s">
        <v>41</v>
      </c>
      <c r="I382" s="11">
        <v>55</v>
      </c>
      <c r="J382" s="11">
        <v>5</v>
      </c>
      <c r="K382" s="12">
        <v>2.6903973999999999E-3</v>
      </c>
      <c r="L382" s="12">
        <v>1.3368559E-2</v>
      </c>
      <c r="M382" s="12">
        <v>0.98663144000000003</v>
      </c>
      <c r="N382" s="14">
        <v>97646.217000000004</v>
      </c>
      <c r="O382" s="14">
        <v>1305.3892000000001</v>
      </c>
      <c r="P382" s="14">
        <v>485203.11</v>
      </c>
      <c r="Q382" s="12">
        <v>0.98315593000000001</v>
      </c>
      <c r="R382" s="14">
        <v>3125423.6</v>
      </c>
      <c r="S382" s="15">
        <v>32.007626000000002</v>
      </c>
      <c r="T382" s="15">
        <v>2.6804038000000001</v>
      </c>
      <c r="U382" s="17">
        <v>3.3917439495393387E-3</v>
      </c>
    </row>
    <row r="383" spans="1:21" ht="13.5" customHeight="1" x14ac:dyDescent="0.25">
      <c r="A383" s="6">
        <v>15998</v>
      </c>
      <c r="B383" s="7" t="s">
        <v>38</v>
      </c>
      <c r="C383" s="8" t="s">
        <v>21</v>
      </c>
      <c r="D383" s="9">
        <v>23</v>
      </c>
      <c r="E383" s="9">
        <v>578</v>
      </c>
      <c r="F383" s="7" t="s">
        <v>22</v>
      </c>
      <c r="G383" s="9">
        <v>924</v>
      </c>
      <c r="H383" s="10" t="s">
        <v>41</v>
      </c>
      <c r="I383" s="11">
        <v>60</v>
      </c>
      <c r="J383" s="11">
        <v>5</v>
      </c>
      <c r="K383" s="12">
        <v>4.2326732999999998E-3</v>
      </c>
      <c r="L383" s="12">
        <v>2.0958025000000002E-2</v>
      </c>
      <c r="M383" s="12">
        <v>0.97904197999999998</v>
      </c>
      <c r="N383" s="14">
        <v>96340.827999999994</v>
      </c>
      <c r="O383" s="14">
        <v>2019.1134999999999</v>
      </c>
      <c r="P383" s="14">
        <v>477030.31</v>
      </c>
      <c r="Q383" s="12">
        <v>0.97317005000000001</v>
      </c>
      <c r="R383" s="14">
        <v>2640220.5</v>
      </c>
      <c r="S383" s="15">
        <v>27.405002</v>
      </c>
      <c r="T383" s="15">
        <v>2.6852081999999999</v>
      </c>
      <c r="U383" s="17">
        <v>5.4245225159977872E-3</v>
      </c>
    </row>
    <row r="384" spans="1:21" ht="13.5" customHeight="1" x14ac:dyDescent="0.25">
      <c r="A384" s="6">
        <v>15999</v>
      </c>
      <c r="B384" s="7" t="s">
        <v>38</v>
      </c>
      <c r="C384" s="8" t="s">
        <v>21</v>
      </c>
      <c r="D384" s="9">
        <v>23</v>
      </c>
      <c r="E384" s="9">
        <v>578</v>
      </c>
      <c r="F384" s="7" t="s">
        <v>22</v>
      </c>
      <c r="G384" s="9">
        <v>924</v>
      </c>
      <c r="H384" s="10" t="s">
        <v>41</v>
      </c>
      <c r="I384" s="11">
        <v>65</v>
      </c>
      <c r="J384" s="11">
        <v>5</v>
      </c>
      <c r="K384" s="12">
        <v>6.8278851000000002E-3</v>
      </c>
      <c r="L384" s="12">
        <v>3.3605412000000001E-2</v>
      </c>
      <c r="M384" s="12">
        <v>0.96639459000000005</v>
      </c>
      <c r="N384" s="14">
        <v>94321.714000000007</v>
      </c>
      <c r="O384" s="14">
        <v>3169.7201</v>
      </c>
      <c r="P384" s="14">
        <v>464231.61</v>
      </c>
      <c r="Q384" s="12">
        <v>0.95881013999999998</v>
      </c>
      <c r="R384" s="14">
        <v>2163190.2000000002</v>
      </c>
      <c r="S384" s="15">
        <v>22.934170000000002</v>
      </c>
      <c r="T384" s="15">
        <v>2.6726785</v>
      </c>
      <c r="U384" s="17">
        <v>8.377154592195124E-3</v>
      </c>
    </row>
    <row r="385" spans="1:21" ht="13.5" customHeight="1" x14ac:dyDescent="0.25">
      <c r="A385" s="6">
        <v>16000</v>
      </c>
      <c r="B385" s="7" t="s">
        <v>38</v>
      </c>
      <c r="C385" s="8" t="s">
        <v>21</v>
      </c>
      <c r="D385" s="9">
        <v>23</v>
      </c>
      <c r="E385" s="9">
        <v>578</v>
      </c>
      <c r="F385" s="7" t="s">
        <v>22</v>
      </c>
      <c r="G385" s="9">
        <v>924</v>
      </c>
      <c r="H385" s="10" t="s">
        <v>41</v>
      </c>
      <c r="I385" s="11">
        <v>70</v>
      </c>
      <c r="J385" s="11">
        <v>5</v>
      </c>
      <c r="K385" s="12">
        <v>1.0380921E-2</v>
      </c>
      <c r="L385" s="12">
        <v>5.0691723000000001E-2</v>
      </c>
      <c r="M385" s="12">
        <v>0.94930828</v>
      </c>
      <c r="N385" s="14">
        <v>91151.994000000006</v>
      </c>
      <c r="O385" s="14">
        <v>4620.6516000000001</v>
      </c>
      <c r="P385" s="14">
        <v>445109.98</v>
      </c>
      <c r="Q385" s="12">
        <v>0.93122161999999997</v>
      </c>
      <c r="R385" s="14">
        <v>1698958.6</v>
      </c>
      <c r="S385" s="15">
        <v>18.638743000000002</v>
      </c>
      <c r="T385" s="15">
        <v>2.6951315999999998</v>
      </c>
      <c r="U385" s="17">
        <v>1.4150523697425088E-2</v>
      </c>
    </row>
    <row r="386" spans="1:21" ht="13.5" customHeight="1" x14ac:dyDescent="0.25">
      <c r="A386" s="6">
        <v>16001</v>
      </c>
      <c r="B386" s="7" t="s">
        <v>38</v>
      </c>
      <c r="C386" s="8" t="s">
        <v>21</v>
      </c>
      <c r="D386" s="9">
        <v>23</v>
      </c>
      <c r="E386" s="9">
        <v>578</v>
      </c>
      <c r="F386" s="7" t="s">
        <v>22</v>
      </c>
      <c r="G386" s="9">
        <v>924</v>
      </c>
      <c r="H386" s="10" t="s">
        <v>41</v>
      </c>
      <c r="I386" s="11">
        <v>75</v>
      </c>
      <c r="J386" s="11">
        <v>5</v>
      </c>
      <c r="K386" s="12">
        <v>1.9326091E-2</v>
      </c>
      <c r="L386" s="12">
        <v>9.2574410999999995E-2</v>
      </c>
      <c r="M386" s="12">
        <v>0.90742559</v>
      </c>
      <c r="N386" s="14">
        <v>86531.342000000004</v>
      </c>
      <c r="O386" s="14">
        <v>8010.5880999999999</v>
      </c>
      <c r="P386" s="14">
        <v>414496.03</v>
      </c>
      <c r="Q386" s="12">
        <v>0.87059496999999997</v>
      </c>
      <c r="R386" s="14">
        <v>1253848.6000000001</v>
      </c>
      <c r="S386" s="15">
        <v>14.49011</v>
      </c>
      <c r="T386" s="15">
        <v>2.7329157999999998</v>
      </c>
      <c r="U386" s="17">
        <v>2.7335129782360079E-2</v>
      </c>
    </row>
    <row r="387" spans="1:21" ht="13.5" customHeight="1" x14ac:dyDescent="0.25">
      <c r="A387" s="6">
        <v>16002</v>
      </c>
      <c r="B387" s="7" t="s">
        <v>38</v>
      </c>
      <c r="C387" s="8" t="s">
        <v>21</v>
      </c>
      <c r="D387" s="9">
        <v>23</v>
      </c>
      <c r="E387" s="9">
        <v>578</v>
      </c>
      <c r="F387" s="7" t="s">
        <v>22</v>
      </c>
      <c r="G387" s="9">
        <v>924</v>
      </c>
      <c r="H387" s="10" t="s">
        <v>41</v>
      </c>
      <c r="I387" s="11">
        <v>80</v>
      </c>
      <c r="J387" s="11">
        <v>5</v>
      </c>
      <c r="K387" s="12">
        <v>3.8521875999999997E-2</v>
      </c>
      <c r="L387" s="12">
        <v>0.17703515</v>
      </c>
      <c r="M387" s="12">
        <v>0.82296484999999997</v>
      </c>
      <c r="N387" s="14">
        <v>78520.754000000001</v>
      </c>
      <c r="O387" s="14">
        <v>13900.933999999999</v>
      </c>
      <c r="P387" s="14">
        <v>360858.16</v>
      </c>
      <c r="Q387" s="12">
        <v>0.75260530000000003</v>
      </c>
      <c r="R387" s="14">
        <v>839352.59</v>
      </c>
      <c r="S387" s="15">
        <v>10.689564000000001</v>
      </c>
      <c r="T387" s="15">
        <v>2.7162966000000002</v>
      </c>
      <c r="U387" s="17">
        <v>5.5257496529647288E-2</v>
      </c>
    </row>
    <row r="388" spans="1:21" ht="13.5" customHeight="1" x14ac:dyDescent="0.25">
      <c r="A388" s="6">
        <v>16003</v>
      </c>
      <c r="B388" s="7" t="s">
        <v>38</v>
      </c>
      <c r="C388" s="8" t="s">
        <v>21</v>
      </c>
      <c r="D388" s="9">
        <v>23</v>
      </c>
      <c r="E388" s="9">
        <v>578</v>
      </c>
      <c r="F388" s="7" t="s">
        <v>22</v>
      </c>
      <c r="G388" s="9">
        <v>924</v>
      </c>
      <c r="H388" s="10" t="s">
        <v>41</v>
      </c>
      <c r="I388" s="11">
        <v>85</v>
      </c>
      <c r="J388" s="11">
        <v>5</v>
      </c>
      <c r="K388" s="12">
        <v>8.0230082999999994E-2</v>
      </c>
      <c r="L388" s="12">
        <v>0.33719047000000002</v>
      </c>
      <c r="M388" s="12">
        <v>0.66280952999999998</v>
      </c>
      <c r="N388" s="14">
        <v>64619.821000000004</v>
      </c>
      <c r="O388" s="14">
        <v>21789.187999999998</v>
      </c>
      <c r="P388" s="14">
        <v>271583.77</v>
      </c>
      <c r="Q388" s="12">
        <v>0.55371461</v>
      </c>
      <c r="R388" s="14">
        <v>478494.43</v>
      </c>
      <c r="S388" s="15">
        <v>7.4047625999999998</v>
      </c>
      <c r="T388" s="15">
        <v>2.6357385</v>
      </c>
      <c r="U388" s="17">
        <v>0.11150048199947904</v>
      </c>
    </row>
    <row r="389" spans="1:21" ht="13.5" customHeight="1" x14ac:dyDescent="0.25">
      <c r="A389" s="6">
        <v>16004</v>
      </c>
      <c r="B389" s="7" t="s">
        <v>38</v>
      </c>
      <c r="C389" s="8" t="s">
        <v>21</v>
      </c>
      <c r="D389" s="9">
        <v>23</v>
      </c>
      <c r="E389" s="9">
        <v>578</v>
      </c>
      <c r="F389" s="7" t="s">
        <v>22</v>
      </c>
      <c r="G389" s="9">
        <v>924</v>
      </c>
      <c r="H389" s="10" t="s">
        <v>41</v>
      </c>
      <c r="I389" s="11">
        <v>90</v>
      </c>
      <c r="J389" s="11">
        <v>5</v>
      </c>
      <c r="K389" s="12">
        <v>0.16485594000000001</v>
      </c>
      <c r="L389" s="12">
        <v>0.57881514999999994</v>
      </c>
      <c r="M389" s="12">
        <v>0.42118485</v>
      </c>
      <c r="N389" s="14">
        <v>42830.633000000002</v>
      </c>
      <c r="O389" s="14">
        <v>24791.019</v>
      </c>
      <c r="P389" s="14">
        <v>150379.9</v>
      </c>
      <c r="Q389" s="12">
        <v>0.32338357000000001</v>
      </c>
      <c r="R389" s="14">
        <v>206910.66</v>
      </c>
      <c r="S389" s="15">
        <v>4.8309037000000004</v>
      </c>
      <c r="T389" s="15">
        <v>2.4275658</v>
      </c>
      <c r="U389" s="17">
        <v>0.20210895617746161</v>
      </c>
    </row>
    <row r="390" spans="1:21" ht="13.5" customHeight="1" x14ac:dyDescent="0.25">
      <c r="A390" s="6">
        <v>16005</v>
      </c>
      <c r="B390" s="7" t="s">
        <v>38</v>
      </c>
      <c r="C390" s="8" t="s">
        <v>21</v>
      </c>
      <c r="D390" s="9">
        <v>23</v>
      </c>
      <c r="E390" s="9">
        <v>578</v>
      </c>
      <c r="F390" s="7" t="s">
        <v>22</v>
      </c>
      <c r="G390" s="9">
        <v>924</v>
      </c>
      <c r="H390" s="10" t="s">
        <v>41</v>
      </c>
      <c r="I390" s="11">
        <v>95</v>
      </c>
      <c r="J390" s="11">
        <v>5</v>
      </c>
      <c r="K390" s="12">
        <v>0.29464581000000001</v>
      </c>
      <c r="L390" s="12">
        <v>0.79429307999999998</v>
      </c>
      <c r="M390" s="12">
        <v>0.20570691999999999</v>
      </c>
      <c r="N390" s="14">
        <v>18039.614000000001</v>
      </c>
      <c r="O390" s="14">
        <v>14328.74</v>
      </c>
      <c r="P390" s="14">
        <v>48630.387999999999</v>
      </c>
      <c r="Q390" s="12">
        <v>0.139753569582863</v>
      </c>
      <c r="R390" s="14">
        <v>56530.764999999999</v>
      </c>
      <c r="S390" s="15">
        <v>3.1337014999999999</v>
      </c>
      <c r="T390" s="15">
        <v>2.0989996999999998</v>
      </c>
      <c r="U390" s="17">
        <v>0.32535923172790793</v>
      </c>
    </row>
    <row r="391" spans="1:21" ht="13.5" customHeight="1" x14ac:dyDescent="0.25">
      <c r="A391" s="6">
        <v>16006</v>
      </c>
      <c r="B391" s="7" t="s">
        <v>38</v>
      </c>
      <c r="C391" s="8" t="s">
        <v>21</v>
      </c>
      <c r="D391" s="9">
        <v>23</v>
      </c>
      <c r="E391" s="9">
        <v>578</v>
      </c>
      <c r="F391" s="7" t="s">
        <v>22</v>
      </c>
      <c r="G391" s="9">
        <v>924</v>
      </c>
      <c r="H391" s="10" t="s">
        <v>41</v>
      </c>
      <c r="I391" s="11">
        <v>100</v>
      </c>
      <c r="J391" s="11">
        <v>-1</v>
      </c>
      <c r="K391" s="12">
        <v>0.46970843271776602</v>
      </c>
      <c r="L391" s="12" t="s">
        <v>24</v>
      </c>
      <c r="M391" s="12" t="s">
        <v>24</v>
      </c>
      <c r="N391" s="14">
        <v>3710.8733000000002</v>
      </c>
      <c r="O391" s="14">
        <v>3710.8733000000002</v>
      </c>
      <c r="P391" s="14">
        <v>7900.3761999999997</v>
      </c>
      <c r="Q391" s="12" t="s">
        <v>24</v>
      </c>
      <c r="R391" s="14">
        <v>7900.3761999999997</v>
      </c>
      <c r="S391" s="15">
        <v>2.1289802999999998</v>
      </c>
      <c r="T391" s="15">
        <v>2.1289802999999998</v>
      </c>
      <c r="U391" s="17">
        <v>0.32535923172790793</v>
      </c>
    </row>
    <row r="392" spans="1:21" ht="15" customHeight="1" x14ac:dyDescent="0.25">
      <c r="A392" s="6"/>
      <c r="B392" s="7" t="s">
        <v>20</v>
      </c>
      <c r="C392" s="8" t="s">
        <v>21</v>
      </c>
      <c r="D392" s="9">
        <v>23</v>
      </c>
      <c r="E392" s="9">
        <v>578</v>
      </c>
      <c r="F392" s="7" t="s">
        <v>22</v>
      </c>
      <c r="G392" s="9">
        <v>924</v>
      </c>
      <c r="H392" s="10" t="str">
        <f>H391</f>
        <v>2030-2035</v>
      </c>
      <c r="I392" s="11">
        <v>105</v>
      </c>
      <c r="J392" s="11"/>
      <c r="K392" s="12">
        <v>1</v>
      </c>
      <c r="L392" s="12"/>
      <c r="M392" s="12"/>
      <c r="N392" s="14"/>
      <c r="O392" s="14"/>
      <c r="P392" s="14"/>
      <c r="Q392" s="12"/>
      <c r="R392" s="14"/>
      <c r="S392" s="15"/>
      <c r="T392" s="15"/>
      <c r="U392">
        <v>1</v>
      </c>
    </row>
    <row r="393" spans="1:21" ht="13.5" customHeight="1" x14ac:dyDescent="0.25">
      <c r="A393" s="6">
        <v>21511</v>
      </c>
      <c r="B393" s="7" t="s">
        <v>38</v>
      </c>
      <c r="C393" s="8" t="s">
        <v>21</v>
      </c>
      <c r="D393" s="9">
        <v>23</v>
      </c>
      <c r="E393" s="9">
        <v>578</v>
      </c>
      <c r="F393" s="7" t="s">
        <v>22</v>
      </c>
      <c r="G393" s="9">
        <v>924</v>
      </c>
      <c r="H393" s="10" t="s">
        <v>42</v>
      </c>
      <c r="I393" s="11">
        <v>0</v>
      </c>
      <c r="J393" s="11">
        <v>1</v>
      </c>
      <c r="K393" s="12">
        <v>1.0324316999999999E-3</v>
      </c>
      <c r="L393" s="12">
        <v>1.0314234E-3</v>
      </c>
      <c r="M393" s="12">
        <v>0.99896857999999999</v>
      </c>
      <c r="N393" s="14">
        <v>100000</v>
      </c>
      <c r="O393" s="14">
        <v>103.14234</v>
      </c>
      <c r="P393" s="14">
        <v>99902.334000000003</v>
      </c>
      <c r="Q393" s="12">
        <v>0.99887897000000003</v>
      </c>
      <c r="R393" s="14">
        <v>8650506.8000000007</v>
      </c>
      <c r="S393" s="15">
        <v>86.505067999999994</v>
      </c>
      <c r="T393" s="15">
        <v>5.3097295000000003E-2</v>
      </c>
      <c r="U393" s="17">
        <v>9.7665999999996256E-4</v>
      </c>
    </row>
    <row r="394" spans="1:21" ht="13.5" customHeight="1" x14ac:dyDescent="0.25">
      <c r="A394" s="6">
        <v>21512</v>
      </c>
      <c r="B394" s="7" t="s">
        <v>38</v>
      </c>
      <c r="C394" s="8" t="s">
        <v>21</v>
      </c>
      <c r="D394" s="9">
        <v>23</v>
      </c>
      <c r="E394" s="9">
        <v>578</v>
      </c>
      <c r="F394" s="7" t="s">
        <v>22</v>
      </c>
      <c r="G394" s="9">
        <v>924</v>
      </c>
      <c r="H394" s="10" t="s">
        <v>42</v>
      </c>
      <c r="I394" s="11">
        <v>1</v>
      </c>
      <c r="J394" s="11">
        <v>4</v>
      </c>
      <c r="K394" s="12">
        <v>5.0789615E-5</v>
      </c>
      <c r="L394" s="12">
        <v>2.031329E-4</v>
      </c>
      <c r="M394" s="12">
        <v>0.99979686999999995</v>
      </c>
      <c r="N394" s="14">
        <v>99896.857999999993</v>
      </c>
      <c r="O394" s="14">
        <v>20.292338000000001</v>
      </c>
      <c r="P394" s="14">
        <v>399537.15</v>
      </c>
      <c r="Q394" s="12">
        <v>0.99980773999999994</v>
      </c>
      <c r="R394" s="14">
        <v>8550604.4000000004</v>
      </c>
      <c r="S394" s="15">
        <v>85.594328000000004</v>
      </c>
      <c r="T394" s="15">
        <v>1.5223202</v>
      </c>
      <c r="U394" s="17">
        <v>3.8454957453804006E-5</v>
      </c>
    </row>
    <row r="395" spans="1:21" ht="13.5" customHeight="1" x14ac:dyDescent="0.25">
      <c r="A395" s="6">
        <v>21513</v>
      </c>
      <c r="B395" s="7" t="s">
        <v>38</v>
      </c>
      <c r="C395" s="8" t="s">
        <v>21</v>
      </c>
      <c r="D395" s="9">
        <v>23</v>
      </c>
      <c r="E395" s="9">
        <v>578</v>
      </c>
      <c r="F395" s="7" t="s">
        <v>22</v>
      </c>
      <c r="G395" s="9">
        <v>924</v>
      </c>
      <c r="H395" s="10" t="s">
        <v>42</v>
      </c>
      <c r="I395" s="11">
        <v>5</v>
      </c>
      <c r="J395" s="11">
        <v>5</v>
      </c>
      <c r="K395" s="12">
        <v>3.1096446000000002E-5</v>
      </c>
      <c r="L395" s="12">
        <v>1.5546998E-4</v>
      </c>
      <c r="M395" s="12">
        <v>0.99984452999999995</v>
      </c>
      <c r="N395" s="14">
        <v>99876.565000000002</v>
      </c>
      <c r="O395" s="14">
        <v>15.527806999999999</v>
      </c>
      <c r="P395" s="14">
        <v>499343.46</v>
      </c>
      <c r="Q395" s="12">
        <v>0.99982965000000001</v>
      </c>
      <c r="R395" s="14">
        <v>8151067.2999999998</v>
      </c>
      <c r="S395" s="15">
        <v>81.611410000000006</v>
      </c>
      <c r="T395" s="15">
        <v>2.4650281999999999</v>
      </c>
      <c r="U395" s="17">
        <v>3.4072321767109059E-5</v>
      </c>
    </row>
    <row r="396" spans="1:21" ht="13.5" customHeight="1" x14ac:dyDescent="0.25">
      <c r="A396" s="6">
        <v>21514</v>
      </c>
      <c r="B396" s="7" t="s">
        <v>38</v>
      </c>
      <c r="C396" s="8" t="s">
        <v>21</v>
      </c>
      <c r="D396" s="9">
        <v>23</v>
      </c>
      <c r="E396" s="9">
        <v>578</v>
      </c>
      <c r="F396" s="7" t="s">
        <v>22</v>
      </c>
      <c r="G396" s="9">
        <v>924</v>
      </c>
      <c r="H396" s="10" t="s">
        <v>42</v>
      </c>
      <c r="I396" s="11">
        <v>10</v>
      </c>
      <c r="J396" s="11">
        <v>5</v>
      </c>
      <c r="K396" s="12">
        <v>4.2954356000000003E-5</v>
      </c>
      <c r="L396" s="12">
        <v>2.1475165000000001E-4</v>
      </c>
      <c r="M396" s="12">
        <v>0.99978524999999996</v>
      </c>
      <c r="N396" s="14">
        <v>99861.038</v>
      </c>
      <c r="O396" s="14">
        <v>21.445322999999998</v>
      </c>
      <c r="P396" s="14">
        <v>499258.4</v>
      </c>
      <c r="Q396" s="12">
        <v>0.99956062000000001</v>
      </c>
      <c r="R396" s="14">
        <v>7651723.7999999998</v>
      </c>
      <c r="S396" s="15">
        <v>76.623716999999999</v>
      </c>
      <c r="T396" s="15">
        <v>2.8182364999999998</v>
      </c>
      <c r="U396" s="17">
        <v>8.7891448455557075E-5</v>
      </c>
    </row>
    <row r="397" spans="1:21" ht="13.5" customHeight="1" x14ac:dyDescent="0.25">
      <c r="A397" s="6">
        <v>21515</v>
      </c>
      <c r="B397" s="7" t="s">
        <v>38</v>
      </c>
      <c r="C397" s="8" t="s">
        <v>21</v>
      </c>
      <c r="D397" s="9">
        <v>23</v>
      </c>
      <c r="E397" s="9">
        <v>578</v>
      </c>
      <c r="F397" s="7" t="s">
        <v>22</v>
      </c>
      <c r="G397" s="9">
        <v>924</v>
      </c>
      <c r="H397" s="10" t="s">
        <v>42</v>
      </c>
      <c r="I397" s="11">
        <v>15</v>
      </c>
      <c r="J397" s="11">
        <v>5</v>
      </c>
      <c r="K397" s="12">
        <v>1.4331690999999999E-4</v>
      </c>
      <c r="L397" s="12">
        <v>7.1635641999999997E-4</v>
      </c>
      <c r="M397" s="12">
        <v>0.99928364000000003</v>
      </c>
      <c r="N397" s="14">
        <v>99839.592000000004</v>
      </c>
      <c r="O397" s="14">
        <v>71.520733000000007</v>
      </c>
      <c r="P397" s="14">
        <v>499039.03</v>
      </c>
      <c r="Q397" s="12">
        <v>0.99920059999999999</v>
      </c>
      <c r="R397" s="14">
        <v>7152465.4000000004</v>
      </c>
      <c r="S397" s="15">
        <v>71.639570000000006</v>
      </c>
      <c r="T397" s="15">
        <v>2.7778996</v>
      </c>
      <c r="U397" s="17">
        <v>1.5993114776324813E-4</v>
      </c>
    </row>
    <row r="398" spans="1:21" ht="13.5" customHeight="1" x14ac:dyDescent="0.25">
      <c r="A398" s="6">
        <v>21516</v>
      </c>
      <c r="B398" s="7" t="s">
        <v>38</v>
      </c>
      <c r="C398" s="8" t="s">
        <v>21</v>
      </c>
      <c r="D398" s="9">
        <v>23</v>
      </c>
      <c r="E398" s="9">
        <v>578</v>
      </c>
      <c r="F398" s="7" t="s">
        <v>22</v>
      </c>
      <c r="G398" s="9">
        <v>924</v>
      </c>
      <c r="H398" s="10" t="s">
        <v>42</v>
      </c>
      <c r="I398" s="11">
        <v>20</v>
      </c>
      <c r="J398" s="11">
        <v>5</v>
      </c>
      <c r="K398" s="12">
        <v>1.6328375E-4</v>
      </c>
      <c r="L398" s="12">
        <v>8.1609103000000001E-4</v>
      </c>
      <c r="M398" s="12">
        <v>0.99918390999999995</v>
      </c>
      <c r="N398" s="14">
        <v>99768.070999999996</v>
      </c>
      <c r="O398" s="14">
        <v>81.419827999999995</v>
      </c>
      <c r="P398" s="14">
        <v>498640.11</v>
      </c>
      <c r="Q398" s="12">
        <v>0.99916463</v>
      </c>
      <c r="R398" s="14">
        <v>6653426.4000000004</v>
      </c>
      <c r="S398" s="15">
        <v>66.688935000000001</v>
      </c>
      <c r="T398" s="15">
        <v>2.5405011000000002</v>
      </c>
      <c r="U398" s="17">
        <v>1.6712985544131698E-4</v>
      </c>
    </row>
    <row r="399" spans="1:21" ht="13.5" customHeight="1" x14ac:dyDescent="0.25">
      <c r="A399" s="6">
        <v>21517</v>
      </c>
      <c r="B399" s="7" t="s">
        <v>38</v>
      </c>
      <c r="C399" s="8" t="s">
        <v>21</v>
      </c>
      <c r="D399" s="9">
        <v>23</v>
      </c>
      <c r="E399" s="9">
        <v>578</v>
      </c>
      <c r="F399" s="7" t="s">
        <v>22</v>
      </c>
      <c r="G399" s="9">
        <v>924</v>
      </c>
      <c r="H399" s="10" t="s">
        <v>42</v>
      </c>
      <c r="I399" s="11">
        <v>25</v>
      </c>
      <c r="J399" s="11">
        <v>5</v>
      </c>
      <c r="K399" s="12">
        <v>1.7435553E-4</v>
      </c>
      <c r="L399" s="12">
        <v>8.7141088000000004E-4</v>
      </c>
      <c r="M399" s="12">
        <v>0.99912858999999998</v>
      </c>
      <c r="N399" s="14">
        <v>99686.652000000002</v>
      </c>
      <c r="O399" s="14">
        <v>86.868032999999997</v>
      </c>
      <c r="P399" s="14">
        <v>498223.56</v>
      </c>
      <c r="Q399" s="12">
        <v>0.99896320000000005</v>
      </c>
      <c r="R399" s="14">
        <v>6154786.2999999998</v>
      </c>
      <c r="S399" s="15">
        <v>61.741328000000003</v>
      </c>
      <c r="T399" s="15">
        <v>2.5859570999999999</v>
      </c>
      <c r="U399" s="17">
        <v>2.0744604987465998E-4</v>
      </c>
    </row>
    <row r="400" spans="1:21" ht="13.5" customHeight="1" x14ac:dyDescent="0.25">
      <c r="A400" s="6">
        <v>21518</v>
      </c>
      <c r="B400" s="7" t="s">
        <v>38</v>
      </c>
      <c r="C400" s="8" t="s">
        <v>21</v>
      </c>
      <c r="D400" s="9">
        <v>23</v>
      </c>
      <c r="E400" s="9">
        <v>578</v>
      </c>
      <c r="F400" s="7" t="s">
        <v>22</v>
      </c>
      <c r="G400" s="9">
        <v>924</v>
      </c>
      <c r="H400" s="10" t="s">
        <v>42</v>
      </c>
      <c r="I400" s="11">
        <v>30</v>
      </c>
      <c r="J400" s="11">
        <v>5</v>
      </c>
      <c r="K400" s="12">
        <v>2.4710842000000001E-4</v>
      </c>
      <c r="L400" s="12">
        <v>1.2348178000000001E-3</v>
      </c>
      <c r="M400" s="12">
        <v>0.99876518000000003</v>
      </c>
      <c r="N400" s="14">
        <v>99599.784</v>
      </c>
      <c r="O400" s="14">
        <v>122.98759</v>
      </c>
      <c r="P400" s="14">
        <v>497707</v>
      </c>
      <c r="Q400" s="12">
        <v>0.99859639</v>
      </c>
      <c r="R400" s="14">
        <v>5656562.7000000002</v>
      </c>
      <c r="S400" s="15">
        <v>56.792921999999997</v>
      </c>
      <c r="T400" s="15">
        <v>2.6264129000000001</v>
      </c>
      <c r="U400" s="17">
        <v>2.8087974254664694E-4</v>
      </c>
    </row>
    <row r="401" spans="1:21" ht="13.5" customHeight="1" x14ac:dyDescent="0.25">
      <c r="A401" s="6">
        <v>21519</v>
      </c>
      <c r="B401" s="7" t="s">
        <v>38</v>
      </c>
      <c r="C401" s="8" t="s">
        <v>21</v>
      </c>
      <c r="D401" s="9">
        <v>23</v>
      </c>
      <c r="E401" s="9">
        <v>578</v>
      </c>
      <c r="F401" s="7" t="s">
        <v>22</v>
      </c>
      <c r="G401" s="9">
        <v>924</v>
      </c>
      <c r="H401" s="10" t="s">
        <v>42</v>
      </c>
      <c r="I401" s="11">
        <v>35</v>
      </c>
      <c r="J401" s="11">
        <v>5</v>
      </c>
      <c r="K401" s="12">
        <v>3.2064978999999999E-4</v>
      </c>
      <c r="L401" s="12">
        <v>1.6020384E-3</v>
      </c>
      <c r="M401" s="12">
        <v>0.99839796000000003</v>
      </c>
      <c r="N401" s="14">
        <v>99476.796000000002</v>
      </c>
      <c r="O401" s="14">
        <v>159.36564000000001</v>
      </c>
      <c r="P401" s="14">
        <v>497008.41</v>
      </c>
      <c r="Q401" s="12">
        <v>0.99802731</v>
      </c>
      <c r="R401" s="14">
        <v>5158855.7</v>
      </c>
      <c r="S401" s="15">
        <v>51.85989</v>
      </c>
      <c r="T401" s="15">
        <v>2.6433468000000002</v>
      </c>
      <c r="U401" s="17">
        <v>3.9484968945979748E-4</v>
      </c>
    </row>
    <row r="402" spans="1:21" ht="13.5" customHeight="1" x14ac:dyDescent="0.25">
      <c r="A402" s="6">
        <v>21520</v>
      </c>
      <c r="B402" s="7" t="s">
        <v>38</v>
      </c>
      <c r="C402" s="8" t="s">
        <v>21</v>
      </c>
      <c r="D402" s="9">
        <v>23</v>
      </c>
      <c r="E402" s="9">
        <v>578</v>
      </c>
      <c r="F402" s="7" t="s">
        <v>22</v>
      </c>
      <c r="G402" s="9">
        <v>924</v>
      </c>
      <c r="H402" s="10" t="s">
        <v>42</v>
      </c>
      <c r="I402" s="11">
        <v>40</v>
      </c>
      <c r="J402" s="11">
        <v>5</v>
      </c>
      <c r="K402" s="12">
        <v>4.9329063000000005E-4</v>
      </c>
      <c r="L402" s="12">
        <v>2.4636758000000001E-3</v>
      </c>
      <c r="M402" s="12">
        <v>0.99753632000000003</v>
      </c>
      <c r="N402" s="14">
        <v>99317.43</v>
      </c>
      <c r="O402" s="14">
        <v>244.68594999999999</v>
      </c>
      <c r="P402" s="14">
        <v>496027.96</v>
      </c>
      <c r="Q402" s="12">
        <v>0.99662976000000003</v>
      </c>
      <c r="R402" s="14">
        <v>4661847.3</v>
      </c>
      <c r="S402" s="15">
        <v>46.938864000000002</v>
      </c>
      <c r="T402" s="15">
        <v>2.7146747000000002</v>
      </c>
      <c r="U402" s="17">
        <v>6.7495852324328531E-4</v>
      </c>
    </row>
    <row r="403" spans="1:21" ht="13.5" customHeight="1" x14ac:dyDescent="0.25">
      <c r="A403" s="6">
        <v>21521</v>
      </c>
      <c r="B403" s="7" t="s">
        <v>38</v>
      </c>
      <c r="C403" s="8" t="s">
        <v>21</v>
      </c>
      <c r="D403" s="9">
        <v>23</v>
      </c>
      <c r="E403" s="9">
        <v>578</v>
      </c>
      <c r="F403" s="7" t="s">
        <v>22</v>
      </c>
      <c r="G403" s="9">
        <v>924</v>
      </c>
      <c r="H403" s="10" t="s">
        <v>42</v>
      </c>
      <c r="I403" s="11">
        <v>45</v>
      </c>
      <c r="J403" s="11">
        <v>5</v>
      </c>
      <c r="K403" s="12">
        <v>9.0299841E-4</v>
      </c>
      <c r="L403" s="12">
        <v>4.5058093E-3</v>
      </c>
      <c r="M403" s="12">
        <v>0.99549418999999995</v>
      </c>
      <c r="N403" s="14">
        <v>99072.744000000006</v>
      </c>
      <c r="O403" s="14">
        <v>446.40289000000001</v>
      </c>
      <c r="P403" s="14">
        <v>494356.23</v>
      </c>
      <c r="Q403" s="12">
        <v>0.99387990000000004</v>
      </c>
      <c r="R403" s="14">
        <v>4165819.4</v>
      </c>
      <c r="S403" s="15">
        <v>42.048087000000002</v>
      </c>
      <c r="T403" s="15">
        <v>2.7430892</v>
      </c>
      <c r="U403" s="17">
        <v>1.22702750042325E-3</v>
      </c>
    </row>
    <row r="404" spans="1:21" ht="13.5" customHeight="1" x14ac:dyDescent="0.25">
      <c r="A404" s="6">
        <v>21522</v>
      </c>
      <c r="B404" s="7" t="s">
        <v>38</v>
      </c>
      <c r="C404" s="8" t="s">
        <v>21</v>
      </c>
      <c r="D404" s="9">
        <v>23</v>
      </c>
      <c r="E404" s="9">
        <v>578</v>
      </c>
      <c r="F404" s="7" t="s">
        <v>22</v>
      </c>
      <c r="G404" s="9">
        <v>924</v>
      </c>
      <c r="H404" s="10" t="s">
        <v>42</v>
      </c>
      <c r="I404" s="11">
        <v>50</v>
      </c>
      <c r="J404" s="11">
        <v>5</v>
      </c>
      <c r="K404" s="12">
        <v>1.5987166E-3</v>
      </c>
      <c r="L404" s="12">
        <v>7.9643892999999993E-3</v>
      </c>
      <c r="M404" s="12">
        <v>0.99203560999999996</v>
      </c>
      <c r="N404" s="14">
        <v>98626.342000000004</v>
      </c>
      <c r="O404" s="14">
        <v>785.49857999999995</v>
      </c>
      <c r="P404" s="14">
        <v>491330.72</v>
      </c>
      <c r="Q404" s="12">
        <v>0.98997581000000001</v>
      </c>
      <c r="R404" s="14">
        <v>3671463.1</v>
      </c>
      <c r="S404" s="15">
        <v>37.225988999999998</v>
      </c>
      <c r="T404" s="15">
        <v>2.7072033000000002</v>
      </c>
      <c r="U404" s="17">
        <v>2.0129254418602693E-3</v>
      </c>
    </row>
    <row r="405" spans="1:21" ht="13.5" customHeight="1" x14ac:dyDescent="0.25">
      <c r="A405" s="6">
        <v>21523</v>
      </c>
      <c r="B405" s="7" t="s">
        <v>38</v>
      </c>
      <c r="C405" s="8" t="s">
        <v>21</v>
      </c>
      <c r="D405" s="9">
        <v>23</v>
      </c>
      <c r="E405" s="9">
        <v>578</v>
      </c>
      <c r="F405" s="7" t="s">
        <v>22</v>
      </c>
      <c r="G405" s="9">
        <v>924</v>
      </c>
      <c r="H405" s="10" t="s">
        <v>42</v>
      </c>
      <c r="I405" s="11">
        <v>55</v>
      </c>
      <c r="J405" s="11">
        <v>5</v>
      </c>
      <c r="K405" s="12">
        <v>2.4806701E-3</v>
      </c>
      <c r="L405" s="12">
        <v>1.2332391999999999E-2</v>
      </c>
      <c r="M405" s="12">
        <v>0.98766761000000003</v>
      </c>
      <c r="N405" s="14">
        <v>97840.842999999993</v>
      </c>
      <c r="O405" s="14">
        <v>1206.6116</v>
      </c>
      <c r="P405" s="14">
        <v>486405.53</v>
      </c>
      <c r="Q405" s="12">
        <v>0.98446769999999995</v>
      </c>
      <c r="R405" s="14">
        <v>3180132.4</v>
      </c>
      <c r="S405" s="15">
        <v>32.503118000000001</v>
      </c>
      <c r="T405" s="15">
        <v>2.6805411000000001</v>
      </c>
      <c r="U405" s="17">
        <v>3.1259420322303777E-3</v>
      </c>
    </row>
    <row r="406" spans="1:21" ht="13.5" customHeight="1" x14ac:dyDescent="0.25">
      <c r="A406" s="6">
        <v>21524</v>
      </c>
      <c r="B406" s="7" t="s">
        <v>38</v>
      </c>
      <c r="C406" s="8" t="s">
        <v>21</v>
      </c>
      <c r="D406" s="9">
        <v>23</v>
      </c>
      <c r="E406" s="9">
        <v>578</v>
      </c>
      <c r="F406" s="7" t="s">
        <v>22</v>
      </c>
      <c r="G406" s="9">
        <v>924</v>
      </c>
      <c r="H406" s="10" t="s">
        <v>42</v>
      </c>
      <c r="I406" s="11">
        <v>60</v>
      </c>
      <c r="J406" s="11">
        <v>5</v>
      </c>
      <c r="K406" s="12">
        <v>3.8985513000000002E-3</v>
      </c>
      <c r="L406" s="12">
        <v>1.9318447999999998E-2</v>
      </c>
      <c r="M406" s="12">
        <v>0.98068155000000001</v>
      </c>
      <c r="N406" s="14">
        <v>96634.231</v>
      </c>
      <c r="O406" s="14">
        <v>1866.8234</v>
      </c>
      <c r="P406" s="14">
        <v>478850.53</v>
      </c>
      <c r="Q406" s="12">
        <v>0.97525720000000005</v>
      </c>
      <c r="R406" s="14">
        <v>2693726.9</v>
      </c>
      <c r="S406" s="15">
        <v>27.875492999999999</v>
      </c>
      <c r="T406" s="15">
        <v>2.6855745999999998</v>
      </c>
      <c r="U406" s="17">
        <v>4.9982764162291859E-3</v>
      </c>
    </row>
    <row r="407" spans="1:21" ht="13.5" customHeight="1" x14ac:dyDescent="0.25">
      <c r="A407" s="6">
        <v>21525</v>
      </c>
      <c r="B407" s="7" t="s">
        <v>38</v>
      </c>
      <c r="C407" s="8" t="s">
        <v>21</v>
      </c>
      <c r="D407" s="9">
        <v>23</v>
      </c>
      <c r="E407" s="9">
        <v>578</v>
      </c>
      <c r="F407" s="7" t="s">
        <v>22</v>
      </c>
      <c r="G407" s="9">
        <v>924</v>
      </c>
      <c r="H407" s="10" t="s">
        <v>42</v>
      </c>
      <c r="I407" s="11">
        <v>65</v>
      </c>
      <c r="J407" s="11">
        <v>5</v>
      </c>
      <c r="K407" s="12">
        <v>6.2856676999999998E-3</v>
      </c>
      <c r="L407" s="12">
        <v>3.0975017000000001E-2</v>
      </c>
      <c r="M407" s="12">
        <v>0.96902498000000004</v>
      </c>
      <c r="N407" s="14">
        <v>94767.407999999996</v>
      </c>
      <c r="O407" s="14">
        <v>2935.4220999999998</v>
      </c>
      <c r="P407" s="14">
        <v>467002.43</v>
      </c>
      <c r="Q407" s="12">
        <v>0.96222852999999997</v>
      </c>
      <c r="R407" s="14">
        <v>2214876.4</v>
      </c>
      <c r="S407" s="15">
        <v>23.37171</v>
      </c>
      <c r="T407" s="15">
        <v>2.6716769999999999</v>
      </c>
      <c r="U407" s="17">
        <v>7.6710857520970732E-3</v>
      </c>
    </row>
    <row r="408" spans="1:21" ht="13.5" customHeight="1" x14ac:dyDescent="0.25">
      <c r="A408" s="6">
        <v>21526</v>
      </c>
      <c r="B408" s="7" t="s">
        <v>38</v>
      </c>
      <c r="C408" s="8" t="s">
        <v>21</v>
      </c>
      <c r="D408" s="9">
        <v>23</v>
      </c>
      <c r="E408" s="9">
        <v>578</v>
      </c>
      <c r="F408" s="7" t="s">
        <v>22</v>
      </c>
      <c r="G408" s="9">
        <v>924</v>
      </c>
      <c r="H408" s="10" t="s">
        <v>42</v>
      </c>
      <c r="I408" s="11">
        <v>70</v>
      </c>
      <c r="J408" s="11">
        <v>5</v>
      </c>
      <c r="K408" s="12">
        <v>9.464152E-3</v>
      </c>
      <c r="L408" s="12">
        <v>4.6311100000000001E-2</v>
      </c>
      <c r="M408" s="12">
        <v>0.95368889999999995</v>
      </c>
      <c r="N408" s="14">
        <v>91831.986000000004</v>
      </c>
      <c r="O408" s="14">
        <v>4252.8402999999998</v>
      </c>
      <c r="P408" s="14">
        <v>449363.06</v>
      </c>
      <c r="Q408" s="12">
        <v>0.93693192999999997</v>
      </c>
      <c r="R408" s="14">
        <v>1747873.9</v>
      </c>
      <c r="S408" s="15">
        <v>19.033389</v>
      </c>
      <c r="T408" s="15">
        <v>2.6963938000000001</v>
      </c>
      <c r="U408" s="17">
        <v>1.2944420146210001E-2</v>
      </c>
    </row>
    <row r="409" spans="1:21" ht="13.5" customHeight="1" x14ac:dyDescent="0.25">
      <c r="A409" s="6">
        <v>21527</v>
      </c>
      <c r="B409" s="7" t="s">
        <v>38</v>
      </c>
      <c r="C409" s="8" t="s">
        <v>21</v>
      </c>
      <c r="D409" s="9">
        <v>23</v>
      </c>
      <c r="E409" s="9">
        <v>578</v>
      </c>
      <c r="F409" s="7" t="s">
        <v>22</v>
      </c>
      <c r="G409" s="9">
        <v>924</v>
      </c>
      <c r="H409" s="10" t="s">
        <v>42</v>
      </c>
      <c r="I409" s="11">
        <v>75</v>
      </c>
      <c r="J409" s="11">
        <v>5</v>
      </c>
      <c r="K409" s="12">
        <v>1.7736129E-2</v>
      </c>
      <c r="L409" s="12">
        <v>8.5263574999999994E-2</v>
      </c>
      <c r="M409" s="12">
        <v>0.91473641999999999</v>
      </c>
      <c r="N409" s="14">
        <v>87579.145999999993</v>
      </c>
      <c r="O409" s="14">
        <v>7467.3110999999999</v>
      </c>
      <c r="P409" s="14">
        <v>421022.6</v>
      </c>
      <c r="Q409" s="12">
        <v>0.87978381999999999</v>
      </c>
      <c r="R409" s="14">
        <v>1298510.8999999999</v>
      </c>
      <c r="S409" s="15">
        <v>14.826713</v>
      </c>
      <c r="T409" s="15">
        <v>2.7404008000000002</v>
      </c>
      <c r="U409" s="17">
        <v>2.5290510778542052E-2</v>
      </c>
    </row>
    <row r="410" spans="1:21" ht="13.5" customHeight="1" x14ac:dyDescent="0.25">
      <c r="A410" s="6">
        <v>21528</v>
      </c>
      <c r="B410" s="7" t="s">
        <v>38</v>
      </c>
      <c r="C410" s="8" t="s">
        <v>21</v>
      </c>
      <c r="D410" s="9">
        <v>23</v>
      </c>
      <c r="E410" s="9">
        <v>578</v>
      </c>
      <c r="F410" s="7" t="s">
        <v>22</v>
      </c>
      <c r="G410" s="9">
        <v>924</v>
      </c>
      <c r="H410" s="10" t="s">
        <v>42</v>
      </c>
      <c r="I410" s="11">
        <v>80</v>
      </c>
      <c r="J410" s="11">
        <v>5</v>
      </c>
      <c r="K410" s="12">
        <v>3.5830382000000001E-2</v>
      </c>
      <c r="L410" s="12">
        <v>0.16566705000000001</v>
      </c>
      <c r="M410" s="12">
        <v>0.83433294999999996</v>
      </c>
      <c r="N410" s="14">
        <v>80111.834000000003</v>
      </c>
      <c r="O410" s="14">
        <v>13271.891</v>
      </c>
      <c r="P410" s="14">
        <v>370408.87</v>
      </c>
      <c r="Q410" s="12">
        <v>0.76580371999999997</v>
      </c>
      <c r="R410" s="14">
        <v>877488.27</v>
      </c>
      <c r="S410" s="15">
        <v>10.953291</v>
      </c>
      <c r="T410" s="15">
        <v>2.7282587</v>
      </c>
      <c r="U410" s="17">
        <v>5.1966913966683514E-2</v>
      </c>
    </row>
    <row r="411" spans="1:21" ht="13.5" customHeight="1" x14ac:dyDescent="0.25">
      <c r="A411" s="6">
        <v>21529</v>
      </c>
      <c r="B411" s="7" t="s">
        <v>38</v>
      </c>
      <c r="C411" s="8" t="s">
        <v>21</v>
      </c>
      <c r="D411" s="9">
        <v>23</v>
      </c>
      <c r="E411" s="9">
        <v>578</v>
      </c>
      <c r="F411" s="7" t="s">
        <v>22</v>
      </c>
      <c r="G411" s="9">
        <v>924</v>
      </c>
      <c r="H411" s="10" t="s">
        <v>42</v>
      </c>
      <c r="I411" s="11">
        <v>85</v>
      </c>
      <c r="J411" s="11">
        <v>5</v>
      </c>
      <c r="K411" s="12">
        <v>7.5910073999999994E-2</v>
      </c>
      <c r="L411" s="12">
        <v>0.32215301000000002</v>
      </c>
      <c r="M411" s="12">
        <v>0.67784699000000004</v>
      </c>
      <c r="N411" s="14">
        <v>66839.942999999999</v>
      </c>
      <c r="O411" s="14">
        <v>21532.688999999998</v>
      </c>
      <c r="P411" s="14">
        <v>283660.49</v>
      </c>
      <c r="Q411" s="12">
        <v>0.56751277</v>
      </c>
      <c r="R411" s="14">
        <v>507079.4</v>
      </c>
      <c r="S411" s="15">
        <v>7.5864725999999996</v>
      </c>
      <c r="T411" s="15">
        <v>2.6529069000000001</v>
      </c>
      <c r="U411" s="17">
        <v>0.10711582122319763</v>
      </c>
    </row>
    <row r="412" spans="1:21" ht="13.5" customHeight="1" x14ac:dyDescent="0.25">
      <c r="A412" s="6">
        <v>21530</v>
      </c>
      <c r="B412" s="7" t="s">
        <v>38</v>
      </c>
      <c r="C412" s="8" t="s">
        <v>21</v>
      </c>
      <c r="D412" s="9">
        <v>23</v>
      </c>
      <c r="E412" s="9">
        <v>578</v>
      </c>
      <c r="F412" s="7" t="s">
        <v>22</v>
      </c>
      <c r="G412" s="9">
        <v>924</v>
      </c>
      <c r="H412" s="10" t="s">
        <v>42</v>
      </c>
      <c r="I412" s="11">
        <v>90</v>
      </c>
      <c r="J412" s="11">
        <v>5</v>
      </c>
      <c r="K412" s="12">
        <v>0.15946906999999999</v>
      </c>
      <c r="L412" s="12">
        <v>0.56660867000000004</v>
      </c>
      <c r="M412" s="12">
        <v>0.43339133000000002</v>
      </c>
      <c r="N412" s="14">
        <v>45307.254000000001</v>
      </c>
      <c r="O412" s="14">
        <v>25671.483</v>
      </c>
      <c r="P412" s="14">
        <v>160980.95000000001</v>
      </c>
      <c r="Q412" s="12">
        <v>0.33258041999999999</v>
      </c>
      <c r="R412" s="14">
        <v>223418.91</v>
      </c>
      <c r="S412" s="15">
        <v>4.9311949999999998</v>
      </c>
      <c r="T412" s="15">
        <v>2.4463758000000002</v>
      </c>
      <c r="U412" s="17">
        <v>0.19762140322053234</v>
      </c>
    </row>
    <row r="413" spans="1:21" ht="13.5" customHeight="1" x14ac:dyDescent="0.25">
      <c r="A413" s="6">
        <v>21531</v>
      </c>
      <c r="B413" s="7" t="s">
        <v>38</v>
      </c>
      <c r="C413" s="8" t="s">
        <v>21</v>
      </c>
      <c r="D413" s="9">
        <v>23</v>
      </c>
      <c r="E413" s="9">
        <v>578</v>
      </c>
      <c r="F413" s="7" t="s">
        <v>22</v>
      </c>
      <c r="G413" s="9">
        <v>924</v>
      </c>
      <c r="H413" s="10" t="s">
        <v>42</v>
      </c>
      <c r="I413" s="11">
        <v>95</v>
      </c>
      <c r="J413" s="11">
        <v>5</v>
      </c>
      <c r="K413" s="12">
        <v>0.28912061</v>
      </c>
      <c r="L413" s="12">
        <v>0.78831945999999997</v>
      </c>
      <c r="M413" s="12">
        <v>0.21168054</v>
      </c>
      <c r="N413" s="14">
        <v>19635.771000000001</v>
      </c>
      <c r="O413" s="14">
        <v>15479.261</v>
      </c>
      <c r="P413" s="14">
        <v>53539.112000000001</v>
      </c>
      <c r="Q413" s="12">
        <v>0.14252299927109999</v>
      </c>
      <c r="R413" s="14">
        <v>62437.957000000002</v>
      </c>
      <c r="S413" s="15">
        <v>3.1798066999999999</v>
      </c>
      <c r="T413" s="15">
        <v>2.1161577999999999</v>
      </c>
      <c r="U413" s="17">
        <v>0.32270637066693375</v>
      </c>
    </row>
    <row r="414" spans="1:21" ht="13.5" customHeight="1" x14ac:dyDescent="0.25">
      <c r="A414" s="6">
        <v>21532</v>
      </c>
      <c r="B414" s="7" t="s">
        <v>38</v>
      </c>
      <c r="C414" s="8" t="s">
        <v>21</v>
      </c>
      <c r="D414" s="9">
        <v>23</v>
      </c>
      <c r="E414" s="9">
        <v>578</v>
      </c>
      <c r="F414" s="7" t="s">
        <v>22</v>
      </c>
      <c r="G414" s="9">
        <v>924</v>
      </c>
      <c r="H414" s="10" t="s">
        <v>42</v>
      </c>
      <c r="I414" s="11">
        <v>100</v>
      </c>
      <c r="J414" s="11">
        <v>-1</v>
      </c>
      <c r="K414" s="12">
        <v>0.46708428984411199</v>
      </c>
      <c r="L414" s="12" t="s">
        <v>24</v>
      </c>
      <c r="M414" s="12" t="s">
        <v>24</v>
      </c>
      <c r="N414" s="14">
        <v>4156.5108</v>
      </c>
      <c r="O414" s="14">
        <v>4156.5108</v>
      </c>
      <c r="P414" s="14">
        <v>8898.8449000000001</v>
      </c>
      <c r="Q414" s="12" t="s">
        <v>24</v>
      </c>
      <c r="R414" s="14">
        <v>8898.8449000000001</v>
      </c>
      <c r="S414" s="15">
        <v>2.1409411999999999</v>
      </c>
      <c r="T414" s="15">
        <v>2.1409411999999999</v>
      </c>
      <c r="U414" s="17">
        <v>0.32270637066693375</v>
      </c>
    </row>
    <row r="415" spans="1:21" ht="15" customHeight="1" x14ac:dyDescent="0.25">
      <c r="A415" s="6"/>
      <c r="B415" s="7" t="s">
        <v>20</v>
      </c>
      <c r="C415" s="8" t="s">
        <v>21</v>
      </c>
      <c r="D415" s="9">
        <v>23</v>
      </c>
      <c r="E415" s="9">
        <v>578</v>
      </c>
      <c r="F415" s="7" t="s">
        <v>22</v>
      </c>
      <c r="G415" s="9">
        <v>924</v>
      </c>
      <c r="H415" s="10" t="str">
        <f>H414</f>
        <v>2035-2040</v>
      </c>
      <c r="I415" s="11">
        <v>105</v>
      </c>
      <c r="J415" s="11"/>
      <c r="K415" s="12">
        <v>1</v>
      </c>
      <c r="L415" s="12"/>
      <c r="M415" s="12"/>
      <c r="N415" s="14"/>
      <c r="O415" s="14"/>
      <c r="P415" s="14"/>
      <c r="Q415" s="12"/>
      <c r="R415" s="14"/>
      <c r="S415" s="15"/>
      <c r="T415" s="15"/>
      <c r="U415">
        <v>1</v>
      </c>
    </row>
    <row r="416" spans="1:21" ht="13.5" customHeight="1" x14ac:dyDescent="0.25">
      <c r="A416" s="6">
        <v>27037</v>
      </c>
      <c r="B416" s="7" t="s">
        <v>38</v>
      </c>
      <c r="C416" s="8" t="s">
        <v>21</v>
      </c>
      <c r="D416" s="9">
        <v>23</v>
      </c>
      <c r="E416" s="9">
        <v>578</v>
      </c>
      <c r="F416" s="7" t="s">
        <v>22</v>
      </c>
      <c r="G416" s="9">
        <v>924</v>
      </c>
      <c r="H416" s="10" t="s">
        <v>43</v>
      </c>
      <c r="I416" s="11">
        <v>0</v>
      </c>
      <c r="J416" s="11">
        <v>1</v>
      </c>
      <c r="K416" s="12">
        <v>9.0419472999999999E-4</v>
      </c>
      <c r="L416" s="12">
        <v>9.0342091999999995E-4</v>
      </c>
      <c r="M416" s="12">
        <v>0.99909658000000001</v>
      </c>
      <c r="N416" s="14">
        <v>100000</v>
      </c>
      <c r="O416" s="14">
        <v>90.342091999999994</v>
      </c>
      <c r="P416" s="14">
        <v>99914.42</v>
      </c>
      <c r="Q416" s="12">
        <v>0.99901947999999996</v>
      </c>
      <c r="R416" s="14">
        <v>8705832.9000000004</v>
      </c>
      <c r="S416" s="15">
        <v>87.058329000000001</v>
      </c>
      <c r="T416" s="15">
        <v>5.2712584E-2</v>
      </c>
      <c r="U416" s="17">
        <v>8.5579999999996215E-4</v>
      </c>
    </row>
    <row r="417" spans="1:21" ht="13.5" customHeight="1" x14ac:dyDescent="0.25">
      <c r="A417" s="6">
        <v>27038</v>
      </c>
      <c r="B417" s="7" t="s">
        <v>38</v>
      </c>
      <c r="C417" s="8" t="s">
        <v>21</v>
      </c>
      <c r="D417" s="9">
        <v>23</v>
      </c>
      <c r="E417" s="9">
        <v>578</v>
      </c>
      <c r="F417" s="7" t="s">
        <v>22</v>
      </c>
      <c r="G417" s="9">
        <v>924</v>
      </c>
      <c r="H417" s="10" t="s">
        <v>43</v>
      </c>
      <c r="I417" s="11">
        <v>1</v>
      </c>
      <c r="J417" s="11">
        <v>4</v>
      </c>
      <c r="K417" s="12">
        <v>4.3748317999999998E-5</v>
      </c>
      <c r="L417" s="12">
        <v>1.7497431E-4</v>
      </c>
      <c r="M417" s="12">
        <v>0.99982503</v>
      </c>
      <c r="N417" s="14">
        <v>99909.657999999996</v>
      </c>
      <c r="O417" s="14">
        <v>17.481622999999999</v>
      </c>
      <c r="P417" s="14">
        <v>399595.32</v>
      </c>
      <c r="Q417" s="12">
        <v>0.99983323000000002</v>
      </c>
      <c r="R417" s="14">
        <v>8605918.5</v>
      </c>
      <c r="S417" s="15">
        <v>86.137003000000007</v>
      </c>
      <c r="T417" s="15">
        <v>1.5225289</v>
      </c>
      <c r="U417" s="17">
        <v>3.3356225201286449E-5</v>
      </c>
    </row>
    <row r="418" spans="1:21" ht="13.5" customHeight="1" x14ac:dyDescent="0.25">
      <c r="A418" s="6">
        <v>27039</v>
      </c>
      <c r="B418" s="7" t="s">
        <v>38</v>
      </c>
      <c r="C418" s="8" t="s">
        <v>21</v>
      </c>
      <c r="D418" s="9">
        <v>23</v>
      </c>
      <c r="E418" s="9">
        <v>578</v>
      </c>
      <c r="F418" s="7" t="s">
        <v>22</v>
      </c>
      <c r="G418" s="9">
        <v>924</v>
      </c>
      <c r="H418" s="10" t="s">
        <v>43</v>
      </c>
      <c r="I418" s="11">
        <v>5</v>
      </c>
      <c r="J418" s="11">
        <v>5</v>
      </c>
      <c r="K418" s="12">
        <v>2.7291710999999998E-5</v>
      </c>
      <c r="L418" s="12">
        <v>1.3644914E-4</v>
      </c>
      <c r="M418" s="12">
        <v>0.99986355000000005</v>
      </c>
      <c r="N418" s="14">
        <v>99892.176000000007</v>
      </c>
      <c r="O418" s="14">
        <v>13.630202000000001</v>
      </c>
      <c r="P418" s="14">
        <v>499426.44</v>
      </c>
      <c r="Q418" s="12">
        <v>0.99984899999999999</v>
      </c>
      <c r="R418" s="14">
        <v>8206323.2000000002</v>
      </c>
      <c r="S418" s="15">
        <v>82.151810999999995</v>
      </c>
      <c r="T418" s="15">
        <v>2.4729877999999998</v>
      </c>
      <c r="U418" s="17">
        <v>3.0201824245290609E-5</v>
      </c>
    </row>
    <row r="419" spans="1:21" ht="13.5" customHeight="1" x14ac:dyDescent="0.25">
      <c r="A419" s="6">
        <v>27040</v>
      </c>
      <c r="B419" s="7" t="s">
        <v>38</v>
      </c>
      <c r="C419" s="8" t="s">
        <v>21</v>
      </c>
      <c r="D419" s="9">
        <v>23</v>
      </c>
      <c r="E419" s="9">
        <v>578</v>
      </c>
      <c r="F419" s="7" t="s">
        <v>22</v>
      </c>
      <c r="G419" s="9">
        <v>924</v>
      </c>
      <c r="H419" s="10" t="s">
        <v>43</v>
      </c>
      <c r="I419" s="11">
        <v>10</v>
      </c>
      <c r="J419" s="11">
        <v>5</v>
      </c>
      <c r="K419" s="12">
        <v>3.8438810000000003E-5</v>
      </c>
      <c r="L419" s="12">
        <v>1.9217799999999999E-4</v>
      </c>
      <c r="M419" s="12">
        <v>0.99980782000000001</v>
      </c>
      <c r="N419" s="14">
        <v>99878.546000000002</v>
      </c>
      <c r="O419" s="14">
        <v>19.194458999999998</v>
      </c>
      <c r="P419" s="14">
        <v>499351.02</v>
      </c>
      <c r="Q419" s="12">
        <v>0.99960059999999995</v>
      </c>
      <c r="R419" s="14">
        <v>7706896.7999999998</v>
      </c>
      <c r="S419" s="15">
        <v>77.162684999999996</v>
      </c>
      <c r="T419" s="15">
        <v>2.8271677</v>
      </c>
      <c r="U419" s="17">
        <v>7.9892764687894413E-5</v>
      </c>
    </row>
    <row r="420" spans="1:21" ht="13.5" customHeight="1" x14ac:dyDescent="0.25">
      <c r="A420" s="6">
        <v>27041</v>
      </c>
      <c r="B420" s="7" t="s">
        <v>38</v>
      </c>
      <c r="C420" s="8" t="s">
        <v>21</v>
      </c>
      <c r="D420" s="9">
        <v>23</v>
      </c>
      <c r="E420" s="9">
        <v>578</v>
      </c>
      <c r="F420" s="7" t="s">
        <v>22</v>
      </c>
      <c r="G420" s="9">
        <v>924</v>
      </c>
      <c r="H420" s="10" t="s">
        <v>43</v>
      </c>
      <c r="I420" s="11">
        <v>15</v>
      </c>
      <c r="J420" s="11">
        <v>5</v>
      </c>
      <c r="K420" s="12">
        <v>1.3128521999999999E-4</v>
      </c>
      <c r="L420" s="12">
        <v>6.5623525E-4</v>
      </c>
      <c r="M420" s="12">
        <v>0.99934376000000003</v>
      </c>
      <c r="N420" s="14">
        <v>99859.351999999999</v>
      </c>
      <c r="O420" s="14">
        <v>65.531226000000004</v>
      </c>
      <c r="P420" s="14">
        <v>499151.58</v>
      </c>
      <c r="Q420" s="12">
        <v>0.99926380999999997</v>
      </c>
      <c r="R420" s="14">
        <v>7207545.7000000002</v>
      </c>
      <c r="S420" s="15">
        <v>72.176973000000004</v>
      </c>
      <c r="T420" s="15">
        <v>2.7846446</v>
      </c>
      <c r="U420" s="17">
        <v>1.4728137721897738E-4</v>
      </c>
    </row>
    <row r="421" spans="1:21" ht="13.5" customHeight="1" x14ac:dyDescent="0.25">
      <c r="A421" s="6">
        <v>27042</v>
      </c>
      <c r="B421" s="7" t="s">
        <v>38</v>
      </c>
      <c r="C421" s="8" t="s">
        <v>21</v>
      </c>
      <c r="D421" s="9">
        <v>23</v>
      </c>
      <c r="E421" s="9">
        <v>578</v>
      </c>
      <c r="F421" s="7" t="s">
        <v>22</v>
      </c>
      <c r="G421" s="9">
        <v>924</v>
      </c>
      <c r="H421" s="10" t="s">
        <v>43</v>
      </c>
      <c r="I421" s="11">
        <v>20</v>
      </c>
      <c r="J421" s="11">
        <v>5</v>
      </c>
      <c r="K421" s="12">
        <v>1.5090859999999999E-4</v>
      </c>
      <c r="L421" s="12">
        <v>7.5426324000000004E-4</v>
      </c>
      <c r="M421" s="12">
        <v>0.99924573999999999</v>
      </c>
      <c r="N421" s="14">
        <v>99793.82</v>
      </c>
      <c r="O421" s="14">
        <v>75.270809999999997</v>
      </c>
      <c r="P421" s="14">
        <v>498784.11</v>
      </c>
      <c r="Q421" s="12">
        <v>0.99922770000000005</v>
      </c>
      <c r="R421" s="14">
        <v>6708394.2000000002</v>
      </c>
      <c r="S421" s="15">
        <v>67.222541000000007</v>
      </c>
      <c r="T421" s="15">
        <v>2.5423585000000002</v>
      </c>
      <c r="U421" s="17">
        <v>1.5450773790570693E-4</v>
      </c>
    </row>
    <row r="422" spans="1:21" ht="13.5" customHeight="1" x14ac:dyDescent="0.25">
      <c r="A422" s="6">
        <v>27043</v>
      </c>
      <c r="B422" s="7" t="s">
        <v>38</v>
      </c>
      <c r="C422" s="8" t="s">
        <v>21</v>
      </c>
      <c r="D422" s="9">
        <v>23</v>
      </c>
      <c r="E422" s="9">
        <v>578</v>
      </c>
      <c r="F422" s="7" t="s">
        <v>22</v>
      </c>
      <c r="G422" s="9">
        <v>924</v>
      </c>
      <c r="H422" s="10" t="s">
        <v>43</v>
      </c>
      <c r="I422" s="11">
        <v>25</v>
      </c>
      <c r="J422" s="11">
        <v>5</v>
      </c>
      <c r="K422" s="12">
        <v>1.6112846E-4</v>
      </c>
      <c r="L422" s="12">
        <v>8.0532906999999996E-4</v>
      </c>
      <c r="M422" s="12">
        <v>0.99919466999999995</v>
      </c>
      <c r="N422" s="14">
        <v>99718.55</v>
      </c>
      <c r="O422" s="14">
        <v>80.306246999999999</v>
      </c>
      <c r="P422" s="14">
        <v>498398.9</v>
      </c>
      <c r="Q422" s="12">
        <v>0.99904108999999996</v>
      </c>
      <c r="R422" s="14">
        <v>6209610</v>
      </c>
      <c r="S422" s="15">
        <v>62.271363999999998</v>
      </c>
      <c r="T422" s="15">
        <v>2.5861447000000002</v>
      </c>
      <c r="U422" s="17">
        <v>1.9185560302237281E-4</v>
      </c>
    </row>
    <row r="423" spans="1:21" ht="13.5" customHeight="1" x14ac:dyDescent="0.25">
      <c r="A423" s="6">
        <v>27044</v>
      </c>
      <c r="B423" s="7" t="s">
        <v>38</v>
      </c>
      <c r="C423" s="8" t="s">
        <v>21</v>
      </c>
      <c r="D423" s="9">
        <v>23</v>
      </c>
      <c r="E423" s="9">
        <v>578</v>
      </c>
      <c r="F423" s="7" t="s">
        <v>22</v>
      </c>
      <c r="G423" s="9">
        <v>924</v>
      </c>
      <c r="H423" s="10" t="s">
        <v>43</v>
      </c>
      <c r="I423" s="11">
        <v>30</v>
      </c>
      <c r="J423" s="11">
        <v>5</v>
      </c>
      <c r="K423" s="12">
        <v>2.2855579000000001E-4</v>
      </c>
      <c r="L423" s="12">
        <v>1.1421591E-3</v>
      </c>
      <c r="M423" s="12">
        <v>0.99885784</v>
      </c>
      <c r="N423" s="14">
        <v>99638.243000000002</v>
      </c>
      <c r="O423" s="14">
        <v>113.80271999999999</v>
      </c>
      <c r="P423" s="14">
        <v>497920.98</v>
      </c>
      <c r="Q423" s="12">
        <v>0.99870555999999999</v>
      </c>
      <c r="R423" s="14">
        <v>5711211.0999999996</v>
      </c>
      <c r="S423" s="15">
        <v>57.319468000000001</v>
      </c>
      <c r="T423" s="15">
        <v>2.6253777</v>
      </c>
      <c r="U423" s="17">
        <v>2.5902215019624197E-4</v>
      </c>
    </row>
    <row r="424" spans="1:21" ht="13.5" customHeight="1" x14ac:dyDescent="0.25">
      <c r="A424" s="6">
        <v>27045</v>
      </c>
      <c r="B424" s="7" t="s">
        <v>38</v>
      </c>
      <c r="C424" s="8" t="s">
        <v>21</v>
      </c>
      <c r="D424" s="9">
        <v>23</v>
      </c>
      <c r="E424" s="9">
        <v>578</v>
      </c>
      <c r="F424" s="7" t="s">
        <v>22</v>
      </c>
      <c r="G424" s="9">
        <v>924</v>
      </c>
      <c r="H424" s="10" t="s">
        <v>43</v>
      </c>
      <c r="I424" s="11">
        <v>35</v>
      </c>
      <c r="J424" s="11">
        <v>5</v>
      </c>
      <c r="K424" s="12">
        <v>2.9480092999999998E-4</v>
      </c>
      <c r="L424" s="12">
        <v>1.4729805E-3</v>
      </c>
      <c r="M424" s="12">
        <v>0.99852702000000004</v>
      </c>
      <c r="N424" s="14">
        <v>99524.441000000006</v>
      </c>
      <c r="O424" s="14">
        <v>146.59755999999999</v>
      </c>
      <c r="P424" s="14">
        <v>497276.45</v>
      </c>
      <c r="Q424" s="12">
        <v>0.99819000000000002</v>
      </c>
      <c r="R424" s="14">
        <v>5213290.2</v>
      </c>
      <c r="S424" s="15">
        <v>52.382008999999996</v>
      </c>
      <c r="T424" s="15">
        <v>2.6414871</v>
      </c>
      <c r="U424" s="17">
        <v>3.6226237298864206E-4</v>
      </c>
    </row>
    <row r="425" spans="1:21" ht="13.5" customHeight="1" x14ac:dyDescent="0.25">
      <c r="A425" s="6">
        <v>27046</v>
      </c>
      <c r="B425" s="7" t="s">
        <v>38</v>
      </c>
      <c r="C425" s="8" t="s">
        <v>21</v>
      </c>
      <c r="D425" s="9">
        <v>23</v>
      </c>
      <c r="E425" s="9">
        <v>578</v>
      </c>
      <c r="F425" s="7" t="s">
        <v>22</v>
      </c>
      <c r="G425" s="9">
        <v>924</v>
      </c>
      <c r="H425" s="10" t="s">
        <v>43</v>
      </c>
      <c r="I425" s="11">
        <v>40</v>
      </c>
      <c r="J425" s="11">
        <v>5</v>
      </c>
      <c r="K425" s="12">
        <v>4.5208324E-4</v>
      </c>
      <c r="L425" s="12">
        <v>2.2580832000000002E-3</v>
      </c>
      <c r="M425" s="12">
        <v>0.99774191999999995</v>
      </c>
      <c r="N425" s="14">
        <v>99377.842999999993</v>
      </c>
      <c r="O425" s="14">
        <v>224.40343999999999</v>
      </c>
      <c r="P425" s="14">
        <v>496376.38</v>
      </c>
      <c r="Q425" s="12">
        <v>0.99690677999999999</v>
      </c>
      <c r="R425" s="14">
        <v>4716013.7</v>
      </c>
      <c r="S425" s="15">
        <v>47.455384000000002</v>
      </c>
      <c r="T425" s="15">
        <v>2.7146811999999998</v>
      </c>
      <c r="U425" s="17">
        <v>6.1941086448680238E-4</v>
      </c>
    </row>
    <row r="426" spans="1:21" ht="13.5" customHeight="1" x14ac:dyDescent="0.25">
      <c r="A426" s="6">
        <v>27047</v>
      </c>
      <c r="B426" s="7" t="s">
        <v>38</v>
      </c>
      <c r="C426" s="8" t="s">
        <v>21</v>
      </c>
      <c r="D426" s="9">
        <v>23</v>
      </c>
      <c r="E426" s="9">
        <v>578</v>
      </c>
      <c r="F426" s="7" t="s">
        <v>22</v>
      </c>
      <c r="G426" s="9">
        <v>924</v>
      </c>
      <c r="H426" s="10" t="s">
        <v>43</v>
      </c>
      <c r="I426" s="11">
        <v>45</v>
      </c>
      <c r="J426" s="11">
        <v>5</v>
      </c>
      <c r="K426" s="12">
        <v>8.2988826000000003E-4</v>
      </c>
      <c r="L426" s="12">
        <v>4.1416891000000001E-3</v>
      </c>
      <c r="M426" s="12">
        <v>0.99585831000000002</v>
      </c>
      <c r="N426" s="14">
        <v>99153.44</v>
      </c>
      <c r="O426" s="14">
        <v>410.66271999999998</v>
      </c>
      <c r="P426" s="14">
        <v>494840.98</v>
      </c>
      <c r="Q426" s="12">
        <v>0.99436170999999995</v>
      </c>
      <c r="R426" s="14">
        <v>4219637.3</v>
      </c>
      <c r="S426" s="15">
        <v>42.556640999999999</v>
      </c>
      <c r="T426" s="15">
        <v>2.7445841</v>
      </c>
      <c r="U426" s="17">
        <v>1.1302098628975799E-3</v>
      </c>
    </row>
    <row r="427" spans="1:21" ht="13.5" customHeight="1" x14ac:dyDescent="0.25">
      <c r="A427" s="6">
        <v>27048</v>
      </c>
      <c r="B427" s="7" t="s">
        <v>38</v>
      </c>
      <c r="C427" s="8" t="s">
        <v>21</v>
      </c>
      <c r="D427" s="9">
        <v>23</v>
      </c>
      <c r="E427" s="9">
        <v>578</v>
      </c>
      <c r="F427" s="7" t="s">
        <v>22</v>
      </c>
      <c r="G427" s="9">
        <v>924</v>
      </c>
      <c r="H427" s="10" t="s">
        <v>43</v>
      </c>
      <c r="I427" s="11">
        <v>50</v>
      </c>
      <c r="J427" s="11">
        <v>5</v>
      </c>
      <c r="K427" s="12">
        <v>1.4746392999999999E-3</v>
      </c>
      <c r="L427" s="12">
        <v>7.3483615E-3</v>
      </c>
      <c r="M427" s="12">
        <v>0.99265163999999995</v>
      </c>
      <c r="N427" s="14">
        <v>98742.777000000002</v>
      </c>
      <c r="O427" s="14">
        <v>725.59762000000001</v>
      </c>
      <c r="P427" s="14">
        <v>492050.93</v>
      </c>
      <c r="Q427" s="12">
        <v>0.99075027000000004</v>
      </c>
      <c r="R427" s="14">
        <v>3724796.4</v>
      </c>
      <c r="S427" s="15">
        <v>37.722216000000003</v>
      </c>
      <c r="T427" s="15">
        <v>2.7081553999999999</v>
      </c>
      <c r="U427" s="17">
        <v>1.8568288345260919E-3</v>
      </c>
    </row>
    <row r="428" spans="1:21" ht="13.5" customHeight="1" x14ac:dyDescent="0.25">
      <c r="A428" s="6">
        <v>27049</v>
      </c>
      <c r="B428" s="7" t="s">
        <v>38</v>
      </c>
      <c r="C428" s="8" t="s">
        <v>21</v>
      </c>
      <c r="D428" s="9">
        <v>23</v>
      </c>
      <c r="E428" s="9">
        <v>578</v>
      </c>
      <c r="F428" s="7" t="s">
        <v>22</v>
      </c>
      <c r="G428" s="9">
        <v>924</v>
      </c>
      <c r="H428" s="10" t="s">
        <v>43</v>
      </c>
      <c r="I428" s="11">
        <v>55</v>
      </c>
      <c r="J428" s="11">
        <v>5</v>
      </c>
      <c r="K428" s="12">
        <v>2.2874281999999998E-3</v>
      </c>
      <c r="L428" s="12">
        <v>1.1376783999999999E-2</v>
      </c>
      <c r="M428" s="12">
        <v>0.98862322000000002</v>
      </c>
      <c r="N428" s="14">
        <v>98017.179000000004</v>
      </c>
      <c r="O428" s="14">
        <v>1115.1203</v>
      </c>
      <c r="P428" s="14">
        <v>487499.59</v>
      </c>
      <c r="Q428" s="12">
        <v>0.98567594000000003</v>
      </c>
      <c r="R428" s="14">
        <v>3232745.4</v>
      </c>
      <c r="S428" s="15">
        <v>32.981417</v>
      </c>
      <c r="T428" s="15">
        <v>2.6806903000000002</v>
      </c>
      <c r="U428" s="17">
        <v>2.8813687972836233E-3</v>
      </c>
    </row>
    <row r="429" spans="1:21" ht="13.5" customHeight="1" x14ac:dyDescent="0.25">
      <c r="A429" s="6">
        <v>27050</v>
      </c>
      <c r="B429" s="7" t="s">
        <v>38</v>
      </c>
      <c r="C429" s="8" t="s">
        <v>21</v>
      </c>
      <c r="D429" s="9">
        <v>23</v>
      </c>
      <c r="E429" s="9">
        <v>578</v>
      </c>
      <c r="F429" s="7" t="s">
        <v>22</v>
      </c>
      <c r="G429" s="9">
        <v>924</v>
      </c>
      <c r="H429" s="10" t="s">
        <v>43</v>
      </c>
      <c r="I429" s="11">
        <v>60</v>
      </c>
      <c r="J429" s="11">
        <v>5</v>
      </c>
      <c r="K429" s="12">
        <v>3.5916123999999998E-3</v>
      </c>
      <c r="L429" s="12">
        <v>1.7810039E-2</v>
      </c>
      <c r="M429" s="12">
        <v>0.98218996000000003</v>
      </c>
      <c r="N429" s="14">
        <v>96902.058999999994</v>
      </c>
      <c r="O429" s="14">
        <v>1725.8294000000001</v>
      </c>
      <c r="P429" s="14">
        <v>480516.61</v>
      </c>
      <c r="Q429" s="12">
        <v>0.97717770999999998</v>
      </c>
      <c r="R429" s="14">
        <v>2745245.8</v>
      </c>
      <c r="S429" s="15">
        <v>28.330107999999999</v>
      </c>
      <c r="T429" s="15">
        <v>2.6859353000000001</v>
      </c>
      <c r="U429" s="17">
        <v>4.6067064132144786E-3</v>
      </c>
    </row>
    <row r="430" spans="1:21" ht="13.5" customHeight="1" x14ac:dyDescent="0.25">
      <c r="A430" s="6">
        <v>27051</v>
      </c>
      <c r="B430" s="7" t="s">
        <v>38</v>
      </c>
      <c r="C430" s="8" t="s">
        <v>21</v>
      </c>
      <c r="D430" s="9">
        <v>23</v>
      </c>
      <c r="E430" s="9">
        <v>578</v>
      </c>
      <c r="F430" s="7" t="s">
        <v>22</v>
      </c>
      <c r="G430" s="9">
        <v>924</v>
      </c>
      <c r="H430" s="10" t="s">
        <v>43</v>
      </c>
      <c r="I430" s="11">
        <v>65</v>
      </c>
      <c r="J430" s="11">
        <v>5</v>
      </c>
      <c r="K430" s="12">
        <v>5.7882712999999999E-3</v>
      </c>
      <c r="L430" s="12">
        <v>2.8556326999999999E-2</v>
      </c>
      <c r="M430" s="12">
        <v>0.97144366999999998</v>
      </c>
      <c r="N430" s="14">
        <v>95176.23</v>
      </c>
      <c r="O430" s="14">
        <v>2717.8834999999999</v>
      </c>
      <c r="P430" s="14">
        <v>469550.13</v>
      </c>
      <c r="Q430" s="12">
        <v>0.96535663000000005</v>
      </c>
      <c r="R430" s="14">
        <v>2264729.2000000002</v>
      </c>
      <c r="S430" s="15">
        <v>23.795114000000002</v>
      </c>
      <c r="T430" s="15">
        <v>2.6706061000000001</v>
      </c>
      <c r="U430" s="17">
        <v>7.0267324838582113E-3</v>
      </c>
    </row>
    <row r="431" spans="1:21" ht="13.5" customHeight="1" x14ac:dyDescent="0.25">
      <c r="A431" s="6">
        <v>27052</v>
      </c>
      <c r="B431" s="7" t="s">
        <v>38</v>
      </c>
      <c r="C431" s="8" t="s">
        <v>21</v>
      </c>
      <c r="D431" s="9">
        <v>23</v>
      </c>
      <c r="E431" s="9">
        <v>578</v>
      </c>
      <c r="F431" s="7" t="s">
        <v>22</v>
      </c>
      <c r="G431" s="9">
        <v>924</v>
      </c>
      <c r="H431" s="10" t="s">
        <v>43</v>
      </c>
      <c r="I431" s="11">
        <v>70</v>
      </c>
      <c r="J431" s="11">
        <v>5</v>
      </c>
      <c r="K431" s="12">
        <v>8.6312816000000004E-3</v>
      </c>
      <c r="L431" s="12">
        <v>4.2315445E-2</v>
      </c>
      <c r="M431" s="12">
        <v>0.95768454999999997</v>
      </c>
      <c r="N431" s="14">
        <v>92458.346000000005</v>
      </c>
      <c r="O431" s="14">
        <v>3912.4160999999999</v>
      </c>
      <c r="P431" s="14">
        <v>453283.33</v>
      </c>
      <c r="Q431" s="12">
        <v>0.94216427999999997</v>
      </c>
      <c r="R431" s="14">
        <v>1795179.1</v>
      </c>
      <c r="S431" s="15">
        <v>19.416084999999999</v>
      </c>
      <c r="T431" s="15">
        <v>2.6974835000000001</v>
      </c>
      <c r="U431" s="17">
        <v>1.1844420934384536E-2</v>
      </c>
    </row>
    <row r="432" spans="1:21" ht="13.5" customHeight="1" x14ac:dyDescent="0.25">
      <c r="A432" s="6">
        <v>27053</v>
      </c>
      <c r="B432" s="7" t="s">
        <v>38</v>
      </c>
      <c r="C432" s="8" t="s">
        <v>21</v>
      </c>
      <c r="D432" s="9">
        <v>23</v>
      </c>
      <c r="E432" s="9">
        <v>578</v>
      </c>
      <c r="F432" s="7" t="s">
        <v>22</v>
      </c>
      <c r="G432" s="9">
        <v>924</v>
      </c>
      <c r="H432" s="10" t="s">
        <v>43</v>
      </c>
      <c r="I432" s="11">
        <v>75</v>
      </c>
      <c r="J432" s="11">
        <v>5</v>
      </c>
      <c r="K432" s="12">
        <v>1.6282116999999999E-2</v>
      </c>
      <c r="L432" s="12">
        <v>7.8530551000000004E-2</v>
      </c>
      <c r="M432" s="12">
        <v>0.92146945000000002</v>
      </c>
      <c r="N432" s="14">
        <v>88545.93</v>
      </c>
      <c r="O432" s="14">
        <v>6953.5607</v>
      </c>
      <c r="P432" s="14">
        <v>427067.36</v>
      </c>
      <c r="Q432" s="12">
        <v>0.88833121000000004</v>
      </c>
      <c r="R432" s="14">
        <v>1341895.8</v>
      </c>
      <c r="S432" s="15">
        <v>15.154799000000001</v>
      </c>
      <c r="T432" s="15">
        <v>2.7475871999999999</v>
      </c>
      <c r="U432" s="17">
        <v>2.3403903369461188E-2</v>
      </c>
    </row>
    <row r="433" spans="1:21" ht="13.5" customHeight="1" x14ac:dyDescent="0.25">
      <c r="A433" s="6">
        <v>27054</v>
      </c>
      <c r="B433" s="7" t="s">
        <v>38</v>
      </c>
      <c r="C433" s="8" t="s">
        <v>21</v>
      </c>
      <c r="D433" s="9">
        <v>23</v>
      </c>
      <c r="E433" s="9">
        <v>578</v>
      </c>
      <c r="F433" s="7" t="s">
        <v>22</v>
      </c>
      <c r="G433" s="9">
        <v>924</v>
      </c>
      <c r="H433" s="10" t="s">
        <v>43</v>
      </c>
      <c r="I433" s="11">
        <v>80</v>
      </c>
      <c r="J433" s="11">
        <v>5</v>
      </c>
      <c r="K433" s="12">
        <v>3.3335824999999999E-2</v>
      </c>
      <c r="L433" s="12">
        <v>0.15500045000000001</v>
      </c>
      <c r="M433" s="12">
        <v>0.84499955000000004</v>
      </c>
      <c r="N433" s="14">
        <v>81592.369000000006</v>
      </c>
      <c r="O433" s="14">
        <v>12646.853999999999</v>
      </c>
      <c r="P433" s="14">
        <v>379377.26</v>
      </c>
      <c r="Q433" s="12">
        <v>0.77835832000000005</v>
      </c>
      <c r="R433" s="14">
        <v>914828.41</v>
      </c>
      <c r="S433" s="15">
        <v>11.212180999999999</v>
      </c>
      <c r="T433" s="15">
        <v>2.7397871</v>
      </c>
      <c r="U433" s="17">
        <v>4.8878685193547877E-2</v>
      </c>
    </row>
    <row r="434" spans="1:21" ht="13.5" customHeight="1" x14ac:dyDescent="0.25">
      <c r="A434" s="6">
        <v>27055</v>
      </c>
      <c r="B434" s="7" t="s">
        <v>38</v>
      </c>
      <c r="C434" s="8" t="s">
        <v>21</v>
      </c>
      <c r="D434" s="9">
        <v>23</v>
      </c>
      <c r="E434" s="9">
        <v>578</v>
      </c>
      <c r="F434" s="7" t="s">
        <v>22</v>
      </c>
      <c r="G434" s="9">
        <v>924</v>
      </c>
      <c r="H434" s="10" t="s">
        <v>43</v>
      </c>
      <c r="I434" s="11">
        <v>85</v>
      </c>
      <c r="J434" s="11">
        <v>5</v>
      </c>
      <c r="K434" s="12">
        <v>7.1837308000000002E-2</v>
      </c>
      <c r="L434" s="12">
        <v>0.30767691000000003</v>
      </c>
      <c r="M434" s="12">
        <v>0.69232309000000003</v>
      </c>
      <c r="N434" s="14">
        <v>68945.514999999999</v>
      </c>
      <c r="O434" s="14">
        <v>21212.942999999999</v>
      </c>
      <c r="P434" s="14">
        <v>295291.45</v>
      </c>
      <c r="Q434" s="12">
        <v>0.58098647999999997</v>
      </c>
      <c r="R434" s="14">
        <v>535451.15</v>
      </c>
      <c r="S434" s="15">
        <v>7.7662940999999996</v>
      </c>
      <c r="T434" s="15">
        <v>2.6695300999999998</v>
      </c>
      <c r="U434" s="17">
        <v>0.10291580506550135</v>
      </c>
    </row>
    <row r="435" spans="1:21" ht="13.5" customHeight="1" x14ac:dyDescent="0.25">
      <c r="A435" s="6">
        <v>27056</v>
      </c>
      <c r="B435" s="7" t="s">
        <v>38</v>
      </c>
      <c r="C435" s="8" t="s">
        <v>21</v>
      </c>
      <c r="D435" s="9">
        <v>23</v>
      </c>
      <c r="E435" s="9">
        <v>578</v>
      </c>
      <c r="F435" s="7" t="s">
        <v>22</v>
      </c>
      <c r="G435" s="9">
        <v>924</v>
      </c>
      <c r="H435" s="10" t="s">
        <v>43</v>
      </c>
      <c r="I435" s="11">
        <v>90</v>
      </c>
      <c r="J435" s="11">
        <v>5</v>
      </c>
      <c r="K435" s="12">
        <v>0.15427709000000001</v>
      </c>
      <c r="L435" s="12">
        <v>0.55450250000000001</v>
      </c>
      <c r="M435" s="12">
        <v>0.44549749999999999</v>
      </c>
      <c r="N435" s="14">
        <v>47732.572</v>
      </c>
      <c r="O435" s="14">
        <v>26467.83</v>
      </c>
      <c r="P435" s="14">
        <v>171560.34</v>
      </c>
      <c r="Q435" s="12">
        <v>0.34175665999999999</v>
      </c>
      <c r="R435" s="14">
        <v>240159.7</v>
      </c>
      <c r="S435" s="15">
        <v>5.0313587999999996</v>
      </c>
      <c r="T435" s="15">
        <v>2.4647518000000002</v>
      </c>
      <c r="U435" s="17">
        <v>0.19324178327198838</v>
      </c>
    </row>
    <row r="436" spans="1:21" ht="13.5" customHeight="1" x14ac:dyDescent="0.25">
      <c r="A436" s="6">
        <v>27057</v>
      </c>
      <c r="B436" s="7" t="s">
        <v>38</v>
      </c>
      <c r="C436" s="8" t="s">
        <v>21</v>
      </c>
      <c r="D436" s="9">
        <v>23</v>
      </c>
      <c r="E436" s="9">
        <v>578</v>
      </c>
      <c r="F436" s="7" t="s">
        <v>22</v>
      </c>
      <c r="G436" s="9">
        <v>924</v>
      </c>
      <c r="H436" s="10" t="s">
        <v>43</v>
      </c>
      <c r="I436" s="11">
        <v>95</v>
      </c>
      <c r="J436" s="11">
        <v>5</v>
      </c>
      <c r="K436" s="12">
        <v>0.28371878</v>
      </c>
      <c r="L436" s="12">
        <v>0.78227933000000005</v>
      </c>
      <c r="M436" s="12">
        <v>0.21772067000000001</v>
      </c>
      <c r="N436" s="14">
        <v>21264.741999999998</v>
      </c>
      <c r="O436" s="14">
        <v>16634.968000000001</v>
      </c>
      <c r="P436" s="14">
        <v>58631.889000000003</v>
      </c>
      <c r="Q436" s="12">
        <v>0.14529970143305301</v>
      </c>
      <c r="R436" s="14">
        <v>68599.354999999996</v>
      </c>
      <c r="S436" s="15">
        <v>3.2259669999999998</v>
      </c>
      <c r="T436" s="15">
        <v>2.133038</v>
      </c>
      <c r="U436" s="17">
        <v>0.32008762720189798</v>
      </c>
    </row>
    <row r="437" spans="1:21" ht="13.5" customHeight="1" x14ac:dyDescent="0.25">
      <c r="A437" s="6">
        <v>27058</v>
      </c>
      <c r="B437" s="7" t="s">
        <v>38</v>
      </c>
      <c r="C437" s="8" t="s">
        <v>21</v>
      </c>
      <c r="D437" s="9">
        <v>23</v>
      </c>
      <c r="E437" s="9">
        <v>578</v>
      </c>
      <c r="F437" s="7" t="s">
        <v>22</v>
      </c>
      <c r="G437" s="9">
        <v>924</v>
      </c>
      <c r="H437" s="10" t="s">
        <v>43</v>
      </c>
      <c r="I437" s="11">
        <v>100</v>
      </c>
      <c r="J437" s="11">
        <v>-1</v>
      </c>
      <c r="K437" s="12">
        <v>0.46448857137482302</v>
      </c>
      <c r="L437" s="12" t="s">
        <v>24</v>
      </c>
      <c r="M437" s="12" t="s">
        <v>24</v>
      </c>
      <c r="N437" s="14">
        <v>4629.7739000000001</v>
      </c>
      <c r="O437" s="14">
        <v>4629.7739000000001</v>
      </c>
      <c r="P437" s="14">
        <v>9967.4657999999999</v>
      </c>
      <c r="Q437" s="12" t="s">
        <v>24</v>
      </c>
      <c r="R437" s="14">
        <v>9967.4657999999999</v>
      </c>
      <c r="S437" s="15">
        <v>2.1529055000000001</v>
      </c>
      <c r="T437" s="15">
        <v>2.1529055000000001</v>
      </c>
      <c r="U437" s="17">
        <v>0.32008762720189798</v>
      </c>
    </row>
    <row r="438" spans="1:21" ht="15" customHeight="1" x14ac:dyDescent="0.25">
      <c r="A438" s="6"/>
      <c r="B438" s="7" t="s">
        <v>20</v>
      </c>
      <c r="C438" s="8" t="s">
        <v>21</v>
      </c>
      <c r="D438" s="9">
        <v>23</v>
      </c>
      <c r="E438" s="9">
        <v>578</v>
      </c>
      <c r="F438" s="7" t="s">
        <v>22</v>
      </c>
      <c r="G438" s="9">
        <v>924</v>
      </c>
      <c r="H438" s="10" t="str">
        <f>H437</f>
        <v>2040-2045</v>
      </c>
      <c r="I438" s="11">
        <v>105</v>
      </c>
      <c r="J438" s="11"/>
      <c r="K438" s="12">
        <v>1</v>
      </c>
      <c r="L438" s="12"/>
      <c r="M438" s="12"/>
      <c r="N438" s="14"/>
      <c r="O438" s="14"/>
      <c r="P438" s="14"/>
      <c r="Q438" s="12"/>
      <c r="R438" s="14"/>
      <c r="S438" s="15"/>
      <c r="T438" s="15"/>
      <c r="U438">
        <v>1</v>
      </c>
    </row>
    <row r="439" spans="1:21" ht="13.5" customHeight="1" x14ac:dyDescent="0.25">
      <c r="A439" s="6">
        <v>32563</v>
      </c>
      <c r="B439" s="7" t="s">
        <v>38</v>
      </c>
      <c r="C439" s="8" t="s">
        <v>21</v>
      </c>
      <c r="D439" s="9">
        <v>23</v>
      </c>
      <c r="E439" s="9">
        <v>578</v>
      </c>
      <c r="F439" s="7" t="s">
        <v>22</v>
      </c>
      <c r="G439" s="9">
        <v>924</v>
      </c>
      <c r="H439" s="10" t="s">
        <v>44</v>
      </c>
      <c r="I439" s="11">
        <v>0</v>
      </c>
      <c r="J439" s="11">
        <v>1</v>
      </c>
      <c r="K439" s="12">
        <v>7.9176273000000001E-4</v>
      </c>
      <c r="L439" s="12">
        <v>7.9116912000000005E-4</v>
      </c>
      <c r="M439" s="12">
        <v>0.99920883000000005</v>
      </c>
      <c r="N439" s="14">
        <v>100000</v>
      </c>
      <c r="O439" s="14">
        <v>79.116911999999999</v>
      </c>
      <c r="P439" s="14">
        <v>99925.027000000002</v>
      </c>
      <c r="Q439" s="12">
        <v>0.99914239999999999</v>
      </c>
      <c r="R439" s="14">
        <v>8762116.5999999996</v>
      </c>
      <c r="S439" s="15">
        <v>87.621166000000002</v>
      </c>
      <c r="T439" s="15">
        <v>5.2375287999999999E-2</v>
      </c>
      <c r="U439" s="17">
        <v>7.49730000000004E-4</v>
      </c>
    </row>
    <row r="440" spans="1:21" ht="13.5" customHeight="1" x14ac:dyDescent="0.25">
      <c r="A440" s="6">
        <v>32564</v>
      </c>
      <c r="B440" s="7" t="s">
        <v>38</v>
      </c>
      <c r="C440" s="8" t="s">
        <v>21</v>
      </c>
      <c r="D440" s="9">
        <v>23</v>
      </c>
      <c r="E440" s="9">
        <v>578</v>
      </c>
      <c r="F440" s="7" t="s">
        <v>22</v>
      </c>
      <c r="G440" s="9">
        <v>924</v>
      </c>
      <c r="H440" s="10" t="s">
        <v>44</v>
      </c>
      <c r="I440" s="11">
        <v>1</v>
      </c>
      <c r="J440" s="11">
        <v>4</v>
      </c>
      <c r="K440" s="12">
        <v>3.7736971999999998E-5</v>
      </c>
      <c r="L440" s="12">
        <v>1.5093377999999999E-4</v>
      </c>
      <c r="M440" s="12">
        <v>0.99984907000000001</v>
      </c>
      <c r="N440" s="14">
        <v>99920.883000000002</v>
      </c>
      <c r="O440" s="14">
        <v>15.081436</v>
      </c>
      <c r="P440" s="14">
        <v>399646.17</v>
      </c>
      <c r="Q440" s="12">
        <v>0.99985522000000004</v>
      </c>
      <c r="R440" s="14">
        <v>8662191.5</v>
      </c>
      <c r="S440" s="15">
        <v>86.690501999999995</v>
      </c>
      <c r="T440" s="15">
        <v>1.5227117999999999</v>
      </c>
      <c r="U440" s="17">
        <v>2.8957677045582386E-5</v>
      </c>
    </row>
    <row r="441" spans="1:21" ht="13.5" customHeight="1" x14ac:dyDescent="0.25">
      <c r="A441" s="6">
        <v>32565</v>
      </c>
      <c r="B441" s="7" t="s">
        <v>38</v>
      </c>
      <c r="C441" s="8" t="s">
        <v>21</v>
      </c>
      <c r="D441" s="9">
        <v>23</v>
      </c>
      <c r="E441" s="9">
        <v>578</v>
      </c>
      <c r="F441" s="7" t="s">
        <v>22</v>
      </c>
      <c r="G441" s="9">
        <v>924</v>
      </c>
      <c r="H441" s="10" t="s">
        <v>44</v>
      </c>
      <c r="I441" s="11">
        <v>5</v>
      </c>
      <c r="J441" s="11">
        <v>5</v>
      </c>
      <c r="K441" s="12">
        <v>2.3943943000000001E-5</v>
      </c>
      <c r="L441" s="12">
        <v>1.1971249E-4</v>
      </c>
      <c r="M441" s="12">
        <v>0.99988029</v>
      </c>
      <c r="N441" s="14">
        <v>99905.801999999996</v>
      </c>
      <c r="O441" s="14">
        <v>11.959973</v>
      </c>
      <c r="P441" s="14">
        <v>499498.87</v>
      </c>
      <c r="Q441" s="12">
        <v>0.99986633000000003</v>
      </c>
      <c r="R441" s="14">
        <v>8262545.4000000004</v>
      </c>
      <c r="S441" s="15">
        <v>82.703359000000006</v>
      </c>
      <c r="T441" s="15">
        <v>2.4801894999999998</v>
      </c>
      <c r="U441" s="17">
        <v>2.6735429528135235E-5</v>
      </c>
    </row>
    <row r="442" spans="1:21" ht="13.5" customHeight="1" x14ac:dyDescent="0.25">
      <c r="A442" s="6">
        <v>32566</v>
      </c>
      <c r="B442" s="7" t="s">
        <v>38</v>
      </c>
      <c r="C442" s="8" t="s">
        <v>21</v>
      </c>
      <c r="D442" s="9">
        <v>23</v>
      </c>
      <c r="E442" s="9">
        <v>578</v>
      </c>
      <c r="F442" s="7" t="s">
        <v>22</v>
      </c>
      <c r="G442" s="9">
        <v>924</v>
      </c>
      <c r="H442" s="10" t="s">
        <v>44</v>
      </c>
      <c r="I442" s="11">
        <v>10</v>
      </c>
      <c r="J442" s="11">
        <v>5</v>
      </c>
      <c r="K442" s="12">
        <v>3.4322098999999998E-5</v>
      </c>
      <c r="L442" s="12">
        <v>1.7159774999999999E-4</v>
      </c>
      <c r="M442" s="12">
        <v>0.99982839999999995</v>
      </c>
      <c r="N442" s="14">
        <v>99893.842000000004</v>
      </c>
      <c r="O442" s="14">
        <v>17.141558</v>
      </c>
      <c r="P442" s="14">
        <v>499432.1</v>
      </c>
      <c r="Q442" s="12">
        <v>0.99963827000000005</v>
      </c>
      <c r="R442" s="14">
        <v>7763046.5</v>
      </c>
      <c r="S442" s="15">
        <v>77.712963999999999</v>
      </c>
      <c r="T442" s="15">
        <v>2.8352485999999999</v>
      </c>
      <c r="U442" s="17">
        <v>7.235647015990665E-5</v>
      </c>
    </row>
    <row r="443" spans="1:21" ht="13.5" customHeight="1" x14ac:dyDescent="0.25">
      <c r="A443" s="6">
        <v>32567</v>
      </c>
      <c r="B443" s="7" t="s">
        <v>38</v>
      </c>
      <c r="C443" s="8" t="s">
        <v>21</v>
      </c>
      <c r="D443" s="9">
        <v>23</v>
      </c>
      <c r="E443" s="9">
        <v>578</v>
      </c>
      <c r="F443" s="7" t="s">
        <v>22</v>
      </c>
      <c r="G443" s="9">
        <v>924</v>
      </c>
      <c r="H443" s="10" t="s">
        <v>44</v>
      </c>
      <c r="I443" s="11">
        <v>15</v>
      </c>
      <c r="J443" s="11">
        <v>5</v>
      </c>
      <c r="K443" s="12">
        <v>1.1973154999999999E-4</v>
      </c>
      <c r="L443" s="12">
        <v>5.9849941000000005E-4</v>
      </c>
      <c r="M443" s="12">
        <v>0.99940150000000005</v>
      </c>
      <c r="N443" s="14">
        <v>99876.7</v>
      </c>
      <c r="O443" s="14">
        <v>59.776145999999997</v>
      </c>
      <c r="P443" s="14">
        <v>499251.44</v>
      </c>
      <c r="Q443" s="12">
        <v>0.99932536000000005</v>
      </c>
      <c r="R443" s="14">
        <v>7263614.4000000004</v>
      </c>
      <c r="S443" s="15">
        <v>72.725814999999997</v>
      </c>
      <c r="T443" s="15">
        <v>2.7907487</v>
      </c>
      <c r="U443" s="17">
        <v>1.3496442587601631E-4</v>
      </c>
    </row>
    <row r="444" spans="1:21" ht="13.5" customHeight="1" x14ac:dyDescent="0.25">
      <c r="A444" s="6">
        <v>32568</v>
      </c>
      <c r="B444" s="7" t="s">
        <v>38</v>
      </c>
      <c r="C444" s="8" t="s">
        <v>21</v>
      </c>
      <c r="D444" s="9">
        <v>23</v>
      </c>
      <c r="E444" s="9">
        <v>578</v>
      </c>
      <c r="F444" s="7" t="s">
        <v>22</v>
      </c>
      <c r="G444" s="9">
        <v>924</v>
      </c>
      <c r="H444" s="10" t="s">
        <v>44</v>
      </c>
      <c r="I444" s="11">
        <v>20</v>
      </c>
      <c r="J444" s="11">
        <v>5</v>
      </c>
      <c r="K444" s="12">
        <v>1.3873708E-4</v>
      </c>
      <c r="L444" s="12">
        <v>6.9344912999999998E-4</v>
      </c>
      <c r="M444" s="12">
        <v>0.99930655000000002</v>
      </c>
      <c r="N444" s="14">
        <v>99816.923999999999</v>
      </c>
      <c r="O444" s="14">
        <v>69.217958999999993</v>
      </c>
      <c r="P444" s="14">
        <v>498914.62</v>
      </c>
      <c r="Q444" s="12">
        <v>0.99928978000000002</v>
      </c>
      <c r="R444" s="14">
        <v>6764362.9000000004</v>
      </c>
      <c r="S444" s="15">
        <v>67.767696000000001</v>
      </c>
      <c r="T444" s="15">
        <v>2.544041</v>
      </c>
      <c r="U444" s="17">
        <v>1.4208437020013509E-4</v>
      </c>
    </row>
    <row r="445" spans="1:21" ht="13.5" customHeight="1" x14ac:dyDescent="0.25">
      <c r="A445" s="6">
        <v>32569</v>
      </c>
      <c r="B445" s="7" t="s">
        <v>38</v>
      </c>
      <c r="C445" s="8" t="s">
        <v>21</v>
      </c>
      <c r="D445" s="9">
        <v>23</v>
      </c>
      <c r="E445" s="9">
        <v>578</v>
      </c>
      <c r="F445" s="7" t="s">
        <v>22</v>
      </c>
      <c r="G445" s="9">
        <v>924</v>
      </c>
      <c r="H445" s="10" t="s">
        <v>44</v>
      </c>
      <c r="I445" s="11">
        <v>25</v>
      </c>
      <c r="J445" s="11">
        <v>5</v>
      </c>
      <c r="K445" s="12">
        <v>1.4812201999999999E-4</v>
      </c>
      <c r="L445" s="12">
        <v>7.4034541999999995E-4</v>
      </c>
      <c r="M445" s="12">
        <v>0.99925965000000005</v>
      </c>
      <c r="N445" s="14">
        <v>99747.706000000006</v>
      </c>
      <c r="O445" s="14">
        <v>73.847757000000001</v>
      </c>
      <c r="P445" s="14">
        <v>498560.28</v>
      </c>
      <c r="Q445" s="12">
        <v>0.99911784999999997</v>
      </c>
      <c r="R445" s="14">
        <v>6265448.2999999998</v>
      </c>
      <c r="S445" s="15">
        <v>62.812956999999997</v>
      </c>
      <c r="T445" s="15">
        <v>2.5863166999999998</v>
      </c>
      <c r="U445" s="17">
        <v>1.7649228806115858E-4</v>
      </c>
    </row>
    <row r="446" spans="1:21" ht="13.5" customHeight="1" x14ac:dyDescent="0.25">
      <c r="A446" s="6">
        <v>32570</v>
      </c>
      <c r="B446" s="7" t="s">
        <v>38</v>
      </c>
      <c r="C446" s="8" t="s">
        <v>21</v>
      </c>
      <c r="D446" s="9">
        <v>23</v>
      </c>
      <c r="E446" s="9">
        <v>578</v>
      </c>
      <c r="F446" s="7" t="s">
        <v>22</v>
      </c>
      <c r="G446" s="9">
        <v>924</v>
      </c>
      <c r="H446" s="10" t="s">
        <v>44</v>
      </c>
      <c r="I446" s="11">
        <v>30</v>
      </c>
      <c r="J446" s="11">
        <v>5</v>
      </c>
      <c r="K446" s="12">
        <v>2.1026779E-4</v>
      </c>
      <c r="L446" s="12">
        <v>1.0508141E-3</v>
      </c>
      <c r="M446" s="12">
        <v>0.99894919000000004</v>
      </c>
      <c r="N446" s="14">
        <v>99673.857999999993</v>
      </c>
      <c r="O446" s="14">
        <v>104.73869000000001</v>
      </c>
      <c r="P446" s="14">
        <v>498120.48</v>
      </c>
      <c r="Q446" s="12">
        <v>0.99881226999999995</v>
      </c>
      <c r="R446" s="14">
        <v>5766888</v>
      </c>
      <c r="S446" s="15">
        <v>57.857577999999997</v>
      </c>
      <c r="T446" s="15">
        <v>2.6244440999999998</v>
      </c>
      <c r="U446" s="17">
        <v>2.3765893669680516E-4</v>
      </c>
    </row>
    <row r="447" spans="1:21" ht="13.5" customHeight="1" x14ac:dyDescent="0.25">
      <c r="A447" s="6">
        <v>32571</v>
      </c>
      <c r="B447" s="7" t="s">
        <v>38</v>
      </c>
      <c r="C447" s="8" t="s">
        <v>21</v>
      </c>
      <c r="D447" s="9">
        <v>23</v>
      </c>
      <c r="E447" s="9">
        <v>578</v>
      </c>
      <c r="F447" s="7" t="s">
        <v>22</v>
      </c>
      <c r="G447" s="9">
        <v>924</v>
      </c>
      <c r="H447" s="10" t="s">
        <v>44</v>
      </c>
      <c r="I447" s="11">
        <v>35</v>
      </c>
      <c r="J447" s="11">
        <v>5</v>
      </c>
      <c r="K447" s="12">
        <v>2.6974333000000001E-4</v>
      </c>
      <c r="L447" s="12">
        <v>1.3478585999999999E-3</v>
      </c>
      <c r="M447" s="12">
        <v>0.99865214000000002</v>
      </c>
      <c r="N447" s="14">
        <v>99569.12</v>
      </c>
      <c r="O447" s="14">
        <v>134.20509000000001</v>
      </c>
      <c r="P447" s="14">
        <v>497528.85</v>
      </c>
      <c r="Q447" s="12">
        <v>0.99834687</v>
      </c>
      <c r="R447" s="14">
        <v>5268767.5999999996</v>
      </c>
      <c r="S447" s="15">
        <v>52.915678999999997</v>
      </c>
      <c r="T447" s="15">
        <v>2.6398077999999998</v>
      </c>
      <c r="U447" s="17">
        <v>3.3084484420642379E-4</v>
      </c>
    </row>
    <row r="448" spans="1:21" ht="13.5" customHeight="1" x14ac:dyDescent="0.25">
      <c r="A448" s="6">
        <v>32572</v>
      </c>
      <c r="B448" s="7" t="s">
        <v>38</v>
      </c>
      <c r="C448" s="8" t="s">
        <v>21</v>
      </c>
      <c r="D448" s="9">
        <v>23</v>
      </c>
      <c r="E448" s="9">
        <v>578</v>
      </c>
      <c r="F448" s="7" t="s">
        <v>22</v>
      </c>
      <c r="G448" s="9">
        <v>924</v>
      </c>
      <c r="H448" s="10" t="s">
        <v>44</v>
      </c>
      <c r="I448" s="11">
        <v>40</v>
      </c>
      <c r="J448" s="11">
        <v>5</v>
      </c>
      <c r="K448" s="12">
        <v>4.1246730000000001E-4</v>
      </c>
      <c r="L448" s="12">
        <v>2.0603943000000002E-3</v>
      </c>
      <c r="M448" s="12">
        <v>0.99793960999999998</v>
      </c>
      <c r="N448" s="14">
        <v>99434.914000000004</v>
      </c>
      <c r="O448" s="14">
        <v>204.87513000000001</v>
      </c>
      <c r="P448" s="14">
        <v>496706.37</v>
      </c>
      <c r="Q448" s="12">
        <v>0.99717409000000001</v>
      </c>
      <c r="R448" s="14">
        <v>4771238.7</v>
      </c>
      <c r="S448" s="15">
        <v>47.983535000000003</v>
      </c>
      <c r="T448" s="15">
        <v>2.7146919999999999</v>
      </c>
      <c r="U448" s="17">
        <v>5.658219467524761E-4</v>
      </c>
    </row>
    <row r="449" spans="1:21" ht="13.5" customHeight="1" x14ac:dyDescent="0.25">
      <c r="A449" s="6">
        <v>32573</v>
      </c>
      <c r="B449" s="7" t="s">
        <v>38</v>
      </c>
      <c r="C449" s="8" t="s">
        <v>21</v>
      </c>
      <c r="D449" s="9">
        <v>23</v>
      </c>
      <c r="E449" s="9">
        <v>578</v>
      </c>
      <c r="F449" s="7" t="s">
        <v>22</v>
      </c>
      <c r="G449" s="9">
        <v>924</v>
      </c>
      <c r="H449" s="10" t="s">
        <v>44</v>
      </c>
      <c r="I449" s="11">
        <v>45</v>
      </c>
      <c r="J449" s="11">
        <v>5</v>
      </c>
      <c r="K449" s="12">
        <v>7.5908772000000003E-4</v>
      </c>
      <c r="L449" s="12">
        <v>3.7889555999999999E-3</v>
      </c>
      <c r="M449" s="12">
        <v>0.99621104000000005</v>
      </c>
      <c r="N449" s="14">
        <v>99230.039000000004</v>
      </c>
      <c r="O449" s="14">
        <v>375.97822000000002</v>
      </c>
      <c r="P449" s="14">
        <v>495302.72</v>
      </c>
      <c r="Q449" s="12">
        <v>0.99483127999999998</v>
      </c>
      <c r="R449" s="14">
        <v>4274532.3</v>
      </c>
      <c r="S449" s="15">
        <v>43.076999000000001</v>
      </c>
      <c r="T449" s="15">
        <v>2.7459463</v>
      </c>
      <c r="U449" s="17">
        <v>1.0358879055092363E-3</v>
      </c>
    </row>
    <row r="450" spans="1:21" ht="13.5" customHeight="1" x14ac:dyDescent="0.25">
      <c r="A450" s="6">
        <v>32574</v>
      </c>
      <c r="B450" s="7" t="s">
        <v>38</v>
      </c>
      <c r="C450" s="8" t="s">
        <v>21</v>
      </c>
      <c r="D450" s="9">
        <v>23</v>
      </c>
      <c r="E450" s="9">
        <v>578</v>
      </c>
      <c r="F450" s="7" t="s">
        <v>22</v>
      </c>
      <c r="G450" s="9">
        <v>924</v>
      </c>
      <c r="H450" s="10" t="s">
        <v>44</v>
      </c>
      <c r="I450" s="11">
        <v>50</v>
      </c>
      <c r="J450" s="11">
        <v>5</v>
      </c>
      <c r="K450" s="12">
        <v>1.3532849E-3</v>
      </c>
      <c r="L450" s="12">
        <v>6.7455110999999996E-3</v>
      </c>
      <c r="M450" s="12">
        <v>0.99325448999999999</v>
      </c>
      <c r="N450" s="14">
        <v>98854.061000000002</v>
      </c>
      <c r="O450" s="14">
        <v>666.82117000000005</v>
      </c>
      <c r="P450" s="14">
        <v>492742.64</v>
      </c>
      <c r="Q450" s="12">
        <v>0.99150828999999996</v>
      </c>
      <c r="R450" s="14">
        <v>3779229.6</v>
      </c>
      <c r="S450" s="15">
        <v>38.230392999999999</v>
      </c>
      <c r="T450" s="15">
        <v>2.7090358000000001</v>
      </c>
      <c r="U450" s="17">
        <v>1.7041402987789667E-3</v>
      </c>
    </row>
    <row r="451" spans="1:21" ht="13.5" customHeight="1" x14ac:dyDescent="0.25">
      <c r="A451" s="6">
        <v>32575</v>
      </c>
      <c r="B451" s="7" t="s">
        <v>38</v>
      </c>
      <c r="C451" s="8" t="s">
        <v>21</v>
      </c>
      <c r="D451" s="9">
        <v>23</v>
      </c>
      <c r="E451" s="9">
        <v>578</v>
      </c>
      <c r="F451" s="7" t="s">
        <v>22</v>
      </c>
      <c r="G451" s="9">
        <v>924</v>
      </c>
      <c r="H451" s="10" t="s">
        <v>44</v>
      </c>
      <c r="I451" s="11">
        <v>55</v>
      </c>
      <c r="J451" s="11">
        <v>5</v>
      </c>
      <c r="K451" s="12">
        <v>2.0985918999999998E-3</v>
      </c>
      <c r="L451" s="12">
        <v>1.0442138E-2</v>
      </c>
      <c r="M451" s="12">
        <v>0.98955786000000001</v>
      </c>
      <c r="N451" s="14">
        <v>98187.24</v>
      </c>
      <c r="O451" s="14">
        <v>1025.2846999999999</v>
      </c>
      <c r="P451" s="14">
        <v>488558.42</v>
      </c>
      <c r="Q451" s="12">
        <v>0.98685646000000005</v>
      </c>
      <c r="R451" s="14">
        <v>3286487</v>
      </c>
      <c r="S451" s="15">
        <v>33.471629999999998</v>
      </c>
      <c r="T451" s="15">
        <v>2.6808545000000001</v>
      </c>
      <c r="U451" s="17">
        <v>2.6426382122638481E-3</v>
      </c>
    </row>
    <row r="452" spans="1:21" ht="13.5" customHeight="1" x14ac:dyDescent="0.25">
      <c r="A452" s="6">
        <v>32576</v>
      </c>
      <c r="B452" s="7" t="s">
        <v>38</v>
      </c>
      <c r="C452" s="8" t="s">
        <v>21</v>
      </c>
      <c r="D452" s="9">
        <v>23</v>
      </c>
      <c r="E452" s="9">
        <v>578</v>
      </c>
      <c r="F452" s="7" t="s">
        <v>22</v>
      </c>
      <c r="G452" s="9">
        <v>924</v>
      </c>
      <c r="H452" s="10" t="s">
        <v>44</v>
      </c>
      <c r="I452" s="11">
        <v>60</v>
      </c>
      <c r="J452" s="11">
        <v>5</v>
      </c>
      <c r="K452" s="12">
        <v>3.2924186999999999E-3</v>
      </c>
      <c r="L452" s="12">
        <v>1.6337639000000001E-2</v>
      </c>
      <c r="M452" s="12">
        <v>0.98366235999999996</v>
      </c>
      <c r="N452" s="14">
        <v>97161.955000000002</v>
      </c>
      <c r="O452" s="14">
        <v>1587.3969999999999</v>
      </c>
      <c r="P452" s="14">
        <v>482137.03</v>
      </c>
      <c r="Q452" s="12">
        <v>0.97905295999999997</v>
      </c>
      <c r="R452" s="14">
        <v>2797928.6</v>
      </c>
      <c r="S452" s="15">
        <v>28.796544000000001</v>
      </c>
      <c r="T452" s="15">
        <v>2.6863063999999999</v>
      </c>
      <c r="U452" s="17">
        <v>4.2249580257153196E-3</v>
      </c>
    </row>
    <row r="453" spans="1:21" ht="13.5" customHeight="1" x14ac:dyDescent="0.25">
      <c r="A453" s="6">
        <v>32577</v>
      </c>
      <c r="B453" s="7" t="s">
        <v>38</v>
      </c>
      <c r="C453" s="8" t="s">
        <v>21</v>
      </c>
      <c r="D453" s="9">
        <v>23</v>
      </c>
      <c r="E453" s="9">
        <v>578</v>
      </c>
      <c r="F453" s="7" t="s">
        <v>22</v>
      </c>
      <c r="G453" s="9">
        <v>924</v>
      </c>
      <c r="H453" s="10" t="s">
        <v>44</v>
      </c>
      <c r="I453" s="11">
        <v>65</v>
      </c>
      <c r="J453" s="11">
        <v>5</v>
      </c>
      <c r="K453" s="12">
        <v>5.3040023999999996E-3</v>
      </c>
      <c r="L453" s="12">
        <v>2.6196186999999999E-2</v>
      </c>
      <c r="M453" s="12">
        <v>0.97380381000000005</v>
      </c>
      <c r="N453" s="14">
        <v>95574.558000000005</v>
      </c>
      <c r="O453" s="14">
        <v>2503.6889999999999</v>
      </c>
      <c r="P453" s="14">
        <v>472037.68</v>
      </c>
      <c r="Q453" s="12">
        <v>0.96839363000000001</v>
      </c>
      <c r="R453" s="14">
        <v>2315791.5</v>
      </c>
      <c r="S453" s="15">
        <v>24.230208999999999</v>
      </c>
      <c r="T453" s="15">
        <v>2.6693956999999999</v>
      </c>
      <c r="U453" s="17">
        <v>6.402740898582393E-3</v>
      </c>
    </row>
    <row r="454" spans="1:21" ht="13.5" customHeight="1" x14ac:dyDescent="0.25">
      <c r="A454" s="6">
        <v>32578</v>
      </c>
      <c r="B454" s="7" t="s">
        <v>38</v>
      </c>
      <c r="C454" s="8" t="s">
        <v>21</v>
      </c>
      <c r="D454" s="9">
        <v>23</v>
      </c>
      <c r="E454" s="9">
        <v>578</v>
      </c>
      <c r="F454" s="7" t="s">
        <v>22</v>
      </c>
      <c r="G454" s="9">
        <v>924</v>
      </c>
      <c r="H454" s="10" t="s">
        <v>44</v>
      </c>
      <c r="I454" s="11">
        <v>70</v>
      </c>
      <c r="J454" s="11">
        <v>5</v>
      </c>
      <c r="K454" s="12">
        <v>7.8284297999999999E-3</v>
      </c>
      <c r="L454" s="12">
        <v>3.8449392999999998E-2</v>
      </c>
      <c r="M454" s="12">
        <v>0.96155060999999997</v>
      </c>
      <c r="N454" s="14">
        <v>93070.869000000006</v>
      </c>
      <c r="O454" s="14">
        <v>3578.5183999999999</v>
      </c>
      <c r="P454" s="14">
        <v>457118.29</v>
      </c>
      <c r="Q454" s="12">
        <v>0.94724997</v>
      </c>
      <c r="R454" s="14">
        <v>1843753.9</v>
      </c>
      <c r="S454" s="15">
        <v>19.810213999999998</v>
      </c>
      <c r="T454" s="15">
        <v>2.6984721</v>
      </c>
      <c r="U454" s="17">
        <v>1.0779927757078478E-2</v>
      </c>
    </row>
    <row r="455" spans="1:21" ht="13.5" customHeight="1" x14ac:dyDescent="0.25">
      <c r="A455" s="6">
        <v>32579</v>
      </c>
      <c r="B455" s="7" t="s">
        <v>38</v>
      </c>
      <c r="C455" s="8" t="s">
        <v>21</v>
      </c>
      <c r="D455" s="9">
        <v>23</v>
      </c>
      <c r="E455" s="9">
        <v>578</v>
      </c>
      <c r="F455" s="7" t="s">
        <v>22</v>
      </c>
      <c r="G455" s="9">
        <v>924</v>
      </c>
      <c r="H455" s="10" t="s">
        <v>44</v>
      </c>
      <c r="I455" s="11">
        <v>75</v>
      </c>
      <c r="J455" s="11">
        <v>5</v>
      </c>
      <c r="K455" s="12">
        <v>1.4870985999999999E-2</v>
      </c>
      <c r="L455" s="12">
        <v>7.195269E-2</v>
      </c>
      <c r="M455" s="12">
        <v>0.92804730999999996</v>
      </c>
      <c r="N455" s="14">
        <v>89492.350999999995</v>
      </c>
      <c r="O455" s="14">
        <v>6439.2154</v>
      </c>
      <c r="P455" s="14">
        <v>433005.28</v>
      </c>
      <c r="Q455" s="12">
        <v>0.89676613999999999</v>
      </c>
      <c r="R455" s="14">
        <v>1386635.6</v>
      </c>
      <c r="S455" s="15">
        <v>15.494459000000001</v>
      </c>
      <c r="T455" s="15">
        <v>2.7549329999999999</v>
      </c>
      <c r="U455" s="17">
        <v>2.1556301989233528E-2</v>
      </c>
    </row>
    <row r="456" spans="1:21" ht="13.5" customHeight="1" x14ac:dyDescent="0.25">
      <c r="A456" s="6">
        <v>32580</v>
      </c>
      <c r="B456" s="7" t="s">
        <v>38</v>
      </c>
      <c r="C456" s="8" t="s">
        <v>21</v>
      </c>
      <c r="D456" s="9">
        <v>23</v>
      </c>
      <c r="E456" s="9">
        <v>578</v>
      </c>
      <c r="F456" s="7" t="s">
        <v>22</v>
      </c>
      <c r="G456" s="9">
        <v>924</v>
      </c>
      <c r="H456" s="10" t="s">
        <v>44</v>
      </c>
      <c r="I456" s="11">
        <v>80</v>
      </c>
      <c r="J456" s="11">
        <v>5</v>
      </c>
      <c r="K456" s="12">
        <v>3.0881288E-2</v>
      </c>
      <c r="L456" s="12">
        <v>0.14438156999999999</v>
      </c>
      <c r="M456" s="12">
        <v>0.85561843000000004</v>
      </c>
      <c r="N456" s="14">
        <v>83053.134999999995</v>
      </c>
      <c r="O456" s="14">
        <v>11991.342000000001</v>
      </c>
      <c r="P456" s="14">
        <v>388304.48</v>
      </c>
      <c r="Q456" s="12">
        <v>0.79103215999999998</v>
      </c>
      <c r="R456" s="14">
        <v>953630.28</v>
      </c>
      <c r="S456" s="15">
        <v>11.482170999999999</v>
      </c>
      <c r="T456" s="15">
        <v>2.7516110999999999</v>
      </c>
      <c r="U456" s="17">
        <v>4.5801283425735972E-2</v>
      </c>
    </row>
    <row r="457" spans="1:21" ht="13.5" customHeight="1" x14ac:dyDescent="0.25">
      <c r="A457" s="6">
        <v>32581</v>
      </c>
      <c r="B457" s="7" t="s">
        <v>38</v>
      </c>
      <c r="C457" s="8" t="s">
        <v>21</v>
      </c>
      <c r="D457" s="9">
        <v>23</v>
      </c>
      <c r="E457" s="9">
        <v>578</v>
      </c>
      <c r="F457" s="7" t="s">
        <v>22</v>
      </c>
      <c r="G457" s="9">
        <v>924</v>
      </c>
      <c r="H457" s="10" t="s">
        <v>44</v>
      </c>
      <c r="I457" s="11">
        <v>85</v>
      </c>
      <c r="J457" s="11">
        <v>5</v>
      </c>
      <c r="K457" s="12">
        <v>6.7759067000000006E-2</v>
      </c>
      <c r="L457" s="12">
        <v>0.29288544999999999</v>
      </c>
      <c r="M457" s="12">
        <v>0.70711455000000001</v>
      </c>
      <c r="N457" s="14">
        <v>71061.793000000005</v>
      </c>
      <c r="O457" s="14">
        <v>20812.965</v>
      </c>
      <c r="P457" s="14">
        <v>307161.33</v>
      </c>
      <c r="Q457" s="12">
        <v>0.59496132000000002</v>
      </c>
      <c r="R457" s="14">
        <v>565325.81000000006</v>
      </c>
      <c r="S457" s="15">
        <v>7.9554115000000003</v>
      </c>
      <c r="T457" s="15">
        <v>2.6866517999999999</v>
      </c>
      <c r="U457" s="17">
        <v>9.8641110172317137E-2</v>
      </c>
    </row>
    <row r="458" spans="1:21" ht="13.5" customHeight="1" x14ac:dyDescent="0.25">
      <c r="A458" s="6">
        <v>32582</v>
      </c>
      <c r="B458" s="7" t="s">
        <v>38</v>
      </c>
      <c r="C458" s="8" t="s">
        <v>21</v>
      </c>
      <c r="D458" s="9">
        <v>23</v>
      </c>
      <c r="E458" s="9">
        <v>578</v>
      </c>
      <c r="F458" s="7" t="s">
        <v>22</v>
      </c>
      <c r="G458" s="9">
        <v>924</v>
      </c>
      <c r="H458" s="10" t="s">
        <v>44</v>
      </c>
      <c r="I458" s="11">
        <v>90</v>
      </c>
      <c r="J458" s="11">
        <v>5</v>
      </c>
      <c r="K458" s="12">
        <v>0.14895879000000001</v>
      </c>
      <c r="L458" s="12">
        <v>0.54174568999999995</v>
      </c>
      <c r="M458" s="12">
        <v>0.45825431</v>
      </c>
      <c r="N458" s="14">
        <v>50248.828000000001</v>
      </c>
      <c r="O458" s="14">
        <v>27222.085999999999</v>
      </c>
      <c r="P458" s="14">
        <v>182749.11</v>
      </c>
      <c r="Q458" s="12">
        <v>0.35148918000000001</v>
      </c>
      <c r="R458" s="14">
        <v>258164.48000000001</v>
      </c>
      <c r="S458" s="15">
        <v>5.1377214000000002</v>
      </c>
      <c r="T458" s="15">
        <v>2.4838434</v>
      </c>
      <c r="U458" s="17">
        <v>0.18869828858695648</v>
      </c>
    </row>
    <row r="459" spans="1:21" ht="13.5" customHeight="1" x14ac:dyDescent="0.25">
      <c r="A459" s="6">
        <v>32583</v>
      </c>
      <c r="B459" s="7" t="s">
        <v>38</v>
      </c>
      <c r="C459" s="8" t="s">
        <v>21</v>
      </c>
      <c r="D459" s="9">
        <v>23</v>
      </c>
      <c r="E459" s="9">
        <v>578</v>
      </c>
      <c r="F459" s="7" t="s">
        <v>22</v>
      </c>
      <c r="G459" s="9">
        <v>924</v>
      </c>
      <c r="H459" s="10" t="s">
        <v>44</v>
      </c>
      <c r="I459" s="11">
        <v>95</v>
      </c>
      <c r="J459" s="11">
        <v>5</v>
      </c>
      <c r="K459" s="12">
        <v>0.27810380000000001</v>
      </c>
      <c r="L459" s="12">
        <v>0.77578548999999997</v>
      </c>
      <c r="M459" s="12">
        <v>0.22421451000000001</v>
      </c>
      <c r="N459" s="14">
        <v>23026.741999999998</v>
      </c>
      <c r="O459" s="14">
        <v>17863.812000000002</v>
      </c>
      <c r="P459" s="14">
        <v>64234.334000000003</v>
      </c>
      <c r="Q459" s="12">
        <v>0.148259357429642</v>
      </c>
      <c r="R459" s="14">
        <v>75415.368000000002</v>
      </c>
      <c r="S459" s="15">
        <v>3.2751209999999999</v>
      </c>
      <c r="T459" s="15">
        <v>2.1506991000000002</v>
      </c>
      <c r="U459" s="17">
        <v>0.31734005297755163</v>
      </c>
    </row>
    <row r="460" spans="1:21" ht="13.5" customHeight="1" x14ac:dyDescent="0.25">
      <c r="A460" s="6">
        <v>32584</v>
      </c>
      <c r="B460" s="7" t="s">
        <v>38</v>
      </c>
      <c r="C460" s="8" t="s">
        <v>21</v>
      </c>
      <c r="D460" s="9">
        <v>23</v>
      </c>
      <c r="E460" s="9">
        <v>578</v>
      </c>
      <c r="F460" s="7" t="s">
        <v>22</v>
      </c>
      <c r="G460" s="9">
        <v>924</v>
      </c>
      <c r="H460" s="10" t="s">
        <v>44</v>
      </c>
      <c r="I460" s="11">
        <v>100</v>
      </c>
      <c r="J460" s="11">
        <v>-1</v>
      </c>
      <c r="K460" s="12">
        <v>0.46175781781382202</v>
      </c>
      <c r="L460" s="12" t="s">
        <v>24</v>
      </c>
      <c r="M460" s="12" t="s">
        <v>24</v>
      </c>
      <c r="N460" s="14">
        <v>5162.9297999999999</v>
      </c>
      <c r="O460" s="14">
        <v>5162.9297999999999</v>
      </c>
      <c r="P460" s="14">
        <v>11181.034</v>
      </c>
      <c r="Q460" s="12" t="s">
        <v>24</v>
      </c>
      <c r="R460" s="14">
        <v>11181.034</v>
      </c>
      <c r="S460" s="15">
        <v>2.1656374</v>
      </c>
      <c r="T460" s="15">
        <v>2.1656374</v>
      </c>
      <c r="U460" s="17">
        <v>0.31734005297755163</v>
      </c>
    </row>
    <row r="461" spans="1:21" ht="15" customHeight="1" x14ac:dyDescent="0.25">
      <c r="A461" s="6"/>
      <c r="B461" s="7" t="s">
        <v>20</v>
      </c>
      <c r="C461" s="8" t="s">
        <v>21</v>
      </c>
      <c r="D461" s="9">
        <v>23</v>
      </c>
      <c r="E461" s="9">
        <v>578</v>
      </c>
      <c r="F461" s="7" t="s">
        <v>22</v>
      </c>
      <c r="G461" s="9">
        <v>924</v>
      </c>
      <c r="H461" s="10" t="str">
        <f>H460</f>
        <v>2045-2050</v>
      </c>
      <c r="I461" s="11">
        <v>105</v>
      </c>
      <c r="J461" s="11"/>
      <c r="K461" s="12">
        <v>1</v>
      </c>
      <c r="L461" s="12"/>
      <c r="M461" s="12"/>
      <c r="N461" s="14"/>
      <c r="O461" s="14"/>
      <c r="P461" s="14"/>
      <c r="Q461" s="12"/>
      <c r="R461" s="14"/>
      <c r="S461" s="15"/>
      <c r="T461" s="15"/>
      <c r="U461">
        <v>1</v>
      </c>
    </row>
    <row r="462" spans="1:21" ht="12.75" customHeight="1" x14ac:dyDescent="0.25">
      <c r="A462" s="6">
        <v>4933</v>
      </c>
      <c r="B462" s="7" t="s">
        <v>45</v>
      </c>
      <c r="C462" s="8" t="s">
        <v>21</v>
      </c>
      <c r="D462" s="9">
        <v>23</v>
      </c>
      <c r="E462" s="9">
        <v>578</v>
      </c>
      <c r="F462" s="7" t="s">
        <v>22</v>
      </c>
      <c r="G462" s="9">
        <v>924</v>
      </c>
      <c r="H462" s="10" t="s">
        <v>46</v>
      </c>
      <c r="I462" s="11">
        <v>0</v>
      </c>
      <c r="J462" s="11">
        <v>1</v>
      </c>
      <c r="K462" s="12">
        <v>6.9709546999999997E-4</v>
      </c>
      <c r="L462" s="12">
        <v>6.9663514999999997E-4</v>
      </c>
      <c r="M462" s="12">
        <v>0.99930335999999997</v>
      </c>
      <c r="N462" s="14">
        <v>100000</v>
      </c>
      <c r="O462" s="14">
        <v>69.663515000000004</v>
      </c>
      <c r="P462" s="14">
        <v>99933.964999999997</v>
      </c>
      <c r="Q462" s="12">
        <v>0.99924566000000004</v>
      </c>
      <c r="R462" s="14">
        <v>8817038.9000000004</v>
      </c>
      <c r="S462" s="15">
        <v>88.170389</v>
      </c>
      <c r="T462" s="15">
        <v>5.2091286000000001E-2</v>
      </c>
      <c r="U462">
        <v>6.6035000000008726E-4</v>
      </c>
    </row>
    <row r="463" spans="1:21" ht="12.75" customHeight="1" x14ac:dyDescent="0.25">
      <c r="A463" s="6">
        <v>4934</v>
      </c>
      <c r="B463" s="7" t="s">
        <v>45</v>
      </c>
      <c r="C463" s="8" t="s">
        <v>21</v>
      </c>
      <c r="D463" s="9">
        <v>23</v>
      </c>
      <c r="E463" s="9">
        <v>578</v>
      </c>
      <c r="F463" s="7" t="s">
        <v>22</v>
      </c>
      <c r="G463" s="9">
        <v>924</v>
      </c>
      <c r="H463" s="10" t="s">
        <v>46</v>
      </c>
      <c r="I463" s="11">
        <v>1</v>
      </c>
      <c r="J463" s="11">
        <v>4</v>
      </c>
      <c r="K463" s="12">
        <v>3.2805706E-5</v>
      </c>
      <c r="L463" s="12">
        <v>1.3121216E-4</v>
      </c>
      <c r="M463" s="12">
        <v>0.99986878999999995</v>
      </c>
      <c r="N463" s="14">
        <v>99930.335999999996</v>
      </c>
      <c r="O463" s="14">
        <v>13.112076</v>
      </c>
      <c r="P463" s="14">
        <v>399688.87</v>
      </c>
      <c r="Q463" s="12">
        <v>0.99987345999999999</v>
      </c>
      <c r="R463" s="14">
        <v>8717105</v>
      </c>
      <c r="S463" s="15">
        <v>87.231819000000002</v>
      </c>
      <c r="T463" s="15">
        <v>1.5228657999999999</v>
      </c>
      <c r="U463">
        <v>2.5309281087015911E-5</v>
      </c>
    </row>
    <row r="464" spans="1:21" ht="12.75" customHeight="1" x14ac:dyDescent="0.25">
      <c r="A464" s="6">
        <v>4935</v>
      </c>
      <c r="B464" s="7" t="s">
        <v>45</v>
      </c>
      <c r="C464" s="8" t="s">
        <v>21</v>
      </c>
      <c r="D464" s="9">
        <v>23</v>
      </c>
      <c r="E464" s="9">
        <v>578</v>
      </c>
      <c r="F464" s="7" t="s">
        <v>22</v>
      </c>
      <c r="G464" s="9">
        <v>924</v>
      </c>
      <c r="H464" s="10" t="s">
        <v>46</v>
      </c>
      <c r="I464" s="11">
        <v>5</v>
      </c>
      <c r="J464" s="11">
        <v>5</v>
      </c>
      <c r="K464" s="12">
        <v>2.1115224E-5</v>
      </c>
      <c r="L464" s="12">
        <v>1.0557052E-4</v>
      </c>
      <c r="M464" s="12">
        <v>0.99989443</v>
      </c>
      <c r="N464" s="14">
        <v>99917.224000000002</v>
      </c>
      <c r="O464" s="14">
        <v>10.548313</v>
      </c>
      <c r="P464" s="14">
        <v>499559.61</v>
      </c>
      <c r="Q464" s="12">
        <v>0.99988122000000001</v>
      </c>
      <c r="R464" s="14">
        <v>8317416.0999999996</v>
      </c>
      <c r="S464" s="15">
        <v>83.243065999999999</v>
      </c>
      <c r="T464" s="15">
        <v>2.4862741000000002</v>
      </c>
      <c r="U464">
        <v>2.3757128775558911E-5</v>
      </c>
    </row>
    <row r="465" spans="1:21" ht="12.75" customHeight="1" x14ac:dyDescent="0.25">
      <c r="A465" s="6">
        <v>4936</v>
      </c>
      <c r="B465" s="7" t="s">
        <v>45</v>
      </c>
      <c r="C465" s="8" t="s">
        <v>21</v>
      </c>
      <c r="D465" s="9">
        <v>23</v>
      </c>
      <c r="E465" s="9">
        <v>578</v>
      </c>
      <c r="F465" s="7" t="s">
        <v>22</v>
      </c>
      <c r="G465" s="9">
        <v>924</v>
      </c>
      <c r="H465" s="10" t="s">
        <v>46</v>
      </c>
      <c r="I465" s="11">
        <v>10</v>
      </c>
      <c r="J465" s="11">
        <v>5</v>
      </c>
      <c r="K465" s="12">
        <v>3.0720470999999999E-5</v>
      </c>
      <c r="L465" s="12">
        <v>1.5359217E-4</v>
      </c>
      <c r="M465" s="12">
        <v>0.99984640999999996</v>
      </c>
      <c r="N465" s="14">
        <v>99906.676000000007</v>
      </c>
      <c r="O465" s="14">
        <v>15.344884</v>
      </c>
      <c r="P465" s="14">
        <v>499500.27</v>
      </c>
      <c r="Q465" s="12">
        <v>0.99967229999999996</v>
      </c>
      <c r="R465" s="14">
        <v>7817856.5</v>
      </c>
      <c r="S465" s="15">
        <v>78.251593</v>
      </c>
      <c r="T465" s="15">
        <v>2.8420763999999998</v>
      </c>
      <c r="U465">
        <v>6.5548592672715067E-5</v>
      </c>
    </row>
    <row r="466" spans="1:21" ht="12.75" customHeight="1" x14ac:dyDescent="0.25">
      <c r="A466" s="6">
        <v>4937</v>
      </c>
      <c r="B466" s="7" t="s">
        <v>45</v>
      </c>
      <c r="C466" s="8" t="s">
        <v>21</v>
      </c>
      <c r="D466" s="9">
        <v>23</v>
      </c>
      <c r="E466" s="9">
        <v>578</v>
      </c>
      <c r="F466" s="7" t="s">
        <v>22</v>
      </c>
      <c r="G466" s="9">
        <v>924</v>
      </c>
      <c r="H466" s="10" t="s">
        <v>46</v>
      </c>
      <c r="I466" s="11">
        <v>15</v>
      </c>
      <c r="J466" s="11">
        <v>5</v>
      </c>
      <c r="K466" s="12">
        <v>1.0910034000000001E-4</v>
      </c>
      <c r="L466" s="12">
        <v>5.4537054E-4</v>
      </c>
      <c r="M466" s="12">
        <v>0.99945463000000001</v>
      </c>
      <c r="N466" s="14">
        <v>99891.331000000006</v>
      </c>
      <c r="O466" s="14">
        <v>54.477789000000001</v>
      </c>
      <c r="P466" s="14">
        <v>499336.58</v>
      </c>
      <c r="Q466" s="12">
        <v>0.99938274999999999</v>
      </c>
      <c r="R466" s="14">
        <v>7318356.2000000002</v>
      </c>
      <c r="S466" s="15">
        <v>73.263176999999999</v>
      </c>
      <c r="T466" s="15">
        <v>2.7959078000000002</v>
      </c>
      <c r="U466">
        <v>1.2348049109811576E-4</v>
      </c>
    </row>
    <row r="467" spans="1:21" ht="12.75" customHeight="1" x14ac:dyDescent="0.25">
      <c r="A467" s="6">
        <v>4938</v>
      </c>
      <c r="B467" s="7" t="s">
        <v>45</v>
      </c>
      <c r="C467" s="8" t="s">
        <v>21</v>
      </c>
      <c r="D467" s="9">
        <v>23</v>
      </c>
      <c r="E467" s="9">
        <v>578</v>
      </c>
      <c r="F467" s="7" t="s">
        <v>22</v>
      </c>
      <c r="G467" s="9">
        <v>924</v>
      </c>
      <c r="H467" s="10" t="s">
        <v>46</v>
      </c>
      <c r="I467" s="11">
        <v>20</v>
      </c>
      <c r="J467" s="11">
        <v>5</v>
      </c>
      <c r="K467" s="12">
        <v>1.2727853999999999E-4</v>
      </c>
      <c r="L467" s="12">
        <v>6.3619393000000004E-4</v>
      </c>
      <c r="M467" s="12">
        <v>0.99936380999999996</v>
      </c>
      <c r="N467" s="14">
        <v>99836.853000000003</v>
      </c>
      <c r="O467" s="14">
        <v>63.515599999999999</v>
      </c>
      <c r="P467" s="14">
        <v>499028.37</v>
      </c>
      <c r="Q467" s="12">
        <v>0.99934827999999998</v>
      </c>
      <c r="R467" s="14">
        <v>6819019.7000000002</v>
      </c>
      <c r="S467" s="15">
        <v>68.301627999999994</v>
      </c>
      <c r="T467" s="15">
        <v>2.5454650000000001</v>
      </c>
      <c r="U467">
        <v>1.303779924096693E-4</v>
      </c>
    </row>
    <row r="468" spans="1:21" ht="12.75" customHeight="1" x14ac:dyDescent="0.25">
      <c r="A468" s="6">
        <v>4939</v>
      </c>
      <c r="B468" s="7" t="s">
        <v>45</v>
      </c>
      <c r="C468" s="8" t="s">
        <v>21</v>
      </c>
      <c r="D468" s="9">
        <v>23</v>
      </c>
      <c r="E468" s="9">
        <v>578</v>
      </c>
      <c r="F468" s="7" t="s">
        <v>22</v>
      </c>
      <c r="G468" s="9">
        <v>924</v>
      </c>
      <c r="H468" s="10" t="s">
        <v>46</v>
      </c>
      <c r="I468" s="11">
        <v>25</v>
      </c>
      <c r="J468" s="11">
        <v>5</v>
      </c>
      <c r="K468" s="12">
        <v>1.3588011E-4</v>
      </c>
      <c r="L468" s="12">
        <v>6.7917780000000005E-4</v>
      </c>
      <c r="M468" s="12">
        <v>0.99932082</v>
      </c>
      <c r="N468" s="14">
        <v>99773.338000000003</v>
      </c>
      <c r="O468" s="14">
        <v>67.763835999999998</v>
      </c>
      <c r="P468" s="14">
        <v>498703.14</v>
      </c>
      <c r="Q468" s="12">
        <v>0.99919024999999995</v>
      </c>
      <c r="R468" s="14">
        <v>6319991.2999999998</v>
      </c>
      <c r="S468" s="15">
        <v>63.343488999999998</v>
      </c>
      <c r="T468" s="15">
        <v>2.5864644999999999</v>
      </c>
      <c r="U468">
        <v>1.6200248110498361E-4</v>
      </c>
    </row>
    <row r="469" spans="1:21" ht="12.75" customHeight="1" x14ac:dyDescent="0.25">
      <c r="A469" s="6">
        <v>4940</v>
      </c>
      <c r="B469" s="7" t="s">
        <v>45</v>
      </c>
      <c r="C469" s="8" t="s">
        <v>21</v>
      </c>
      <c r="D469" s="9">
        <v>23</v>
      </c>
      <c r="E469" s="9">
        <v>578</v>
      </c>
      <c r="F469" s="7" t="s">
        <v>22</v>
      </c>
      <c r="G469" s="9">
        <v>924</v>
      </c>
      <c r="H469" s="10" t="s">
        <v>46</v>
      </c>
      <c r="I469" s="11">
        <v>30</v>
      </c>
      <c r="J469" s="11">
        <v>5</v>
      </c>
      <c r="K469" s="12">
        <v>1.9301472999999999E-4</v>
      </c>
      <c r="L469" s="12">
        <v>9.6463120000000004E-4</v>
      </c>
      <c r="M469" s="12">
        <v>0.99903536999999998</v>
      </c>
      <c r="N469" s="14">
        <v>99705.573999999993</v>
      </c>
      <c r="O469" s="14">
        <v>96.179107999999999</v>
      </c>
      <c r="P469" s="14">
        <v>498299.32</v>
      </c>
      <c r="Q469" s="12">
        <v>0.99891215</v>
      </c>
      <c r="R469" s="14">
        <v>5821288.2000000002</v>
      </c>
      <c r="S469" s="15">
        <v>58.384782000000001</v>
      </c>
      <c r="T469" s="15">
        <v>2.6236590999999998</v>
      </c>
      <c r="U469">
        <v>2.1766473525119956E-4</v>
      </c>
    </row>
    <row r="470" spans="1:21" ht="12.75" customHeight="1" x14ac:dyDescent="0.25">
      <c r="A470" s="6">
        <v>4941</v>
      </c>
      <c r="B470" s="7" t="s">
        <v>45</v>
      </c>
      <c r="C470" s="8" t="s">
        <v>21</v>
      </c>
      <c r="D470" s="9">
        <v>23</v>
      </c>
      <c r="E470" s="9">
        <v>578</v>
      </c>
      <c r="F470" s="7" t="s">
        <v>22</v>
      </c>
      <c r="G470" s="9">
        <v>924</v>
      </c>
      <c r="H470" s="10" t="s">
        <v>46</v>
      </c>
      <c r="I470" s="11">
        <v>35</v>
      </c>
      <c r="J470" s="11">
        <v>5</v>
      </c>
      <c r="K470" s="12">
        <v>2.4647657999999999E-4</v>
      </c>
      <c r="L470" s="12">
        <v>1.231666E-3</v>
      </c>
      <c r="M470" s="12">
        <v>0.99876832999999998</v>
      </c>
      <c r="N470" s="14">
        <v>99609.395000000004</v>
      </c>
      <c r="O470" s="14">
        <v>122.6855</v>
      </c>
      <c r="P470" s="14">
        <v>497757.24</v>
      </c>
      <c r="Q470" s="12">
        <v>0.99849178000000005</v>
      </c>
      <c r="R470" s="14">
        <v>5322988.8</v>
      </c>
      <c r="S470" s="15">
        <v>53.438622000000002</v>
      </c>
      <c r="T470" s="15">
        <v>2.6383934</v>
      </c>
      <c r="U470">
        <v>3.0182614305740429E-4</v>
      </c>
    </row>
    <row r="471" spans="1:21" ht="12.75" customHeight="1" x14ac:dyDescent="0.25">
      <c r="A471" s="6">
        <v>4942</v>
      </c>
      <c r="B471" s="7" t="s">
        <v>45</v>
      </c>
      <c r="C471" s="8" t="s">
        <v>21</v>
      </c>
      <c r="D471" s="9">
        <v>23</v>
      </c>
      <c r="E471" s="9">
        <v>578</v>
      </c>
      <c r="F471" s="7" t="s">
        <v>22</v>
      </c>
      <c r="G471" s="9">
        <v>924</v>
      </c>
      <c r="H471" s="10" t="s">
        <v>46</v>
      </c>
      <c r="I471" s="11">
        <v>40</v>
      </c>
      <c r="J471" s="11">
        <v>5</v>
      </c>
      <c r="K471" s="12">
        <v>3.7597392E-4</v>
      </c>
      <c r="L471" s="12">
        <v>1.8782558E-3</v>
      </c>
      <c r="M471" s="12">
        <v>0.99812173999999998</v>
      </c>
      <c r="N471" s="14">
        <v>99486.709000000003</v>
      </c>
      <c r="O471" s="14">
        <v>186.86149</v>
      </c>
      <c r="P471" s="14">
        <v>497006.51</v>
      </c>
      <c r="Q471" s="12">
        <v>0.99742118999999996</v>
      </c>
      <c r="R471" s="14">
        <v>4825231.5999999996</v>
      </c>
      <c r="S471" s="15">
        <v>48.501268000000003</v>
      </c>
      <c r="T471" s="15">
        <v>2.7147074999999998</v>
      </c>
      <c r="U471">
        <v>5.1629484555870686E-4</v>
      </c>
    </row>
    <row r="472" spans="1:21" ht="12.75" customHeight="1" x14ac:dyDescent="0.25">
      <c r="A472" s="6">
        <v>4943</v>
      </c>
      <c r="B472" s="7" t="s">
        <v>45</v>
      </c>
      <c r="C472" s="8" t="s">
        <v>21</v>
      </c>
      <c r="D472" s="9">
        <v>23</v>
      </c>
      <c r="E472" s="9">
        <v>578</v>
      </c>
      <c r="F472" s="7" t="s">
        <v>22</v>
      </c>
      <c r="G472" s="9">
        <v>924</v>
      </c>
      <c r="H472" s="10" t="s">
        <v>46</v>
      </c>
      <c r="I472" s="11">
        <v>45</v>
      </c>
      <c r="J472" s="11">
        <v>5</v>
      </c>
      <c r="K472" s="12">
        <v>6.9341075999999999E-4</v>
      </c>
      <c r="L472" s="12">
        <v>3.4616461000000001E-3</v>
      </c>
      <c r="M472" s="12">
        <v>0.99653835000000002</v>
      </c>
      <c r="N472" s="14">
        <v>99299.847999999998</v>
      </c>
      <c r="O472" s="14">
        <v>343.74092999999999</v>
      </c>
      <c r="P472" s="14">
        <v>495724.83</v>
      </c>
      <c r="Q472" s="12">
        <v>0.99526952999999996</v>
      </c>
      <c r="R472" s="14">
        <v>4328225.0999999996</v>
      </c>
      <c r="S472" s="15">
        <v>43.587429</v>
      </c>
      <c r="T472" s="15">
        <v>2.7471095000000001</v>
      </c>
      <c r="U472">
        <v>9.4788928565703312E-4</v>
      </c>
    </row>
    <row r="473" spans="1:21" ht="12.75" customHeight="1" x14ac:dyDescent="0.25">
      <c r="A473" s="6">
        <v>4944</v>
      </c>
      <c r="B473" s="7" t="s">
        <v>45</v>
      </c>
      <c r="C473" s="8" t="s">
        <v>21</v>
      </c>
      <c r="D473" s="9">
        <v>23</v>
      </c>
      <c r="E473" s="9">
        <v>578</v>
      </c>
      <c r="F473" s="7" t="s">
        <v>22</v>
      </c>
      <c r="G473" s="9">
        <v>924</v>
      </c>
      <c r="H473" s="10" t="s">
        <v>46</v>
      </c>
      <c r="I473" s="11">
        <v>50</v>
      </c>
      <c r="J473" s="11">
        <v>5</v>
      </c>
      <c r="K473" s="12">
        <v>1.2396439E-3</v>
      </c>
      <c r="L473" s="12">
        <v>6.1806724E-3</v>
      </c>
      <c r="M473" s="12">
        <v>0.99381933</v>
      </c>
      <c r="N473" s="14">
        <v>98956.107000000004</v>
      </c>
      <c r="O473" s="14">
        <v>611.61527999999998</v>
      </c>
      <c r="P473" s="14">
        <v>493379.82</v>
      </c>
      <c r="Q473" s="12">
        <v>0.99221864999999998</v>
      </c>
      <c r="R473" s="14">
        <v>3832500.3</v>
      </c>
      <c r="S473" s="15">
        <v>38.729295</v>
      </c>
      <c r="T473" s="15">
        <v>2.7098027</v>
      </c>
      <c r="U473">
        <v>1.5611366920387226E-3</v>
      </c>
    </row>
    <row r="474" spans="1:21" ht="12.75" customHeight="1" x14ac:dyDescent="0.25">
      <c r="A474" s="6">
        <v>4945</v>
      </c>
      <c r="B474" s="7" t="s">
        <v>45</v>
      </c>
      <c r="C474" s="8" t="s">
        <v>21</v>
      </c>
      <c r="D474" s="9">
        <v>23</v>
      </c>
      <c r="E474" s="9">
        <v>578</v>
      </c>
      <c r="F474" s="7" t="s">
        <v>22</v>
      </c>
      <c r="G474" s="9">
        <v>924</v>
      </c>
      <c r="H474" s="10" t="s">
        <v>46</v>
      </c>
      <c r="I474" s="11">
        <v>55</v>
      </c>
      <c r="J474" s="11">
        <v>5</v>
      </c>
      <c r="K474" s="12">
        <v>1.9219047999999999E-3</v>
      </c>
      <c r="L474" s="12">
        <v>9.5668856999999996E-3</v>
      </c>
      <c r="M474" s="12">
        <v>0.99043311000000001</v>
      </c>
      <c r="N474" s="14">
        <v>98344.491999999998</v>
      </c>
      <c r="O474" s="14">
        <v>940.85050999999999</v>
      </c>
      <c r="P474" s="14">
        <v>489540.65</v>
      </c>
      <c r="Q474" s="12">
        <v>0.98796086999999999</v>
      </c>
      <c r="R474" s="14">
        <v>3339120.4</v>
      </c>
      <c r="S474" s="15">
        <v>33.953304000000003</v>
      </c>
      <c r="T474" s="15">
        <v>2.6810290000000001</v>
      </c>
      <c r="U474">
        <v>2.4195057225240291E-3</v>
      </c>
    </row>
    <row r="475" spans="1:21" ht="12.75" customHeight="1" x14ac:dyDescent="0.25">
      <c r="A475" s="6">
        <v>4946</v>
      </c>
      <c r="B475" s="7" t="s">
        <v>45</v>
      </c>
      <c r="C475" s="8" t="s">
        <v>21</v>
      </c>
      <c r="D475" s="9">
        <v>23</v>
      </c>
      <c r="E475" s="9">
        <v>578</v>
      </c>
      <c r="F475" s="7" t="s">
        <v>22</v>
      </c>
      <c r="G475" s="9">
        <v>924</v>
      </c>
      <c r="H475" s="10" t="s">
        <v>46</v>
      </c>
      <c r="I475" s="11">
        <v>60</v>
      </c>
      <c r="J475" s="11">
        <v>5</v>
      </c>
      <c r="K475" s="12">
        <v>3.0131382999999999E-3</v>
      </c>
      <c r="L475" s="12">
        <v>1.4961405000000001E-2</v>
      </c>
      <c r="M475" s="12">
        <v>0.98503859000000005</v>
      </c>
      <c r="N475" s="14">
        <v>97403.641000000003</v>
      </c>
      <c r="O475" s="14">
        <v>1457.2953</v>
      </c>
      <c r="P475" s="14">
        <v>483647.01</v>
      </c>
      <c r="Q475" s="12">
        <v>0.98080632999999995</v>
      </c>
      <c r="R475" s="14">
        <v>2849579.8</v>
      </c>
      <c r="S475" s="15">
        <v>29.255372000000001</v>
      </c>
      <c r="T475" s="15">
        <v>2.6866751999999998</v>
      </c>
      <c r="U475">
        <v>3.8685497877826158E-3</v>
      </c>
    </row>
    <row r="476" spans="1:21" ht="12.75" customHeight="1" x14ac:dyDescent="0.25">
      <c r="A476" s="6">
        <v>4947</v>
      </c>
      <c r="B476" s="7" t="s">
        <v>45</v>
      </c>
      <c r="C476" s="8" t="s">
        <v>21</v>
      </c>
      <c r="D476" s="9">
        <v>23</v>
      </c>
      <c r="E476" s="9">
        <v>578</v>
      </c>
      <c r="F476" s="7" t="s">
        <v>22</v>
      </c>
      <c r="G476" s="9">
        <v>924</v>
      </c>
      <c r="H476" s="10" t="s">
        <v>46</v>
      </c>
      <c r="I476" s="11">
        <v>65</v>
      </c>
      <c r="J476" s="11">
        <v>5</v>
      </c>
      <c r="K476" s="12">
        <v>4.8524763999999998E-3</v>
      </c>
      <c r="L476" s="12">
        <v>2.3990912E-2</v>
      </c>
      <c r="M476" s="12">
        <v>0.97600909000000002</v>
      </c>
      <c r="N476" s="14">
        <v>95946.346000000005</v>
      </c>
      <c r="O476" s="14">
        <v>2301.8404</v>
      </c>
      <c r="P476" s="14">
        <v>474364.05</v>
      </c>
      <c r="Q476" s="12">
        <v>0.97121626999999999</v>
      </c>
      <c r="R476" s="14">
        <v>2365932.7999999998</v>
      </c>
      <c r="S476" s="15">
        <v>24.658915</v>
      </c>
      <c r="T476" s="15">
        <v>2.6680907</v>
      </c>
      <c r="U476">
        <v>5.8241945047504684E-3</v>
      </c>
    </row>
    <row r="477" spans="1:21" ht="12.75" customHeight="1" x14ac:dyDescent="0.25">
      <c r="A477" s="6">
        <v>4948</v>
      </c>
      <c r="B477" s="7" t="s">
        <v>45</v>
      </c>
      <c r="C477" s="8" t="s">
        <v>21</v>
      </c>
      <c r="D477" s="9">
        <v>23</v>
      </c>
      <c r="E477" s="9">
        <v>578</v>
      </c>
      <c r="F477" s="7" t="s">
        <v>22</v>
      </c>
      <c r="G477" s="9">
        <v>924</v>
      </c>
      <c r="H477" s="10" t="s">
        <v>46</v>
      </c>
      <c r="I477" s="11">
        <v>70</v>
      </c>
      <c r="J477" s="11">
        <v>5</v>
      </c>
      <c r="K477" s="12">
        <v>7.0875690999999998E-3</v>
      </c>
      <c r="L477" s="12">
        <v>3.4869259E-2</v>
      </c>
      <c r="M477" s="12">
        <v>0.96513073999999999</v>
      </c>
      <c r="N477" s="14">
        <v>93644.505000000005</v>
      </c>
      <c r="O477" s="14">
        <v>3265.3145</v>
      </c>
      <c r="P477" s="14">
        <v>460710.08</v>
      </c>
      <c r="Q477" s="12">
        <v>0.95198112999999995</v>
      </c>
      <c r="R477" s="14">
        <v>1891568.7</v>
      </c>
      <c r="S477" s="15">
        <v>20.199463000000002</v>
      </c>
      <c r="T477" s="15">
        <v>2.699319</v>
      </c>
      <c r="U477">
        <v>9.7937390528882728E-3</v>
      </c>
    </row>
    <row r="478" spans="1:21" ht="12.75" customHeight="1" x14ac:dyDescent="0.25">
      <c r="A478" s="6">
        <v>4949</v>
      </c>
      <c r="B478" s="7" t="s">
        <v>45</v>
      </c>
      <c r="C478" s="8" t="s">
        <v>21</v>
      </c>
      <c r="D478" s="9">
        <v>23</v>
      </c>
      <c r="E478" s="9">
        <v>578</v>
      </c>
      <c r="F478" s="7" t="s">
        <v>22</v>
      </c>
      <c r="G478" s="9">
        <v>924</v>
      </c>
      <c r="H478" s="10" t="s">
        <v>46</v>
      </c>
      <c r="I478" s="11">
        <v>75</v>
      </c>
      <c r="J478" s="11">
        <v>5</v>
      </c>
      <c r="K478" s="12">
        <v>1.3559617E-2</v>
      </c>
      <c r="L478" s="12">
        <v>6.5801382000000005E-2</v>
      </c>
      <c r="M478" s="12">
        <v>0.93419861999999998</v>
      </c>
      <c r="N478" s="14">
        <v>90379.191000000006</v>
      </c>
      <c r="O478" s="14">
        <v>5947.0757000000003</v>
      </c>
      <c r="P478" s="14">
        <v>438587.3</v>
      </c>
      <c r="Q478" s="12">
        <v>0.90473568999999998</v>
      </c>
      <c r="R478" s="14">
        <v>1430858.7</v>
      </c>
      <c r="S478" s="15">
        <v>15.831727000000001</v>
      </c>
      <c r="T478" s="15">
        <v>2.7621517999999998</v>
      </c>
      <c r="U478">
        <v>1.9823367817627835E-2</v>
      </c>
    </row>
    <row r="479" spans="1:21" ht="12.75" customHeight="1" x14ac:dyDescent="0.25">
      <c r="A479" s="6">
        <v>4950</v>
      </c>
      <c r="B479" s="7" t="s">
        <v>45</v>
      </c>
      <c r="C479" s="8" t="s">
        <v>21</v>
      </c>
      <c r="D479" s="9">
        <v>23</v>
      </c>
      <c r="E479" s="9">
        <v>578</v>
      </c>
      <c r="F479" s="7" t="s">
        <v>22</v>
      </c>
      <c r="G479" s="9">
        <v>924</v>
      </c>
      <c r="H479" s="10" t="s">
        <v>46</v>
      </c>
      <c r="I479" s="11">
        <v>80</v>
      </c>
      <c r="J479" s="11">
        <v>5</v>
      </c>
      <c r="K479" s="12">
        <v>2.8567426999999999E-2</v>
      </c>
      <c r="L479" s="12">
        <v>0.13425833000000001</v>
      </c>
      <c r="M479" s="12">
        <v>0.86574167000000002</v>
      </c>
      <c r="N479" s="14">
        <v>84432.115000000005</v>
      </c>
      <c r="O479" s="14">
        <v>11335.715</v>
      </c>
      <c r="P479" s="14">
        <v>396805.59</v>
      </c>
      <c r="Q479" s="12">
        <v>0.80328898000000004</v>
      </c>
      <c r="R479" s="14">
        <v>992271.35999999999</v>
      </c>
      <c r="S479" s="15">
        <v>11.752298</v>
      </c>
      <c r="T479" s="15">
        <v>2.7632648999999998</v>
      </c>
      <c r="U479">
        <v>4.2862434122733717E-2</v>
      </c>
    </row>
    <row r="480" spans="1:21" ht="12.75" customHeight="1" x14ac:dyDescent="0.25">
      <c r="A480" s="6">
        <v>4951</v>
      </c>
      <c r="B480" s="7" t="s">
        <v>45</v>
      </c>
      <c r="C480" s="8" t="s">
        <v>21</v>
      </c>
      <c r="D480" s="9">
        <v>23</v>
      </c>
      <c r="E480" s="9">
        <v>578</v>
      </c>
      <c r="F480" s="7" t="s">
        <v>22</v>
      </c>
      <c r="G480" s="9">
        <v>924</v>
      </c>
      <c r="H480" s="10" t="s">
        <v>46</v>
      </c>
      <c r="I480" s="11">
        <v>85</v>
      </c>
      <c r="J480" s="11">
        <v>5</v>
      </c>
      <c r="K480" s="12">
        <v>6.3843959000000006E-2</v>
      </c>
      <c r="L480" s="12">
        <v>0.27840267000000002</v>
      </c>
      <c r="M480" s="12">
        <v>0.72159733000000004</v>
      </c>
      <c r="N480" s="14">
        <v>73096.400999999998</v>
      </c>
      <c r="O480" s="14">
        <v>20350.233</v>
      </c>
      <c r="P480" s="14">
        <v>318749.56</v>
      </c>
      <c r="Q480" s="12">
        <v>0.60886319</v>
      </c>
      <c r="R480" s="14">
        <v>595465.77</v>
      </c>
      <c r="S480" s="15">
        <v>8.1463076999999995</v>
      </c>
      <c r="T480" s="15">
        <v>2.7035916000000002</v>
      </c>
      <c r="U480">
        <v>9.4467704798842256E-2</v>
      </c>
    </row>
    <row r="481" spans="1:21" ht="12.75" customHeight="1" x14ac:dyDescent="0.25">
      <c r="A481" s="6">
        <v>4952</v>
      </c>
      <c r="B481" s="7" t="s">
        <v>45</v>
      </c>
      <c r="C481" s="8" t="s">
        <v>21</v>
      </c>
      <c r="D481" s="9">
        <v>23</v>
      </c>
      <c r="E481" s="9">
        <v>578</v>
      </c>
      <c r="F481" s="7" t="s">
        <v>22</v>
      </c>
      <c r="G481" s="9">
        <v>924</v>
      </c>
      <c r="H481" s="10" t="s">
        <v>46</v>
      </c>
      <c r="I481" s="11">
        <v>90</v>
      </c>
      <c r="J481" s="11">
        <v>5</v>
      </c>
      <c r="K481" s="12">
        <v>0.14373142</v>
      </c>
      <c r="L481" s="12">
        <v>0.52884710000000001</v>
      </c>
      <c r="M481" s="12">
        <v>0.47115289999999999</v>
      </c>
      <c r="N481" s="14">
        <v>52746.167000000001</v>
      </c>
      <c r="O481" s="14">
        <v>27894.656999999999</v>
      </c>
      <c r="P481" s="14">
        <v>194074.87</v>
      </c>
      <c r="Q481" s="12">
        <v>0.36139992999999998</v>
      </c>
      <c r="R481" s="14">
        <v>276716.21000000002</v>
      </c>
      <c r="S481" s="15">
        <v>5.2461862000000004</v>
      </c>
      <c r="T481" s="15">
        <v>2.5028923000000001</v>
      </c>
      <c r="U481">
        <v>0.18417386690044124</v>
      </c>
    </row>
    <row r="482" spans="1:21" ht="12.75" customHeight="1" x14ac:dyDescent="0.25">
      <c r="A482" s="6">
        <v>4953</v>
      </c>
      <c r="B482" s="7" t="s">
        <v>45</v>
      </c>
      <c r="C482" s="8" t="s">
        <v>21</v>
      </c>
      <c r="D482" s="9">
        <v>23</v>
      </c>
      <c r="E482" s="9">
        <v>578</v>
      </c>
      <c r="F482" s="7" t="s">
        <v>22</v>
      </c>
      <c r="G482" s="9">
        <v>924</v>
      </c>
      <c r="H482" s="10" t="s">
        <v>46</v>
      </c>
      <c r="I482" s="11">
        <v>95</v>
      </c>
      <c r="J482" s="11">
        <v>5</v>
      </c>
      <c r="K482" s="12">
        <v>0.27250014</v>
      </c>
      <c r="L482" s="12">
        <v>0.76907966000000005</v>
      </c>
      <c r="M482" s="12">
        <v>0.23092034</v>
      </c>
      <c r="N482" s="14">
        <v>24851.51</v>
      </c>
      <c r="O482" s="14">
        <v>19112.791000000001</v>
      </c>
      <c r="P482" s="14">
        <v>70138.645000000004</v>
      </c>
      <c r="Q482" s="12">
        <v>0.151288649209012</v>
      </c>
      <c r="R482" s="14">
        <v>82641.342000000004</v>
      </c>
      <c r="S482" s="15">
        <v>3.3254052999999999</v>
      </c>
      <c r="T482" s="15">
        <v>2.1684458000000002</v>
      </c>
      <c r="U482">
        <v>0.31457290355242018</v>
      </c>
    </row>
    <row r="483" spans="1:21" ht="12.75" customHeight="1" x14ac:dyDescent="0.25">
      <c r="A483" s="6">
        <v>4954</v>
      </c>
      <c r="B483" s="7" t="s">
        <v>45</v>
      </c>
      <c r="C483" s="8" t="s">
        <v>21</v>
      </c>
      <c r="D483" s="9">
        <v>23</v>
      </c>
      <c r="E483" s="9">
        <v>578</v>
      </c>
      <c r="F483" s="7" t="s">
        <v>22</v>
      </c>
      <c r="G483" s="9">
        <v>924</v>
      </c>
      <c r="H483" s="10" t="s">
        <v>46</v>
      </c>
      <c r="I483" s="11">
        <v>100</v>
      </c>
      <c r="J483" s="11">
        <v>-1</v>
      </c>
      <c r="K483" s="12">
        <v>0.45899846992859999</v>
      </c>
      <c r="L483" s="12" t="s">
        <v>24</v>
      </c>
      <c r="M483" s="12" t="s">
        <v>24</v>
      </c>
      <c r="N483" s="14">
        <v>5738.7190000000001</v>
      </c>
      <c r="O483" s="14">
        <v>5738.7190000000001</v>
      </c>
      <c r="P483" s="14">
        <v>12502.697</v>
      </c>
      <c r="Q483" s="12" t="s">
        <v>24</v>
      </c>
      <c r="R483" s="14">
        <v>12502.697</v>
      </c>
      <c r="S483" s="15">
        <v>2.1786565000000002</v>
      </c>
      <c r="T483" s="15">
        <v>2.1786565000000002</v>
      </c>
      <c r="U483">
        <v>0.31457290355242018</v>
      </c>
    </row>
    <row r="484" spans="1:21" ht="15" customHeight="1" x14ac:dyDescent="0.25">
      <c r="A484" s="6"/>
      <c r="B484" s="7" t="s">
        <v>20</v>
      </c>
      <c r="C484" s="8" t="s">
        <v>21</v>
      </c>
      <c r="D484" s="9">
        <v>23</v>
      </c>
      <c r="E484" s="9">
        <v>578</v>
      </c>
      <c r="F484" s="7" t="s">
        <v>22</v>
      </c>
      <c r="G484" s="9">
        <v>924</v>
      </c>
      <c r="H484" s="10" t="str">
        <f>H483</f>
        <v>2050-2055</v>
      </c>
      <c r="I484" s="11">
        <v>105</v>
      </c>
      <c r="J484" s="11"/>
      <c r="K484" s="12">
        <v>1</v>
      </c>
      <c r="L484" s="12"/>
      <c r="M484" s="12"/>
      <c r="N484" s="14"/>
      <c r="O484" s="14"/>
      <c r="P484" s="14"/>
      <c r="Q484" s="12"/>
      <c r="R484" s="14"/>
      <c r="S484" s="15"/>
      <c r="T484" s="15"/>
      <c r="U484">
        <v>1</v>
      </c>
    </row>
    <row r="485" spans="1:21" ht="12.75" customHeight="1" x14ac:dyDescent="0.25">
      <c r="A485" s="6">
        <v>10459</v>
      </c>
      <c r="B485" s="7" t="s">
        <v>45</v>
      </c>
      <c r="C485" s="8" t="s">
        <v>21</v>
      </c>
      <c r="D485" s="9">
        <v>23</v>
      </c>
      <c r="E485" s="9">
        <v>578</v>
      </c>
      <c r="F485" s="7" t="s">
        <v>22</v>
      </c>
      <c r="G485" s="9">
        <v>924</v>
      </c>
      <c r="H485" s="10" t="s">
        <v>47</v>
      </c>
      <c r="I485" s="11">
        <v>0</v>
      </c>
      <c r="J485" s="11">
        <v>1</v>
      </c>
      <c r="K485" s="12">
        <v>6.1376111999999995E-4</v>
      </c>
      <c r="L485" s="12">
        <v>6.1340414999999995E-4</v>
      </c>
      <c r="M485" s="12">
        <v>0.99938660000000001</v>
      </c>
      <c r="N485" s="14">
        <v>100000</v>
      </c>
      <c r="O485" s="14">
        <v>61.340415</v>
      </c>
      <c r="P485" s="14">
        <v>99941.84</v>
      </c>
      <c r="Q485" s="12">
        <v>0.99933638999999996</v>
      </c>
      <c r="R485" s="14">
        <v>8872413.0999999996</v>
      </c>
      <c r="S485" s="15">
        <v>88.724131</v>
      </c>
      <c r="T485" s="15">
        <v>5.1841283000000002E-2</v>
      </c>
      <c r="U485">
        <v>5.8160000000007095E-4</v>
      </c>
    </row>
    <row r="486" spans="1:21" ht="12.75" customHeight="1" x14ac:dyDescent="0.25">
      <c r="A486" s="6">
        <v>10460</v>
      </c>
      <c r="B486" s="7" t="s">
        <v>45</v>
      </c>
      <c r="C486" s="8" t="s">
        <v>21</v>
      </c>
      <c r="D486" s="9">
        <v>23</v>
      </c>
      <c r="E486" s="9">
        <v>578</v>
      </c>
      <c r="F486" s="7" t="s">
        <v>22</v>
      </c>
      <c r="G486" s="9">
        <v>924</v>
      </c>
      <c r="H486" s="10" t="s">
        <v>47</v>
      </c>
      <c r="I486" s="11">
        <v>1</v>
      </c>
      <c r="J486" s="11">
        <v>4</v>
      </c>
      <c r="K486" s="12">
        <v>2.8564858999999999E-5</v>
      </c>
      <c r="L486" s="12">
        <v>1.1425135E-4</v>
      </c>
      <c r="M486" s="12">
        <v>0.99988575000000002</v>
      </c>
      <c r="N486" s="14">
        <v>99938.66</v>
      </c>
      <c r="O486" s="14">
        <v>11.418127</v>
      </c>
      <c r="P486" s="14">
        <v>399726.36</v>
      </c>
      <c r="Q486" s="12">
        <v>0.99988929000000004</v>
      </c>
      <c r="R486" s="14">
        <v>8772471.1999999993</v>
      </c>
      <c r="S486" s="15">
        <v>87.778555999999995</v>
      </c>
      <c r="T486" s="15">
        <v>1.5230014000000001</v>
      </c>
      <c r="U486">
        <v>2.2142980601436157E-5</v>
      </c>
    </row>
    <row r="487" spans="1:21" ht="12.75" customHeight="1" x14ac:dyDescent="0.25">
      <c r="A487" s="6">
        <v>10461</v>
      </c>
      <c r="B487" s="7" t="s">
        <v>45</v>
      </c>
      <c r="C487" s="8" t="s">
        <v>21</v>
      </c>
      <c r="D487" s="9">
        <v>23</v>
      </c>
      <c r="E487" s="9">
        <v>578</v>
      </c>
      <c r="F487" s="7" t="s">
        <v>22</v>
      </c>
      <c r="G487" s="9">
        <v>924</v>
      </c>
      <c r="H487" s="10" t="s">
        <v>47</v>
      </c>
      <c r="I487" s="11">
        <v>5</v>
      </c>
      <c r="J487" s="11">
        <v>5</v>
      </c>
      <c r="K487" s="12">
        <v>1.8617338999999999E-5</v>
      </c>
      <c r="L487" s="12">
        <v>9.3082349999999998E-5</v>
      </c>
      <c r="M487" s="12">
        <v>0.99990692000000003</v>
      </c>
      <c r="N487" s="14">
        <v>99927.240999999995</v>
      </c>
      <c r="O487" s="14">
        <v>9.3014624999999995</v>
      </c>
      <c r="P487" s="14">
        <v>499612.88</v>
      </c>
      <c r="Q487" s="12">
        <v>0.99989457000000004</v>
      </c>
      <c r="R487" s="14">
        <v>8372744.9000000004</v>
      </c>
      <c r="S487" s="15">
        <v>83.788411999999994</v>
      </c>
      <c r="T487" s="15">
        <v>2.4915968999999998</v>
      </c>
      <c r="U487">
        <v>2.1086889295029998E-5</v>
      </c>
    </row>
    <row r="488" spans="1:21" ht="12.75" customHeight="1" x14ac:dyDescent="0.25">
      <c r="A488" s="6">
        <v>10462</v>
      </c>
      <c r="B488" s="7" t="s">
        <v>45</v>
      </c>
      <c r="C488" s="8" t="s">
        <v>21</v>
      </c>
      <c r="D488" s="9">
        <v>23</v>
      </c>
      <c r="E488" s="9">
        <v>578</v>
      </c>
      <c r="F488" s="7" t="s">
        <v>22</v>
      </c>
      <c r="G488" s="9">
        <v>924</v>
      </c>
      <c r="H488" s="10" t="s">
        <v>47</v>
      </c>
      <c r="I488" s="11">
        <v>10</v>
      </c>
      <c r="J488" s="11">
        <v>5</v>
      </c>
      <c r="K488" s="12">
        <v>2.7440739E-5</v>
      </c>
      <c r="L488" s="12">
        <v>1.3719559E-4</v>
      </c>
      <c r="M488" s="12">
        <v>0.99986280000000005</v>
      </c>
      <c r="N488" s="14">
        <v>99917.94</v>
      </c>
      <c r="O488" s="14">
        <v>13.708301000000001</v>
      </c>
      <c r="P488" s="14">
        <v>499560.2</v>
      </c>
      <c r="Q488" s="12">
        <v>0.99970418000000005</v>
      </c>
      <c r="R488" s="14">
        <v>7873132</v>
      </c>
      <c r="S488" s="15">
        <v>78.79598</v>
      </c>
      <c r="T488" s="15">
        <v>2.8480495000000001</v>
      </c>
      <c r="U488">
        <v>5.9171002000590889E-5</v>
      </c>
    </row>
    <row r="489" spans="1:21" ht="12.75" customHeight="1" x14ac:dyDescent="0.25">
      <c r="A489" s="6">
        <v>10463</v>
      </c>
      <c r="B489" s="7" t="s">
        <v>45</v>
      </c>
      <c r="C489" s="8" t="s">
        <v>21</v>
      </c>
      <c r="D489" s="9">
        <v>23</v>
      </c>
      <c r="E489" s="9">
        <v>578</v>
      </c>
      <c r="F489" s="7" t="s">
        <v>22</v>
      </c>
      <c r="G489" s="9">
        <v>924</v>
      </c>
      <c r="H489" s="10" t="s">
        <v>47</v>
      </c>
      <c r="I489" s="11">
        <v>15</v>
      </c>
      <c r="J489" s="11">
        <v>5</v>
      </c>
      <c r="K489" s="12">
        <v>9.8988680000000002E-5</v>
      </c>
      <c r="L489" s="12">
        <v>4.9483565999999997E-4</v>
      </c>
      <c r="M489" s="12">
        <v>0.99950516</v>
      </c>
      <c r="N489" s="14">
        <v>99904.232000000004</v>
      </c>
      <c r="O489" s="14">
        <v>49.436176000000003</v>
      </c>
      <c r="P489" s="14">
        <v>499412.42</v>
      </c>
      <c r="Q489" s="12">
        <v>0.99943795000000002</v>
      </c>
      <c r="R489" s="14">
        <v>7373571.7999999998</v>
      </c>
      <c r="S489" s="15">
        <v>73.806400999999994</v>
      </c>
      <c r="T489" s="15">
        <v>2.8004226999999999</v>
      </c>
      <c r="U489">
        <v>1.1243528054205587E-4</v>
      </c>
    </row>
    <row r="490" spans="1:21" ht="12.75" customHeight="1" x14ac:dyDescent="0.25">
      <c r="A490" s="6">
        <v>10464</v>
      </c>
      <c r="B490" s="7" t="s">
        <v>45</v>
      </c>
      <c r="C490" s="8" t="s">
        <v>21</v>
      </c>
      <c r="D490" s="9">
        <v>23</v>
      </c>
      <c r="E490" s="9">
        <v>578</v>
      </c>
      <c r="F490" s="7" t="s">
        <v>22</v>
      </c>
      <c r="G490" s="9">
        <v>924</v>
      </c>
      <c r="H490" s="10" t="s">
        <v>47</v>
      </c>
      <c r="I490" s="11">
        <v>20</v>
      </c>
      <c r="J490" s="11">
        <v>5</v>
      </c>
      <c r="K490" s="12">
        <v>1.1616920000000001E-4</v>
      </c>
      <c r="L490" s="12">
        <v>5.8068051999999996E-4</v>
      </c>
      <c r="M490" s="12">
        <v>0.99941932</v>
      </c>
      <c r="N490" s="14">
        <v>99854.796000000002</v>
      </c>
      <c r="O490" s="14">
        <v>57.983733999999998</v>
      </c>
      <c r="P490" s="14">
        <v>499131.73</v>
      </c>
      <c r="Q490" s="12">
        <v>0.99940503000000003</v>
      </c>
      <c r="R490" s="14">
        <v>6874159.4000000004</v>
      </c>
      <c r="S490" s="15">
        <v>68.841555</v>
      </c>
      <c r="T490" s="15">
        <v>2.546713</v>
      </c>
      <c r="U490">
        <v>1.1902232925775635E-4</v>
      </c>
    </row>
    <row r="491" spans="1:21" ht="12.75" customHeight="1" x14ac:dyDescent="0.25">
      <c r="A491" s="6">
        <v>10465</v>
      </c>
      <c r="B491" s="7" t="s">
        <v>45</v>
      </c>
      <c r="C491" s="8" t="s">
        <v>21</v>
      </c>
      <c r="D491" s="9">
        <v>23</v>
      </c>
      <c r="E491" s="9">
        <v>578</v>
      </c>
      <c r="F491" s="7" t="s">
        <v>22</v>
      </c>
      <c r="G491" s="9">
        <v>924</v>
      </c>
      <c r="H491" s="10" t="s">
        <v>47</v>
      </c>
      <c r="I491" s="11">
        <v>25</v>
      </c>
      <c r="J491" s="11">
        <v>5</v>
      </c>
      <c r="K491" s="12">
        <v>1.2401341000000001E-4</v>
      </c>
      <c r="L491" s="12">
        <v>6.1988153000000002E-4</v>
      </c>
      <c r="M491" s="12">
        <v>0.99938011999999998</v>
      </c>
      <c r="N491" s="14">
        <v>99796.812000000005</v>
      </c>
      <c r="O491" s="14">
        <v>61.862200999999999</v>
      </c>
      <c r="P491" s="14">
        <v>498834.76</v>
      </c>
      <c r="Q491" s="12">
        <v>0.99926057000000001</v>
      </c>
      <c r="R491" s="14">
        <v>6375027.5999999996</v>
      </c>
      <c r="S491" s="15">
        <v>63.880073000000003</v>
      </c>
      <c r="T491" s="15">
        <v>2.5865963000000001</v>
      </c>
      <c r="U491">
        <v>1.4792975995392421E-4</v>
      </c>
    </row>
    <row r="492" spans="1:21" ht="12.75" customHeight="1" x14ac:dyDescent="0.25">
      <c r="A492" s="6">
        <v>10466</v>
      </c>
      <c r="B492" s="7" t="s">
        <v>45</v>
      </c>
      <c r="C492" s="8" t="s">
        <v>21</v>
      </c>
      <c r="D492" s="9">
        <v>23</v>
      </c>
      <c r="E492" s="9">
        <v>578</v>
      </c>
      <c r="F492" s="7" t="s">
        <v>22</v>
      </c>
      <c r="G492" s="9">
        <v>924</v>
      </c>
      <c r="H492" s="10" t="s">
        <v>47</v>
      </c>
      <c r="I492" s="11">
        <v>30</v>
      </c>
      <c r="J492" s="11">
        <v>5</v>
      </c>
      <c r="K492" s="12">
        <v>1.7625825E-4</v>
      </c>
      <c r="L492" s="12">
        <v>8.8092214999999996E-4</v>
      </c>
      <c r="M492" s="12">
        <v>0.99911908000000005</v>
      </c>
      <c r="N492" s="14">
        <v>99734.95</v>
      </c>
      <c r="O492" s="14">
        <v>87.858726000000004</v>
      </c>
      <c r="P492" s="14">
        <v>498465.91</v>
      </c>
      <c r="Q492" s="12">
        <v>0.99900851000000002</v>
      </c>
      <c r="R492" s="14">
        <v>5876192.9000000004</v>
      </c>
      <c r="S492" s="15">
        <v>58.918090999999997</v>
      </c>
      <c r="T492" s="15">
        <v>2.6229759000000001</v>
      </c>
      <c r="U492">
        <v>1.983766910110818E-4</v>
      </c>
    </row>
    <row r="493" spans="1:21" ht="12.75" customHeight="1" x14ac:dyDescent="0.25">
      <c r="A493" s="6">
        <v>10467</v>
      </c>
      <c r="B493" s="7" t="s">
        <v>45</v>
      </c>
      <c r="C493" s="8" t="s">
        <v>21</v>
      </c>
      <c r="D493" s="9">
        <v>23</v>
      </c>
      <c r="E493" s="9">
        <v>578</v>
      </c>
      <c r="F493" s="7" t="s">
        <v>22</v>
      </c>
      <c r="G493" s="9">
        <v>924</v>
      </c>
      <c r="H493" s="10" t="s">
        <v>47</v>
      </c>
      <c r="I493" s="11">
        <v>35</v>
      </c>
      <c r="J493" s="11">
        <v>5</v>
      </c>
      <c r="K493" s="12">
        <v>2.2417716E-4</v>
      </c>
      <c r="L493" s="12">
        <v>1.1202924000000001E-3</v>
      </c>
      <c r="M493" s="12">
        <v>0.99887970999999998</v>
      </c>
      <c r="N493" s="14">
        <v>99647.091</v>
      </c>
      <c r="O493" s="14">
        <v>111.63388</v>
      </c>
      <c r="P493" s="14">
        <v>497971.68</v>
      </c>
      <c r="Q493" s="12">
        <v>0.99863007000000004</v>
      </c>
      <c r="R493" s="14">
        <v>5377727</v>
      </c>
      <c r="S493" s="15">
        <v>53.967726999999996</v>
      </c>
      <c r="T493" s="15">
        <v>2.6371601999999998</v>
      </c>
      <c r="U493">
        <v>2.7413626018091275E-4</v>
      </c>
    </row>
    <row r="494" spans="1:21" ht="12.75" customHeight="1" x14ac:dyDescent="0.25">
      <c r="A494" s="6">
        <v>10468</v>
      </c>
      <c r="B494" s="7" t="s">
        <v>45</v>
      </c>
      <c r="C494" s="8" t="s">
        <v>21</v>
      </c>
      <c r="D494" s="9">
        <v>23</v>
      </c>
      <c r="E494" s="9">
        <v>578</v>
      </c>
      <c r="F494" s="7" t="s">
        <v>22</v>
      </c>
      <c r="G494" s="9">
        <v>924</v>
      </c>
      <c r="H494" s="10" t="s">
        <v>47</v>
      </c>
      <c r="I494" s="11">
        <v>40</v>
      </c>
      <c r="J494" s="11">
        <v>5</v>
      </c>
      <c r="K494" s="12">
        <v>3.4123140999999999E-4</v>
      </c>
      <c r="L494" s="12">
        <v>1.7048275999999999E-3</v>
      </c>
      <c r="M494" s="12">
        <v>0.99829517000000001</v>
      </c>
      <c r="N494" s="14">
        <v>99535.456999999995</v>
      </c>
      <c r="O494" s="14">
        <v>169.69078999999999</v>
      </c>
      <c r="P494" s="14">
        <v>497289.5</v>
      </c>
      <c r="Q494" s="12">
        <v>0.99765714000000005</v>
      </c>
      <c r="R494" s="14">
        <v>4879755.3</v>
      </c>
      <c r="S494" s="15">
        <v>49.025295999999997</v>
      </c>
      <c r="T494" s="15">
        <v>2.7147268000000002</v>
      </c>
      <c r="U494">
        <v>4.6901173772972982E-4</v>
      </c>
    </row>
    <row r="495" spans="1:21" ht="12.75" customHeight="1" x14ac:dyDescent="0.25">
      <c r="A495" s="6">
        <v>10469</v>
      </c>
      <c r="B495" s="7" t="s">
        <v>45</v>
      </c>
      <c r="C495" s="8" t="s">
        <v>21</v>
      </c>
      <c r="D495" s="9">
        <v>23</v>
      </c>
      <c r="E495" s="9">
        <v>578</v>
      </c>
      <c r="F495" s="7" t="s">
        <v>22</v>
      </c>
      <c r="G495" s="9">
        <v>924</v>
      </c>
      <c r="H495" s="10" t="s">
        <v>47</v>
      </c>
      <c r="I495" s="11">
        <v>45</v>
      </c>
      <c r="J495" s="11">
        <v>5</v>
      </c>
      <c r="K495" s="12">
        <v>6.3051551000000003E-4</v>
      </c>
      <c r="L495" s="12">
        <v>3.1481078000000001E-3</v>
      </c>
      <c r="M495" s="12">
        <v>0.99685188999999996</v>
      </c>
      <c r="N495" s="14">
        <v>99365.766000000003</v>
      </c>
      <c r="O495" s="14">
        <v>312.81414000000001</v>
      </c>
      <c r="P495" s="14">
        <v>496124.42</v>
      </c>
      <c r="Q495" s="12">
        <v>0.99569136999999996</v>
      </c>
      <c r="R495" s="14">
        <v>4382465.8</v>
      </c>
      <c r="S495" s="15">
        <v>44.104382999999999</v>
      </c>
      <c r="T495" s="15">
        <v>2.7481384000000002</v>
      </c>
      <c r="U495">
        <v>8.6321499437591598E-4</v>
      </c>
    </row>
    <row r="496" spans="1:21" ht="12.75" customHeight="1" x14ac:dyDescent="0.25">
      <c r="A496" s="6">
        <v>10470</v>
      </c>
      <c r="B496" s="7" t="s">
        <v>45</v>
      </c>
      <c r="C496" s="8" t="s">
        <v>21</v>
      </c>
      <c r="D496" s="9">
        <v>23</v>
      </c>
      <c r="E496" s="9">
        <v>578</v>
      </c>
      <c r="F496" s="7" t="s">
        <v>22</v>
      </c>
      <c r="G496" s="9">
        <v>924</v>
      </c>
      <c r="H496" s="10" t="s">
        <v>47</v>
      </c>
      <c r="I496" s="11">
        <v>50</v>
      </c>
      <c r="J496" s="11">
        <v>5</v>
      </c>
      <c r="K496" s="12">
        <v>1.1299516999999999E-3</v>
      </c>
      <c r="L496" s="12">
        <v>5.6351800000000001E-3</v>
      </c>
      <c r="M496" s="12">
        <v>0.99436482000000004</v>
      </c>
      <c r="N496" s="14">
        <v>99052.952000000005</v>
      </c>
      <c r="O496" s="14">
        <v>558.18122000000005</v>
      </c>
      <c r="P496" s="14">
        <v>493986.8</v>
      </c>
      <c r="Q496" s="12">
        <v>0.99290478999999998</v>
      </c>
      <c r="R496" s="14">
        <v>3886341.4</v>
      </c>
      <c r="S496" s="15">
        <v>39.234988000000001</v>
      </c>
      <c r="T496" s="15">
        <v>2.7104951000000002</v>
      </c>
      <c r="U496">
        <v>1.4230865909909962E-3</v>
      </c>
    </row>
    <row r="497" spans="1:21" ht="12.75" customHeight="1" x14ac:dyDescent="0.25">
      <c r="A497" s="6">
        <v>10471</v>
      </c>
      <c r="B497" s="7" t="s">
        <v>45</v>
      </c>
      <c r="C497" s="8" t="s">
        <v>21</v>
      </c>
      <c r="D497" s="9">
        <v>23</v>
      </c>
      <c r="E497" s="9">
        <v>578</v>
      </c>
      <c r="F497" s="7" t="s">
        <v>22</v>
      </c>
      <c r="G497" s="9">
        <v>924</v>
      </c>
      <c r="H497" s="10" t="s">
        <v>47</v>
      </c>
      <c r="I497" s="11">
        <v>55</v>
      </c>
      <c r="J497" s="11">
        <v>5</v>
      </c>
      <c r="K497" s="12">
        <v>1.751475E-3</v>
      </c>
      <c r="L497" s="12">
        <v>8.7219525999999992E-3</v>
      </c>
      <c r="M497" s="12">
        <v>0.99127805000000002</v>
      </c>
      <c r="N497" s="14">
        <v>98494.770999999993</v>
      </c>
      <c r="O497" s="14">
        <v>859.06672000000003</v>
      </c>
      <c r="P497" s="14">
        <v>490481.86</v>
      </c>
      <c r="Q497" s="12">
        <v>0.98902617999999998</v>
      </c>
      <c r="R497" s="14">
        <v>3392354.6</v>
      </c>
      <c r="S497" s="15">
        <v>34.441975999999997</v>
      </c>
      <c r="T497" s="15">
        <v>2.6812146000000001</v>
      </c>
      <c r="U497">
        <v>2.2044619023268153E-3</v>
      </c>
    </row>
    <row r="498" spans="1:21" ht="12.75" customHeight="1" x14ac:dyDescent="0.25">
      <c r="A498" s="6">
        <v>10472</v>
      </c>
      <c r="B498" s="7" t="s">
        <v>45</v>
      </c>
      <c r="C498" s="8" t="s">
        <v>21</v>
      </c>
      <c r="D498" s="9">
        <v>23</v>
      </c>
      <c r="E498" s="9">
        <v>578</v>
      </c>
      <c r="F498" s="7" t="s">
        <v>22</v>
      </c>
      <c r="G498" s="9">
        <v>924</v>
      </c>
      <c r="H498" s="10" t="s">
        <v>47</v>
      </c>
      <c r="I498" s="11">
        <v>60</v>
      </c>
      <c r="J498" s="11">
        <v>5</v>
      </c>
      <c r="K498" s="12">
        <v>2.7442826E-3</v>
      </c>
      <c r="L498" s="12">
        <v>1.3634867E-2</v>
      </c>
      <c r="M498" s="12">
        <v>0.98636513000000003</v>
      </c>
      <c r="N498" s="14">
        <v>97635.703999999998</v>
      </c>
      <c r="O498" s="14">
        <v>1331.2498000000001</v>
      </c>
      <c r="P498" s="14">
        <v>485099.4</v>
      </c>
      <c r="Q498" s="12">
        <v>0.98249713999999999</v>
      </c>
      <c r="R498" s="14">
        <v>2901872.7</v>
      </c>
      <c r="S498" s="15">
        <v>29.721430000000002</v>
      </c>
      <c r="T498" s="15">
        <v>2.6870489000000002</v>
      </c>
      <c r="U498">
        <v>3.5253405807167404E-3</v>
      </c>
    </row>
    <row r="499" spans="1:21" ht="12.75" customHeight="1" x14ac:dyDescent="0.25">
      <c r="A499" s="6">
        <v>10473</v>
      </c>
      <c r="B499" s="7" t="s">
        <v>45</v>
      </c>
      <c r="C499" s="8" t="s">
        <v>21</v>
      </c>
      <c r="D499" s="9">
        <v>23</v>
      </c>
      <c r="E499" s="9">
        <v>578</v>
      </c>
      <c r="F499" s="7" t="s">
        <v>22</v>
      </c>
      <c r="G499" s="9">
        <v>924</v>
      </c>
      <c r="H499" s="10" t="s">
        <v>47</v>
      </c>
      <c r="I499" s="11">
        <v>65</v>
      </c>
      <c r="J499" s="11">
        <v>5</v>
      </c>
      <c r="K499" s="12">
        <v>4.4182162999999997E-3</v>
      </c>
      <c r="L499" s="12">
        <v>2.1865662000000001E-2</v>
      </c>
      <c r="M499" s="12">
        <v>0.97813433999999999</v>
      </c>
      <c r="N499" s="14">
        <v>96304.453999999998</v>
      </c>
      <c r="O499" s="14">
        <v>2105.7606999999998</v>
      </c>
      <c r="P499" s="14">
        <v>476608.78</v>
      </c>
      <c r="Q499" s="12">
        <v>0.97392131000000004</v>
      </c>
      <c r="R499" s="14">
        <v>2416773.2999999998</v>
      </c>
      <c r="S499" s="15">
        <v>25.095134999999999</v>
      </c>
      <c r="T499" s="15">
        <v>2.6666414999999999</v>
      </c>
      <c r="U499">
        <v>5.2710130326873994E-3</v>
      </c>
    </row>
    <row r="500" spans="1:21" ht="12.75" customHeight="1" x14ac:dyDescent="0.25">
      <c r="A500" s="6">
        <v>10474</v>
      </c>
      <c r="B500" s="7" t="s">
        <v>45</v>
      </c>
      <c r="C500" s="8" t="s">
        <v>21</v>
      </c>
      <c r="D500" s="9">
        <v>23</v>
      </c>
      <c r="E500" s="9">
        <v>578</v>
      </c>
      <c r="F500" s="7" t="s">
        <v>22</v>
      </c>
      <c r="G500" s="9">
        <v>924</v>
      </c>
      <c r="H500" s="10" t="s">
        <v>47</v>
      </c>
      <c r="I500" s="11">
        <v>70</v>
      </c>
      <c r="J500" s="11">
        <v>5</v>
      </c>
      <c r="K500" s="12">
        <v>6.3826346000000001E-3</v>
      </c>
      <c r="L500" s="12">
        <v>3.1451474E-2</v>
      </c>
      <c r="M500" s="12">
        <v>0.96854852999999996</v>
      </c>
      <c r="N500" s="14">
        <v>94198.694000000003</v>
      </c>
      <c r="O500" s="14">
        <v>2962.6878000000002</v>
      </c>
      <c r="P500" s="14">
        <v>464179.44</v>
      </c>
      <c r="Q500" s="12">
        <v>0.95651850999999999</v>
      </c>
      <c r="R500" s="14">
        <v>1940164.5</v>
      </c>
      <c r="S500" s="15">
        <v>20.596512000000001</v>
      </c>
      <c r="T500" s="15">
        <v>2.7000535999999999</v>
      </c>
      <c r="U500">
        <v>8.8516193903014351E-3</v>
      </c>
    </row>
    <row r="501" spans="1:21" ht="12.75" customHeight="1" x14ac:dyDescent="0.25">
      <c r="A501" s="6">
        <v>10475</v>
      </c>
      <c r="B501" s="7" t="s">
        <v>45</v>
      </c>
      <c r="C501" s="8" t="s">
        <v>21</v>
      </c>
      <c r="D501" s="9">
        <v>23</v>
      </c>
      <c r="E501" s="9">
        <v>578</v>
      </c>
      <c r="F501" s="7" t="s">
        <v>22</v>
      </c>
      <c r="G501" s="9">
        <v>924</v>
      </c>
      <c r="H501" s="10" t="s">
        <v>47</v>
      </c>
      <c r="I501" s="11">
        <v>75</v>
      </c>
      <c r="J501" s="11">
        <v>5</v>
      </c>
      <c r="K501" s="12">
        <v>1.2302712E-2</v>
      </c>
      <c r="L501" s="12">
        <v>5.9870636999999997E-2</v>
      </c>
      <c r="M501" s="12">
        <v>0.94012936000000003</v>
      </c>
      <c r="N501" s="14">
        <v>91236.005999999994</v>
      </c>
      <c r="O501" s="14">
        <v>5462.3577999999998</v>
      </c>
      <c r="P501" s="14">
        <v>443996.23</v>
      </c>
      <c r="Q501" s="12">
        <v>0.91250047000000001</v>
      </c>
      <c r="R501" s="14">
        <v>1475985.1</v>
      </c>
      <c r="S501" s="15">
        <v>16.177659999999999</v>
      </c>
      <c r="T501" s="15">
        <v>2.7694980999999999</v>
      </c>
      <c r="U501">
        <v>1.8146665538980811E-2</v>
      </c>
    </row>
    <row r="502" spans="1:21" ht="12.75" customHeight="1" x14ac:dyDescent="0.25">
      <c r="A502" s="6">
        <v>10476</v>
      </c>
      <c r="B502" s="7" t="s">
        <v>45</v>
      </c>
      <c r="C502" s="8" t="s">
        <v>21</v>
      </c>
      <c r="D502" s="9">
        <v>23</v>
      </c>
      <c r="E502" s="9">
        <v>578</v>
      </c>
      <c r="F502" s="7" t="s">
        <v>22</v>
      </c>
      <c r="G502" s="9">
        <v>924</v>
      </c>
      <c r="H502" s="10" t="s">
        <v>47</v>
      </c>
      <c r="I502" s="11">
        <v>80</v>
      </c>
      <c r="J502" s="11">
        <v>5</v>
      </c>
      <c r="K502" s="12">
        <v>2.6316579E-2</v>
      </c>
      <c r="L502" s="12">
        <v>0.12430481</v>
      </c>
      <c r="M502" s="12">
        <v>0.87569518999999996</v>
      </c>
      <c r="N502" s="14">
        <v>85773.648000000001</v>
      </c>
      <c r="O502" s="14">
        <v>10662.076999999999</v>
      </c>
      <c r="P502" s="14">
        <v>405146.77</v>
      </c>
      <c r="Q502" s="12">
        <v>0.81551883000000003</v>
      </c>
      <c r="R502" s="14">
        <v>1031988.9</v>
      </c>
      <c r="S502" s="15">
        <v>12.031537</v>
      </c>
      <c r="T502" s="15">
        <v>2.7751546</v>
      </c>
      <c r="U502">
        <v>3.9965591919252974E-2</v>
      </c>
    </row>
    <row r="503" spans="1:21" ht="12.75" customHeight="1" x14ac:dyDescent="0.25">
      <c r="A503" s="6">
        <v>10477</v>
      </c>
      <c r="B503" s="7" t="s">
        <v>45</v>
      </c>
      <c r="C503" s="8" t="s">
        <v>21</v>
      </c>
      <c r="D503" s="9">
        <v>23</v>
      </c>
      <c r="E503" s="9">
        <v>578</v>
      </c>
      <c r="F503" s="7" t="s">
        <v>22</v>
      </c>
      <c r="G503" s="9">
        <v>924</v>
      </c>
      <c r="H503" s="10" t="s">
        <v>47</v>
      </c>
      <c r="I503" s="11">
        <v>85</v>
      </c>
      <c r="J503" s="11">
        <v>5</v>
      </c>
      <c r="K503" s="12">
        <v>5.9963003000000001E-2</v>
      </c>
      <c r="L503" s="12">
        <v>0.26376848000000003</v>
      </c>
      <c r="M503" s="12">
        <v>0.73623152000000003</v>
      </c>
      <c r="N503" s="14">
        <v>75111.570999999996</v>
      </c>
      <c r="O503" s="14">
        <v>19812.064999999999</v>
      </c>
      <c r="P503" s="14">
        <v>330404.82</v>
      </c>
      <c r="Q503" s="12">
        <v>0.62314738000000003</v>
      </c>
      <c r="R503" s="14">
        <v>626842.09</v>
      </c>
      <c r="S503" s="15">
        <v>8.3454797000000003</v>
      </c>
      <c r="T503" s="15">
        <v>2.7209322</v>
      </c>
      <c r="U503">
        <v>9.0258189662624222E-2</v>
      </c>
    </row>
    <row r="504" spans="1:21" ht="12.75" customHeight="1" x14ac:dyDescent="0.25">
      <c r="A504" s="6">
        <v>10478</v>
      </c>
      <c r="B504" s="7" t="s">
        <v>45</v>
      </c>
      <c r="C504" s="8" t="s">
        <v>21</v>
      </c>
      <c r="D504" s="9">
        <v>23</v>
      </c>
      <c r="E504" s="9">
        <v>578</v>
      </c>
      <c r="F504" s="7" t="s">
        <v>22</v>
      </c>
      <c r="G504" s="9">
        <v>924</v>
      </c>
      <c r="H504" s="10" t="s">
        <v>47</v>
      </c>
      <c r="I504" s="11">
        <v>90</v>
      </c>
      <c r="J504" s="11">
        <v>5</v>
      </c>
      <c r="K504" s="12">
        <v>0.13842155</v>
      </c>
      <c r="L504" s="12">
        <v>0.51537056000000003</v>
      </c>
      <c r="M504" s="12">
        <v>0.48462944000000002</v>
      </c>
      <c r="N504" s="14">
        <v>55299.506000000001</v>
      </c>
      <c r="O504" s="14">
        <v>28499.738000000001</v>
      </c>
      <c r="P504" s="14">
        <v>205890.9</v>
      </c>
      <c r="Q504" s="12">
        <v>0.37183484999999999</v>
      </c>
      <c r="R504" s="14">
        <v>296437.27</v>
      </c>
      <c r="S504" s="15">
        <v>5.3605771999999998</v>
      </c>
      <c r="T504" s="15">
        <v>2.5225514000000002</v>
      </c>
      <c r="U504">
        <v>0.17951618545619319</v>
      </c>
    </row>
    <row r="505" spans="1:21" ht="12.75" customHeight="1" x14ac:dyDescent="0.25">
      <c r="A505" s="6">
        <v>10479</v>
      </c>
      <c r="B505" s="7" t="s">
        <v>45</v>
      </c>
      <c r="C505" s="8" t="s">
        <v>21</v>
      </c>
      <c r="D505" s="9">
        <v>23</v>
      </c>
      <c r="E505" s="9">
        <v>578</v>
      </c>
      <c r="F505" s="7" t="s">
        <v>22</v>
      </c>
      <c r="G505" s="9">
        <v>924</v>
      </c>
      <c r="H505" s="10" t="s">
        <v>47</v>
      </c>
      <c r="I505" s="11">
        <v>95</v>
      </c>
      <c r="J505" s="11">
        <v>5</v>
      </c>
      <c r="K505" s="12">
        <v>0.26671752999999998</v>
      </c>
      <c r="L505" s="12">
        <v>0.76191713999999999</v>
      </c>
      <c r="M505" s="12">
        <v>0.23808286000000001</v>
      </c>
      <c r="N505" s="14">
        <v>26799.769</v>
      </c>
      <c r="O505" s="14">
        <v>20419.203000000001</v>
      </c>
      <c r="P505" s="14">
        <v>76557.41</v>
      </c>
      <c r="Q505" s="12">
        <v>0.15449505124313301</v>
      </c>
      <c r="R505" s="14">
        <v>90546.376000000004</v>
      </c>
      <c r="S505" s="15">
        <v>3.3786252999999999</v>
      </c>
      <c r="T505" s="15">
        <v>2.1868915000000002</v>
      </c>
      <c r="U505">
        <v>0.31169184580710951</v>
      </c>
    </row>
    <row r="506" spans="1:21" ht="12.75" customHeight="1" x14ac:dyDescent="0.25">
      <c r="A506" s="6">
        <v>10480</v>
      </c>
      <c r="B506" s="7" t="s">
        <v>45</v>
      </c>
      <c r="C506" s="8" t="s">
        <v>21</v>
      </c>
      <c r="D506" s="9">
        <v>23</v>
      </c>
      <c r="E506" s="9">
        <v>578</v>
      </c>
      <c r="F506" s="7" t="s">
        <v>22</v>
      </c>
      <c r="G506" s="9">
        <v>924</v>
      </c>
      <c r="H506" s="10" t="s">
        <v>47</v>
      </c>
      <c r="I506" s="11">
        <v>100</v>
      </c>
      <c r="J506" s="11">
        <v>-1</v>
      </c>
      <c r="K506" s="12">
        <v>0.45611415552106099</v>
      </c>
      <c r="L506" s="12" t="s">
        <v>24</v>
      </c>
      <c r="M506" s="12" t="s">
        <v>24</v>
      </c>
      <c r="N506" s="14">
        <v>6380.5654999999997</v>
      </c>
      <c r="O506" s="14">
        <v>6380.5654999999997</v>
      </c>
      <c r="P506" s="14">
        <v>13988.967000000001</v>
      </c>
      <c r="Q506" s="12" t="s">
        <v>24</v>
      </c>
      <c r="R506" s="14">
        <v>13988.967000000001</v>
      </c>
      <c r="S506" s="15">
        <v>2.1924336000000002</v>
      </c>
      <c r="T506" s="15">
        <v>2.1924336000000002</v>
      </c>
      <c r="U506">
        <v>0.31169184580710951</v>
      </c>
    </row>
    <row r="507" spans="1:21" ht="15" customHeight="1" x14ac:dyDescent="0.25">
      <c r="A507" s="6"/>
      <c r="B507" s="7" t="s">
        <v>20</v>
      </c>
      <c r="C507" s="8" t="s">
        <v>21</v>
      </c>
      <c r="D507" s="9">
        <v>23</v>
      </c>
      <c r="E507" s="9">
        <v>578</v>
      </c>
      <c r="F507" s="7" t="s">
        <v>22</v>
      </c>
      <c r="G507" s="9">
        <v>924</v>
      </c>
      <c r="H507" s="10" t="str">
        <f>H506</f>
        <v>2055-2060</v>
      </c>
      <c r="I507" s="11">
        <v>105</v>
      </c>
      <c r="J507" s="11"/>
      <c r="K507" s="12">
        <v>1</v>
      </c>
      <c r="L507" s="12"/>
      <c r="M507" s="12"/>
      <c r="N507" s="14"/>
      <c r="O507" s="14"/>
      <c r="P507" s="14"/>
      <c r="Q507" s="12"/>
      <c r="R507" s="14"/>
      <c r="S507" s="15"/>
      <c r="T507" s="15"/>
      <c r="U507">
        <v>1</v>
      </c>
    </row>
    <row r="508" spans="1:21" ht="12.75" customHeight="1" x14ac:dyDescent="0.25">
      <c r="A508" s="6">
        <v>15985</v>
      </c>
      <c r="B508" s="7" t="s">
        <v>45</v>
      </c>
      <c r="C508" s="8" t="s">
        <v>21</v>
      </c>
      <c r="D508" s="9">
        <v>23</v>
      </c>
      <c r="E508" s="9">
        <v>578</v>
      </c>
      <c r="F508" s="7" t="s">
        <v>22</v>
      </c>
      <c r="G508" s="9">
        <v>924</v>
      </c>
      <c r="H508" s="10" t="s">
        <v>48</v>
      </c>
      <c r="I508" s="11">
        <v>0</v>
      </c>
      <c r="J508" s="11">
        <v>1</v>
      </c>
      <c r="K508" s="12">
        <v>5.4141688000000003E-4</v>
      </c>
      <c r="L508" s="12">
        <v>5.4113901999999997E-4</v>
      </c>
      <c r="M508" s="12">
        <v>0.99945885999999995</v>
      </c>
      <c r="N508" s="14">
        <v>100000</v>
      </c>
      <c r="O508" s="14">
        <v>54.113902000000003</v>
      </c>
      <c r="P508" s="14">
        <v>99948.68</v>
      </c>
      <c r="Q508" s="12">
        <v>0.99941500000000005</v>
      </c>
      <c r="R508" s="14">
        <v>8927470.4000000004</v>
      </c>
      <c r="S508" s="15">
        <v>89.274704</v>
      </c>
      <c r="T508" s="15">
        <v>5.1624251000000003E-2</v>
      </c>
      <c r="U508">
        <v>5.1320000000010246E-4</v>
      </c>
    </row>
    <row r="509" spans="1:21" ht="12.75" customHeight="1" x14ac:dyDescent="0.25">
      <c r="A509" s="6">
        <v>15986</v>
      </c>
      <c r="B509" s="7" t="s">
        <v>45</v>
      </c>
      <c r="C509" s="8" t="s">
        <v>21</v>
      </c>
      <c r="D509" s="9">
        <v>23</v>
      </c>
      <c r="E509" s="9">
        <v>578</v>
      </c>
      <c r="F509" s="7" t="s">
        <v>22</v>
      </c>
      <c r="G509" s="9">
        <v>924</v>
      </c>
      <c r="H509" s="10" t="s">
        <v>48</v>
      </c>
      <c r="I509" s="11">
        <v>1</v>
      </c>
      <c r="J509" s="11">
        <v>4</v>
      </c>
      <c r="K509" s="12">
        <v>2.4967429E-5</v>
      </c>
      <c r="L509" s="12">
        <v>9.9863539000000004E-5</v>
      </c>
      <c r="M509" s="12">
        <v>0.99990014000000005</v>
      </c>
      <c r="N509" s="14">
        <v>99945.885999999999</v>
      </c>
      <c r="O509" s="14">
        <v>9.9809497999999994</v>
      </c>
      <c r="P509" s="14">
        <v>399758.82</v>
      </c>
      <c r="Q509" s="12">
        <v>0.99990285000000001</v>
      </c>
      <c r="R509" s="14">
        <v>8827521.6999999993</v>
      </c>
      <c r="S509" s="15">
        <v>88.323012000000006</v>
      </c>
      <c r="T509" s="15">
        <v>1.5231190999999999</v>
      </c>
      <c r="U509">
        <v>1.9430755093807761E-5</v>
      </c>
    </row>
    <row r="510" spans="1:21" ht="12.75" customHeight="1" x14ac:dyDescent="0.25">
      <c r="A510" s="6">
        <v>15987</v>
      </c>
      <c r="B510" s="7" t="s">
        <v>45</v>
      </c>
      <c r="C510" s="8" t="s">
        <v>21</v>
      </c>
      <c r="D510" s="9">
        <v>23</v>
      </c>
      <c r="E510" s="9">
        <v>578</v>
      </c>
      <c r="F510" s="7" t="s">
        <v>22</v>
      </c>
      <c r="G510" s="9">
        <v>924</v>
      </c>
      <c r="H510" s="10" t="s">
        <v>48</v>
      </c>
      <c r="I510" s="11">
        <v>5</v>
      </c>
      <c r="J510" s="11">
        <v>5</v>
      </c>
      <c r="K510" s="12">
        <v>1.644215E-5</v>
      </c>
      <c r="L510" s="12">
        <v>8.2207362999999994E-5</v>
      </c>
      <c r="M510" s="12">
        <v>0.99991779000000003</v>
      </c>
      <c r="N510" s="14">
        <v>99935.904999999999</v>
      </c>
      <c r="O510" s="14">
        <v>8.2154673000000003</v>
      </c>
      <c r="P510" s="14">
        <v>499658.95</v>
      </c>
      <c r="Q510" s="12">
        <v>0.99990637000000004</v>
      </c>
      <c r="R510" s="14">
        <v>8427762.9000000004</v>
      </c>
      <c r="S510" s="15">
        <v>84.331681000000003</v>
      </c>
      <c r="T510" s="15">
        <v>2.4960000999999998</v>
      </c>
      <c r="U510">
        <v>1.872670136549015E-5</v>
      </c>
    </row>
    <row r="511" spans="1:21" ht="12.75" customHeight="1" x14ac:dyDescent="0.25">
      <c r="A511" s="6">
        <v>15988</v>
      </c>
      <c r="B511" s="7" t="s">
        <v>45</v>
      </c>
      <c r="C511" s="8" t="s">
        <v>21</v>
      </c>
      <c r="D511" s="9">
        <v>23</v>
      </c>
      <c r="E511" s="9">
        <v>578</v>
      </c>
      <c r="F511" s="7" t="s">
        <v>22</v>
      </c>
      <c r="G511" s="9">
        <v>924</v>
      </c>
      <c r="H511" s="10" t="s">
        <v>48</v>
      </c>
      <c r="I511" s="11">
        <v>10</v>
      </c>
      <c r="J511" s="11">
        <v>5</v>
      </c>
      <c r="K511" s="12">
        <v>2.449667E-5</v>
      </c>
      <c r="L511" s="12">
        <v>1.2247690999999999E-4</v>
      </c>
      <c r="M511" s="12">
        <v>0.99987751999999996</v>
      </c>
      <c r="N511" s="14">
        <v>99927.69</v>
      </c>
      <c r="O511" s="14">
        <v>12.238835</v>
      </c>
      <c r="P511" s="14">
        <v>499612.17</v>
      </c>
      <c r="Q511" s="12">
        <v>0.99973358999999995</v>
      </c>
      <c r="R511" s="14">
        <v>7928104</v>
      </c>
      <c r="S511" s="15">
        <v>79.338409999999996</v>
      </c>
      <c r="T511" s="15">
        <v>2.8529909</v>
      </c>
      <c r="U511">
        <v>5.3287678850821862E-5</v>
      </c>
    </row>
    <row r="512" spans="1:21" ht="12.75" customHeight="1" x14ac:dyDescent="0.25">
      <c r="A512" s="6">
        <v>15989</v>
      </c>
      <c r="B512" s="7" t="s">
        <v>45</v>
      </c>
      <c r="C512" s="8" t="s">
        <v>21</v>
      </c>
      <c r="D512" s="9">
        <v>23</v>
      </c>
      <c r="E512" s="9">
        <v>578</v>
      </c>
      <c r="F512" s="7" t="s">
        <v>22</v>
      </c>
      <c r="G512" s="9">
        <v>924</v>
      </c>
      <c r="H512" s="10" t="s">
        <v>48</v>
      </c>
      <c r="I512" s="11">
        <v>15</v>
      </c>
      <c r="J512" s="11">
        <v>5</v>
      </c>
      <c r="K512" s="12">
        <v>8.9518875000000006E-5</v>
      </c>
      <c r="L512" s="12">
        <v>4.4750641000000001E-4</v>
      </c>
      <c r="M512" s="12">
        <v>0.99955249000000002</v>
      </c>
      <c r="N512" s="14">
        <v>99915.451000000001</v>
      </c>
      <c r="O512" s="14">
        <v>44.712805000000003</v>
      </c>
      <c r="P512" s="14">
        <v>499479.07</v>
      </c>
      <c r="Q512" s="12">
        <v>0.99949021999999998</v>
      </c>
      <c r="R512" s="14">
        <v>7428491.7999999998</v>
      </c>
      <c r="S512" s="15">
        <v>74.347778000000005</v>
      </c>
      <c r="T512" s="15">
        <v>2.8041597</v>
      </c>
      <c r="U512">
        <v>1.0197679641310575E-4</v>
      </c>
    </row>
    <row r="513" spans="1:21" ht="12.75" customHeight="1" x14ac:dyDescent="0.25">
      <c r="A513" s="6">
        <v>15990</v>
      </c>
      <c r="B513" s="7" t="s">
        <v>45</v>
      </c>
      <c r="C513" s="8" t="s">
        <v>21</v>
      </c>
      <c r="D513" s="9">
        <v>23</v>
      </c>
      <c r="E513" s="9">
        <v>578</v>
      </c>
      <c r="F513" s="7" t="s">
        <v>22</v>
      </c>
      <c r="G513" s="9">
        <v>924</v>
      </c>
      <c r="H513" s="10" t="s">
        <v>48</v>
      </c>
      <c r="I513" s="11">
        <v>20</v>
      </c>
      <c r="J513" s="11">
        <v>5</v>
      </c>
      <c r="K513" s="12">
        <v>1.055726E-4</v>
      </c>
      <c r="L513" s="12">
        <v>5.2772639999999998E-4</v>
      </c>
      <c r="M513" s="12">
        <v>0.99947227000000005</v>
      </c>
      <c r="N513" s="14">
        <v>99870.737999999998</v>
      </c>
      <c r="O513" s="14">
        <v>52.704425000000001</v>
      </c>
      <c r="P513" s="14">
        <v>499224.45</v>
      </c>
      <c r="Q513" s="12">
        <v>0.99945921000000004</v>
      </c>
      <c r="R513" s="14">
        <v>6929012.7000000002</v>
      </c>
      <c r="S513" s="15">
        <v>69.379808999999995</v>
      </c>
      <c r="T513" s="15">
        <v>2.5477482999999999</v>
      </c>
      <c r="U513">
        <v>1.0818140390034259E-4</v>
      </c>
    </row>
    <row r="514" spans="1:21" ht="12.75" customHeight="1" x14ac:dyDescent="0.25">
      <c r="A514" s="6">
        <v>15991</v>
      </c>
      <c r="B514" s="7" t="s">
        <v>45</v>
      </c>
      <c r="C514" s="8" t="s">
        <v>21</v>
      </c>
      <c r="D514" s="9">
        <v>23</v>
      </c>
      <c r="E514" s="9">
        <v>578</v>
      </c>
      <c r="F514" s="7" t="s">
        <v>22</v>
      </c>
      <c r="G514" s="9">
        <v>924</v>
      </c>
      <c r="H514" s="10" t="s">
        <v>48</v>
      </c>
      <c r="I514" s="11">
        <v>25</v>
      </c>
      <c r="J514" s="11">
        <v>5</v>
      </c>
      <c r="K514" s="12">
        <v>1.1269634E-4</v>
      </c>
      <c r="L514" s="12">
        <v>5.6332848999999998E-4</v>
      </c>
      <c r="M514" s="12">
        <v>0.99943667000000003</v>
      </c>
      <c r="N514" s="14">
        <v>99818.034</v>
      </c>
      <c r="O514" s="14">
        <v>56.230342999999998</v>
      </c>
      <c r="P514" s="14">
        <v>498954.47</v>
      </c>
      <c r="Q514" s="12">
        <v>0.99932774000000002</v>
      </c>
      <c r="R514" s="14">
        <v>6429788.2999999998</v>
      </c>
      <c r="S514" s="15">
        <v>64.415097000000003</v>
      </c>
      <c r="T514" s="15">
        <v>2.5867084</v>
      </c>
      <c r="U514">
        <v>1.3448816927064122E-4</v>
      </c>
    </row>
    <row r="515" spans="1:21" ht="12.75" customHeight="1" x14ac:dyDescent="0.25">
      <c r="A515" s="6">
        <v>15992</v>
      </c>
      <c r="B515" s="7" t="s">
        <v>45</v>
      </c>
      <c r="C515" s="8" t="s">
        <v>21</v>
      </c>
      <c r="D515" s="9">
        <v>23</v>
      </c>
      <c r="E515" s="9">
        <v>578</v>
      </c>
      <c r="F515" s="7" t="s">
        <v>22</v>
      </c>
      <c r="G515" s="9">
        <v>924</v>
      </c>
      <c r="H515" s="10" t="s">
        <v>48</v>
      </c>
      <c r="I515" s="11">
        <v>30</v>
      </c>
      <c r="J515" s="11">
        <v>5</v>
      </c>
      <c r="K515" s="12">
        <v>1.6024860999999999E-4</v>
      </c>
      <c r="L515" s="12">
        <v>8.0093788E-4</v>
      </c>
      <c r="M515" s="12">
        <v>0.99919906000000003</v>
      </c>
      <c r="N515" s="14">
        <v>99761.803</v>
      </c>
      <c r="O515" s="14">
        <v>79.903007000000002</v>
      </c>
      <c r="P515" s="14">
        <v>498619.04</v>
      </c>
      <c r="Q515" s="12">
        <v>0.99909999999999999</v>
      </c>
      <c r="R515" s="14">
        <v>5930833.7999999998</v>
      </c>
      <c r="S515" s="15">
        <v>59.449945999999997</v>
      </c>
      <c r="T515" s="15">
        <v>2.6224151999999998</v>
      </c>
      <c r="U515">
        <v>1.8006483501409321E-4</v>
      </c>
    </row>
    <row r="516" spans="1:21" ht="12.75" customHeight="1" x14ac:dyDescent="0.25">
      <c r="A516" s="6">
        <v>15993</v>
      </c>
      <c r="B516" s="7" t="s">
        <v>45</v>
      </c>
      <c r="C516" s="8" t="s">
        <v>21</v>
      </c>
      <c r="D516" s="9">
        <v>23</v>
      </c>
      <c r="E516" s="9">
        <v>578</v>
      </c>
      <c r="F516" s="7" t="s">
        <v>22</v>
      </c>
      <c r="G516" s="9">
        <v>924</v>
      </c>
      <c r="H516" s="10" t="s">
        <v>48</v>
      </c>
      <c r="I516" s="11">
        <v>35</v>
      </c>
      <c r="J516" s="11">
        <v>5</v>
      </c>
      <c r="K516" s="12">
        <v>2.0313941000000001E-4</v>
      </c>
      <c r="L516" s="12">
        <v>1.0152094999999999E-3</v>
      </c>
      <c r="M516" s="12">
        <v>0.99898478999999996</v>
      </c>
      <c r="N516" s="14">
        <v>99681.9</v>
      </c>
      <c r="O516" s="14">
        <v>101.19802</v>
      </c>
      <c r="P516" s="14">
        <v>498170.28</v>
      </c>
      <c r="Q516" s="12">
        <v>0.99875999000000004</v>
      </c>
      <c r="R516" s="14">
        <v>5432214.7999999998</v>
      </c>
      <c r="S516" s="15">
        <v>54.495497999999998</v>
      </c>
      <c r="T516" s="15">
        <v>2.6361454000000002</v>
      </c>
      <c r="U516">
        <v>2.4812510158367385E-4</v>
      </c>
    </row>
    <row r="517" spans="1:21" ht="12.75" customHeight="1" x14ac:dyDescent="0.25">
      <c r="A517" s="6">
        <v>15994</v>
      </c>
      <c r="B517" s="7" t="s">
        <v>45</v>
      </c>
      <c r="C517" s="8" t="s">
        <v>21</v>
      </c>
      <c r="D517" s="9">
        <v>23</v>
      </c>
      <c r="E517" s="9">
        <v>578</v>
      </c>
      <c r="F517" s="7" t="s">
        <v>22</v>
      </c>
      <c r="G517" s="9">
        <v>924</v>
      </c>
      <c r="H517" s="10" t="s">
        <v>48</v>
      </c>
      <c r="I517" s="11">
        <v>40</v>
      </c>
      <c r="J517" s="11">
        <v>5</v>
      </c>
      <c r="K517" s="12">
        <v>3.0866481999999997E-4</v>
      </c>
      <c r="L517" s="12">
        <v>1.5422362000000001E-3</v>
      </c>
      <c r="M517" s="12">
        <v>0.99845775999999997</v>
      </c>
      <c r="N517" s="14">
        <v>99580.702000000005</v>
      </c>
      <c r="O517" s="14">
        <v>153.57696999999999</v>
      </c>
      <c r="P517" s="14">
        <v>497552.55</v>
      </c>
      <c r="Q517" s="12">
        <v>0.99787895000000004</v>
      </c>
      <c r="R517" s="14">
        <v>4934044.5</v>
      </c>
      <c r="S517" s="15">
        <v>49.548198999999997</v>
      </c>
      <c r="T517" s="15">
        <v>2.7147508</v>
      </c>
      <c r="U517">
        <v>4.245703669594203E-4</v>
      </c>
    </row>
    <row r="518" spans="1:21" ht="12.75" customHeight="1" x14ac:dyDescent="0.25">
      <c r="A518" s="6">
        <v>15995</v>
      </c>
      <c r="B518" s="7" t="s">
        <v>45</v>
      </c>
      <c r="C518" s="8" t="s">
        <v>21</v>
      </c>
      <c r="D518" s="9">
        <v>23</v>
      </c>
      <c r="E518" s="9">
        <v>578</v>
      </c>
      <c r="F518" s="7" t="s">
        <v>22</v>
      </c>
      <c r="G518" s="9">
        <v>924</v>
      </c>
      <c r="H518" s="10" t="s">
        <v>48</v>
      </c>
      <c r="I518" s="11">
        <v>45</v>
      </c>
      <c r="J518" s="11">
        <v>5</v>
      </c>
      <c r="K518" s="12">
        <v>5.7122494999999995E-4</v>
      </c>
      <c r="L518" s="12">
        <v>2.8524570000000001E-3</v>
      </c>
      <c r="M518" s="12">
        <v>0.99714754000000005</v>
      </c>
      <c r="N518" s="14">
        <v>99427.125</v>
      </c>
      <c r="O518" s="14">
        <v>283.61160000000001</v>
      </c>
      <c r="P518" s="14">
        <v>496497.22</v>
      </c>
      <c r="Q518" s="12">
        <v>0.99609101</v>
      </c>
      <c r="R518" s="14">
        <v>4436491.9000000004</v>
      </c>
      <c r="S518" s="15">
        <v>44.620539000000001</v>
      </c>
      <c r="T518" s="15">
        <v>2.7490046000000001</v>
      </c>
      <c r="U518">
        <v>7.8302329114177116E-4</v>
      </c>
    </row>
    <row r="519" spans="1:21" ht="12.75" customHeight="1" x14ac:dyDescent="0.25">
      <c r="A519" s="6">
        <v>15996</v>
      </c>
      <c r="B519" s="7" t="s">
        <v>45</v>
      </c>
      <c r="C519" s="8" t="s">
        <v>21</v>
      </c>
      <c r="D519" s="9">
        <v>23</v>
      </c>
      <c r="E519" s="9">
        <v>578</v>
      </c>
      <c r="F519" s="7" t="s">
        <v>22</v>
      </c>
      <c r="G519" s="9">
        <v>924</v>
      </c>
      <c r="H519" s="10" t="s">
        <v>48</v>
      </c>
      <c r="I519" s="11">
        <v>50</v>
      </c>
      <c r="J519" s="11">
        <v>5</v>
      </c>
      <c r="K519" s="12">
        <v>1.025761E-3</v>
      </c>
      <c r="L519" s="12">
        <v>5.1167916999999997E-3</v>
      </c>
      <c r="M519" s="12">
        <v>0.99488321000000002</v>
      </c>
      <c r="N519" s="14">
        <v>99143.513999999996</v>
      </c>
      <c r="O519" s="14">
        <v>507.29671000000002</v>
      </c>
      <c r="P519" s="14">
        <v>494556.41</v>
      </c>
      <c r="Q519" s="12">
        <v>0.99355694999999999</v>
      </c>
      <c r="R519" s="14">
        <v>3939994.7</v>
      </c>
      <c r="S519" s="15">
        <v>39.740318000000002</v>
      </c>
      <c r="T519" s="15">
        <v>2.7110957999999998</v>
      </c>
      <c r="U519">
        <v>1.2919439281958711E-3</v>
      </c>
    </row>
    <row r="520" spans="1:21" ht="12.75" customHeight="1" x14ac:dyDescent="0.25">
      <c r="A520" s="6">
        <v>15997</v>
      </c>
      <c r="B520" s="7" t="s">
        <v>45</v>
      </c>
      <c r="C520" s="8" t="s">
        <v>21</v>
      </c>
      <c r="D520" s="9">
        <v>23</v>
      </c>
      <c r="E520" s="9">
        <v>578</v>
      </c>
      <c r="F520" s="7" t="s">
        <v>22</v>
      </c>
      <c r="G520" s="9">
        <v>924</v>
      </c>
      <c r="H520" s="10" t="s">
        <v>48</v>
      </c>
      <c r="I520" s="11">
        <v>55</v>
      </c>
      <c r="J520" s="11">
        <v>5</v>
      </c>
      <c r="K520" s="12">
        <v>1.5896998E-3</v>
      </c>
      <c r="L520" s="12">
        <v>7.9193097E-3</v>
      </c>
      <c r="M520" s="12">
        <v>0.99208068999999999</v>
      </c>
      <c r="N520" s="14">
        <v>98636.217000000004</v>
      </c>
      <c r="O520" s="14">
        <v>781.13075000000003</v>
      </c>
      <c r="P520" s="14">
        <v>491369.96</v>
      </c>
      <c r="Q520" s="12">
        <v>0.99003741999999995</v>
      </c>
      <c r="R520" s="14">
        <v>3445438.3</v>
      </c>
      <c r="S520" s="15">
        <v>34.930762999999999</v>
      </c>
      <c r="T520" s="15">
        <v>2.6814114999999998</v>
      </c>
      <c r="U520">
        <v>2.0005040367115923E-3</v>
      </c>
    </row>
    <row r="521" spans="1:21" ht="12.75" customHeight="1" x14ac:dyDescent="0.25">
      <c r="A521" s="6">
        <v>15998</v>
      </c>
      <c r="B521" s="7" t="s">
        <v>45</v>
      </c>
      <c r="C521" s="8" t="s">
        <v>21</v>
      </c>
      <c r="D521" s="9">
        <v>23</v>
      </c>
      <c r="E521" s="9">
        <v>578</v>
      </c>
      <c r="F521" s="7" t="s">
        <v>22</v>
      </c>
      <c r="G521" s="9">
        <v>924</v>
      </c>
      <c r="H521" s="10" t="s">
        <v>48</v>
      </c>
      <c r="I521" s="11">
        <v>60</v>
      </c>
      <c r="J521" s="11">
        <v>5</v>
      </c>
      <c r="K521" s="12">
        <v>2.4895625E-3</v>
      </c>
      <c r="L521" s="12">
        <v>1.2376557E-2</v>
      </c>
      <c r="M521" s="12">
        <v>0.98762344000000002</v>
      </c>
      <c r="N521" s="14">
        <v>97855.085999999996</v>
      </c>
      <c r="O521" s="14">
        <v>1211.1089999999999</v>
      </c>
      <c r="P521" s="14">
        <v>486474.65</v>
      </c>
      <c r="Q521" s="12">
        <v>0.98410175</v>
      </c>
      <c r="R521" s="14">
        <v>2954068.3</v>
      </c>
      <c r="S521" s="15">
        <v>30.188193999999999</v>
      </c>
      <c r="T521" s="15">
        <v>2.6874254</v>
      </c>
      <c r="U521">
        <v>3.2000654019339603E-3</v>
      </c>
    </row>
    <row r="522" spans="1:21" ht="12.75" customHeight="1" x14ac:dyDescent="0.25">
      <c r="A522" s="6">
        <v>15999</v>
      </c>
      <c r="B522" s="7" t="s">
        <v>45</v>
      </c>
      <c r="C522" s="8" t="s">
        <v>21</v>
      </c>
      <c r="D522" s="9">
        <v>23</v>
      </c>
      <c r="E522" s="9">
        <v>578</v>
      </c>
      <c r="F522" s="7" t="s">
        <v>22</v>
      </c>
      <c r="G522" s="9">
        <v>924</v>
      </c>
      <c r="H522" s="10" t="s">
        <v>48</v>
      </c>
      <c r="I522" s="11">
        <v>65</v>
      </c>
      <c r="J522" s="11">
        <v>5</v>
      </c>
      <c r="K522" s="12">
        <v>4.0071606999999999E-3</v>
      </c>
      <c r="L522" s="12">
        <v>1.9850077000000001E-2</v>
      </c>
      <c r="M522" s="12">
        <v>0.98014992000000001</v>
      </c>
      <c r="N522" s="14">
        <v>96643.976999999999</v>
      </c>
      <c r="O522" s="14">
        <v>1918.3904</v>
      </c>
      <c r="P522" s="14">
        <v>478740.56</v>
      </c>
      <c r="Q522" s="12">
        <v>0.9764716</v>
      </c>
      <c r="R522" s="14">
        <v>2467593.7000000002</v>
      </c>
      <c r="S522" s="15">
        <v>25.532824000000002</v>
      </c>
      <c r="T522" s="15">
        <v>2.6650589999999998</v>
      </c>
      <c r="U522">
        <v>4.7506025323534873E-3</v>
      </c>
    </row>
    <row r="523" spans="1:21" ht="12.75" customHeight="1" x14ac:dyDescent="0.25">
      <c r="A523" s="6">
        <v>16000</v>
      </c>
      <c r="B523" s="7" t="s">
        <v>45</v>
      </c>
      <c r="C523" s="8" t="s">
        <v>21</v>
      </c>
      <c r="D523" s="9">
        <v>23</v>
      </c>
      <c r="E523" s="9">
        <v>578</v>
      </c>
      <c r="F523" s="7" t="s">
        <v>22</v>
      </c>
      <c r="G523" s="9">
        <v>924</v>
      </c>
      <c r="H523" s="10" t="s">
        <v>48</v>
      </c>
      <c r="I523" s="11">
        <v>70</v>
      </c>
      <c r="J523" s="11">
        <v>5</v>
      </c>
      <c r="K523" s="12">
        <v>5.7228193000000002E-3</v>
      </c>
      <c r="L523" s="12">
        <v>2.8242462999999999E-2</v>
      </c>
      <c r="M523" s="12">
        <v>0.97175754000000003</v>
      </c>
      <c r="N523" s="14">
        <v>94725.587</v>
      </c>
      <c r="O523" s="14">
        <v>2675.2838999999999</v>
      </c>
      <c r="P523" s="14">
        <v>467476.56</v>
      </c>
      <c r="Q523" s="12">
        <v>0.96079862999999999</v>
      </c>
      <c r="R523" s="14">
        <v>1988853.1</v>
      </c>
      <c r="S523" s="15">
        <v>20.995944000000001</v>
      </c>
      <c r="T523" s="15">
        <v>2.7006636999999998</v>
      </c>
      <c r="U523">
        <v>7.9661872279785939E-3</v>
      </c>
    </row>
    <row r="524" spans="1:21" ht="12.75" customHeight="1" x14ac:dyDescent="0.25">
      <c r="A524" s="6">
        <v>16001</v>
      </c>
      <c r="B524" s="7" t="s">
        <v>45</v>
      </c>
      <c r="C524" s="8" t="s">
        <v>21</v>
      </c>
      <c r="D524" s="9">
        <v>23</v>
      </c>
      <c r="E524" s="9">
        <v>578</v>
      </c>
      <c r="F524" s="7" t="s">
        <v>22</v>
      </c>
      <c r="G524" s="9">
        <v>924</v>
      </c>
      <c r="H524" s="10" t="s">
        <v>48</v>
      </c>
      <c r="I524" s="11">
        <v>75</v>
      </c>
      <c r="J524" s="11">
        <v>5</v>
      </c>
      <c r="K524" s="12">
        <v>1.1117238E-2</v>
      </c>
      <c r="L524" s="12">
        <v>5.4245522999999997E-2</v>
      </c>
      <c r="M524" s="12">
        <v>0.94575447999999995</v>
      </c>
      <c r="N524" s="14">
        <v>92050.303</v>
      </c>
      <c r="O524" s="14">
        <v>4993.3167999999996</v>
      </c>
      <c r="P524" s="14">
        <v>449150.83</v>
      </c>
      <c r="Q524" s="12">
        <v>0.91994509999999996</v>
      </c>
      <c r="R524" s="14">
        <v>1521376.6</v>
      </c>
      <c r="S524" s="15">
        <v>16.527664999999999</v>
      </c>
      <c r="T524" s="15">
        <v>2.7768923000000001</v>
      </c>
      <c r="U524">
        <v>1.654977935342361E-2</v>
      </c>
    </row>
    <row r="525" spans="1:21" ht="12.75" customHeight="1" x14ac:dyDescent="0.25">
      <c r="A525" s="6">
        <v>16002</v>
      </c>
      <c r="B525" s="7" t="s">
        <v>45</v>
      </c>
      <c r="C525" s="8" t="s">
        <v>21</v>
      </c>
      <c r="D525" s="9">
        <v>23</v>
      </c>
      <c r="E525" s="9">
        <v>578</v>
      </c>
      <c r="F525" s="7" t="s">
        <v>22</v>
      </c>
      <c r="G525" s="9">
        <v>924</v>
      </c>
      <c r="H525" s="10" t="s">
        <v>48</v>
      </c>
      <c r="I525" s="11">
        <v>80</v>
      </c>
      <c r="J525" s="11">
        <v>5</v>
      </c>
      <c r="K525" s="12">
        <v>2.4160454000000001E-2</v>
      </c>
      <c r="L525" s="12">
        <v>0.11467152</v>
      </c>
      <c r="M525" s="12">
        <v>0.88532847999999997</v>
      </c>
      <c r="N525" s="14">
        <v>87056.986000000004</v>
      </c>
      <c r="O525" s="14">
        <v>9982.9573</v>
      </c>
      <c r="P525" s="14">
        <v>413194.11</v>
      </c>
      <c r="Q525" s="12">
        <v>0.82753692999999995</v>
      </c>
      <c r="R525" s="14">
        <v>1072225.7</v>
      </c>
      <c r="S525" s="15">
        <v>12.316366</v>
      </c>
      <c r="T525" s="15">
        <v>2.7871465</v>
      </c>
      <c r="U525">
        <v>3.7152567252533908E-2</v>
      </c>
    </row>
    <row r="526" spans="1:21" ht="12.75" customHeight="1" x14ac:dyDescent="0.25">
      <c r="A526" s="6">
        <v>16003</v>
      </c>
      <c r="B526" s="7" t="s">
        <v>45</v>
      </c>
      <c r="C526" s="8" t="s">
        <v>21</v>
      </c>
      <c r="D526" s="9">
        <v>23</v>
      </c>
      <c r="E526" s="9">
        <v>578</v>
      </c>
      <c r="F526" s="7" t="s">
        <v>22</v>
      </c>
      <c r="G526" s="9">
        <v>924</v>
      </c>
      <c r="H526" s="10" t="s">
        <v>48</v>
      </c>
      <c r="I526" s="11">
        <v>85</v>
      </c>
      <c r="J526" s="11">
        <v>5</v>
      </c>
      <c r="K526" s="12">
        <v>5.6171232000000001E-2</v>
      </c>
      <c r="L526" s="12">
        <v>0.24919963000000001</v>
      </c>
      <c r="M526" s="12">
        <v>0.75080036999999999</v>
      </c>
      <c r="N526" s="14">
        <v>77074.028999999995</v>
      </c>
      <c r="O526" s="14">
        <v>19206.819</v>
      </c>
      <c r="P526" s="14">
        <v>341933.38</v>
      </c>
      <c r="Q526" s="12">
        <v>0.63762346000000003</v>
      </c>
      <c r="R526" s="14">
        <v>659031.63</v>
      </c>
      <c r="S526" s="15">
        <v>8.5506317000000003</v>
      </c>
      <c r="T526" s="15">
        <v>2.7384719999999998</v>
      </c>
      <c r="U526">
        <v>8.6070159660628143E-2</v>
      </c>
    </row>
    <row r="527" spans="1:21" ht="12.75" customHeight="1" x14ac:dyDescent="0.25">
      <c r="A527" s="6">
        <v>16004</v>
      </c>
      <c r="B527" s="7" t="s">
        <v>45</v>
      </c>
      <c r="C527" s="8" t="s">
        <v>21</v>
      </c>
      <c r="D527" s="9">
        <v>23</v>
      </c>
      <c r="E527" s="9">
        <v>578</v>
      </c>
      <c r="F527" s="7" t="s">
        <v>22</v>
      </c>
      <c r="G527" s="9">
        <v>924</v>
      </c>
      <c r="H527" s="10" t="s">
        <v>48</v>
      </c>
      <c r="I527" s="11">
        <v>90</v>
      </c>
      <c r="J527" s="11">
        <v>5</v>
      </c>
      <c r="K527" s="12">
        <v>0.13309926</v>
      </c>
      <c r="L527" s="12">
        <v>0.50147456000000001</v>
      </c>
      <c r="M527" s="12">
        <v>0.49852543999999999</v>
      </c>
      <c r="N527" s="14">
        <v>57867.209000000003</v>
      </c>
      <c r="O527" s="14">
        <v>29018.933000000001</v>
      </c>
      <c r="P527" s="14">
        <v>218024.75</v>
      </c>
      <c r="Q527" s="12">
        <v>0.38268577999999998</v>
      </c>
      <c r="R527" s="14">
        <v>317098.25</v>
      </c>
      <c r="S527" s="15">
        <v>5.4797570000000002</v>
      </c>
      <c r="T527" s="15">
        <v>2.5425941000000001</v>
      </c>
      <c r="U527">
        <v>0.17478243218923362</v>
      </c>
    </row>
    <row r="528" spans="1:21" ht="12.75" customHeight="1" x14ac:dyDescent="0.25">
      <c r="A528" s="6">
        <v>16005</v>
      </c>
      <c r="B528" s="7" t="s">
        <v>45</v>
      </c>
      <c r="C528" s="8" t="s">
        <v>21</v>
      </c>
      <c r="D528" s="9">
        <v>23</v>
      </c>
      <c r="E528" s="9">
        <v>578</v>
      </c>
      <c r="F528" s="7" t="s">
        <v>22</v>
      </c>
      <c r="G528" s="9">
        <v>924</v>
      </c>
      <c r="H528" s="10" t="s">
        <v>48</v>
      </c>
      <c r="I528" s="11">
        <v>95</v>
      </c>
      <c r="J528" s="11">
        <v>5</v>
      </c>
      <c r="K528" s="12">
        <v>0.26082478999999997</v>
      </c>
      <c r="L528" s="12">
        <v>0.75435735000000004</v>
      </c>
      <c r="M528" s="12">
        <v>0.24564264999999999</v>
      </c>
      <c r="N528" s="14">
        <v>28848.276000000002</v>
      </c>
      <c r="O528" s="14">
        <v>21761.909</v>
      </c>
      <c r="P528" s="14">
        <v>83434.97</v>
      </c>
      <c r="Q528" s="12">
        <v>0.15784775099141299</v>
      </c>
      <c r="R528" s="14">
        <v>99073.498999999996</v>
      </c>
      <c r="S528" s="15">
        <v>3.4342953000000001</v>
      </c>
      <c r="T528" s="15">
        <v>2.2058328999999999</v>
      </c>
      <c r="U528">
        <v>0.30873004762545175</v>
      </c>
    </row>
    <row r="529" spans="1:21" ht="12.75" customHeight="1" x14ac:dyDescent="0.25">
      <c r="A529" s="6">
        <v>16006</v>
      </c>
      <c r="B529" s="7" t="s">
        <v>45</v>
      </c>
      <c r="C529" s="8" t="s">
        <v>21</v>
      </c>
      <c r="D529" s="9">
        <v>23</v>
      </c>
      <c r="E529" s="9">
        <v>578</v>
      </c>
      <c r="F529" s="7" t="s">
        <v>22</v>
      </c>
      <c r="G529" s="9">
        <v>924</v>
      </c>
      <c r="H529" s="10" t="s">
        <v>48</v>
      </c>
      <c r="I529" s="11">
        <v>100</v>
      </c>
      <c r="J529" s="11">
        <v>-1</v>
      </c>
      <c r="K529" s="12">
        <v>0.45313513323441701</v>
      </c>
      <c r="L529" s="12" t="s">
        <v>24</v>
      </c>
      <c r="M529" s="12" t="s">
        <v>24</v>
      </c>
      <c r="N529" s="14">
        <v>7086.3670000000002</v>
      </c>
      <c r="O529" s="14">
        <v>7086.3670000000002</v>
      </c>
      <c r="P529" s="14">
        <v>15638.529</v>
      </c>
      <c r="Q529" s="12" t="s">
        <v>24</v>
      </c>
      <c r="R529" s="14">
        <v>15638.529</v>
      </c>
      <c r="S529" s="15">
        <v>2.2068471999999999</v>
      </c>
      <c r="T529" s="15">
        <v>2.2068471999999999</v>
      </c>
      <c r="U529">
        <v>0.30873004762545175</v>
      </c>
    </row>
    <row r="530" spans="1:21" ht="15" customHeight="1" x14ac:dyDescent="0.25">
      <c r="A530" s="6"/>
      <c r="B530" s="7" t="s">
        <v>20</v>
      </c>
      <c r="C530" s="8" t="s">
        <v>21</v>
      </c>
      <c r="D530" s="9">
        <v>23</v>
      </c>
      <c r="E530" s="9">
        <v>578</v>
      </c>
      <c r="F530" s="7" t="s">
        <v>22</v>
      </c>
      <c r="G530" s="9">
        <v>924</v>
      </c>
      <c r="H530" s="10" t="str">
        <f>H529</f>
        <v>2060-2065</v>
      </c>
      <c r="I530" s="11">
        <v>105</v>
      </c>
      <c r="J530" s="11"/>
      <c r="K530" s="12">
        <v>1</v>
      </c>
      <c r="L530" s="12"/>
      <c r="M530" s="12"/>
      <c r="N530" s="14"/>
      <c r="O530" s="14"/>
      <c r="P530" s="14"/>
      <c r="Q530" s="12"/>
      <c r="R530" s="14"/>
      <c r="S530" s="15"/>
      <c r="T530" s="15"/>
      <c r="U530">
        <v>1</v>
      </c>
    </row>
    <row r="531" spans="1:21" ht="12.75" customHeight="1" x14ac:dyDescent="0.25">
      <c r="A531" s="6">
        <v>21511</v>
      </c>
      <c r="B531" s="7" t="s">
        <v>45</v>
      </c>
      <c r="C531" s="8" t="s">
        <v>21</v>
      </c>
      <c r="D531" s="9">
        <v>23</v>
      </c>
      <c r="E531" s="9">
        <v>578</v>
      </c>
      <c r="F531" s="7" t="s">
        <v>22</v>
      </c>
      <c r="G531" s="9">
        <v>924</v>
      </c>
      <c r="H531" s="10" t="s">
        <v>49</v>
      </c>
      <c r="I531" s="11">
        <v>0</v>
      </c>
      <c r="J531" s="11">
        <v>1</v>
      </c>
      <c r="K531" s="12">
        <v>4.8026466000000001E-4</v>
      </c>
      <c r="L531" s="12">
        <v>4.8004596999999999E-4</v>
      </c>
      <c r="M531" s="12">
        <v>0.99951995000000005</v>
      </c>
      <c r="N531" s="14">
        <v>100000</v>
      </c>
      <c r="O531" s="14">
        <v>48.004596999999997</v>
      </c>
      <c r="P531" s="14">
        <v>99954.464999999997</v>
      </c>
      <c r="Q531" s="12">
        <v>0.99948134</v>
      </c>
      <c r="R531" s="14">
        <v>8980591</v>
      </c>
      <c r="S531" s="15">
        <v>89.805909999999997</v>
      </c>
      <c r="T531" s="15">
        <v>5.1440793999999998E-2</v>
      </c>
      <c r="U531">
        <v>4.5535000000007653E-4</v>
      </c>
    </row>
    <row r="532" spans="1:21" ht="12.75" customHeight="1" x14ac:dyDescent="0.25">
      <c r="A532" s="6">
        <v>21512</v>
      </c>
      <c r="B532" s="7" t="s">
        <v>45</v>
      </c>
      <c r="C532" s="8" t="s">
        <v>21</v>
      </c>
      <c r="D532" s="9">
        <v>23</v>
      </c>
      <c r="E532" s="9">
        <v>578</v>
      </c>
      <c r="F532" s="7" t="s">
        <v>22</v>
      </c>
      <c r="G532" s="9">
        <v>924</v>
      </c>
      <c r="H532" s="10" t="s">
        <v>49</v>
      </c>
      <c r="I532" s="11">
        <v>1</v>
      </c>
      <c r="J532" s="11">
        <v>4</v>
      </c>
      <c r="K532" s="12">
        <v>2.1993956999999999E-5</v>
      </c>
      <c r="L532" s="12">
        <v>8.7971034999999998E-5</v>
      </c>
      <c r="M532" s="12">
        <v>0.99991202999999995</v>
      </c>
      <c r="N532" s="14">
        <v>99951.994999999995</v>
      </c>
      <c r="O532" s="14">
        <v>8.7928805000000008</v>
      </c>
      <c r="P532" s="14">
        <v>399786.2</v>
      </c>
      <c r="Q532" s="12">
        <v>0.99991416</v>
      </c>
      <c r="R532" s="14">
        <v>8880636.5999999996</v>
      </c>
      <c r="S532" s="15">
        <v>88.849017000000003</v>
      </c>
      <c r="T532" s="15">
        <v>1.5232186000000001</v>
      </c>
      <c r="U532">
        <v>1.7168589510840881E-5</v>
      </c>
    </row>
    <row r="533" spans="1:21" ht="12.75" customHeight="1" x14ac:dyDescent="0.25">
      <c r="A533" s="6">
        <v>21513</v>
      </c>
      <c r="B533" s="7" t="s">
        <v>45</v>
      </c>
      <c r="C533" s="8" t="s">
        <v>21</v>
      </c>
      <c r="D533" s="9">
        <v>23</v>
      </c>
      <c r="E533" s="9">
        <v>578</v>
      </c>
      <c r="F533" s="7" t="s">
        <v>22</v>
      </c>
      <c r="G533" s="9">
        <v>924</v>
      </c>
      <c r="H533" s="10" t="s">
        <v>49</v>
      </c>
      <c r="I533" s="11">
        <v>5</v>
      </c>
      <c r="J533" s="11">
        <v>5</v>
      </c>
      <c r="K533" s="12">
        <v>1.4597961E-5</v>
      </c>
      <c r="L533" s="12">
        <v>7.2987141999999999E-5</v>
      </c>
      <c r="M533" s="12">
        <v>0.99992700999999995</v>
      </c>
      <c r="N533" s="14">
        <v>99943.202999999994</v>
      </c>
      <c r="O533" s="14">
        <v>7.2945688000000004</v>
      </c>
      <c r="P533" s="14">
        <v>499697.77</v>
      </c>
      <c r="Q533" s="12">
        <v>0.99991651999999998</v>
      </c>
      <c r="R533" s="14">
        <v>8480850.3000000007</v>
      </c>
      <c r="S533" s="15">
        <v>84.856700000000004</v>
      </c>
      <c r="T533" s="15">
        <v>2.4993319000000001</v>
      </c>
      <c r="U533">
        <v>1.6696557540774037E-5</v>
      </c>
    </row>
    <row r="534" spans="1:21" ht="12.75" customHeight="1" x14ac:dyDescent="0.25">
      <c r="A534" s="6">
        <v>21514</v>
      </c>
      <c r="B534" s="7" t="s">
        <v>45</v>
      </c>
      <c r="C534" s="8" t="s">
        <v>21</v>
      </c>
      <c r="D534" s="9">
        <v>23</v>
      </c>
      <c r="E534" s="9">
        <v>578</v>
      </c>
      <c r="F534" s="7" t="s">
        <v>22</v>
      </c>
      <c r="G534" s="9">
        <v>924</v>
      </c>
      <c r="H534" s="10" t="s">
        <v>49</v>
      </c>
      <c r="I534" s="11">
        <v>10</v>
      </c>
      <c r="J534" s="11">
        <v>5</v>
      </c>
      <c r="K534" s="12">
        <v>2.1926742999999999E-5</v>
      </c>
      <c r="L534" s="12">
        <v>1.0962856E-4</v>
      </c>
      <c r="M534" s="12">
        <v>0.99989037000000003</v>
      </c>
      <c r="N534" s="14">
        <v>99935.907999999996</v>
      </c>
      <c r="O534" s="14">
        <v>10.955830000000001</v>
      </c>
      <c r="P534" s="14">
        <v>499656.06</v>
      </c>
      <c r="Q534" s="12">
        <v>0.99975996</v>
      </c>
      <c r="R534" s="14">
        <v>7981152.5999999996</v>
      </c>
      <c r="S534" s="15">
        <v>79.862711000000004</v>
      </c>
      <c r="T534" s="15">
        <v>2.8567301999999999</v>
      </c>
      <c r="U534">
        <v>4.8012610200154349E-5</v>
      </c>
    </row>
    <row r="535" spans="1:21" ht="12.75" customHeight="1" x14ac:dyDescent="0.25">
      <c r="A535" s="6">
        <v>21515</v>
      </c>
      <c r="B535" s="7" t="s">
        <v>45</v>
      </c>
      <c r="C535" s="8" t="s">
        <v>21</v>
      </c>
      <c r="D535" s="9">
        <v>23</v>
      </c>
      <c r="E535" s="9">
        <v>578</v>
      </c>
      <c r="F535" s="7" t="s">
        <v>22</v>
      </c>
      <c r="G535" s="9">
        <v>924</v>
      </c>
      <c r="H535" s="10" t="s">
        <v>49</v>
      </c>
      <c r="I535" s="11">
        <v>15</v>
      </c>
      <c r="J535" s="11">
        <v>5</v>
      </c>
      <c r="K535" s="12">
        <v>8.0915561999999998E-5</v>
      </c>
      <c r="L535" s="12">
        <v>4.0450602999999999E-4</v>
      </c>
      <c r="M535" s="12">
        <v>0.99959549000000003</v>
      </c>
      <c r="N535" s="14">
        <v>99924.952000000005</v>
      </c>
      <c r="O535" s="14">
        <v>40.420245999999999</v>
      </c>
      <c r="P535" s="14">
        <v>499536.12</v>
      </c>
      <c r="Q535" s="12">
        <v>0.99953817</v>
      </c>
      <c r="R535" s="14">
        <v>7481496.5</v>
      </c>
      <c r="S535" s="15">
        <v>74.871154000000004</v>
      </c>
      <c r="T535" s="15">
        <v>2.8069899999999999</v>
      </c>
      <c r="U535">
        <v>9.2383067685553044E-5</v>
      </c>
    </row>
    <row r="536" spans="1:21" ht="12.75" customHeight="1" x14ac:dyDescent="0.25">
      <c r="A536" s="6">
        <v>21516</v>
      </c>
      <c r="B536" s="7" t="s">
        <v>45</v>
      </c>
      <c r="C536" s="8" t="s">
        <v>21</v>
      </c>
      <c r="D536" s="9">
        <v>23</v>
      </c>
      <c r="E536" s="9">
        <v>578</v>
      </c>
      <c r="F536" s="7" t="s">
        <v>22</v>
      </c>
      <c r="G536" s="9">
        <v>924</v>
      </c>
      <c r="H536" s="10" t="s">
        <v>49</v>
      </c>
      <c r="I536" s="11">
        <v>20</v>
      </c>
      <c r="J536" s="11">
        <v>5</v>
      </c>
      <c r="K536" s="12">
        <v>9.5781375000000002E-5</v>
      </c>
      <c r="L536" s="12">
        <v>4.7879444999999999E-4</v>
      </c>
      <c r="M536" s="12">
        <v>0.99952121000000005</v>
      </c>
      <c r="N536" s="14">
        <v>99884.532000000007</v>
      </c>
      <c r="O536" s="14">
        <v>47.824159999999999</v>
      </c>
      <c r="P536" s="14">
        <v>499305.42</v>
      </c>
      <c r="Q536" s="12">
        <v>0.99950928999999999</v>
      </c>
      <c r="R536" s="14">
        <v>6981960.4000000004</v>
      </c>
      <c r="S536" s="15">
        <v>69.900317000000001</v>
      </c>
      <c r="T536" s="15">
        <v>2.5485351999999999</v>
      </c>
      <c r="U536">
        <v>9.81612693780054E-5</v>
      </c>
    </row>
    <row r="537" spans="1:21" ht="12.75" customHeight="1" x14ac:dyDescent="0.25">
      <c r="A537" s="6">
        <v>21517</v>
      </c>
      <c r="B537" s="7" t="s">
        <v>45</v>
      </c>
      <c r="C537" s="8" t="s">
        <v>21</v>
      </c>
      <c r="D537" s="9">
        <v>23</v>
      </c>
      <c r="E537" s="9">
        <v>578</v>
      </c>
      <c r="F537" s="7" t="s">
        <v>22</v>
      </c>
      <c r="G537" s="9">
        <v>924</v>
      </c>
      <c r="H537" s="10" t="s">
        <v>49</v>
      </c>
      <c r="I537" s="11">
        <v>25</v>
      </c>
      <c r="J537" s="11">
        <v>5</v>
      </c>
      <c r="K537" s="12">
        <v>1.0224103E-4</v>
      </c>
      <c r="L537" s="12">
        <v>5.1107905000000002E-4</v>
      </c>
      <c r="M537" s="12">
        <v>0.99948892</v>
      </c>
      <c r="N537" s="14">
        <v>99836.707999999999</v>
      </c>
      <c r="O537" s="14">
        <v>51.024450000000002</v>
      </c>
      <c r="P537" s="14">
        <v>499060.41</v>
      </c>
      <c r="Q537" s="12">
        <v>0.99938989</v>
      </c>
      <c r="R537" s="14">
        <v>6482655</v>
      </c>
      <c r="S537" s="15">
        <v>64.932580000000002</v>
      </c>
      <c r="T537" s="15">
        <v>2.5867971999999999</v>
      </c>
      <c r="U537">
        <v>1.2205178964264096E-4</v>
      </c>
    </row>
    <row r="538" spans="1:21" ht="12.75" customHeight="1" x14ac:dyDescent="0.25">
      <c r="A538" s="6">
        <v>21518</v>
      </c>
      <c r="B538" s="7" t="s">
        <v>45</v>
      </c>
      <c r="C538" s="8" t="s">
        <v>21</v>
      </c>
      <c r="D538" s="9">
        <v>23</v>
      </c>
      <c r="E538" s="9">
        <v>578</v>
      </c>
      <c r="F538" s="7" t="s">
        <v>22</v>
      </c>
      <c r="G538" s="9">
        <v>924</v>
      </c>
      <c r="H538" s="10" t="s">
        <v>49</v>
      </c>
      <c r="I538" s="11">
        <v>30</v>
      </c>
      <c r="J538" s="11">
        <v>5</v>
      </c>
      <c r="K538" s="12">
        <v>1.4543326999999999E-4</v>
      </c>
      <c r="L538" s="12">
        <v>7.2691493000000002E-4</v>
      </c>
      <c r="M538" s="12">
        <v>0.99927308999999997</v>
      </c>
      <c r="N538" s="14">
        <v>99785.683000000005</v>
      </c>
      <c r="O538" s="14">
        <v>72.535702999999998</v>
      </c>
      <c r="P538" s="14">
        <v>498755.93</v>
      </c>
      <c r="Q538" s="12">
        <v>0.99918419000000003</v>
      </c>
      <c r="R538" s="14">
        <v>5983594.5999999996</v>
      </c>
      <c r="S538" s="15">
        <v>59.964460000000003</v>
      </c>
      <c r="T538" s="15">
        <v>2.6219966000000001</v>
      </c>
      <c r="U538">
        <v>1.6321526975338063E-4</v>
      </c>
    </row>
    <row r="539" spans="1:21" ht="12.75" customHeight="1" x14ac:dyDescent="0.25">
      <c r="A539" s="6">
        <v>21519</v>
      </c>
      <c r="B539" s="7" t="s">
        <v>45</v>
      </c>
      <c r="C539" s="8" t="s">
        <v>21</v>
      </c>
      <c r="D539" s="9">
        <v>23</v>
      </c>
      <c r="E539" s="9">
        <v>578</v>
      </c>
      <c r="F539" s="7" t="s">
        <v>22</v>
      </c>
      <c r="G539" s="9">
        <v>924</v>
      </c>
      <c r="H539" s="10" t="s">
        <v>49</v>
      </c>
      <c r="I539" s="11">
        <v>35</v>
      </c>
      <c r="J539" s="11">
        <v>5</v>
      </c>
      <c r="K539" s="12">
        <v>1.8389616E-4</v>
      </c>
      <c r="L539" s="12">
        <v>9.1908115000000003E-4</v>
      </c>
      <c r="M539" s="12">
        <v>0.99908092000000004</v>
      </c>
      <c r="N539" s="14">
        <v>99713.148000000001</v>
      </c>
      <c r="O539" s="14">
        <v>91.644475</v>
      </c>
      <c r="P539" s="14">
        <v>498349.03</v>
      </c>
      <c r="Q539" s="12">
        <v>0.99887837999999995</v>
      </c>
      <c r="R539" s="14">
        <v>5484838.5999999996</v>
      </c>
      <c r="S539" s="15">
        <v>55.006172999999997</v>
      </c>
      <c r="T539" s="15">
        <v>2.6353846000000001</v>
      </c>
      <c r="U539">
        <v>2.2442471029682221E-4</v>
      </c>
    </row>
    <row r="540" spans="1:21" ht="12.75" customHeight="1" x14ac:dyDescent="0.25">
      <c r="A540" s="6">
        <v>21520</v>
      </c>
      <c r="B540" s="7" t="s">
        <v>45</v>
      </c>
      <c r="C540" s="8" t="s">
        <v>21</v>
      </c>
      <c r="D540" s="9">
        <v>23</v>
      </c>
      <c r="E540" s="9">
        <v>578</v>
      </c>
      <c r="F540" s="7" t="s">
        <v>22</v>
      </c>
      <c r="G540" s="9">
        <v>924</v>
      </c>
      <c r="H540" s="10" t="s">
        <v>49</v>
      </c>
      <c r="I540" s="11">
        <v>40</v>
      </c>
      <c r="J540" s="11">
        <v>5</v>
      </c>
      <c r="K540" s="12">
        <v>2.7905323999999999E-4</v>
      </c>
      <c r="L540" s="12">
        <v>1.394377E-3</v>
      </c>
      <c r="M540" s="12">
        <v>0.99860561999999997</v>
      </c>
      <c r="N540" s="14">
        <v>99621.502999999997</v>
      </c>
      <c r="O540" s="14">
        <v>138.90993</v>
      </c>
      <c r="P540" s="14">
        <v>497790.08</v>
      </c>
      <c r="Q540" s="12">
        <v>0.99808118000000001</v>
      </c>
      <c r="R540" s="14">
        <v>4986489.5999999996</v>
      </c>
      <c r="S540" s="15">
        <v>50.054349999999999</v>
      </c>
      <c r="T540" s="15">
        <v>2.7147793</v>
      </c>
      <c r="U540">
        <v>3.8405888918413567E-4</v>
      </c>
    </row>
    <row r="541" spans="1:21" ht="12.75" customHeight="1" x14ac:dyDescent="0.25">
      <c r="A541" s="6">
        <v>21521</v>
      </c>
      <c r="B541" s="7" t="s">
        <v>45</v>
      </c>
      <c r="C541" s="8" t="s">
        <v>21</v>
      </c>
      <c r="D541" s="9">
        <v>23</v>
      </c>
      <c r="E541" s="9">
        <v>578</v>
      </c>
      <c r="F541" s="7" t="s">
        <v>22</v>
      </c>
      <c r="G541" s="9">
        <v>924</v>
      </c>
      <c r="H541" s="10" t="s">
        <v>49</v>
      </c>
      <c r="I541" s="11">
        <v>45</v>
      </c>
      <c r="J541" s="11">
        <v>5</v>
      </c>
      <c r="K541" s="12">
        <v>5.1703090000000001E-4</v>
      </c>
      <c r="L541" s="12">
        <v>2.5821502000000001E-3</v>
      </c>
      <c r="M541" s="12">
        <v>0.99741785000000005</v>
      </c>
      <c r="N541" s="14">
        <v>99482.592999999993</v>
      </c>
      <c r="O541" s="14">
        <v>256.87900000000002</v>
      </c>
      <c r="P541" s="14">
        <v>496834.91</v>
      </c>
      <c r="Q541" s="12">
        <v>0.99645795999999998</v>
      </c>
      <c r="R541" s="14">
        <v>4488699.5</v>
      </c>
      <c r="S541" s="15">
        <v>45.120452</v>
      </c>
      <c r="T541" s="15">
        <v>2.7496794000000002</v>
      </c>
      <c r="U541">
        <v>7.0941382214484427E-4</v>
      </c>
    </row>
    <row r="542" spans="1:21" ht="12.75" customHeight="1" x14ac:dyDescent="0.25">
      <c r="A542" s="6">
        <v>21522</v>
      </c>
      <c r="B542" s="7" t="s">
        <v>45</v>
      </c>
      <c r="C542" s="8" t="s">
        <v>21</v>
      </c>
      <c r="D542" s="9">
        <v>23</v>
      </c>
      <c r="E542" s="9">
        <v>578</v>
      </c>
      <c r="F542" s="7" t="s">
        <v>22</v>
      </c>
      <c r="G542" s="9">
        <v>924</v>
      </c>
      <c r="H542" s="10" t="s">
        <v>49</v>
      </c>
      <c r="I542" s="11">
        <v>50</v>
      </c>
      <c r="J542" s="11">
        <v>5</v>
      </c>
      <c r="K542" s="12">
        <v>9.2985984000000001E-4</v>
      </c>
      <c r="L542" s="12">
        <v>4.6394269000000002E-3</v>
      </c>
      <c r="M542" s="12">
        <v>0.99536057</v>
      </c>
      <c r="N542" s="14">
        <v>99225.714000000007</v>
      </c>
      <c r="O542" s="14">
        <v>460.35045000000002</v>
      </c>
      <c r="P542" s="14">
        <v>495075.1</v>
      </c>
      <c r="Q542" s="12">
        <v>0.99415759000000004</v>
      </c>
      <c r="R542" s="14">
        <v>3991864.6</v>
      </c>
      <c r="S542" s="15">
        <v>40.230142999999998</v>
      </c>
      <c r="T542" s="15">
        <v>2.7115859000000002</v>
      </c>
      <c r="U542">
        <v>1.17122231201372E-3</v>
      </c>
    </row>
    <row r="543" spans="1:21" ht="12.75" customHeight="1" x14ac:dyDescent="0.25">
      <c r="A543" s="6">
        <v>21523</v>
      </c>
      <c r="B543" s="7" t="s">
        <v>45</v>
      </c>
      <c r="C543" s="8" t="s">
        <v>21</v>
      </c>
      <c r="D543" s="9">
        <v>23</v>
      </c>
      <c r="E543" s="9">
        <v>578</v>
      </c>
      <c r="F543" s="7" t="s">
        <v>22</v>
      </c>
      <c r="G543" s="9">
        <v>924</v>
      </c>
      <c r="H543" s="10" t="s">
        <v>49</v>
      </c>
      <c r="I543" s="11">
        <v>55</v>
      </c>
      <c r="J543" s="11">
        <v>5</v>
      </c>
      <c r="K543" s="12">
        <v>1.4408858000000001E-3</v>
      </c>
      <c r="L543" s="12">
        <v>7.1804425999999998E-3</v>
      </c>
      <c r="M543" s="12">
        <v>0.99281956000000005</v>
      </c>
      <c r="N543" s="14">
        <v>98765.364000000001</v>
      </c>
      <c r="O543" s="14">
        <v>709.17902000000004</v>
      </c>
      <c r="P543" s="14">
        <v>492182.67</v>
      </c>
      <c r="Q543" s="12">
        <v>0.99096766999999997</v>
      </c>
      <c r="R543" s="14">
        <v>3496789.5</v>
      </c>
      <c r="S543" s="15">
        <v>35.405019000000003</v>
      </c>
      <c r="T543" s="15">
        <v>2.6816154999999999</v>
      </c>
      <c r="U543">
        <v>1.8130282344522852E-3</v>
      </c>
    </row>
    <row r="544" spans="1:21" ht="12.75" customHeight="1" x14ac:dyDescent="0.25">
      <c r="A544" s="6">
        <v>21524</v>
      </c>
      <c r="B544" s="7" t="s">
        <v>45</v>
      </c>
      <c r="C544" s="8" t="s">
        <v>21</v>
      </c>
      <c r="D544" s="9">
        <v>23</v>
      </c>
      <c r="E544" s="9">
        <v>578</v>
      </c>
      <c r="F544" s="7" t="s">
        <v>22</v>
      </c>
      <c r="G544" s="9">
        <v>924</v>
      </c>
      <c r="H544" s="10" t="s">
        <v>49</v>
      </c>
      <c r="I544" s="11">
        <v>60</v>
      </c>
      <c r="J544" s="11">
        <v>5</v>
      </c>
      <c r="K544" s="12">
        <v>2.2556581999999999E-3</v>
      </c>
      <c r="L544" s="12">
        <v>1.1219774E-2</v>
      </c>
      <c r="M544" s="12">
        <v>0.98878023000000004</v>
      </c>
      <c r="N544" s="14">
        <v>98056.184999999998</v>
      </c>
      <c r="O544" s="14">
        <v>1100.1682000000001</v>
      </c>
      <c r="P544" s="14">
        <v>487737.11</v>
      </c>
      <c r="Q544" s="12">
        <v>0.98557764999999997</v>
      </c>
      <c r="R544" s="14">
        <v>3004606.9</v>
      </c>
      <c r="S544" s="15">
        <v>30.641686</v>
      </c>
      <c r="T544" s="15">
        <v>2.6877960999999999</v>
      </c>
      <c r="U544">
        <v>2.9012557998467914E-3</v>
      </c>
    </row>
    <row r="545" spans="1:21" ht="12.75" customHeight="1" x14ac:dyDescent="0.25">
      <c r="A545" s="6">
        <v>21525</v>
      </c>
      <c r="B545" s="7" t="s">
        <v>45</v>
      </c>
      <c r="C545" s="8" t="s">
        <v>21</v>
      </c>
      <c r="D545" s="9">
        <v>23</v>
      </c>
      <c r="E545" s="9">
        <v>578</v>
      </c>
      <c r="F545" s="7" t="s">
        <v>22</v>
      </c>
      <c r="G545" s="9">
        <v>924</v>
      </c>
      <c r="H545" s="10" t="s">
        <v>49</v>
      </c>
      <c r="I545" s="11">
        <v>65</v>
      </c>
      <c r="J545" s="11">
        <v>5</v>
      </c>
      <c r="K545" s="12">
        <v>3.6300118000000001E-3</v>
      </c>
      <c r="L545" s="12">
        <v>1.7997406000000001E-2</v>
      </c>
      <c r="M545" s="12">
        <v>0.98200259000000001</v>
      </c>
      <c r="N545" s="14">
        <v>96956.016000000003</v>
      </c>
      <c r="O545" s="14">
        <v>1744.9567999999999</v>
      </c>
      <c r="P545" s="14">
        <v>480702.8</v>
      </c>
      <c r="Q545" s="12">
        <v>0.97880135999999995</v>
      </c>
      <c r="R545" s="14">
        <v>2516869.7999999998</v>
      </c>
      <c r="S545" s="15">
        <v>25.958881999999999</v>
      </c>
      <c r="T545" s="15">
        <v>2.6633887999999999</v>
      </c>
      <c r="U545">
        <v>4.2761427456994294E-3</v>
      </c>
    </row>
    <row r="546" spans="1:21" ht="12.75" customHeight="1" x14ac:dyDescent="0.25">
      <c r="A546" s="6">
        <v>21526</v>
      </c>
      <c r="B546" s="7" t="s">
        <v>45</v>
      </c>
      <c r="C546" s="8" t="s">
        <v>21</v>
      </c>
      <c r="D546" s="9">
        <v>23</v>
      </c>
      <c r="E546" s="9">
        <v>578</v>
      </c>
      <c r="F546" s="7" t="s">
        <v>22</v>
      </c>
      <c r="G546" s="9">
        <v>924</v>
      </c>
      <c r="H546" s="10" t="s">
        <v>49</v>
      </c>
      <c r="I546" s="11">
        <v>70</v>
      </c>
      <c r="J546" s="11">
        <v>5</v>
      </c>
      <c r="K546" s="12">
        <v>5.1243723999999996E-3</v>
      </c>
      <c r="L546" s="12">
        <v>2.5323544999999999E-2</v>
      </c>
      <c r="M546" s="12">
        <v>0.97467645999999997</v>
      </c>
      <c r="N546" s="14">
        <v>95211.06</v>
      </c>
      <c r="O546" s="14">
        <v>2411.0814999999998</v>
      </c>
      <c r="P546" s="14">
        <v>470512.55</v>
      </c>
      <c r="Q546" s="12">
        <v>0.96470995999999998</v>
      </c>
      <c r="R546" s="14">
        <v>2036167</v>
      </c>
      <c r="S546" s="15">
        <v>21.385824</v>
      </c>
      <c r="T546" s="15">
        <v>2.7011365999999999</v>
      </c>
      <c r="U546">
        <v>7.1598020936290974E-3</v>
      </c>
    </row>
    <row r="547" spans="1:21" ht="12.75" customHeight="1" x14ac:dyDescent="0.25">
      <c r="A547" s="6">
        <v>21527</v>
      </c>
      <c r="B547" s="7" t="s">
        <v>45</v>
      </c>
      <c r="C547" s="8" t="s">
        <v>21</v>
      </c>
      <c r="D547" s="9">
        <v>23</v>
      </c>
      <c r="E547" s="9">
        <v>578</v>
      </c>
      <c r="F547" s="7" t="s">
        <v>22</v>
      </c>
      <c r="G547" s="9">
        <v>924</v>
      </c>
      <c r="H547" s="10" t="s">
        <v>49</v>
      </c>
      <c r="I547" s="11">
        <v>75</v>
      </c>
      <c r="J547" s="11">
        <v>5</v>
      </c>
      <c r="K547" s="12">
        <v>1.0033558E-2</v>
      </c>
      <c r="L547" s="12">
        <v>4.9076666999999997E-2</v>
      </c>
      <c r="M547" s="12">
        <v>0.95092332999999996</v>
      </c>
      <c r="N547" s="14">
        <v>92799.978000000003</v>
      </c>
      <c r="O547" s="14">
        <v>4554.3136000000004</v>
      </c>
      <c r="P547" s="14">
        <v>453908.14</v>
      </c>
      <c r="Q547" s="12">
        <v>0.92686097999999995</v>
      </c>
      <c r="R547" s="14">
        <v>1565654.4</v>
      </c>
      <c r="S547" s="15">
        <v>16.871279999999999</v>
      </c>
      <c r="T547" s="15">
        <v>2.7841347000000001</v>
      </c>
      <c r="U547">
        <v>1.5075547242922482E-2</v>
      </c>
    </row>
    <row r="548" spans="1:21" ht="12.75" customHeight="1" x14ac:dyDescent="0.25">
      <c r="A548" s="6">
        <v>21528</v>
      </c>
      <c r="B548" s="7" t="s">
        <v>45</v>
      </c>
      <c r="C548" s="8" t="s">
        <v>21</v>
      </c>
      <c r="D548" s="9">
        <v>23</v>
      </c>
      <c r="E548" s="9">
        <v>578</v>
      </c>
      <c r="F548" s="7" t="s">
        <v>22</v>
      </c>
      <c r="G548" s="9">
        <v>924</v>
      </c>
      <c r="H548" s="10" t="s">
        <v>49</v>
      </c>
      <c r="I548" s="11">
        <v>80</v>
      </c>
      <c r="J548" s="11">
        <v>5</v>
      </c>
      <c r="K548" s="12">
        <v>2.2157810999999999E-2</v>
      </c>
      <c r="L548" s="12">
        <v>0.10563699999999999</v>
      </c>
      <c r="M548" s="12">
        <v>0.89436300000000002</v>
      </c>
      <c r="N548" s="14">
        <v>88245.664000000004</v>
      </c>
      <c r="O548" s="14">
        <v>9322.0072</v>
      </c>
      <c r="P548" s="14">
        <v>420709.75</v>
      </c>
      <c r="Q548" s="12">
        <v>0.83898375000000003</v>
      </c>
      <c r="R548" s="14">
        <v>1111746.3</v>
      </c>
      <c r="S548" s="15">
        <v>12.59831</v>
      </c>
      <c r="T548" s="15">
        <v>2.7989104</v>
      </c>
      <c r="U548">
        <v>3.4503486497286073E-2</v>
      </c>
    </row>
    <row r="549" spans="1:21" ht="12.75" customHeight="1" x14ac:dyDescent="0.25">
      <c r="A549" s="6">
        <v>21529</v>
      </c>
      <c r="B549" s="7" t="s">
        <v>45</v>
      </c>
      <c r="C549" s="8" t="s">
        <v>21</v>
      </c>
      <c r="D549" s="9">
        <v>23</v>
      </c>
      <c r="E549" s="9">
        <v>578</v>
      </c>
      <c r="F549" s="7" t="s">
        <v>22</v>
      </c>
      <c r="G549" s="9">
        <v>924</v>
      </c>
      <c r="H549" s="10" t="s">
        <v>49</v>
      </c>
      <c r="I549" s="11">
        <v>85</v>
      </c>
      <c r="J549" s="11">
        <v>5</v>
      </c>
      <c r="K549" s="12">
        <v>5.2577225999999998E-2</v>
      </c>
      <c r="L549" s="12">
        <v>0.23514003999999999</v>
      </c>
      <c r="M549" s="12">
        <v>0.76485996000000001</v>
      </c>
      <c r="N549" s="14">
        <v>78923.657000000007</v>
      </c>
      <c r="O549" s="14">
        <v>18558.112000000001</v>
      </c>
      <c r="P549" s="14">
        <v>352968.64</v>
      </c>
      <c r="Q549" s="12">
        <v>0.65185541999999996</v>
      </c>
      <c r="R549" s="14">
        <v>691036.51</v>
      </c>
      <c r="S549" s="15">
        <v>8.7557589</v>
      </c>
      <c r="T549" s="15">
        <v>2.7557176999999999</v>
      </c>
      <c r="U549">
        <v>8.2026263292798607E-2</v>
      </c>
    </row>
    <row r="550" spans="1:21" ht="12.75" customHeight="1" x14ac:dyDescent="0.25">
      <c r="A550" s="6">
        <v>21530</v>
      </c>
      <c r="B550" s="7" t="s">
        <v>45</v>
      </c>
      <c r="C550" s="8" t="s">
        <v>21</v>
      </c>
      <c r="D550" s="9">
        <v>23</v>
      </c>
      <c r="E550" s="9">
        <v>578</v>
      </c>
      <c r="F550" s="7" t="s">
        <v>22</v>
      </c>
      <c r="G550" s="9">
        <v>924</v>
      </c>
      <c r="H550" s="10" t="s">
        <v>49</v>
      </c>
      <c r="I550" s="11">
        <v>90</v>
      </c>
      <c r="J550" s="11">
        <v>5</v>
      </c>
      <c r="K550" s="12">
        <v>0.12792028</v>
      </c>
      <c r="L550" s="12">
        <v>0.48757078999999998</v>
      </c>
      <c r="M550" s="12">
        <v>0.51242920999999997</v>
      </c>
      <c r="N550" s="14">
        <v>60365.544999999998</v>
      </c>
      <c r="O550" s="14">
        <v>29432.475999999999</v>
      </c>
      <c r="P550" s="14">
        <v>230084.52</v>
      </c>
      <c r="Q550" s="12">
        <v>0.39364143000000001</v>
      </c>
      <c r="R550" s="14">
        <v>338067.87</v>
      </c>
      <c r="S550" s="15">
        <v>5.6003448000000002</v>
      </c>
      <c r="T550" s="15">
        <v>2.5624476</v>
      </c>
      <c r="U550">
        <v>0.17011070950962326</v>
      </c>
    </row>
    <row r="551" spans="1:21" ht="12.75" customHeight="1" x14ac:dyDescent="0.25">
      <c r="A551" s="6">
        <v>21531</v>
      </c>
      <c r="B551" s="7" t="s">
        <v>45</v>
      </c>
      <c r="C551" s="8" t="s">
        <v>21</v>
      </c>
      <c r="D551" s="9">
        <v>23</v>
      </c>
      <c r="E551" s="9">
        <v>578</v>
      </c>
      <c r="F551" s="7" t="s">
        <v>22</v>
      </c>
      <c r="G551" s="9">
        <v>924</v>
      </c>
      <c r="H551" s="10" t="s">
        <v>49</v>
      </c>
      <c r="I551" s="11">
        <v>95</v>
      </c>
      <c r="J551" s="11">
        <v>5</v>
      </c>
      <c r="K551" s="12">
        <v>0.25499259000000002</v>
      </c>
      <c r="L551" s="12">
        <v>0.74660820999999999</v>
      </c>
      <c r="M551" s="12">
        <v>0.25339179000000001</v>
      </c>
      <c r="N551" s="14">
        <v>30933.069</v>
      </c>
      <c r="O551" s="14">
        <v>23094.883000000002</v>
      </c>
      <c r="P551" s="14">
        <v>90570.8</v>
      </c>
      <c r="Q551" s="12">
        <v>0.16125213748230599</v>
      </c>
      <c r="R551" s="14">
        <v>107983.35</v>
      </c>
      <c r="S551" s="15">
        <v>3.4908708000000002</v>
      </c>
      <c r="T551" s="15">
        <v>2.2247297000000001</v>
      </c>
      <c r="U551">
        <v>0.3057736462679469</v>
      </c>
    </row>
    <row r="552" spans="1:21" ht="12.75" customHeight="1" x14ac:dyDescent="0.25">
      <c r="A552" s="6">
        <v>21532</v>
      </c>
      <c r="B552" s="7" t="s">
        <v>45</v>
      </c>
      <c r="C552" s="8" t="s">
        <v>21</v>
      </c>
      <c r="D552" s="9">
        <v>23</v>
      </c>
      <c r="E552" s="9">
        <v>578</v>
      </c>
      <c r="F552" s="7" t="s">
        <v>22</v>
      </c>
      <c r="G552" s="9">
        <v>924</v>
      </c>
      <c r="H552" s="10" t="s">
        <v>49</v>
      </c>
      <c r="I552" s="11">
        <v>100</v>
      </c>
      <c r="J552" s="11">
        <v>-1</v>
      </c>
      <c r="K552" s="12">
        <v>0.450145872020558</v>
      </c>
      <c r="L552" s="12" t="s">
        <v>24</v>
      </c>
      <c r="M552" s="12" t="s">
        <v>24</v>
      </c>
      <c r="N552" s="14">
        <v>7838.1855999999998</v>
      </c>
      <c r="O552" s="14">
        <v>7838.1855999999998</v>
      </c>
      <c r="P552" s="14">
        <v>17412.545999999998</v>
      </c>
      <c r="Q552" s="12" t="s">
        <v>24</v>
      </c>
      <c r="R552" s="14">
        <v>17412.545999999998</v>
      </c>
      <c r="S552" s="15">
        <v>2.2215020999999999</v>
      </c>
      <c r="T552" s="15">
        <v>2.2215020999999999</v>
      </c>
      <c r="U552">
        <v>0.3057736462679469</v>
      </c>
    </row>
    <row r="553" spans="1:21" ht="15" customHeight="1" x14ac:dyDescent="0.25">
      <c r="A553" s="6"/>
      <c r="B553" s="7" t="s">
        <v>20</v>
      </c>
      <c r="C553" s="8" t="s">
        <v>21</v>
      </c>
      <c r="D553" s="9">
        <v>23</v>
      </c>
      <c r="E553" s="9">
        <v>578</v>
      </c>
      <c r="F553" s="7" t="s">
        <v>22</v>
      </c>
      <c r="G553" s="9">
        <v>924</v>
      </c>
      <c r="H553" s="10" t="str">
        <f>H552</f>
        <v>2065-2070</v>
      </c>
      <c r="I553" s="11">
        <v>105</v>
      </c>
      <c r="J553" s="11"/>
      <c r="K553" s="12">
        <v>1</v>
      </c>
      <c r="L553" s="12"/>
      <c r="M553" s="12"/>
      <c r="N553" s="14"/>
      <c r="O553" s="14"/>
      <c r="P553" s="14"/>
      <c r="Q553" s="12"/>
      <c r="R553" s="14"/>
      <c r="S553" s="15"/>
      <c r="T553" s="15"/>
      <c r="U553">
        <v>1</v>
      </c>
    </row>
    <row r="554" spans="1:21" ht="12.75" customHeight="1" x14ac:dyDescent="0.25">
      <c r="A554" s="6">
        <v>27037</v>
      </c>
      <c r="B554" s="7" t="s">
        <v>45</v>
      </c>
      <c r="C554" s="8" t="s">
        <v>21</v>
      </c>
      <c r="D554" s="9">
        <v>23</v>
      </c>
      <c r="E554" s="9">
        <v>578</v>
      </c>
      <c r="F554" s="7" t="s">
        <v>22</v>
      </c>
      <c r="G554" s="9">
        <v>924</v>
      </c>
      <c r="H554" s="10" t="s">
        <v>50</v>
      </c>
      <c r="I554" s="11">
        <v>0</v>
      </c>
      <c r="J554" s="11">
        <v>1</v>
      </c>
      <c r="K554" s="12">
        <v>4.2302608999999998E-4</v>
      </c>
      <c r="L554" s="12">
        <v>4.2285637999999999E-4</v>
      </c>
      <c r="M554" s="12">
        <v>0.99957713999999998</v>
      </c>
      <c r="N554" s="14">
        <v>100000</v>
      </c>
      <c r="O554" s="14">
        <v>42.285637999999999</v>
      </c>
      <c r="P554" s="14">
        <v>99959.881999999998</v>
      </c>
      <c r="Q554" s="12">
        <v>0.99954334</v>
      </c>
      <c r="R554" s="14">
        <v>9036128.0999999996</v>
      </c>
      <c r="S554" s="15">
        <v>90.361281000000005</v>
      </c>
      <c r="T554" s="15">
        <v>5.1269078000000003E-2</v>
      </c>
      <c r="U554">
        <v>4.0118000000000098E-4</v>
      </c>
    </row>
    <row r="555" spans="1:21" ht="12.75" customHeight="1" x14ac:dyDescent="0.25">
      <c r="A555" s="6">
        <v>27038</v>
      </c>
      <c r="B555" s="7" t="s">
        <v>45</v>
      </c>
      <c r="C555" s="8" t="s">
        <v>21</v>
      </c>
      <c r="D555" s="9">
        <v>23</v>
      </c>
      <c r="E555" s="9">
        <v>578</v>
      </c>
      <c r="F555" s="7" t="s">
        <v>22</v>
      </c>
      <c r="G555" s="9">
        <v>924</v>
      </c>
      <c r="H555" s="10" t="s">
        <v>50</v>
      </c>
      <c r="I555" s="11">
        <v>1</v>
      </c>
      <c r="J555" s="11">
        <v>4</v>
      </c>
      <c r="K555" s="12">
        <v>1.9256360000000001E-5</v>
      </c>
      <c r="L555" s="12">
        <v>7.7021768000000001E-5</v>
      </c>
      <c r="M555" s="12">
        <v>0.99992298000000002</v>
      </c>
      <c r="N555" s="14">
        <v>99957.714000000007</v>
      </c>
      <c r="O555" s="14">
        <v>7.6989198999999999</v>
      </c>
      <c r="P555" s="14">
        <v>399811.79</v>
      </c>
      <c r="Q555" s="12">
        <v>0.99992464999999997</v>
      </c>
      <c r="R555" s="14">
        <v>8936168.1999999993</v>
      </c>
      <c r="S555" s="15">
        <v>89.399484999999999</v>
      </c>
      <c r="T555" s="15">
        <v>1.5233117</v>
      </c>
      <c r="U555">
        <v>1.5070454230325936E-5</v>
      </c>
    </row>
    <row r="556" spans="1:21" ht="12.75" customHeight="1" x14ac:dyDescent="0.25">
      <c r="A556" s="6">
        <v>27039</v>
      </c>
      <c r="B556" s="7" t="s">
        <v>45</v>
      </c>
      <c r="C556" s="8" t="s">
        <v>21</v>
      </c>
      <c r="D556" s="9">
        <v>23</v>
      </c>
      <c r="E556" s="9">
        <v>578</v>
      </c>
      <c r="F556" s="7" t="s">
        <v>22</v>
      </c>
      <c r="G556" s="9">
        <v>924</v>
      </c>
      <c r="H556" s="10" t="s">
        <v>50</v>
      </c>
      <c r="I556" s="11">
        <v>5</v>
      </c>
      <c r="J556" s="11">
        <v>5</v>
      </c>
      <c r="K556" s="12">
        <v>1.286803E-5</v>
      </c>
      <c r="L556" s="12">
        <v>6.4338082000000004E-5</v>
      </c>
      <c r="M556" s="12">
        <v>0.99993566</v>
      </c>
      <c r="N556" s="14">
        <v>99950.014999999999</v>
      </c>
      <c r="O556" s="14">
        <v>6.4305922999999998</v>
      </c>
      <c r="P556" s="14">
        <v>499734.01</v>
      </c>
      <c r="Q556" s="12">
        <v>0.99992614999999996</v>
      </c>
      <c r="R556" s="14">
        <v>8536356.4000000004</v>
      </c>
      <c r="S556" s="15">
        <v>85.406254000000004</v>
      </c>
      <c r="T556" s="15">
        <v>2.5022186</v>
      </c>
      <c r="U556">
        <v>1.4770436325139968E-5</v>
      </c>
    </row>
    <row r="557" spans="1:21" ht="12.75" customHeight="1" x14ac:dyDescent="0.25">
      <c r="A557" s="6">
        <v>27040</v>
      </c>
      <c r="B557" s="7" t="s">
        <v>45</v>
      </c>
      <c r="C557" s="8" t="s">
        <v>21</v>
      </c>
      <c r="D557" s="9">
        <v>23</v>
      </c>
      <c r="E557" s="9">
        <v>578</v>
      </c>
      <c r="F557" s="7" t="s">
        <v>22</v>
      </c>
      <c r="G557" s="9">
        <v>924</v>
      </c>
      <c r="H557" s="10" t="s">
        <v>50</v>
      </c>
      <c r="I557" s="11">
        <v>10</v>
      </c>
      <c r="J557" s="11">
        <v>5</v>
      </c>
      <c r="K557" s="12">
        <v>1.9465031999999998E-5</v>
      </c>
      <c r="L557" s="12">
        <v>9.7321104000000003E-5</v>
      </c>
      <c r="M557" s="12">
        <v>0.99990268000000004</v>
      </c>
      <c r="N557" s="14">
        <v>99943.585000000006</v>
      </c>
      <c r="O557" s="14">
        <v>9.7266200000000005</v>
      </c>
      <c r="P557" s="14">
        <v>499697.11</v>
      </c>
      <c r="Q557" s="12">
        <v>0.99978566999999996</v>
      </c>
      <c r="R557" s="14">
        <v>8036622.4000000004</v>
      </c>
      <c r="S557" s="15">
        <v>80.411587999999995</v>
      </c>
      <c r="T557" s="15">
        <v>2.8599701</v>
      </c>
      <c r="U557">
        <v>4.2869675460632806E-5</v>
      </c>
    </row>
    <row r="558" spans="1:21" ht="12.75" customHeight="1" x14ac:dyDescent="0.25">
      <c r="A558" s="6">
        <v>27041</v>
      </c>
      <c r="B558" s="7" t="s">
        <v>45</v>
      </c>
      <c r="C558" s="8" t="s">
        <v>21</v>
      </c>
      <c r="D558" s="9">
        <v>23</v>
      </c>
      <c r="E558" s="9">
        <v>578</v>
      </c>
      <c r="F558" s="7" t="s">
        <v>22</v>
      </c>
      <c r="G558" s="9">
        <v>924</v>
      </c>
      <c r="H558" s="10" t="s">
        <v>50</v>
      </c>
      <c r="I558" s="11">
        <v>15</v>
      </c>
      <c r="J558" s="11">
        <v>5</v>
      </c>
      <c r="K558" s="12">
        <v>7.2442799000000001E-5</v>
      </c>
      <c r="L558" s="12">
        <v>3.6215652000000002E-4</v>
      </c>
      <c r="M558" s="12">
        <v>0.99963784</v>
      </c>
      <c r="N558" s="14">
        <v>99933.857999999993</v>
      </c>
      <c r="O558" s="14">
        <v>36.191699</v>
      </c>
      <c r="P558" s="14">
        <v>499590.01</v>
      </c>
      <c r="Q558" s="12">
        <v>0.99958572999999995</v>
      </c>
      <c r="R558" s="14">
        <v>7536925.2999999998</v>
      </c>
      <c r="S558" s="15">
        <v>75.419135999999995</v>
      </c>
      <c r="T558" s="15">
        <v>2.8094440999999999</v>
      </c>
      <c r="U558">
        <v>8.2867732984270859E-5</v>
      </c>
    </row>
    <row r="559" spans="1:21" ht="12.75" customHeight="1" x14ac:dyDescent="0.25">
      <c r="A559" s="6">
        <v>27042</v>
      </c>
      <c r="B559" s="7" t="s">
        <v>45</v>
      </c>
      <c r="C559" s="8" t="s">
        <v>21</v>
      </c>
      <c r="D559" s="9">
        <v>23</v>
      </c>
      <c r="E559" s="9">
        <v>578</v>
      </c>
      <c r="F559" s="7" t="s">
        <v>22</v>
      </c>
      <c r="G559" s="9">
        <v>924</v>
      </c>
      <c r="H559" s="10" t="s">
        <v>50</v>
      </c>
      <c r="I559" s="11">
        <v>20</v>
      </c>
      <c r="J559" s="11">
        <v>5</v>
      </c>
      <c r="K559" s="12">
        <v>8.6028250999999997E-5</v>
      </c>
      <c r="L559" s="12">
        <v>4.3005057999999998E-4</v>
      </c>
      <c r="M559" s="12">
        <v>0.99956995000000004</v>
      </c>
      <c r="N559" s="14">
        <v>99897.667000000001</v>
      </c>
      <c r="O559" s="14">
        <v>42.96105</v>
      </c>
      <c r="P559" s="14">
        <v>499383.03999999998</v>
      </c>
      <c r="Q559" s="12">
        <v>0.99955919999999998</v>
      </c>
      <c r="R559" s="14">
        <v>7037335.2999999998</v>
      </c>
      <c r="S559" s="15">
        <v>70.445442</v>
      </c>
      <c r="T559" s="15">
        <v>2.5492195999999998</v>
      </c>
      <c r="U559">
        <v>8.8175548483615529E-5</v>
      </c>
    </row>
    <row r="560" spans="1:21" ht="12.75" customHeight="1" x14ac:dyDescent="0.25">
      <c r="A560" s="6">
        <v>27043</v>
      </c>
      <c r="B560" s="7" t="s">
        <v>45</v>
      </c>
      <c r="C560" s="8" t="s">
        <v>21</v>
      </c>
      <c r="D560" s="9">
        <v>23</v>
      </c>
      <c r="E560" s="9">
        <v>578</v>
      </c>
      <c r="F560" s="7" t="s">
        <v>22</v>
      </c>
      <c r="G560" s="9">
        <v>924</v>
      </c>
      <c r="H560" s="10" t="s">
        <v>50</v>
      </c>
      <c r="I560" s="11">
        <v>25</v>
      </c>
      <c r="J560" s="11">
        <v>5</v>
      </c>
      <c r="K560" s="12">
        <v>9.1827495000000001E-5</v>
      </c>
      <c r="L560" s="12">
        <v>4.5903576E-4</v>
      </c>
      <c r="M560" s="12">
        <v>0.99954096000000003</v>
      </c>
      <c r="N560" s="14">
        <v>99854.705000000002</v>
      </c>
      <c r="O560" s="14">
        <v>45.836880000000001</v>
      </c>
      <c r="P560" s="14">
        <v>499162.92</v>
      </c>
      <c r="Q560" s="12">
        <v>0.99945187000000002</v>
      </c>
      <c r="R560" s="14">
        <v>6537952.2000000002</v>
      </c>
      <c r="S560" s="15">
        <v>65.474653000000004</v>
      </c>
      <c r="T560" s="15">
        <v>2.5868769999999999</v>
      </c>
      <c r="U560">
        <v>1.0965004362761821E-4</v>
      </c>
    </row>
    <row r="561" spans="1:21" ht="12.75" customHeight="1" x14ac:dyDescent="0.25">
      <c r="A561" s="6">
        <v>27044</v>
      </c>
      <c r="B561" s="7" t="s">
        <v>45</v>
      </c>
      <c r="C561" s="8" t="s">
        <v>21</v>
      </c>
      <c r="D561" s="9">
        <v>23</v>
      </c>
      <c r="E561" s="9">
        <v>578</v>
      </c>
      <c r="F561" s="7" t="s">
        <v>22</v>
      </c>
      <c r="G561" s="9">
        <v>924</v>
      </c>
      <c r="H561" s="10" t="s">
        <v>50</v>
      </c>
      <c r="I561" s="11">
        <v>30</v>
      </c>
      <c r="J561" s="11">
        <v>5</v>
      </c>
      <c r="K561" s="12">
        <v>1.3066063999999999E-4</v>
      </c>
      <c r="L561" s="12">
        <v>6.5310023000000005E-4</v>
      </c>
      <c r="M561" s="12">
        <v>0.99934690000000004</v>
      </c>
      <c r="N561" s="14">
        <v>99808.869000000006</v>
      </c>
      <c r="O561" s="14">
        <v>65.185194999999993</v>
      </c>
      <c r="P561" s="14">
        <v>498889.31</v>
      </c>
      <c r="Q561" s="12">
        <v>0.99926780999999998</v>
      </c>
      <c r="R561" s="14">
        <v>6038789.2999999998</v>
      </c>
      <c r="S561" s="15">
        <v>60.503534000000002</v>
      </c>
      <c r="T561" s="15">
        <v>2.6216381000000002</v>
      </c>
      <c r="U561">
        <v>1.4648090702673588E-4</v>
      </c>
    </row>
    <row r="562" spans="1:21" ht="12.75" customHeight="1" x14ac:dyDescent="0.25">
      <c r="A562" s="6">
        <v>27045</v>
      </c>
      <c r="B562" s="7" t="s">
        <v>45</v>
      </c>
      <c r="C562" s="8" t="s">
        <v>21</v>
      </c>
      <c r="D562" s="9">
        <v>23</v>
      </c>
      <c r="E562" s="9">
        <v>578</v>
      </c>
      <c r="F562" s="7" t="s">
        <v>22</v>
      </c>
      <c r="G562" s="9">
        <v>924</v>
      </c>
      <c r="H562" s="10" t="s">
        <v>50</v>
      </c>
      <c r="I562" s="11">
        <v>35</v>
      </c>
      <c r="J562" s="11">
        <v>5</v>
      </c>
      <c r="K562" s="12">
        <v>1.6485742999999999E-4</v>
      </c>
      <c r="L562" s="12">
        <v>8.2396583999999997E-4</v>
      </c>
      <c r="M562" s="12">
        <v>0.99917602999999999</v>
      </c>
      <c r="N562" s="14">
        <v>99743.683000000005</v>
      </c>
      <c r="O562" s="14">
        <v>82.185388000000003</v>
      </c>
      <c r="P562" s="14">
        <v>498524.03</v>
      </c>
      <c r="Q562" s="12">
        <v>0.99899521000000002</v>
      </c>
      <c r="R562" s="14">
        <v>5539900</v>
      </c>
      <c r="S562" s="15">
        <v>55.541361999999999</v>
      </c>
      <c r="T562" s="15">
        <v>2.6347304999999999</v>
      </c>
      <c r="U562">
        <v>2.0103881696287296E-4</v>
      </c>
    </row>
    <row r="563" spans="1:21" ht="12.75" customHeight="1" x14ac:dyDescent="0.25">
      <c r="A563" s="6">
        <v>27046</v>
      </c>
      <c r="B563" s="7" t="s">
        <v>45</v>
      </c>
      <c r="C563" s="8" t="s">
        <v>21</v>
      </c>
      <c r="D563" s="9">
        <v>23</v>
      </c>
      <c r="E563" s="9">
        <v>578</v>
      </c>
      <c r="F563" s="7" t="s">
        <v>22</v>
      </c>
      <c r="G563" s="9">
        <v>924</v>
      </c>
      <c r="H563" s="10" t="s">
        <v>50</v>
      </c>
      <c r="I563" s="11">
        <v>40</v>
      </c>
      <c r="J563" s="11">
        <v>5</v>
      </c>
      <c r="K563" s="12">
        <v>2.4987437000000001E-4</v>
      </c>
      <c r="L563" s="12">
        <v>1.2486589E-3</v>
      </c>
      <c r="M563" s="12">
        <v>0.99875133999999999</v>
      </c>
      <c r="N563" s="14">
        <v>99661.498000000007</v>
      </c>
      <c r="O563" s="14">
        <v>124.44320999999999</v>
      </c>
      <c r="P563" s="14">
        <v>498023.11</v>
      </c>
      <c r="Q563" s="12">
        <v>0.99828081999999996</v>
      </c>
      <c r="R563" s="14">
        <v>5041376</v>
      </c>
      <c r="S563" s="15">
        <v>50.584991000000002</v>
      </c>
      <c r="T563" s="15">
        <v>2.7148113999999999</v>
      </c>
      <c r="U563">
        <v>3.4407269058001066E-4</v>
      </c>
    </row>
    <row r="564" spans="1:21" ht="12.75" customHeight="1" x14ac:dyDescent="0.25">
      <c r="A564" s="6">
        <v>27047</v>
      </c>
      <c r="B564" s="7" t="s">
        <v>45</v>
      </c>
      <c r="C564" s="8" t="s">
        <v>21</v>
      </c>
      <c r="D564" s="9">
        <v>23</v>
      </c>
      <c r="E564" s="9">
        <v>578</v>
      </c>
      <c r="F564" s="7" t="s">
        <v>22</v>
      </c>
      <c r="G564" s="9">
        <v>924</v>
      </c>
      <c r="H564" s="10" t="s">
        <v>50</v>
      </c>
      <c r="I564" s="11">
        <v>45</v>
      </c>
      <c r="J564" s="11">
        <v>5</v>
      </c>
      <c r="K564" s="12">
        <v>4.6343883999999999E-4</v>
      </c>
      <c r="L564" s="12">
        <v>2.3147808000000001E-3</v>
      </c>
      <c r="M564" s="12">
        <v>0.99768522000000004</v>
      </c>
      <c r="N564" s="14">
        <v>99537.054999999993</v>
      </c>
      <c r="O564" s="14">
        <v>230.40646000000001</v>
      </c>
      <c r="P564" s="14">
        <v>497166.92</v>
      </c>
      <c r="Q564" s="12">
        <v>0.99682199999999999</v>
      </c>
      <c r="R564" s="14">
        <v>4543352.9000000004</v>
      </c>
      <c r="S564" s="15">
        <v>45.644838999999997</v>
      </c>
      <c r="T564" s="15">
        <v>2.7502778000000001</v>
      </c>
      <c r="U564">
        <v>6.3640951880183927E-4</v>
      </c>
    </row>
    <row r="565" spans="1:21" ht="12.75" customHeight="1" x14ac:dyDescent="0.25">
      <c r="A565" s="6">
        <v>27048</v>
      </c>
      <c r="B565" s="7" t="s">
        <v>45</v>
      </c>
      <c r="C565" s="8" t="s">
        <v>21</v>
      </c>
      <c r="D565" s="9">
        <v>23</v>
      </c>
      <c r="E565" s="9">
        <v>578</v>
      </c>
      <c r="F565" s="7" t="s">
        <v>22</v>
      </c>
      <c r="G565" s="9">
        <v>924</v>
      </c>
      <c r="H565" s="10" t="s">
        <v>50</v>
      </c>
      <c r="I565" s="11">
        <v>50</v>
      </c>
      <c r="J565" s="11">
        <v>5</v>
      </c>
      <c r="K565" s="12">
        <v>8.3457793000000005E-4</v>
      </c>
      <c r="L565" s="12">
        <v>4.1649368000000004E-3</v>
      </c>
      <c r="M565" s="12">
        <v>0.99583505999999999</v>
      </c>
      <c r="N565" s="14">
        <v>99306.648000000001</v>
      </c>
      <c r="O565" s="14">
        <v>413.60590999999999</v>
      </c>
      <c r="P565" s="14">
        <v>495586.93</v>
      </c>
      <c r="Q565" s="12">
        <v>0.99475471000000004</v>
      </c>
      <c r="R565" s="14">
        <v>4046185.9</v>
      </c>
      <c r="S565" s="15">
        <v>40.744360999999998</v>
      </c>
      <c r="T565" s="15">
        <v>2.7120358000000002</v>
      </c>
      <c r="U565">
        <v>1.0512659979834416E-3</v>
      </c>
    </row>
    <row r="566" spans="1:21" ht="12.75" customHeight="1" x14ac:dyDescent="0.25">
      <c r="A566" s="6">
        <v>27049</v>
      </c>
      <c r="B566" s="7" t="s">
        <v>45</v>
      </c>
      <c r="C566" s="8" t="s">
        <v>21</v>
      </c>
      <c r="D566" s="9">
        <v>23</v>
      </c>
      <c r="E566" s="9">
        <v>578</v>
      </c>
      <c r="F566" s="7" t="s">
        <v>22</v>
      </c>
      <c r="G566" s="9">
        <v>924</v>
      </c>
      <c r="H566" s="10" t="s">
        <v>50</v>
      </c>
      <c r="I566" s="11">
        <v>55</v>
      </c>
      <c r="J566" s="11">
        <v>5</v>
      </c>
      <c r="K566" s="12">
        <v>1.2930928999999999E-3</v>
      </c>
      <c r="L566" s="12">
        <v>6.4461414E-3</v>
      </c>
      <c r="M566" s="12">
        <v>0.99355386000000001</v>
      </c>
      <c r="N566" s="14">
        <v>98893.042000000001</v>
      </c>
      <c r="O566" s="14">
        <v>637.47852999999998</v>
      </c>
      <c r="P566" s="14">
        <v>492987.43</v>
      </c>
      <c r="Q566" s="12">
        <v>0.99189179999999999</v>
      </c>
      <c r="R566" s="14">
        <v>3550599</v>
      </c>
      <c r="S566" s="15">
        <v>35.903426000000003</v>
      </c>
      <c r="T566" s="15">
        <v>2.6818314999999999</v>
      </c>
      <c r="U566">
        <v>1.6269251654222883E-3</v>
      </c>
    </row>
    <row r="567" spans="1:21" ht="12.75" customHeight="1" x14ac:dyDescent="0.25">
      <c r="A567" s="6">
        <v>27050</v>
      </c>
      <c r="B567" s="7" t="s">
        <v>45</v>
      </c>
      <c r="C567" s="8" t="s">
        <v>21</v>
      </c>
      <c r="D567" s="9">
        <v>23</v>
      </c>
      <c r="E567" s="9">
        <v>578</v>
      </c>
      <c r="F567" s="7" t="s">
        <v>22</v>
      </c>
      <c r="G567" s="9">
        <v>924</v>
      </c>
      <c r="H567" s="10" t="s">
        <v>50</v>
      </c>
      <c r="I567" s="11">
        <v>60</v>
      </c>
      <c r="J567" s="11">
        <v>5</v>
      </c>
      <c r="K567" s="12">
        <v>2.0236305E-3</v>
      </c>
      <c r="L567" s="12">
        <v>1.0071037E-2</v>
      </c>
      <c r="M567" s="12">
        <v>0.98992895999999997</v>
      </c>
      <c r="N567" s="14">
        <v>98255.563999999998</v>
      </c>
      <c r="O567" s="14">
        <v>989.53547000000003</v>
      </c>
      <c r="P567" s="14">
        <v>488990.19</v>
      </c>
      <c r="Q567" s="12">
        <v>0.98704431000000004</v>
      </c>
      <c r="R567" s="14">
        <v>3057611.6</v>
      </c>
      <c r="S567" s="15">
        <v>31.118966</v>
      </c>
      <c r="T567" s="15">
        <v>2.6881784</v>
      </c>
      <c r="U567">
        <v>2.6046713296643542E-3</v>
      </c>
    </row>
    <row r="568" spans="1:21" ht="12.75" customHeight="1" x14ac:dyDescent="0.25">
      <c r="A568" s="6">
        <v>27051</v>
      </c>
      <c r="B568" s="7" t="s">
        <v>45</v>
      </c>
      <c r="C568" s="8" t="s">
        <v>21</v>
      </c>
      <c r="D568" s="9">
        <v>23</v>
      </c>
      <c r="E568" s="9">
        <v>578</v>
      </c>
      <c r="F568" s="7" t="s">
        <v>22</v>
      </c>
      <c r="G568" s="9">
        <v>924</v>
      </c>
      <c r="H568" s="10" t="s">
        <v>50</v>
      </c>
      <c r="I568" s="11">
        <v>65</v>
      </c>
      <c r="J568" s="11">
        <v>5</v>
      </c>
      <c r="K568" s="12">
        <v>3.2560985E-3</v>
      </c>
      <c r="L568" s="12">
        <v>1.6157462000000001E-2</v>
      </c>
      <c r="M568" s="12">
        <v>0.98384254000000004</v>
      </c>
      <c r="N568" s="14">
        <v>97266.028000000006</v>
      </c>
      <c r="O568" s="14">
        <v>1571.5722000000001</v>
      </c>
      <c r="P568" s="14">
        <v>482654.98</v>
      </c>
      <c r="Q568" s="12">
        <v>0.98110001999999996</v>
      </c>
      <c r="R568" s="14">
        <v>2568621.4</v>
      </c>
      <c r="S568" s="15">
        <v>26.408207000000001</v>
      </c>
      <c r="T568" s="15">
        <v>2.6614757</v>
      </c>
      <c r="U568">
        <v>3.8089011492398184E-3</v>
      </c>
    </row>
    <row r="569" spans="1:21" ht="12.75" customHeight="1" x14ac:dyDescent="0.25">
      <c r="A569" s="6">
        <v>27052</v>
      </c>
      <c r="B569" s="7" t="s">
        <v>45</v>
      </c>
      <c r="C569" s="8" t="s">
        <v>21</v>
      </c>
      <c r="D569" s="9">
        <v>23</v>
      </c>
      <c r="E569" s="9">
        <v>578</v>
      </c>
      <c r="F569" s="7" t="s">
        <v>22</v>
      </c>
      <c r="G569" s="9">
        <v>924</v>
      </c>
      <c r="H569" s="10" t="s">
        <v>50</v>
      </c>
      <c r="I569" s="11">
        <v>70</v>
      </c>
      <c r="J569" s="11">
        <v>5</v>
      </c>
      <c r="K569" s="12">
        <v>4.5382330999999996E-3</v>
      </c>
      <c r="L569" s="12">
        <v>2.2456915000000001E-2</v>
      </c>
      <c r="M569" s="12">
        <v>0.97754308000000001</v>
      </c>
      <c r="N569" s="14">
        <v>95694.456000000006</v>
      </c>
      <c r="O569" s="14">
        <v>2149.0023000000001</v>
      </c>
      <c r="P569" s="14">
        <v>473532.81</v>
      </c>
      <c r="Q569" s="12">
        <v>0.96856956000000005</v>
      </c>
      <c r="R569" s="14">
        <v>2085966.4</v>
      </c>
      <c r="S569" s="15">
        <v>21.798195</v>
      </c>
      <c r="T569" s="15">
        <v>2.7015066999999999</v>
      </c>
      <c r="U569">
        <v>6.3666417630658945E-3</v>
      </c>
    </row>
    <row r="570" spans="1:21" ht="12.75" customHeight="1" x14ac:dyDescent="0.25">
      <c r="A570" s="6">
        <v>27053</v>
      </c>
      <c r="B570" s="7" t="s">
        <v>45</v>
      </c>
      <c r="C570" s="8" t="s">
        <v>21</v>
      </c>
      <c r="D570" s="9">
        <v>23</v>
      </c>
      <c r="E570" s="9">
        <v>578</v>
      </c>
      <c r="F570" s="7" t="s">
        <v>22</v>
      </c>
      <c r="G570" s="9">
        <v>924</v>
      </c>
      <c r="H570" s="10" t="s">
        <v>50</v>
      </c>
      <c r="I570" s="11">
        <v>75</v>
      </c>
      <c r="J570" s="11">
        <v>5</v>
      </c>
      <c r="K570" s="12">
        <v>8.9633494000000008E-3</v>
      </c>
      <c r="L570" s="12">
        <v>4.3946929000000003E-2</v>
      </c>
      <c r="M570" s="12">
        <v>0.95605306999999995</v>
      </c>
      <c r="N570" s="14">
        <v>93545.453999999998</v>
      </c>
      <c r="O570" s="14">
        <v>4111.0355</v>
      </c>
      <c r="P570" s="14">
        <v>458649.47</v>
      </c>
      <c r="Q570" s="12">
        <v>0.93380273000000003</v>
      </c>
      <c r="R570" s="14">
        <v>1612433.6</v>
      </c>
      <c r="S570" s="15">
        <v>17.236899999999999</v>
      </c>
      <c r="T570" s="15">
        <v>2.7918460999999999</v>
      </c>
      <c r="U570">
        <v>1.3604623690105844E-2</v>
      </c>
    </row>
    <row r="571" spans="1:21" ht="12.75" customHeight="1" x14ac:dyDescent="0.25">
      <c r="A571" s="6">
        <v>27054</v>
      </c>
      <c r="B571" s="7" t="s">
        <v>45</v>
      </c>
      <c r="C571" s="8" t="s">
        <v>21</v>
      </c>
      <c r="D571" s="9">
        <v>23</v>
      </c>
      <c r="E571" s="9">
        <v>578</v>
      </c>
      <c r="F571" s="7" t="s">
        <v>22</v>
      </c>
      <c r="G571" s="9">
        <v>924</v>
      </c>
      <c r="H571" s="10" t="s">
        <v>50</v>
      </c>
      <c r="I571" s="11">
        <v>80</v>
      </c>
      <c r="J571" s="11">
        <v>5</v>
      </c>
      <c r="K571" s="12">
        <v>2.0146542E-2</v>
      </c>
      <c r="L571" s="12">
        <v>9.6478794000000007E-2</v>
      </c>
      <c r="M571" s="12">
        <v>0.90352120999999996</v>
      </c>
      <c r="N571" s="14">
        <v>89434.418999999994</v>
      </c>
      <c r="O571" s="14">
        <v>8628.5247999999992</v>
      </c>
      <c r="P571" s="14">
        <v>428288.13</v>
      </c>
      <c r="Q571" s="12">
        <v>0.85077588999999998</v>
      </c>
      <c r="R571" s="14">
        <v>1153784.1000000001</v>
      </c>
      <c r="S571" s="15">
        <v>12.900895999999999</v>
      </c>
      <c r="T571" s="15">
        <v>2.8114493999999999</v>
      </c>
      <c r="U571">
        <v>3.1804555701340553E-2</v>
      </c>
    </row>
    <row r="572" spans="1:21" ht="12.75" customHeight="1" x14ac:dyDescent="0.25">
      <c r="A572" s="6">
        <v>27055</v>
      </c>
      <c r="B572" s="7" t="s">
        <v>45</v>
      </c>
      <c r="C572" s="8" t="s">
        <v>21</v>
      </c>
      <c r="D572" s="9">
        <v>23</v>
      </c>
      <c r="E572" s="9">
        <v>578</v>
      </c>
      <c r="F572" s="7" t="s">
        <v>22</v>
      </c>
      <c r="G572" s="9">
        <v>924</v>
      </c>
      <c r="H572" s="10" t="s">
        <v>50</v>
      </c>
      <c r="I572" s="11">
        <v>85</v>
      </c>
      <c r="J572" s="11">
        <v>5</v>
      </c>
      <c r="K572" s="12">
        <v>4.8889678999999998E-2</v>
      </c>
      <c r="L572" s="12">
        <v>0.22045774000000001</v>
      </c>
      <c r="M572" s="12">
        <v>0.77954226000000004</v>
      </c>
      <c r="N572" s="14">
        <v>80805.894</v>
      </c>
      <c r="O572" s="14">
        <v>17814.285</v>
      </c>
      <c r="P572" s="14">
        <v>364377.21</v>
      </c>
      <c r="Q572" s="12">
        <v>0.6670161</v>
      </c>
      <c r="R572" s="14">
        <v>725496</v>
      </c>
      <c r="S572" s="15">
        <v>8.978256</v>
      </c>
      <c r="T572" s="15">
        <v>2.7741315000000002</v>
      </c>
      <c r="U572">
        <v>7.7795444206234521E-2</v>
      </c>
    </row>
    <row r="573" spans="1:21" ht="12.75" customHeight="1" x14ac:dyDescent="0.25">
      <c r="A573" s="6">
        <v>27056</v>
      </c>
      <c r="B573" s="7" t="s">
        <v>45</v>
      </c>
      <c r="C573" s="8" t="s">
        <v>21</v>
      </c>
      <c r="D573" s="9">
        <v>23</v>
      </c>
      <c r="E573" s="9">
        <v>578</v>
      </c>
      <c r="F573" s="7" t="s">
        <v>22</v>
      </c>
      <c r="G573" s="9">
        <v>924</v>
      </c>
      <c r="H573" s="10" t="s">
        <v>50</v>
      </c>
      <c r="I573" s="11">
        <v>90</v>
      </c>
      <c r="J573" s="11">
        <v>5</v>
      </c>
      <c r="K573" s="12">
        <v>0.1224571</v>
      </c>
      <c r="L573" s="12">
        <v>0.47248583999999999</v>
      </c>
      <c r="M573" s="12">
        <v>0.52751415999999995</v>
      </c>
      <c r="N573" s="14">
        <v>62991.608999999997</v>
      </c>
      <c r="O573" s="14">
        <v>29762.643</v>
      </c>
      <c r="P573" s="14">
        <v>243045.47</v>
      </c>
      <c r="Q573" s="12">
        <v>0.40564671000000002</v>
      </c>
      <c r="R573" s="14">
        <v>361118.79</v>
      </c>
      <c r="S573" s="15">
        <v>5.7328079000000001</v>
      </c>
      <c r="T573" s="15">
        <v>2.5837973000000001</v>
      </c>
      <c r="U573">
        <v>0.16510936113069941</v>
      </c>
    </row>
    <row r="574" spans="1:21" ht="12.75" customHeight="1" x14ac:dyDescent="0.25">
      <c r="A574" s="6">
        <v>27057</v>
      </c>
      <c r="B574" s="7" t="s">
        <v>45</v>
      </c>
      <c r="C574" s="8" t="s">
        <v>21</v>
      </c>
      <c r="D574" s="9">
        <v>23</v>
      </c>
      <c r="E574" s="9">
        <v>578</v>
      </c>
      <c r="F574" s="7" t="s">
        <v>22</v>
      </c>
      <c r="G574" s="9">
        <v>924</v>
      </c>
      <c r="H574" s="10" t="s">
        <v>50</v>
      </c>
      <c r="I574" s="11">
        <v>95</v>
      </c>
      <c r="J574" s="11">
        <v>5</v>
      </c>
      <c r="K574" s="12">
        <v>0.24872913999999999</v>
      </c>
      <c r="L574" s="12">
        <v>0.73798125000000003</v>
      </c>
      <c r="M574" s="12">
        <v>0.26201875000000002</v>
      </c>
      <c r="N574" s="14">
        <v>33228.966</v>
      </c>
      <c r="O574" s="14">
        <v>24522.352999999999</v>
      </c>
      <c r="P574" s="14">
        <v>98590.592999999993</v>
      </c>
      <c r="Q574" s="12">
        <v>0.165005362769506</v>
      </c>
      <c r="R574" s="14">
        <v>118073.32</v>
      </c>
      <c r="S574" s="15">
        <v>3.5533253</v>
      </c>
      <c r="T574" s="15">
        <v>2.2451978000000001</v>
      </c>
      <c r="U574">
        <v>0.30257162643936664</v>
      </c>
    </row>
    <row r="575" spans="1:21" ht="12.75" customHeight="1" x14ac:dyDescent="0.25">
      <c r="A575" s="6">
        <v>27058</v>
      </c>
      <c r="B575" s="7" t="s">
        <v>45</v>
      </c>
      <c r="C575" s="8" t="s">
        <v>21</v>
      </c>
      <c r="D575" s="9">
        <v>23</v>
      </c>
      <c r="E575" s="9">
        <v>578</v>
      </c>
      <c r="F575" s="7" t="s">
        <v>22</v>
      </c>
      <c r="G575" s="9">
        <v>924</v>
      </c>
      <c r="H575" s="10" t="s">
        <v>50</v>
      </c>
      <c r="I575" s="11">
        <v>100</v>
      </c>
      <c r="J575" s="11">
        <v>-1</v>
      </c>
      <c r="K575" s="12">
        <v>0.44688870719387103</v>
      </c>
      <c r="L575" s="12" t="s">
        <v>24</v>
      </c>
      <c r="M575" s="12" t="s">
        <v>24</v>
      </c>
      <c r="N575" s="14">
        <v>8706.6121000000003</v>
      </c>
      <c r="O575" s="14">
        <v>8706.6121000000003</v>
      </c>
      <c r="P575" s="14">
        <v>19482.731</v>
      </c>
      <c r="Q575" s="12" t="s">
        <v>24</v>
      </c>
      <c r="R575" s="14">
        <v>19482.731</v>
      </c>
      <c r="S575" s="15">
        <v>2.2376936000000001</v>
      </c>
      <c r="T575" s="15">
        <v>2.2376936000000001</v>
      </c>
      <c r="U575">
        <v>0.30257162643936664</v>
      </c>
    </row>
    <row r="576" spans="1:21" ht="15" customHeight="1" x14ac:dyDescent="0.25">
      <c r="A576" s="6"/>
      <c r="B576" s="7" t="s">
        <v>20</v>
      </c>
      <c r="C576" s="8" t="s">
        <v>21</v>
      </c>
      <c r="D576" s="9">
        <v>23</v>
      </c>
      <c r="E576" s="9">
        <v>578</v>
      </c>
      <c r="F576" s="7" t="s">
        <v>22</v>
      </c>
      <c r="G576" s="9">
        <v>924</v>
      </c>
      <c r="H576" s="10" t="str">
        <f>H575</f>
        <v>2070-2075</v>
      </c>
      <c r="I576" s="11">
        <v>105</v>
      </c>
      <c r="J576" s="11"/>
      <c r="K576" s="12">
        <v>1</v>
      </c>
      <c r="L576" s="12"/>
      <c r="M576" s="12"/>
      <c r="N576" s="14"/>
      <c r="O576" s="14"/>
      <c r="P576" s="14"/>
      <c r="Q576" s="12"/>
      <c r="R576" s="14"/>
      <c r="S576" s="15"/>
      <c r="T576" s="15"/>
      <c r="U576">
        <v>1</v>
      </c>
    </row>
    <row r="577" spans="1:21" ht="12.75" customHeight="1" x14ac:dyDescent="0.25">
      <c r="A577" s="6">
        <v>32563</v>
      </c>
      <c r="B577" s="7" t="s">
        <v>45</v>
      </c>
      <c r="C577" s="8" t="s">
        <v>21</v>
      </c>
      <c r="D577" s="9">
        <v>23</v>
      </c>
      <c r="E577" s="9">
        <v>578</v>
      </c>
      <c r="F577" s="7" t="s">
        <v>22</v>
      </c>
      <c r="G577" s="9">
        <v>924</v>
      </c>
      <c r="H577" s="10" t="s">
        <v>51</v>
      </c>
      <c r="I577" s="11">
        <v>0</v>
      </c>
      <c r="J577" s="11">
        <v>1</v>
      </c>
      <c r="K577" s="12">
        <v>3.7269358000000002E-4</v>
      </c>
      <c r="L577" s="12">
        <v>3.7256182000000002E-4</v>
      </c>
      <c r="M577" s="12">
        <v>0.99962744000000003</v>
      </c>
      <c r="N577" s="14">
        <v>100000</v>
      </c>
      <c r="O577" s="14">
        <v>37.256182000000003</v>
      </c>
      <c r="P577" s="14">
        <v>99964.648000000001</v>
      </c>
      <c r="Q577" s="12">
        <v>0.99959779000000004</v>
      </c>
      <c r="R577" s="14">
        <v>9091159.4000000004</v>
      </c>
      <c r="S577" s="15">
        <v>90.911593999999994</v>
      </c>
      <c r="T577" s="15">
        <v>5.1118081000000003E-2</v>
      </c>
      <c r="U577">
        <v>3.5351999999999606E-4</v>
      </c>
    </row>
    <row r="578" spans="1:21" ht="12.75" customHeight="1" x14ac:dyDescent="0.25">
      <c r="A578" s="6">
        <v>32564</v>
      </c>
      <c r="B578" s="7" t="s">
        <v>45</v>
      </c>
      <c r="C578" s="8" t="s">
        <v>21</v>
      </c>
      <c r="D578" s="9">
        <v>23</v>
      </c>
      <c r="E578" s="9">
        <v>578</v>
      </c>
      <c r="F578" s="7" t="s">
        <v>22</v>
      </c>
      <c r="G578" s="9">
        <v>924</v>
      </c>
      <c r="H578" s="10" t="s">
        <v>51</v>
      </c>
      <c r="I578" s="11">
        <v>1</v>
      </c>
      <c r="J578" s="11">
        <v>4</v>
      </c>
      <c r="K578" s="12">
        <v>1.6892795000000002E-5</v>
      </c>
      <c r="L578" s="12">
        <v>6.7568353999999996E-5</v>
      </c>
      <c r="M578" s="12">
        <v>0.99993242999999998</v>
      </c>
      <c r="N578" s="14">
        <v>99962.744000000006</v>
      </c>
      <c r="O578" s="14">
        <v>6.7543180999999999</v>
      </c>
      <c r="P578" s="14">
        <v>399834.25</v>
      </c>
      <c r="Q578" s="12">
        <v>0.99993377999999999</v>
      </c>
      <c r="R578" s="14">
        <v>8991194.8000000007</v>
      </c>
      <c r="S578" s="15">
        <v>89.945458000000002</v>
      </c>
      <c r="T578" s="15">
        <v>1.5233935999999999</v>
      </c>
      <c r="U578">
        <v>1.3244350821062234E-5</v>
      </c>
    </row>
    <row r="579" spans="1:21" ht="12.75" customHeight="1" x14ac:dyDescent="0.25">
      <c r="A579" s="6">
        <v>32565</v>
      </c>
      <c r="B579" s="7" t="s">
        <v>45</v>
      </c>
      <c r="C579" s="8" t="s">
        <v>21</v>
      </c>
      <c r="D579" s="9">
        <v>23</v>
      </c>
      <c r="E579" s="9">
        <v>578</v>
      </c>
      <c r="F579" s="7" t="s">
        <v>22</v>
      </c>
      <c r="G579" s="9">
        <v>924</v>
      </c>
      <c r="H579" s="10" t="s">
        <v>51</v>
      </c>
      <c r="I579" s="11">
        <v>5</v>
      </c>
      <c r="J579" s="11">
        <v>5</v>
      </c>
      <c r="K579" s="12">
        <v>1.1343146000000001E-5</v>
      </c>
      <c r="L579" s="12">
        <v>5.6714125999999997E-5</v>
      </c>
      <c r="M579" s="12">
        <v>0.99994329000000004</v>
      </c>
      <c r="N579" s="14">
        <v>99955.989000000001</v>
      </c>
      <c r="O579" s="14">
        <v>5.6689166000000002</v>
      </c>
      <c r="P579" s="14">
        <v>499765.8</v>
      </c>
      <c r="Q579" s="12">
        <v>0.99993472999999999</v>
      </c>
      <c r="R579" s="14">
        <v>8591360.5</v>
      </c>
      <c r="S579" s="15">
        <v>85.951432999999994</v>
      </c>
      <c r="T579" s="15">
        <v>2.5042692</v>
      </c>
      <c r="U579">
        <v>1.305434082721213E-5</v>
      </c>
    </row>
    <row r="580" spans="1:21" ht="12.75" customHeight="1" x14ac:dyDescent="0.25">
      <c r="A580" s="6">
        <v>32566</v>
      </c>
      <c r="B580" s="7" t="s">
        <v>45</v>
      </c>
      <c r="C580" s="8" t="s">
        <v>21</v>
      </c>
      <c r="D580" s="9">
        <v>23</v>
      </c>
      <c r="E580" s="9">
        <v>578</v>
      </c>
      <c r="F580" s="7" t="s">
        <v>22</v>
      </c>
      <c r="G580" s="9">
        <v>924</v>
      </c>
      <c r="H580" s="10" t="s">
        <v>51</v>
      </c>
      <c r="I580" s="11">
        <v>10</v>
      </c>
      <c r="J580" s="11">
        <v>5</v>
      </c>
      <c r="K580" s="12">
        <v>1.7244489000000001E-5</v>
      </c>
      <c r="L580" s="12">
        <v>8.6219269000000005E-5</v>
      </c>
      <c r="M580" s="12">
        <v>0.99991377999999997</v>
      </c>
      <c r="N580" s="14">
        <v>99950.320999999996</v>
      </c>
      <c r="O580" s="14">
        <v>8.6176435999999992</v>
      </c>
      <c r="P580" s="14">
        <v>499733.18</v>
      </c>
      <c r="Q580" s="12">
        <v>0.99980935000000004</v>
      </c>
      <c r="R580" s="14">
        <v>8091594.7000000002</v>
      </c>
      <c r="S580" s="15">
        <v>80.956165999999996</v>
      </c>
      <c r="T580" s="15">
        <v>2.8622719000000001</v>
      </c>
      <c r="U580">
        <v>3.8132908126486953E-5</v>
      </c>
    </row>
    <row r="581" spans="1:21" ht="12.75" customHeight="1" x14ac:dyDescent="0.25">
      <c r="A581" s="6">
        <v>32567</v>
      </c>
      <c r="B581" s="7" t="s">
        <v>45</v>
      </c>
      <c r="C581" s="8" t="s">
        <v>21</v>
      </c>
      <c r="D581" s="9">
        <v>23</v>
      </c>
      <c r="E581" s="9">
        <v>578</v>
      </c>
      <c r="F581" s="7" t="s">
        <v>22</v>
      </c>
      <c r="G581" s="9">
        <v>924</v>
      </c>
      <c r="H581" s="10" t="s">
        <v>51</v>
      </c>
      <c r="I581" s="11">
        <v>15</v>
      </c>
      <c r="J581" s="11">
        <v>5</v>
      </c>
      <c r="K581" s="12">
        <v>6.4566201999999997E-5</v>
      </c>
      <c r="L581" s="12">
        <v>3.2278538999999998E-4</v>
      </c>
      <c r="M581" s="12">
        <v>0.99967720999999998</v>
      </c>
      <c r="N581" s="14">
        <v>99941.702999999994</v>
      </c>
      <c r="O581" s="14">
        <v>32.259721999999996</v>
      </c>
      <c r="P581" s="14">
        <v>499637.9</v>
      </c>
      <c r="Q581" s="12">
        <v>0.99963025999999999</v>
      </c>
      <c r="R581" s="14">
        <v>7591861.5</v>
      </c>
      <c r="S581" s="15">
        <v>75.962898999999993</v>
      </c>
      <c r="T581" s="15">
        <v>2.8111907</v>
      </c>
      <c r="U581">
        <v>7.3958939040275062E-5</v>
      </c>
    </row>
    <row r="582" spans="1:21" ht="12.75" customHeight="1" x14ac:dyDescent="0.25">
      <c r="A582" s="6">
        <v>32568</v>
      </c>
      <c r="B582" s="7" t="s">
        <v>45</v>
      </c>
      <c r="C582" s="8" t="s">
        <v>21</v>
      </c>
      <c r="D582" s="9">
        <v>23</v>
      </c>
      <c r="E582" s="9">
        <v>578</v>
      </c>
      <c r="F582" s="7" t="s">
        <v>22</v>
      </c>
      <c r="G582" s="9">
        <v>924</v>
      </c>
      <c r="H582" s="10" t="s">
        <v>51</v>
      </c>
      <c r="I582" s="11">
        <v>20</v>
      </c>
      <c r="J582" s="11">
        <v>5</v>
      </c>
      <c r="K582" s="12">
        <v>7.6849853999999998E-5</v>
      </c>
      <c r="L582" s="12">
        <v>3.8417692999999999E-4</v>
      </c>
      <c r="M582" s="12">
        <v>0.99961582000000004</v>
      </c>
      <c r="N582" s="14">
        <v>99909.442999999999</v>
      </c>
      <c r="O582" s="14">
        <v>38.382902999999999</v>
      </c>
      <c r="P582" s="14">
        <v>499453.17</v>
      </c>
      <c r="Q582" s="12">
        <v>0.99960618999999995</v>
      </c>
      <c r="R582" s="14">
        <v>7092223.5999999996</v>
      </c>
      <c r="S582" s="15">
        <v>70.986519000000001</v>
      </c>
      <c r="T582" s="15">
        <v>2.5497103000000001</v>
      </c>
      <c r="U582">
        <v>7.8774409837722992E-5</v>
      </c>
    </row>
    <row r="583" spans="1:21" ht="12.75" customHeight="1" x14ac:dyDescent="0.25">
      <c r="A583" s="6">
        <v>32569</v>
      </c>
      <c r="B583" s="7" t="s">
        <v>45</v>
      </c>
      <c r="C583" s="8" t="s">
        <v>21</v>
      </c>
      <c r="D583" s="9">
        <v>23</v>
      </c>
      <c r="E583" s="9">
        <v>578</v>
      </c>
      <c r="F583" s="7" t="s">
        <v>22</v>
      </c>
      <c r="G583" s="9">
        <v>924</v>
      </c>
      <c r="H583" s="10" t="s">
        <v>51</v>
      </c>
      <c r="I583" s="11">
        <v>25</v>
      </c>
      <c r="J583" s="11">
        <v>5</v>
      </c>
      <c r="K583" s="12">
        <v>8.2028697000000001E-5</v>
      </c>
      <c r="L583" s="12">
        <v>4.1006232000000001E-4</v>
      </c>
      <c r="M583" s="12">
        <v>0.99958994000000001</v>
      </c>
      <c r="N583" s="14">
        <v>99871.06</v>
      </c>
      <c r="O583" s="14">
        <v>40.953358000000001</v>
      </c>
      <c r="P583" s="14">
        <v>499256.48</v>
      </c>
      <c r="Q583" s="12">
        <v>0.99951025000000004</v>
      </c>
      <c r="R583" s="14">
        <v>6592770.5</v>
      </c>
      <c r="S583" s="15">
        <v>66.012821000000002</v>
      </c>
      <c r="T583" s="15">
        <v>2.5869385999999999</v>
      </c>
      <c r="U583">
        <v>9.7969194045477437E-5</v>
      </c>
    </row>
    <row r="584" spans="1:21" ht="12.75" customHeight="1" x14ac:dyDescent="0.25">
      <c r="A584" s="6">
        <v>32570</v>
      </c>
      <c r="B584" s="7" t="s">
        <v>45</v>
      </c>
      <c r="C584" s="8" t="s">
        <v>21</v>
      </c>
      <c r="D584" s="9">
        <v>23</v>
      </c>
      <c r="E584" s="9">
        <v>578</v>
      </c>
      <c r="F584" s="7" t="s">
        <v>22</v>
      </c>
      <c r="G584" s="9">
        <v>924</v>
      </c>
      <c r="H584" s="10" t="s">
        <v>51</v>
      </c>
      <c r="I584" s="11">
        <v>30</v>
      </c>
      <c r="J584" s="11">
        <v>5</v>
      </c>
      <c r="K584" s="12">
        <v>1.1674348E-4</v>
      </c>
      <c r="L584" s="12">
        <v>5.8355536999999996E-4</v>
      </c>
      <c r="M584" s="12">
        <v>0.99941643999999996</v>
      </c>
      <c r="N584" s="14">
        <v>99830.107000000004</v>
      </c>
      <c r="O584" s="14">
        <v>58.256394999999998</v>
      </c>
      <c r="P584" s="14">
        <v>499011.97</v>
      </c>
      <c r="Q584" s="12">
        <v>0.99934626999999998</v>
      </c>
      <c r="R584" s="14">
        <v>6093514</v>
      </c>
      <c r="S584" s="15">
        <v>61.038840999999998</v>
      </c>
      <c r="T584" s="15">
        <v>2.6213905999999998</v>
      </c>
      <c r="U584">
        <v>1.3078020244938759E-4</v>
      </c>
    </row>
    <row r="585" spans="1:21" ht="12.75" customHeight="1" x14ac:dyDescent="0.25">
      <c r="A585" s="6">
        <v>32571</v>
      </c>
      <c r="B585" s="7" t="s">
        <v>45</v>
      </c>
      <c r="C585" s="8" t="s">
        <v>21</v>
      </c>
      <c r="D585" s="9">
        <v>23</v>
      </c>
      <c r="E585" s="9">
        <v>578</v>
      </c>
      <c r="F585" s="7" t="s">
        <v>22</v>
      </c>
      <c r="G585" s="9">
        <v>924</v>
      </c>
      <c r="H585" s="10" t="s">
        <v>51</v>
      </c>
      <c r="I585" s="11">
        <v>35</v>
      </c>
      <c r="J585" s="11">
        <v>5</v>
      </c>
      <c r="K585" s="12">
        <v>1.4707038000000001E-4</v>
      </c>
      <c r="L585" s="12">
        <v>7.3509612999999999E-4</v>
      </c>
      <c r="M585" s="12">
        <v>0.99926490000000001</v>
      </c>
      <c r="N585" s="14">
        <v>99771.850999999995</v>
      </c>
      <c r="O585" s="14">
        <v>73.341900999999993</v>
      </c>
      <c r="P585" s="14">
        <v>498685.75</v>
      </c>
      <c r="Q585" s="12">
        <v>0.99910405999999996</v>
      </c>
      <c r="R585" s="14">
        <v>5594502</v>
      </c>
      <c r="S585" s="15">
        <v>56.072949999999999</v>
      </c>
      <c r="T585" s="15">
        <v>2.6342748</v>
      </c>
      <c r="U585">
        <v>1.7925225122095156E-4</v>
      </c>
    </row>
    <row r="586" spans="1:21" ht="12.75" customHeight="1" x14ac:dyDescent="0.25">
      <c r="A586" s="6">
        <v>32572</v>
      </c>
      <c r="B586" s="7" t="s">
        <v>45</v>
      </c>
      <c r="C586" s="8" t="s">
        <v>21</v>
      </c>
      <c r="D586" s="9">
        <v>23</v>
      </c>
      <c r="E586" s="9">
        <v>578</v>
      </c>
      <c r="F586" s="7" t="s">
        <v>22</v>
      </c>
      <c r="G586" s="9">
        <v>924</v>
      </c>
      <c r="H586" s="10" t="s">
        <v>51</v>
      </c>
      <c r="I586" s="11">
        <v>40</v>
      </c>
      <c r="J586" s="11">
        <v>5</v>
      </c>
      <c r="K586" s="12">
        <v>2.2273194E-4</v>
      </c>
      <c r="L586" s="12">
        <v>1.1130930999999999E-3</v>
      </c>
      <c r="M586" s="12">
        <v>0.99888690999999996</v>
      </c>
      <c r="N586" s="14">
        <v>99698.509000000005</v>
      </c>
      <c r="O586" s="14">
        <v>110.97373</v>
      </c>
      <c r="P586" s="14">
        <v>498238.95</v>
      </c>
      <c r="Q586" s="12">
        <v>0.99846690000000005</v>
      </c>
      <c r="R586" s="14">
        <v>5095816.3</v>
      </c>
      <c r="S586" s="15">
        <v>51.112262000000001</v>
      </c>
      <c r="T586" s="15">
        <v>2.7148474999999999</v>
      </c>
      <c r="U586">
        <v>3.0680820479744852E-4</v>
      </c>
    </row>
    <row r="587" spans="1:21" ht="12.75" customHeight="1" x14ac:dyDescent="0.25">
      <c r="A587" s="6">
        <v>32573</v>
      </c>
      <c r="B587" s="7" t="s">
        <v>45</v>
      </c>
      <c r="C587" s="8" t="s">
        <v>21</v>
      </c>
      <c r="D587" s="9">
        <v>23</v>
      </c>
      <c r="E587" s="9">
        <v>578</v>
      </c>
      <c r="F587" s="7" t="s">
        <v>22</v>
      </c>
      <c r="G587" s="9">
        <v>924</v>
      </c>
      <c r="H587" s="10" t="s">
        <v>51</v>
      </c>
      <c r="I587" s="11">
        <v>45</v>
      </c>
      <c r="J587" s="11">
        <v>5</v>
      </c>
      <c r="K587" s="12">
        <v>4.1339628999999999E-4</v>
      </c>
      <c r="L587" s="12">
        <v>2.0650613000000001E-3</v>
      </c>
      <c r="M587" s="12">
        <v>0.99793494000000005</v>
      </c>
      <c r="N587" s="14">
        <v>99587.535000000003</v>
      </c>
      <c r="O587" s="14">
        <v>205.65436</v>
      </c>
      <c r="P587" s="14">
        <v>497475.1</v>
      </c>
      <c r="Q587" s="12">
        <v>0.99716307000000004</v>
      </c>
      <c r="R587" s="14">
        <v>4597577.3</v>
      </c>
      <c r="S587" s="15">
        <v>46.166193</v>
      </c>
      <c r="T587" s="15">
        <v>2.7507277000000001</v>
      </c>
      <c r="U587">
        <v>5.6803095186785946E-4</v>
      </c>
    </row>
    <row r="588" spans="1:21" ht="12.75" customHeight="1" x14ac:dyDescent="0.25">
      <c r="A588" s="6">
        <v>32574</v>
      </c>
      <c r="B588" s="7" t="s">
        <v>45</v>
      </c>
      <c r="C588" s="8" t="s">
        <v>21</v>
      </c>
      <c r="D588" s="9">
        <v>23</v>
      </c>
      <c r="E588" s="9">
        <v>578</v>
      </c>
      <c r="F588" s="7" t="s">
        <v>22</v>
      </c>
      <c r="G588" s="9">
        <v>924</v>
      </c>
      <c r="H588" s="10" t="s">
        <v>51</v>
      </c>
      <c r="I588" s="11">
        <v>50</v>
      </c>
      <c r="J588" s="11">
        <v>5</v>
      </c>
      <c r="K588" s="12">
        <v>7.4515783999999999E-4</v>
      </c>
      <c r="L588" s="12">
        <v>3.7194490000000001E-3</v>
      </c>
      <c r="M588" s="12">
        <v>0.99628055000000004</v>
      </c>
      <c r="N588" s="14">
        <v>99381.880999999994</v>
      </c>
      <c r="O588" s="14">
        <v>369.64582999999999</v>
      </c>
      <c r="P588" s="14">
        <v>496063.8</v>
      </c>
      <c r="Q588" s="12">
        <v>0.99531541000000001</v>
      </c>
      <c r="R588" s="14">
        <v>4100102.2</v>
      </c>
      <c r="S588" s="15">
        <v>41.256034</v>
      </c>
      <c r="T588" s="15">
        <v>2.7124006999999999</v>
      </c>
      <c r="U588">
        <v>9.3867858156293504E-4</v>
      </c>
    </row>
    <row r="589" spans="1:21" ht="12.75" customHeight="1" x14ac:dyDescent="0.25">
      <c r="A589" s="6">
        <v>32575</v>
      </c>
      <c r="B589" s="7" t="s">
        <v>45</v>
      </c>
      <c r="C589" s="8" t="s">
        <v>21</v>
      </c>
      <c r="D589" s="9">
        <v>23</v>
      </c>
      <c r="E589" s="9">
        <v>578</v>
      </c>
      <c r="F589" s="7" t="s">
        <v>22</v>
      </c>
      <c r="G589" s="9">
        <v>924</v>
      </c>
      <c r="H589" s="10" t="s">
        <v>51</v>
      </c>
      <c r="I589" s="11">
        <v>55</v>
      </c>
      <c r="J589" s="11">
        <v>5</v>
      </c>
      <c r="K589" s="12">
        <v>1.1544526E-3</v>
      </c>
      <c r="L589" s="12">
        <v>5.7568580999999997E-3</v>
      </c>
      <c r="M589" s="12">
        <v>0.99424314000000003</v>
      </c>
      <c r="N589" s="14">
        <v>99012.235000000001</v>
      </c>
      <c r="O589" s="14">
        <v>569.99937999999997</v>
      </c>
      <c r="P589" s="14">
        <v>493739.95</v>
      </c>
      <c r="Q589" s="12">
        <v>0.9927589</v>
      </c>
      <c r="R589" s="14">
        <v>3604038.4</v>
      </c>
      <c r="S589" s="15">
        <v>36.399929999999998</v>
      </c>
      <c r="T589" s="15">
        <v>2.6820550999999999</v>
      </c>
      <c r="U589">
        <v>1.4524329996923324E-3</v>
      </c>
    </row>
    <row r="590" spans="1:21" ht="12.75" customHeight="1" x14ac:dyDescent="0.25">
      <c r="A590" s="6">
        <v>32576</v>
      </c>
      <c r="B590" s="7" t="s">
        <v>45</v>
      </c>
      <c r="C590" s="8" t="s">
        <v>21</v>
      </c>
      <c r="D590" s="9">
        <v>23</v>
      </c>
      <c r="E590" s="9">
        <v>578</v>
      </c>
      <c r="F590" s="7" t="s">
        <v>22</v>
      </c>
      <c r="G590" s="9">
        <v>924</v>
      </c>
      <c r="H590" s="10" t="s">
        <v>51</v>
      </c>
      <c r="I590" s="11">
        <v>60</v>
      </c>
      <c r="J590" s="11">
        <v>5</v>
      </c>
      <c r="K590" s="12">
        <v>1.8062448999999999E-3</v>
      </c>
      <c r="L590" s="12">
        <v>8.9936754999999993E-3</v>
      </c>
      <c r="M590" s="12">
        <v>0.99100632</v>
      </c>
      <c r="N590" s="14">
        <v>98442.235000000001</v>
      </c>
      <c r="O590" s="14">
        <v>885.35752000000002</v>
      </c>
      <c r="P590" s="14">
        <v>490164.73</v>
      </c>
      <c r="Q590" s="12">
        <v>0.98842079999999999</v>
      </c>
      <c r="R590" s="14">
        <v>3110298.5</v>
      </c>
      <c r="S590" s="15">
        <v>31.595162999999999</v>
      </c>
      <c r="T590" s="15">
        <v>2.6885596</v>
      </c>
      <c r="U590">
        <v>2.326641359895576E-3</v>
      </c>
    </row>
    <row r="591" spans="1:21" ht="12.75" customHeight="1" x14ac:dyDescent="0.25">
      <c r="A591" s="6">
        <v>32577</v>
      </c>
      <c r="B591" s="7" t="s">
        <v>45</v>
      </c>
      <c r="C591" s="8" t="s">
        <v>21</v>
      </c>
      <c r="D591" s="9">
        <v>23</v>
      </c>
      <c r="E591" s="9">
        <v>578</v>
      </c>
      <c r="F591" s="7" t="s">
        <v>22</v>
      </c>
      <c r="G591" s="9">
        <v>924</v>
      </c>
      <c r="H591" s="10" t="s">
        <v>51</v>
      </c>
      <c r="I591" s="11">
        <v>65</v>
      </c>
      <c r="J591" s="11">
        <v>5</v>
      </c>
      <c r="K591" s="12">
        <v>2.9059914999999999E-3</v>
      </c>
      <c r="L591" s="12">
        <v>1.4431796E-2</v>
      </c>
      <c r="M591" s="12">
        <v>0.98556820000000001</v>
      </c>
      <c r="N591" s="14">
        <v>97556.877999999997</v>
      </c>
      <c r="O591" s="14">
        <v>1407.921</v>
      </c>
      <c r="P591" s="14">
        <v>484489.01</v>
      </c>
      <c r="Q591" s="12">
        <v>0.98324069999999997</v>
      </c>
      <c r="R591" s="14">
        <v>2620133.7000000002</v>
      </c>
      <c r="S591" s="15">
        <v>26.857499000000001</v>
      </c>
      <c r="T591" s="15">
        <v>2.6593990999999999</v>
      </c>
      <c r="U591">
        <v>3.3745585640418962E-3</v>
      </c>
    </row>
    <row r="592" spans="1:21" ht="12.75" customHeight="1" x14ac:dyDescent="0.25">
      <c r="A592" s="6">
        <v>32578</v>
      </c>
      <c r="B592" s="7" t="s">
        <v>45</v>
      </c>
      <c r="C592" s="8" t="s">
        <v>21</v>
      </c>
      <c r="D592" s="9">
        <v>23</v>
      </c>
      <c r="E592" s="9">
        <v>578</v>
      </c>
      <c r="F592" s="7" t="s">
        <v>22</v>
      </c>
      <c r="G592" s="9">
        <v>924</v>
      </c>
      <c r="H592" s="10" t="s">
        <v>51</v>
      </c>
      <c r="I592" s="11">
        <v>70</v>
      </c>
      <c r="J592" s="11">
        <v>5</v>
      </c>
      <c r="K592" s="12">
        <v>3.9965271999999998E-3</v>
      </c>
      <c r="L592" s="12">
        <v>1.9800765000000001E-2</v>
      </c>
      <c r="M592" s="12">
        <v>0.98019922999999998</v>
      </c>
      <c r="N592" s="14">
        <v>96148.956999999995</v>
      </c>
      <c r="O592" s="14">
        <v>1903.8228999999999</v>
      </c>
      <c r="P592" s="14">
        <v>476369.31</v>
      </c>
      <c r="Q592" s="12">
        <v>0.97216358999999997</v>
      </c>
      <c r="R592" s="14">
        <v>2135644.7000000002</v>
      </c>
      <c r="S592" s="15">
        <v>22.211835000000001</v>
      </c>
      <c r="T592" s="15">
        <v>2.7017446000000001</v>
      </c>
      <c r="U592">
        <v>5.6303272033023655E-3</v>
      </c>
    </row>
    <row r="593" spans="1:21" ht="12.75" customHeight="1" x14ac:dyDescent="0.25">
      <c r="A593" s="6">
        <v>32579</v>
      </c>
      <c r="B593" s="7" t="s">
        <v>45</v>
      </c>
      <c r="C593" s="8" t="s">
        <v>21</v>
      </c>
      <c r="D593" s="9">
        <v>23</v>
      </c>
      <c r="E593" s="9">
        <v>578</v>
      </c>
      <c r="F593" s="7" t="s">
        <v>22</v>
      </c>
      <c r="G593" s="9">
        <v>924</v>
      </c>
      <c r="H593" s="10" t="s">
        <v>51</v>
      </c>
      <c r="I593" s="11">
        <v>75</v>
      </c>
      <c r="J593" s="11">
        <v>5</v>
      </c>
      <c r="K593" s="12">
        <v>7.9654553999999999E-3</v>
      </c>
      <c r="L593" s="12">
        <v>3.9141259999999997E-2</v>
      </c>
      <c r="M593" s="12">
        <v>0.96085874000000004</v>
      </c>
      <c r="N593" s="14">
        <v>94245.134000000005</v>
      </c>
      <c r="O593" s="14">
        <v>3688.8733000000002</v>
      </c>
      <c r="P593" s="14">
        <v>463108.9</v>
      </c>
      <c r="Q593" s="12">
        <v>0.94038418000000001</v>
      </c>
      <c r="R593" s="14">
        <v>1659275.4</v>
      </c>
      <c r="S593" s="15">
        <v>17.605953</v>
      </c>
      <c r="T593" s="15">
        <v>2.7996615</v>
      </c>
      <c r="U593">
        <v>1.2218102396863717E-2</v>
      </c>
    </row>
    <row r="594" spans="1:21" ht="12.75" customHeight="1" x14ac:dyDescent="0.25">
      <c r="A594" s="6">
        <v>32580</v>
      </c>
      <c r="B594" s="7" t="s">
        <v>45</v>
      </c>
      <c r="C594" s="8" t="s">
        <v>21</v>
      </c>
      <c r="D594" s="9">
        <v>23</v>
      </c>
      <c r="E594" s="9">
        <v>578</v>
      </c>
      <c r="F594" s="7" t="s">
        <v>22</v>
      </c>
      <c r="G594" s="9">
        <v>924</v>
      </c>
      <c r="H594" s="10" t="s">
        <v>51</v>
      </c>
      <c r="I594" s="11">
        <v>80</v>
      </c>
      <c r="J594" s="11">
        <v>5</v>
      </c>
      <c r="K594" s="12">
        <v>1.8237058E-2</v>
      </c>
      <c r="L594" s="12">
        <v>8.7705078000000006E-2</v>
      </c>
      <c r="M594" s="12">
        <v>0.91229492000000001</v>
      </c>
      <c r="N594" s="14">
        <v>90556.260999999999</v>
      </c>
      <c r="O594" s="14">
        <v>7942.2439000000004</v>
      </c>
      <c r="P594" s="14">
        <v>435500.28</v>
      </c>
      <c r="Q594" s="12">
        <v>0.86226745000000005</v>
      </c>
      <c r="R594" s="14">
        <v>1196166.5</v>
      </c>
      <c r="S594" s="15">
        <v>13.209097999999999</v>
      </c>
      <c r="T594" s="15">
        <v>2.8241641</v>
      </c>
      <c r="U594">
        <v>2.9203060727870045E-2</v>
      </c>
    </row>
    <row r="595" spans="1:21" ht="12.75" customHeight="1" x14ac:dyDescent="0.25">
      <c r="A595" s="6">
        <v>32581</v>
      </c>
      <c r="B595" s="7" t="s">
        <v>45</v>
      </c>
      <c r="C595" s="8" t="s">
        <v>21</v>
      </c>
      <c r="D595" s="9">
        <v>23</v>
      </c>
      <c r="E595" s="9">
        <v>578</v>
      </c>
      <c r="F595" s="7" t="s">
        <v>22</v>
      </c>
      <c r="G595" s="9">
        <v>924</v>
      </c>
      <c r="H595" s="10" t="s">
        <v>51</v>
      </c>
      <c r="I595" s="11">
        <v>85</v>
      </c>
      <c r="J595" s="11">
        <v>5</v>
      </c>
      <c r="K595" s="12">
        <v>4.5307484000000002E-2</v>
      </c>
      <c r="L595" s="12">
        <v>0.20594281</v>
      </c>
      <c r="M595" s="12">
        <v>0.79405718999999997</v>
      </c>
      <c r="N595" s="14">
        <v>82614.017000000007</v>
      </c>
      <c r="O595" s="14">
        <v>17013.762999999999</v>
      </c>
      <c r="P595" s="14">
        <v>375517.72</v>
      </c>
      <c r="Q595" s="12">
        <v>0.68233080000000002</v>
      </c>
      <c r="R595" s="14">
        <v>760666.24</v>
      </c>
      <c r="S595" s="15">
        <v>9.2074718999999998</v>
      </c>
      <c r="T595" s="15">
        <v>2.7928242999999999</v>
      </c>
      <c r="U595">
        <v>7.3599042829904815E-2</v>
      </c>
    </row>
    <row r="596" spans="1:21" ht="12.75" customHeight="1" x14ac:dyDescent="0.25">
      <c r="A596" s="6">
        <v>32582</v>
      </c>
      <c r="B596" s="7" t="s">
        <v>45</v>
      </c>
      <c r="C596" s="8" t="s">
        <v>21</v>
      </c>
      <c r="D596" s="9">
        <v>23</v>
      </c>
      <c r="E596" s="9">
        <v>578</v>
      </c>
      <c r="F596" s="7" t="s">
        <v>22</v>
      </c>
      <c r="G596" s="9">
        <v>924</v>
      </c>
      <c r="H596" s="10" t="s">
        <v>51</v>
      </c>
      <c r="I596" s="11">
        <v>90</v>
      </c>
      <c r="J596" s="11">
        <v>5</v>
      </c>
      <c r="K596" s="12">
        <v>0.11698985000000001</v>
      </c>
      <c r="L596" s="12">
        <v>0.45694934999999998</v>
      </c>
      <c r="M596" s="12">
        <v>0.54305064999999997</v>
      </c>
      <c r="N596" s="14">
        <v>65600.254000000001</v>
      </c>
      <c r="O596" s="14">
        <v>29975.992999999999</v>
      </c>
      <c r="P596" s="14">
        <v>256227.3</v>
      </c>
      <c r="Q596" s="12">
        <v>0.41814939000000001</v>
      </c>
      <c r="R596" s="14">
        <v>385148.52</v>
      </c>
      <c r="S596" s="15">
        <v>5.8711437000000002</v>
      </c>
      <c r="T596" s="15">
        <v>2.6056184999999998</v>
      </c>
      <c r="U596">
        <v>0.1600251294401619</v>
      </c>
    </row>
    <row r="597" spans="1:21" ht="12.75" customHeight="1" x14ac:dyDescent="0.25">
      <c r="A597" s="6">
        <v>32583</v>
      </c>
      <c r="B597" s="7" t="s">
        <v>45</v>
      </c>
      <c r="C597" s="8" t="s">
        <v>21</v>
      </c>
      <c r="D597" s="9">
        <v>23</v>
      </c>
      <c r="E597" s="9">
        <v>578</v>
      </c>
      <c r="F597" s="7" t="s">
        <v>22</v>
      </c>
      <c r="G597" s="9">
        <v>924</v>
      </c>
      <c r="H597" s="10" t="s">
        <v>51</v>
      </c>
      <c r="I597" s="11">
        <v>95</v>
      </c>
      <c r="J597" s="11">
        <v>5</v>
      </c>
      <c r="K597" s="12">
        <v>0.24233945000000001</v>
      </c>
      <c r="L597" s="12">
        <v>0.72884492999999995</v>
      </c>
      <c r="M597" s="12">
        <v>0.27115507</v>
      </c>
      <c r="N597" s="14">
        <v>35624.260999999999</v>
      </c>
      <c r="O597" s="14">
        <v>25964.562000000002</v>
      </c>
      <c r="P597" s="14">
        <v>107141.29</v>
      </c>
      <c r="Q597" s="12">
        <v>0.16893978112678301</v>
      </c>
      <c r="R597" s="14">
        <v>128921.21</v>
      </c>
      <c r="S597" s="15">
        <v>3.6189160999999999</v>
      </c>
      <c r="T597" s="15">
        <v>2.2662734000000002</v>
      </c>
      <c r="U597">
        <v>0.29927697941588338</v>
      </c>
    </row>
    <row r="598" spans="1:21" ht="12.75" customHeight="1" x14ac:dyDescent="0.25">
      <c r="A598" s="6">
        <v>32584</v>
      </c>
      <c r="B598" s="7" t="s">
        <v>45</v>
      </c>
      <c r="C598" s="8" t="s">
        <v>21</v>
      </c>
      <c r="D598" s="9">
        <v>23</v>
      </c>
      <c r="E598" s="9">
        <v>578</v>
      </c>
      <c r="F598" s="7" t="s">
        <v>22</v>
      </c>
      <c r="G598" s="9">
        <v>924</v>
      </c>
      <c r="H598" s="10" t="s">
        <v>51</v>
      </c>
      <c r="I598" s="11">
        <v>100</v>
      </c>
      <c r="J598" s="11">
        <v>-1</v>
      </c>
      <c r="K598" s="12">
        <v>0.44351397184324898</v>
      </c>
      <c r="L598" s="12" t="s">
        <v>24</v>
      </c>
      <c r="M598" s="12" t="s">
        <v>24</v>
      </c>
      <c r="N598" s="14">
        <v>9659.6990000000005</v>
      </c>
      <c r="O598" s="14">
        <v>9659.6990000000005</v>
      </c>
      <c r="P598" s="14">
        <v>21779.920999999998</v>
      </c>
      <c r="Q598" s="12" t="s">
        <v>24</v>
      </c>
      <c r="R598" s="14">
        <v>21779.920999999998</v>
      </c>
      <c r="S598" s="15">
        <v>2.2547204000000001</v>
      </c>
      <c r="T598" s="15">
        <v>2.2547204000000001</v>
      </c>
      <c r="U598">
        <v>0.29927697941588338</v>
      </c>
    </row>
    <row r="599" spans="1:21" ht="15" customHeight="1" x14ac:dyDescent="0.25">
      <c r="A599" s="6"/>
      <c r="B599" s="7" t="s">
        <v>20</v>
      </c>
      <c r="C599" s="8" t="s">
        <v>21</v>
      </c>
      <c r="D599" s="9">
        <v>23</v>
      </c>
      <c r="E599" s="9">
        <v>578</v>
      </c>
      <c r="F599" s="7" t="s">
        <v>22</v>
      </c>
      <c r="G599" s="9">
        <v>924</v>
      </c>
      <c r="H599" s="10" t="str">
        <f>H598</f>
        <v>2075-2080</v>
      </c>
      <c r="I599" s="11">
        <v>105</v>
      </c>
      <c r="J599" s="11"/>
      <c r="K599" s="12">
        <v>1</v>
      </c>
      <c r="L599" s="12"/>
      <c r="M599" s="12"/>
      <c r="N599" s="14"/>
      <c r="O599" s="14"/>
      <c r="P599" s="14"/>
      <c r="Q599" s="12"/>
      <c r="R599" s="14"/>
      <c r="S599" s="15"/>
      <c r="T599" s="15"/>
      <c r="U599">
        <v>1</v>
      </c>
    </row>
    <row r="600" spans="1:21" ht="12.75" customHeight="1" x14ac:dyDescent="0.25">
      <c r="A600" s="6">
        <v>38089</v>
      </c>
      <c r="B600" s="7" t="s">
        <v>45</v>
      </c>
      <c r="C600" s="8" t="s">
        <v>21</v>
      </c>
      <c r="D600" s="9">
        <v>23</v>
      </c>
      <c r="E600" s="9">
        <v>578</v>
      </c>
      <c r="F600" s="7" t="s">
        <v>22</v>
      </c>
      <c r="G600" s="9">
        <v>924</v>
      </c>
      <c r="H600" s="10" t="s">
        <v>52</v>
      </c>
      <c r="I600" s="11">
        <v>0</v>
      </c>
      <c r="J600" s="11">
        <v>1</v>
      </c>
      <c r="K600" s="12">
        <v>3.2775749000000002E-4</v>
      </c>
      <c r="L600" s="12">
        <v>3.2765556999999999E-4</v>
      </c>
      <c r="M600" s="12">
        <v>0.99967234000000005</v>
      </c>
      <c r="N600" s="14">
        <v>100000</v>
      </c>
      <c r="O600" s="14">
        <v>32.765557000000001</v>
      </c>
      <c r="P600" s="14">
        <v>99968.904999999999</v>
      </c>
      <c r="Q600" s="12">
        <v>0.99964635000000002</v>
      </c>
      <c r="R600" s="14">
        <v>9145738.6999999993</v>
      </c>
      <c r="S600" s="15">
        <v>91.457386999999997</v>
      </c>
      <c r="T600" s="15">
        <v>5.0983272000000003E-2</v>
      </c>
      <c r="U600">
        <v>3.1095000000003203E-4</v>
      </c>
    </row>
    <row r="601" spans="1:21" ht="12.75" customHeight="1" x14ac:dyDescent="0.25">
      <c r="A601" s="6">
        <v>38090</v>
      </c>
      <c r="B601" s="7" t="s">
        <v>45</v>
      </c>
      <c r="C601" s="8" t="s">
        <v>21</v>
      </c>
      <c r="D601" s="9">
        <v>23</v>
      </c>
      <c r="E601" s="9">
        <v>578</v>
      </c>
      <c r="F601" s="7" t="s">
        <v>22</v>
      </c>
      <c r="G601" s="9">
        <v>924</v>
      </c>
      <c r="H601" s="10" t="s">
        <v>52</v>
      </c>
      <c r="I601" s="11">
        <v>1</v>
      </c>
      <c r="J601" s="11">
        <v>4</v>
      </c>
      <c r="K601" s="12">
        <v>1.4811710999999999E-5</v>
      </c>
      <c r="L601" s="12">
        <v>5.9244669999999997E-5</v>
      </c>
      <c r="M601" s="12">
        <v>0.99994075999999998</v>
      </c>
      <c r="N601" s="14">
        <v>99967.233999999997</v>
      </c>
      <c r="O601" s="14">
        <v>5.9225257999999998</v>
      </c>
      <c r="P601" s="14">
        <v>399854.27</v>
      </c>
      <c r="Q601" s="12">
        <v>0.99994187000000001</v>
      </c>
      <c r="R601" s="14">
        <v>9045769.8000000007</v>
      </c>
      <c r="S601" s="15">
        <v>90.487347</v>
      </c>
      <c r="T601" s="15">
        <v>1.5234667</v>
      </c>
      <c r="U601">
        <v>1.1626270337128375E-5</v>
      </c>
    </row>
    <row r="602" spans="1:21" ht="12.75" customHeight="1" x14ac:dyDescent="0.25">
      <c r="A602" s="6">
        <v>38091</v>
      </c>
      <c r="B602" s="7" t="s">
        <v>45</v>
      </c>
      <c r="C602" s="8" t="s">
        <v>21</v>
      </c>
      <c r="D602" s="9">
        <v>23</v>
      </c>
      <c r="E602" s="9">
        <v>578</v>
      </c>
      <c r="F602" s="7" t="s">
        <v>22</v>
      </c>
      <c r="G602" s="9">
        <v>924</v>
      </c>
      <c r="H602" s="10" t="s">
        <v>52</v>
      </c>
      <c r="I602" s="11">
        <v>5</v>
      </c>
      <c r="J602" s="11">
        <v>5</v>
      </c>
      <c r="K602" s="12">
        <v>9.9792876000000002E-6</v>
      </c>
      <c r="L602" s="12">
        <v>4.9895195999999999E-5</v>
      </c>
      <c r="M602" s="12">
        <v>0.99995009999999995</v>
      </c>
      <c r="N602" s="14">
        <v>99961.312000000005</v>
      </c>
      <c r="O602" s="14">
        <v>4.9875892999999998</v>
      </c>
      <c r="P602" s="14">
        <v>499794.12</v>
      </c>
      <c r="Q602" s="12">
        <v>0.99994247999999997</v>
      </c>
      <c r="R602" s="14">
        <v>8645915.5999999996</v>
      </c>
      <c r="S602" s="15">
        <v>86.492617999999993</v>
      </c>
      <c r="T602" s="15">
        <v>2.5057016000000001</v>
      </c>
      <c r="U602">
        <v>1.1504264693207311E-5</v>
      </c>
    </row>
    <row r="603" spans="1:21" ht="12.75" customHeight="1" x14ac:dyDescent="0.25">
      <c r="A603" s="6">
        <v>38092</v>
      </c>
      <c r="B603" s="7" t="s">
        <v>45</v>
      </c>
      <c r="C603" s="8" t="s">
        <v>21</v>
      </c>
      <c r="D603" s="9">
        <v>23</v>
      </c>
      <c r="E603" s="9">
        <v>578</v>
      </c>
      <c r="F603" s="7" t="s">
        <v>22</v>
      </c>
      <c r="G603" s="9">
        <v>924</v>
      </c>
      <c r="H603" s="10" t="s">
        <v>52</v>
      </c>
      <c r="I603" s="11">
        <v>10</v>
      </c>
      <c r="J603" s="11">
        <v>5</v>
      </c>
      <c r="K603" s="12">
        <v>1.5224190999999999E-5</v>
      </c>
      <c r="L603" s="12">
        <v>7.6118480999999994E-5</v>
      </c>
      <c r="M603" s="12">
        <v>0.99992387999999999</v>
      </c>
      <c r="N603" s="14">
        <v>99956.323999999993</v>
      </c>
      <c r="O603" s="14">
        <v>7.6085235999999998</v>
      </c>
      <c r="P603" s="14">
        <v>499765.37</v>
      </c>
      <c r="Q603" s="12">
        <v>0.99983120000000003</v>
      </c>
      <c r="R603" s="14">
        <v>8146121.5</v>
      </c>
      <c r="S603" s="15">
        <v>81.496808999999999</v>
      </c>
      <c r="T603" s="15">
        <v>2.8638800999999998</v>
      </c>
      <c r="U603">
        <v>3.3762279706084364E-5</v>
      </c>
    </row>
    <row r="604" spans="1:21" ht="12.75" customHeight="1" x14ac:dyDescent="0.25">
      <c r="A604" s="6">
        <v>38093</v>
      </c>
      <c r="B604" s="7" t="s">
        <v>45</v>
      </c>
      <c r="C604" s="8" t="s">
        <v>21</v>
      </c>
      <c r="D604" s="9">
        <v>23</v>
      </c>
      <c r="E604" s="9">
        <v>578</v>
      </c>
      <c r="F604" s="7" t="s">
        <v>22</v>
      </c>
      <c r="G604" s="9">
        <v>924</v>
      </c>
      <c r="H604" s="10" t="s">
        <v>52</v>
      </c>
      <c r="I604" s="11">
        <v>15</v>
      </c>
      <c r="J604" s="11">
        <v>5</v>
      </c>
      <c r="K604" s="12">
        <v>5.7242025E-5</v>
      </c>
      <c r="L604" s="12">
        <v>2.8617429000000002E-4</v>
      </c>
      <c r="M604" s="12">
        <v>0.99971383000000003</v>
      </c>
      <c r="N604" s="14">
        <v>99948.716</v>
      </c>
      <c r="O604" s="14">
        <v>28.602753</v>
      </c>
      <c r="P604" s="14">
        <v>499681.01</v>
      </c>
      <c r="Q604" s="12">
        <v>0.99967187999999996</v>
      </c>
      <c r="R604" s="14">
        <v>7646356.0999999996</v>
      </c>
      <c r="S604" s="15">
        <v>76.502795000000006</v>
      </c>
      <c r="T604" s="15">
        <v>2.8124140999999998</v>
      </c>
      <c r="U604">
        <v>6.5632614714816739E-5</v>
      </c>
    </row>
    <row r="605" spans="1:21" ht="12.75" customHeight="1" x14ac:dyDescent="0.25">
      <c r="A605" s="6">
        <v>38094</v>
      </c>
      <c r="B605" s="7" t="s">
        <v>45</v>
      </c>
      <c r="C605" s="8" t="s">
        <v>21</v>
      </c>
      <c r="D605" s="9">
        <v>23</v>
      </c>
      <c r="E605" s="9">
        <v>578</v>
      </c>
      <c r="F605" s="7" t="s">
        <v>22</v>
      </c>
      <c r="G605" s="9">
        <v>924</v>
      </c>
      <c r="H605" s="10" t="s">
        <v>52</v>
      </c>
      <c r="I605" s="11">
        <v>20</v>
      </c>
      <c r="J605" s="11">
        <v>5</v>
      </c>
      <c r="K605" s="12">
        <v>6.8241009000000004E-5</v>
      </c>
      <c r="L605" s="12">
        <v>3.4114801000000001E-4</v>
      </c>
      <c r="M605" s="12">
        <v>0.99965884999999999</v>
      </c>
      <c r="N605" s="14">
        <v>99920.112999999998</v>
      </c>
      <c r="O605" s="14">
        <v>34.087547999999998</v>
      </c>
      <c r="P605" s="14">
        <v>499517.05</v>
      </c>
      <c r="Q605" s="12">
        <v>0.99965028</v>
      </c>
      <c r="R605" s="14">
        <v>7146675.0999999996</v>
      </c>
      <c r="S605" s="15">
        <v>71.523888999999997</v>
      </c>
      <c r="T605" s="15">
        <v>2.5500576000000001</v>
      </c>
      <c r="U605">
        <v>6.9953786379861604E-5</v>
      </c>
    </row>
    <row r="606" spans="1:21" ht="12.75" customHeight="1" x14ac:dyDescent="0.25">
      <c r="A606" s="6">
        <v>38095</v>
      </c>
      <c r="B606" s="7" t="s">
        <v>45</v>
      </c>
      <c r="C606" s="8" t="s">
        <v>21</v>
      </c>
      <c r="D606" s="9">
        <v>23</v>
      </c>
      <c r="E606" s="9">
        <v>578</v>
      </c>
      <c r="F606" s="7" t="s">
        <v>22</v>
      </c>
      <c r="G606" s="9">
        <v>924</v>
      </c>
      <c r="H606" s="10" t="s">
        <v>52</v>
      </c>
      <c r="I606" s="11">
        <v>25</v>
      </c>
      <c r="J606" s="11">
        <v>5</v>
      </c>
      <c r="K606" s="12">
        <v>7.2838669000000006E-5</v>
      </c>
      <c r="L606" s="12">
        <v>3.6412934999999999E-4</v>
      </c>
      <c r="M606" s="12">
        <v>0.99963586999999998</v>
      </c>
      <c r="N606" s="14">
        <v>99886.025999999998</v>
      </c>
      <c r="O606" s="14">
        <v>36.371433000000003</v>
      </c>
      <c r="P606" s="14">
        <v>499342.36</v>
      </c>
      <c r="Q606" s="12">
        <v>0.99956504000000002</v>
      </c>
      <c r="R606" s="14">
        <v>6647158</v>
      </c>
      <c r="S606" s="15">
        <v>66.547426999999999</v>
      </c>
      <c r="T606" s="15">
        <v>2.5869865000000001</v>
      </c>
      <c r="U606">
        <v>8.7007139167205594E-5</v>
      </c>
    </row>
    <row r="607" spans="1:21" ht="12.75" customHeight="1" x14ac:dyDescent="0.25">
      <c r="A607" s="6">
        <v>38096</v>
      </c>
      <c r="B607" s="7" t="s">
        <v>45</v>
      </c>
      <c r="C607" s="8" t="s">
        <v>21</v>
      </c>
      <c r="D607" s="9">
        <v>23</v>
      </c>
      <c r="E607" s="9">
        <v>578</v>
      </c>
      <c r="F607" s="7" t="s">
        <v>22</v>
      </c>
      <c r="G607" s="9">
        <v>924</v>
      </c>
      <c r="H607" s="10" t="s">
        <v>52</v>
      </c>
      <c r="I607" s="11">
        <v>30</v>
      </c>
      <c r="J607" s="11">
        <v>5</v>
      </c>
      <c r="K607" s="12">
        <v>1.0368001E-4</v>
      </c>
      <c r="L607" s="12">
        <v>5.1827223000000002E-4</v>
      </c>
      <c r="M607" s="12">
        <v>0.99948172999999996</v>
      </c>
      <c r="N607" s="14">
        <v>99849.653999999995</v>
      </c>
      <c r="O607" s="14">
        <v>51.749302999999998</v>
      </c>
      <c r="P607" s="14">
        <v>499125.17</v>
      </c>
      <c r="Q607" s="12">
        <v>0.99941970999999996</v>
      </c>
      <c r="R607" s="14">
        <v>6147815.7000000002</v>
      </c>
      <c r="S607" s="15">
        <v>61.570726000000001</v>
      </c>
      <c r="T607" s="15">
        <v>2.6212247</v>
      </c>
      <c r="U607">
        <v>1.1608494830195326E-4</v>
      </c>
    </row>
    <row r="608" spans="1:21" ht="12.75" customHeight="1" x14ac:dyDescent="0.25">
      <c r="A608" s="6">
        <v>38097</v>
      </c>
      <c r="B608" s="7" t="s">
        <v>45</v>
      </c>
      <c r="C608" s="8" t="s">
        <v>21</v>
      </c>
      <c r="D608" s="9">
        <v>23</v>
      </c>
      <c r="E608" s="9">
        <v>578</v>
      </c>
      <c r="F608" s="7" t="s">
        <v>22</v>
      </c>
      <c r="G608" s="9">
        <v>924</v>
      </c>
      <c r="H608" s="10" t="s">
        <v>52</v>
      </c>
      <c r="I608" s="11">
        <v>35</v>
      </c>
      <c r="J608" s="11">
        <v>5</v>
      </c>
      <c r="K608" s="12">
        <v>1.3047248E-4</v>
      </c>
      <c r="L608" s="12">
        <v>6.5216109000000003E-4</v>
      </c>
      <c r="M608" s="12">
        <v>0.99934783999999999</v>
      </c>
      <c r="N608" s="14">
        <v>99797.904999999999</v>
      </c>
      <c r="O608" s="14">
        <v>65.084310000000002</v>
      </c>
      <c r="P608" s="14">
        <v>498835.53</v>
      </c>
      <c r="Q608" s="12">
        <v>0.99920542999999995</v>
      </c>
      <c r="R608" s="14">
        <v>5648690.5</v>
      </c>
      <c r="S608" s="15">
        <v>56.601292999999998</v>
      </c>
      <c r="T608" s="15">
        <v>2.6339654000000001</v>
      </c>
      <c r="U608">
        <v>1.589645314111765E-4</v>
      </c>
    </row>
    <row r="609" spans="1:21" ht="12.75" customHeight="1" x14ac:dyDescent="0.25">
      <c r="A609" s="6">
        <v>38098</v>
      </c>
      <c r="B609" s="7" t="s">
        <v>45</v>
      </c>
      <c r="C609" s="8" t="s">
        <v>21</v>
      </c>
      <c r="D609" s="9">
        <v>23</v>
      </c>
      <c r="E609" s="9">
        <v>578</v>
      </c>
      <c r="F609" s="7" t="s">
        <v>22</v>
      </c>
      <c r="G609" s="9">
        <v>924</v>
      </c>
      <c r="H609" s="10" t="s">
        <v>52</v>
      </c>
      <c r="I609" s="11">
        <v>40</v>
      </c>
      <c r="J609" s="11">
        <v>5</v>
      </c>
      <c r="K609" s="12">
        <v>1.9748207000000001E-4</v>
      </c>
      <c r="L609" s="12">
        <v>9.8696499000000006E-4</v>
      </c>
      <c r="M609" s="12">
        <v>0.99901304000000002</v>
      </c>
      <c r="N609" s="14">
        <v>99732.82</v>
      </c>
      <c r="O609" s="14">
        <v>98.432801999999995</v>
      </c>
      <c r="P609" s="14">
        <v>498439.17</v>
      </c>
      <c r="Q609" s="12">
        <v>0.99864025999999995</v>
      </c>
      <c r="R609" s="14">
        <v>5149855</v>
      </c>
      <c r="S609" s="15">
        <v>51.636512000000003</v>
      </c>
      <c r="T609" s="15">
        <v>2.7148859000000001</v>
      </c>
      <c r="U609">
        <v>2.7209603221700629E-4</v>
      </c>
    </row>
    <row r="610" spans="1:21" ht="12.75" customHeight="1" x14ac:dyDescent="0.25">
      <c r="A610" s="6">
        <v>38099</v>
      </c>
      <c r="B610" s="7" t="s">
        <v>45</v>
      </c>
      <c r="C610" s="8" t="s">
        <v>21</v>
      </c>
      <c r="D610" s="9">
        <v>23</v>
      </c>
      <c r="E610" s="9">
        <v>578</v>
      </c>
      <c r="F610" s="7" t="s">
        <v>22</v>
      </c>
      <c r="G610" s="9">
        <v>924</v>
      </c>
      <c r="H610" s="10" t="s">
        <v>52</v>
      </c>
      <c r="I610" s="11">
        <v>45</v>
      </c>
      <c r="J610" s="11">
        <v>5</v>
      </c>
      <c r="K610" s="12">
        <v>3.6671661000000001E-4</v>
      </c>
      <c r="L610" s="12">
        <v>1.8320720999999999E-3</v>
      </c>
      <c r="M610" s="12">
        <v>0.99816793000000004</v>
      </c>
      <c r="N610" s="14">
        <v>99634.388000000006</v>
      </c>
      <c r="O610" s="14">
        <v>182.53738000000001</v>
      </c>
      <c r="P610" s="14">
        <v>497761.42</v>
      </c>
      <c r="Q610" s="12">
        <v>0.99748201000000003</v>
      </c>
      <c r="R610" s="14">
        <v>4651415.8</v>
      </c>
      <c r="S610" s="15">
        <v>46.684843000000001</v>
      </c>
      <c r="T610" s="15">
        <v>2.7510664</v>
      </c>
      <c r="U610">
        <v>5.041059895523059E-4</v>
      </c>
    </row>
    <row r="611" spans="1:21" ht="12.75" customHeight="1" x14ac:dyDescent="0.25">
      <c r="A611" s="6">
        <v>38100</v>
      </c>
      <c r="B611" s="7" t="s">
        <v>45</v>
      </c>
      <c r="C611" s="8" t="s">
        <v>21</v>
      </c>
      <c r="D611" s="9">
        <v>23</v>
      </c>
      <c r="E611" s="9">
        <v>578</v>
      </c>
      <c r="F611" s="7" t="s">
        <v>22</v>
      </c>
      <c r="G611" s="9">
        <v>924</v>
      </c>
      <c r="H611" s="10" t="s">
        <v>52</v>
      </c>
      <c r="I611" s="11">
        <v>50</v>
      </c>
      <c r="J611" s="11">
        <v>5</v>
      </c>
      <c r="K611" s="12">
        <v>6.6144942999999995E-4</v>
      </c>
      <c r="L611" s="12">
        <v>3.3022511E-3</v>
      </c>
      <c r="M611" s="12">
        <v>0.99669775000000005</v>
      </c>
      <c r="N611" s="14">
        <v>99451.85</v>
      </c>
      <c r="O611" s="14">
        <v>328.41498000000001</v>
      </c>
      <c r="P611" s="14">
        <v>496508.07</v>
      </c>
      <c r="Q611" s="12">
        <v>0.99584057999999998</v>
      </c>
      <c r="R611" s="14">
        <v>4153654.4</v>
      </c>
      <c r="S611" s="15">
        <v>41.765481000000001</v>
      </c>
      <c r="T611" s="15">
        <v>2.7126998000000002</v>
      </c>
      <c r="U611">
        <v>8.3327152620493727E-4</v>
      </c>
    </row>
    <row r="612" spans="1:21" ht="12.75" customHeight="1" x14ac:dyDescent="0.25">
      <c r="A612" s="6">
        <v>38101</v>
      </c>
      <c r="B612" s="7" t="s">
        <v>45</v>
      </c>
      <c r="C612" s="8" t="s">
        <v>21</v>
      </c>
      <c r="D612" s="9">
        <v>23</v>
      </c>
      <c r="E612" s="9">
        <v>578</v>
      </c>
      <c r="F612" s="7" t="s">
        <v>22</v>
      </c>
      <c r="G612" s="9">
        <v>924</v>
      </c>
      <c r="H612" s="10" t="s">
        <v>52</v>
      </c>
      <c r="I612" s="11">
        <v>55</v>
      </c>
      <c r="J612" s="11">
        <v>5</v>
      </c>
      <c r="K612" s="12">
        <v>1.0247079E-3</v>
      </c>
      <c r="L612" s="12">
        <v>5.1113998000000003E-3</v>
      </c>
      <c r="M612" s="12">
        <v>0.99488860000000001</v>
      </c>
      <c r="N612" s="14">
        <v>99123.434999999998</v>
      </c>
      <c r="O612" s="14">
        <v>506.65951000000001</v>
      </c>
      <c r="P612" s="14">
        <v>494442.88</v>
      </c>
      <c r="Q612" s="12">
        <v>0.99357065</v>
      </c>
      <c r="R612" s="14">
        <v>3657146.3</v>
      </c>
      <c r="S612" s="15">
        <v>36.894869999999997</v>
      </c>
      <c r="T612" s="15">
        <v>2.6822799000000002</v>
      </c>
      <c r="U612">
        <v>1.2891897378288775E-3</v>
      </c>
    </row>
    <row r="613" spans="1:21" ht="12.75" customHeight="1" x14ac:dyDescent="0.25">
      <c r="A613" s="6">
        <v>38102</v>
      </c>
      <c r="B613" s="7" t="s">
        <v>45</v>
      </c>
      <c r="C613" s="8" t="s">
        <v>21</v>
      </c>
      <c r="D613" s="9">
        <v>23</v>
      </c>
      <c r="E613" s="9">
        <v>578</v>
      </c>
      <c r="F613" s="7" t="s">
        <v>22</v>
      </c>
      <c r="G613" s="9">
        <v>924</v>
      </c>
      <c r="H613" s="10" t="s">
        <v>52</v>
      </c>
      <c r="I613" s="11">
        <v>60</v>
      </c>
      <c r="J613" s="11">
        <v>5</v>
      </c>
      <c r="K613" s="12">
        <v>1.6029872E-3</v>
      </c>
      <c r="L613" s="12">
        <v>7.9853532999999994E-3</v>
      </c>
      <c r="M613" s="12">
        <v>0.99201465</v>
      </c>
      <c r="N613" s="14">
        <v>98616.775999999998</v>
      </c>
      <c r="O613" s="14">
        <v>787.48978999999997</v>
      </c>
      <c r="P613" s="14">
        <v>491263.94</v>
      </c>
      <c r="Q613" s="12">
        <v>0.98971014000000002</v>
      </c>
      <c r="R613" s="14">
        <v>3162703.4</v>
      </c>
      <c r="S613" s="15">
        <v>32.070642999999997</v>
      </c>
      <c r="T613" s="15">
        <v>2.6889329000000002</v>
      </c>
      <c r="U613">
        <v>2.0664951732998205E-3</v>
      </c>
    </row>
    <row r="614" spans="1:21" ht="12.75" customHeight="1" x14ac:dyDescent="0.25">
      <c r="A614" s="6">
        <v>38103</v>
      </c>
      <c r="B614" s="7" t="s">
        <v>45</v>
      </c>
      <c r="C614" s="8" t="s">
        <v>21</v>
      </c>
      <c r="D614" s="9">
        <v>23</v>
      </c>
      <c r="E614" s="9">
        <v>578</v>
      </c>
      <c r="F614" s="7" t="s">
        <v>22</v>
      </c>
      <c r="G614" s="9">
        <v>924</v>
      </c>
      <c r="H614" s="10" t="s">
        <v>52</v>
      </c>
      <c r="I614" s="11">
        <v>65</v>
      </c>
      <c r="J614" s="11">
        <v>5</v>
      </c>
      <c r="K614" s="12">
        <v>2.5787773000000001E-3</v>
      </c>
      <c r="L614" s="12">
        <v>1.2816453E-2</v>
      </c>
      <c r="M614" s="12">
        <v>0.98718355000000002</v>
      </c>
      <c r="N614" s="14">
        <v>97829.285999999993</v>
      </c>
      <c r="O614" s="14">
        <v>1253.8244999999999</v>
      </c>
      <c r="P614" s="14">
        <v>486208.9</v>
      </c>
      <c r="Q614" s="12">
        <v>0.98522962000000003</v>
      </c>
      <c r="R614" s="14">
        <v>2671439.5</v>
      </c>
      <c r="S614" s="15">
        <v>27.307155000000002</v>
      </c>
      <c r="T614" s="15">
        <v>2.6571422999999998</v>
      </c>
      <c r="U614">
        <v>2.971685421023551E-3</v>
      </c>
    </row>
    <row r="615" spans="1:21" ht="12.75" customHeight="1" x14ac:dyDescent="0.25">
      <c r="A615" s="6">
        <v>38104</v>
      </c>
      <c r="B615" s="7" t="s">
        <v>45</v>
      </c>
      <c r="C615" s="8" t="s">
        <v>21</v>
      </c>
      <c r="D615" s="9">
        <v>23</v>
      </c>
      <c r="E615" s="9">
        <v>578</v>
      </c>
      <c r="F615" s="7" t="s">
        <v>22</v>
      </c>
      <c r="G615" s="9">
        <v>924</v>
      </c>
      <c r="H615" s="10" t="s">
        <v>52</v>
      </c>
      <c r="I615" s="11">
        <v>70</v>
      </c>
      <c r="J615" s="11">
        <v>5</v>
      </c>
      <c r="K615" s="12">
        <v>3.4971199999999998E-3</v>
      </c>
      <c r="L615" s="12">
        <v>1.7346190000000001E-2</v>
      </c>
      <c r="M615" s="12">
        <v>0.98265380999999996</v>
      </c>
      <c r="N615" s="14">
        <v>96575.462</v>
      </c>
      <c r="O615" s="14">
        <v>1675.2163</v>
      </c>
      <c r="P615" s="14">
        <v>479027.41</v>
      </c>
      <c r="Q615" s="12">
        <v>0.97550172999999996</v>
      </c>
      <c r="R615" s="14">
        <v>2185230.6</v>
      </c>
      <c r="S615" s="15">
        <v>22.627182000000001</v>
      </c>
      <c r="T615" s="15">
        <v>2.7018498000000002</v>
      </c>
      <c r="U615">
        <v>4.9483852956223595E-3</v>
      </c>
    </row>
    <row r="616" spans="1:21" ht="12.75" customHeight="1" x14ac:dyDescent="0.25">
      <c r="A616" s="6">
        <v>38105</v>
      </c>
      <c r="B616" s="7" t="s">
        <v>45</v>
      </c>
      <c r="C616" s="8" t="s">
        <v>21</v>
      </c>
      <c r="D616" s="9">
        <v>23</v>
      </c>
      <c r="E616" s="9">
        <v>578</v>
      </c>
      <c r="F616" s="7" t="s">
        <v>22</v>
      </c>
      <c r="G616" s="9">
        <v>924</v>
      </c>
      <c r="H616" s="10" t="s">
        <v>52</v>
      </c>
      <c r="I616" s="11">
        <v>75</v>
      </c>
      <c r="J616" s="11">
        <v>5</v>
      </c>
      <c r="K616" s="12">
        <v>7.0368853999999998E-3</v>
      </c>
      <c r="L616" s="12">
        <v>3.4649865000000002E-2</v>
      </c>
      <c r="M616" s="12">
        <v>0.96535013000000003</v>
      </c>
      <c r="N616" s="14">
        <v>94900.244999999995</v>
      </c>
      <c r="O616" s="14">
        <v>3288.2806999999998</v>
      </c>
      <c r="P616" s="14">
        <v>467292.07</v>
      </c>
      <c r="Q616" s="12">
        <v>0.94661158000000001</v>
      </c>
      <c r="R616" s="14">
        <v>1706203.2</v>
      </c>
      <c r="S616" s="15">
        <v>17.978912000000001</v>
      </c>
      <c r="T616" s="15">
        <v>2.8076202000000001</v>
      </c>
      <c r="U616">
        <v>1.0913298784863246E-2</v>
      </c>
    </row>
    <row r="617" spans="1:21" ht="12.75" customHeight="1" x14ac:dyDescent="0.25">
      <c r="A617" s="6">
        <v>38106</v>
      </c>
      <c r="B617" s="7" t="s">
        <v>45</v>
      </c>
      <c r="C617" s="8" t="s">
        <v>21</v>
      </c>
      <c r="D617" s="9">
        <v>23</v>
      </c>
      <c r="E617" s="9">
        <v>578</v>
      </c>
      <c r="F617" s="7" t="s">
        <v>22</v>
      </c>
      <c r="G617" s="9">
        <v>924</v>
      </c>
      <c r="H617" s="10" t="s">
        <v>52</v>
      </c>
      <c r="I617" s="11">
        <v>80</v>
      </c>
      <c r="J617" s="11">
        <v>5</v>
      </c>
      <c r="K617" s="12">
        <v>1.6426328E-2</v>
      </c>
      <c r="L617" s="12">
        <v>7.9313755E-2</v>
      </c>
      <c r="M617" s="12">
        <v>0.92068625000000004</v>
      </c>
      <c r="N617" s="14">
        <v>91611.964999999997</v>
      </c>
      <c r="O617" s="14">
        <v>7266.0888999999997</v>
      </c>
      <c r="P617" s="14">
        <v>442344.08</v>
      </c>
      <c r="Q617" s="12">
        <v>0.87345388000000002</v>
      </c>
      <c r="R617" s="14">
        <v>1238911.1000000001</v>
      </c>
      <c r="S617" s="15">
        <v>13.523464000000001</v>
      </c>
      <c r="T617" s="15">
        <v>2.8371111</v>
      </c>
      <c r="U617">
        <v>2.6697148642937374E-2</v>
      </c>
    </row>
    <row r="618" spans="1:21" ht="12.75" customHeight="1" x14ac:dyDescent="0.25">
      <c r="A618" s="6">
        <v>38107</v>
      </c>
      <c r="B618" s="7" t="s">
        <v>45</v>
      </c>
      <c r="C618" s="8" t="s">
        <v>21</v>
      </c>
      <c r="D618" s="9">
        <v>23</v>
      </c>
      <c r="E618" s="9">
        <v>578</v>
      </c>
      <c r="F618" s="7" t="s">
        <v>22</v>
      </c>
      <c r="G618" s="9">
        <v>924</v>
      </c>
      <c r="H618" s="10" t="s">
        <v>52</v>
      </c>
      <c r="I618" s="11">
        <v>85</v>
      </c>
      <c r="J618" s="11">
        <v>5</v>
      </c>
      <c r="K618" s="12">
        <v>4.1827851999999999E-2</v>
      </c>
      <c r="L618" s="12">
        <v>0.19160282000000001</v>
      </c>
      <c r="M618" s="12">
        <v>0.80839718000000005</v>
      </c>
      <c r="N618" s="14">
        <v>84345.876000000004</v>
      </c>
      <c r="O618" s="14">
        <v>16160.907999999999</v>
      </c>
      <c r="P618" s="14">
        <v>386367.15</v>
      </c>
      <c r="Q618" s="12">
        <v>0.69781082999999999</v>
      </c>
      <c r="R618" s="14">
        <v>796567.02</v>
      </c>
      <c r="S618" s="15">
        <v>9.4440542000000001</v>
      </c>
      <c r="T618" s="15">
        <v>2.8118664999999998</v>
      </c>
      <c r="U618">
        <v>6.9433227835766886E-2</v>
      </c>
    </row>
    <row r="619" spans="1:21" ht="12.75" customHeight="1" x14ac:dyDescent="0.25">
      <c r="A619" s="6">
        <v>38108</v>
      </c>
      <c r="B619" s="7" t="s">
        <v>45</v>
      </c>
      <c r="C619" s="8" t="s">
        <v>21</v>
      </c>
      <c r="D619" s="9">
        <v>23</v>
      </c>
      <c r="E619" s="9">
        <v>578</v>
      </c>
      <c r="F619" s="7" t="s">
        <v>22</v>
      </c>
      <c r="G619" s="9">
        <v>924</v>
      </c>
      <c r="H619" s="10" t="s">
        <v>52</v>
      </c>
      <c r="I619" s="11">
        <v>90</v>
      </c>
      <c r="J619" s="11">
        <v>5</v>
      </c>
      <c r="K619" s="12">
        <v>0.111511</v>
      </c>
      <c r="L619" s="12">
        <v>0.44092726999999998</v>
      </c>
      <c r="M619" s="12">
        <v>0.55907273000000002</v>
      </c>
      <c r="N619" s="14">
        <v>68184.967999999993</v>
      </c>
      <c r="O619" s="14">
        <v>30064.612000000001</v>
      </c>
      <c r="P619" s="14">
        <v>269611.18</v>
      </c>
      <c r="Q619" s="12">
        <v>0.43119971000000001</v>
      </c>
      <c r="R619" s="14">
        <v>410199.87</v>
      </c>
      <c r="S619" s="15">
        <v>6.0159868999999997</v>
      </c>
      <c r="T619" s="15">
        <v>2.6279868999999998</v>
      </c>
      <c r="U619">
        <v>0.15484630989794113</v>
      </c>
    </row>
    <row r="620" spans="1:21" ht="12.75" customHeight="1" x14ac:dyDescent="0.25">
      <c r="A620" s="6">
        <v>38109</v>
      </c>
      <c r="B620" s="7" t="s">
        <v>45</v>
      </c>
      <c r="C620" s="8" t="s">
        <v>21</v>
      </c>
      <c r="D620" s="9">
        <v>23</v>
      </c>
      <c r="E620" s="9">
        <v>578</v>
      </c>
      <c r="F620" s="7" t="s">
        <v>22</v>
      </c>
      <c r="G620" s="9">
        <v>924</v>
      </c>
      <c r="H620" s="10" t="s">
        <v>52</v>
      </c>
      <c r="I620" s="11">
        <v>95</v>
      </c>
      <c r="J620" s="11">
        <v>5</v>
      </c>
      <c r="K620" s="12">
        <v>0.23580598</v>
      </c>
      <c r="L620" s="12">
        <v>0.71914129000000004</v>
      </c>
      <c r="M620" s="12">
        <v>0.28085871000000001</v>
      </c>
      <c r="N620" s="14">
        <v>38120.356</v>
      </c>
      <c r="O620" s="14">
        <v>27413.921999999999</v>
      </c>
      <c r="P620" s="14">
        <v>116256.26</v>
      </c>
      <c r="Q620" s="12">
        <v>0.173075245241989</v>
      </c>
      <c r="R620" s="14">
        <v>140588.69</v>
      </c>
      <c r="S620" s="15">
        <v>3.6880212999999999</v>
      </c>
      <c r="T620" s="15">
        <v>2.2880379</v>
      </c>
      <c r="U620">
        <v>0.29587949605096342</v>
      </c>
    </row>
    <row r="621" spans="1:21" ht="12.75" customHeight="1" x14ac:dyDescent="0.25">
      <c r="A621" s="6">
        <v>38110</v>
      </c>
      <c r="B621" s="7" t="s">
        <v>45</v>
      </c>
      <c r="C621" s="8" t="s">
        <v>21</v>
      </c>
      <c r="D621" s="9">
        <v>23</v>
      </c>
      <c r="E621" s="9">
        <v>578</v>
      </c>
      <c r="F621" s="7" t="s">
        <v>22</v>
      </c>
      <c r="G621" s="9">
        <v>924</v>
      </c>
      <c r="H621" s="10" t="s">
        <v>52</v>
      </c>
      <c r="I621" s="11">
        <v>100</v>
      </c>
      <c r="J621" s="11">
        <v>-1</v>
      </c>
      <c r="K621" s="12">
        <v>0.44000692570901101</v>
      </c>
      <c r="L621" s="12" t="s">
        <v>24</v>
      </c>
      <c r="M621" s="12" t="s">
        <v>24</v>
      </c>
      <c r="N621" s="14">
        <v>10706.433999999999</v>
      </c>
      <c r="O621" s="14">
        <v>10706.433999999999</v>
      </c>
      <c r="P621" s="14">
        <v>24332.421999999999</v>
      </c>
      <c r="Q621" s="12" t="s">
        <v>24</v>
      </c>
      <c r="R621" s="14">
        <v>24332.421999999999</v>
      </c>
      <c r="S621" s="15">
        <v>2.2726915000000001</v>
      </c>
      <c r="T621" s="15">
        <v>2.2726915000000001</v>
      </c>
      <c r="U621">
        <v>0.29587949605096342</v>
      </c>
    </row>
    <row r="622" spans="1:21" ht="15" customHeight="1" x14ac:dyDescent="0.25">
      <c r="A622" s="6"/>
      <c r="B622" s="7" t="s">
        <v>20</v>
      </c>
      <c r="C622" s="8" t="s">
        <v>21</v>
      </c>
      <c r="D622" s="9">
        <v>23</v>
      </c>
      <c r="E622" s="9">
        <v>578</v>
      </c>
      <c r="F622" s="7" t="s">
        <v>22</v>
      </c>
      <c r="G622" s="9">
        <v>924</v>
      </c>
      <c r="H622" s="10" t="str">
        <f>H621</f>
        <v>2080-2085</v>
      </c>
      <c r="I622" s="11">
        <v>105</v>
      </c>
      <c r="J622" s="11"/>
      <c r="K622" s="12">
        <v>1</v>
      </c>
      <c r="L622" s="12"/>
      <c r="M622" s="12"/>
      <c r="N622" s="14"/>
      <c r="O622" s="14"/>
      <c r="P622" s="14"/>
      <c r="Q622" s="12"/>
      <c r="R622" s="14"/>
      <c r="S622" s="15"/>
      <c r="T622" s="15"/>
      <c r="U622">
        <v>1</v>
      </c>
    </row>
    <row r="623" spans="1:21" ht="12.75" customHeight="1" x14ac:dyDescent="0.25">
      <c r="A623" s="6">
        <v>43615</v>
      </c>
      <c r="B623" s="7" t="s">
        <v>45</v>
      </c>
      <c r="C623" s="8" t="s">
        <v>21</v>
      </c>
      <c r="D623" s="9">
        <v>23</v>
      </c>
      <c r="E623" s="9">
        <v>578</v>
      </c>
      <c r="F623" s="7" t="s">
        <v>22</v>
      </c>
      <c r="G623" s="9">
        <v>924</v>
      </c>
      <c r="H623" s="10" t="s">
        <v>53</v>
      </c>
      <c r="I623" s="11">
        <v>0</v>
      </c>
      <c r="J623" s="11">
        <v>1</v>
      </c>
      <c r="K623" s="12">
        <v>2.8987986999999999E-4</v>
      </c>
      <c r="L623" s="12">
        <v>2.8980013999999998E-4</v>
      </c>
      <c r="M623" s="12">
        <v>0.99971019999999999</v>
      </c>
      <c r="N623" s="14">
        <v>100000</v>
      </c>
      <c r="O623" s="14">
        <v>28.980014000000001</v>
      </c>
      <c r="P623" s="14">
        <v>99972.494000000006</v>
      </c>
      <c r="Q623" s="12">
        <v>0.99968721999999999</v>
      </c>
      <c r="R623" s="14">
        <v>9197645.0999999996</v>
      </c>
      <c r="S623" s="15">
        <v>91.976450999999997</v>
      </c>
      <c r="T623" s="15">
        <v>5.0869640000000001E-2</v>
      </c>
      <c r="U623">
        <v>2.7505999999999364E-4</v>
      </c>
    </row>
    <row r="624" spans="1:21" ht="12.75" customHeight="1" x14ac:dyDescent="0.25">
      <c r="A624" s="6">
        <v>43616</v>
      </c>
      <c r="B624" s="7" t="s">
        <v>45</v>
      </c>
      <c r="C624" s="8" t="s">
        <v>21</v>
      </c>
      <c r="D624" s="9">
        <v>23</v>
      </c>
      <c r="E624" s="9">
        <v>578</v>
      </c>
      <c r="F624" s="7" t="s">
        <v>22</v>
      </c>
      <c r="G624" s="9">
        <v>924</v>
      </c>
      <c r="H624" s="10" t="s">
        <v>53</v>
      </c>
      <c r="I624" s="11">
        <v>1</v>
      </c>
      <c r="J624" s="11">
        <v>4</v>
      </c>
      <c r="K624" s="12">
        <v>1.3090059E-5</v>
      </c>
      <c r="L624" s="12">
        <v>5.2358536999999998E-5</v>
      </c>
      <c r="M624" s="12">
        <v>0.99994764000000003</v>
      </c>
      <c r="N624" s="14">
        <v>99971.02</v>
      </c>
      <c r="O624" s="14">
        <v>5.2343364000000001</v>
      </c>
      <c r="P624" s="14">
        <v>399871.12</v>
      </c>
      <c r="Q624" s="12">
        <v>0.99994861000000002</v>
      </c>
      <c r="R624" s="14">
        <v>9097672.5999999996</v>
      </c>
      <c r="S624" s="15">
        <v>91.003099000000006</v>
      </c>
      <c r="T624" s="15">
        <v>1.5235284</v>
      </c>
      <c r="U624">
        <v>1.027821128107842E-5</v>
      </c>
    </row>
    <row r="625" spans="1:21" ht="12.75" customHeight="1" x14ac:dyDescent="0.25">
      <c r="A625" s="6">
        <v>43617</v>
      </c>
      <c r="B625" s="7" t="s">
        <v>45</v>
      </c>
      <c r="C625" s="8" t="s">
        <v>21</v>
      </c>
      <c r="D625" s="9">
        <v>23</v>
      </c>
      <c r="E625" s="9">
        <v>578</v>
      </c>
      <c r="F625" s="7" t="s">
        <v>22</v>
      </c>
      <c r="G625" s="9">
        <v>924</v>
      </c>
      <c r="H625" s="10" t="s">
        <v>53</v>
      </c>
      <c r="I625" s="11">
        <v>5</v>
      </c>
      <c r="J625" s="11">
        <v>5</v>
      </c>
      <c r="K625" s="12">
        <v>8.8268736999999992E-6</v>
      </c>
      <c r="L625" s="12">
        <v>4.4133396999999998E-5</v>
      </c>
      <c r="M625" s="12">
        <v>0.99995586999999997</v>
      </c>
      <c r="N625" s="14">
        <v>99965.785999999993</v>
      </c>
      <c r="O625" s="14">
        <v>4.4118297000000002</v>
      </c>
      <c r="P625" s="14">
        <v>499817.93</v>
      </c>
      <c r="Q625" s="12">
        <v>0.99994910000000004</v>
      </c>
      <c r="R625" s="14">
        <v>8697801.5</v>
      </c>
      <c r="S625" s="15">
        <v>87.007784000000001</v>
      </c>
      <c r="T625" s="15">
        <v>2.5060666999999999</v>
      </c>
      <c r="U625">
        <v>1.0180207271170971E-5</v>
      </c>
    </row>
    <row r="626" spans="1:21" ht="12.75" customHeight="1" x14ac:dyDescent="0.25">
      <c r="A626" s="6">
        <v>43618</v>
      </c>
      <c r="B626" s="7" t="s">
        <v>45</v>
      </c>
      <c r="C626" s="8" t="s">
        <v>21</v>
      </c>
      <c r="D626" s="9">
        <v>23</v>
      </c>
      <c r="E626" s="9">
        <v>578</v>
      </c>
      <c r="F626" s="7" t="s">
        <v>22</v>
      </c>
      <c r="G626" s="9">
        <v>924</v>
      </c>
      <c r="H626" s="10" t="s">
        <v>53</v>
      </c>
      <c r="I626" s="11">
        <v>10</v>
      </c>
      <c r="J626" s="11">
        <v>5</v>
      </c>
      <c r="K626" s="12">
        <v>1.3478039E-5</v>
      </c>
      <c r="L626" s="12">
        <v>6.7388254999999997E-5</v>
      </c>
      <c r="M626" s="12">
        <v>0.99993261</v>
      </c>
      <c r="N626" s="14">
        <v>99961.373999999996</v>
      </c>
      <c r="O626" s="14">
        <v>6.7362225000000002</v>
      </c>
      <c r="P626" s="14">
        <v>499792.48</v>
      </c>
      <c r="Q626" s="12">
        <v>0.99985044999999995</v>
      </c>
      <c r="R626" s="14">
        <v>8197983.5999999996</v>
      </c>
      <c r="S626" s="15">
        <v>82.011514000000005</v>
      </c>
      <c r="T626" s="15">
        <v>2.8642907000000002</v>
      </c>
      <c r="U626">
        <v>2.9911789376724229E-5</v>
      </c>
    </row>
    <row r="627" spans="1:21" ht="12.75" customHeight="1" x14ac:dyDescent="0.25">
      <c r="A627" s="6">
        <v>43619</v>
      </c>
      <c r="B627" s="7" t="s">
        <v>45</v>
      </c>
      <c r="C627" s="8" t="s">
        <v>21</v>
      </c>
      <c r="D627" s="9">
        <v>23</v>
      </c>
      <c r="E627" s="9">
        <v>578</v>
      </c>
      <c r="F627" s="7" t="s">
        <v>22</v>
      </c>
      <c r="G627" s="9">
        <v>924</v>
      </c>
      <c r="H627" s="10" t="s">
        <v>53</v>
      </c>
      <c r="I627" s="11">
        <v>15</v>
      </c>
      <c r="J627" s="11">
        <v>5</v>
      </c>
      <c r="K627" s="12">
        <v>5.0730682000000003E-5</v>
      </c>
      <c r="L627" s="12">
        <v>2.5362525999999999E-4</v>
      </c>
      <c r="M627" s="12">
        <v>0.99974637</v>
      </c>
      <c r="N627" s="14">
        <v>99954.638000000006</v>
      </c>
      <c r="O627" s="14">
        <v>25.351020999999999</v>
      </c>
      <c r="P627" s="14">
        <v>499717.74</v>
      </c>
      <c r="Q627" s="12">
        <v>0.99970912999999995</v>
      </c>
      <c r="R627" s="14">
        <v>7698191.0999999996</v>
      </c>
      <c r="S627" s="15">
        <v>77.016847999999996</v>
      </c>
      <c r="T627" s="15">
        <v>2.8127342</v>
      </c>
      <c r="U627">
        <v>5.8180769610061134E-5</v>
      </c>
    </row>
    <row r="628" spans="1:21" ht="12.75" customHeight="1" x14ac:dyDescent="0.25">
      <c r="A628" s="6">
        <v>43620</v>
      </c>
      <c r="B628" s="7" t="s">
        <v>45</v>
      </c>
      <c r="C628" s="8" t="s">
        <v>21</v>
      </c>
      <c r="D628" s="9">
        <v>23</v>
      </c>
      <c r="E628" s="9">
        <v>578</v>
      </c>
      <c r="F628" s="7" t="s">
        <v>22</v>
      </c>
      <c r="G628" s="9">
        <v>924</v>
      </c>
      <c r="H628" s="10" t="s">
        <v>53</v>
      </c>
      <c r="I628" s="11">
        <v>20</v>
      </c>
      <c r="J628" s="11">
        <v>5</v>
      </c>
      <c r="K628" s="12">
        <v>6.0502996000000002E-5</v>
      </c>
      <c r="L628" s="12">
        <v>3.0247013999999998E-4</v>
      </c>
      <c r="M628" s="12">
        <v>0.99969752999999995</v>
      </c>
      <c r="N628" s="14">
        <v>99929.286999999997</v>
      </c>
      <c r="O628" s="14">
        <v>30.225625999999998</v>
      </c>
      <c r="P628" s="14">
        <v>499572.38</v>
      </c>
      <c r="Q628" s="12">
        <v>0.99968992999999995</v>
      </c>
      <c r="R628" s="14">
        <v>7198473.4000000004</v>
      </c>
      <c r="S628" s="15">
        <v>72.035673000000003</v>
      </c>
      <c r="T628" s="15">
        <v>2.5501572000000001</v>
      </c>
      <c r="U628">
        <v>6.2021692903702075E-5</v>
      </c>
    </row>
    <row r="629" spans="1:21" ht="12.75" customHeight="1" x14ac:dyDescent="0.25">
      <c r="A629" s="6">
        <v>43621</v>
      </c>
      <c r="B629" s="7" t="s">
        <v>45</v>
      </c>
      <c r="C629" s="8" t="s">
        <v>21</v>
      </c>
      <c r="D629" s="9">
        <v>23</v>
      </c>
      <c r="E629" s="9">
        <v>578</v>
      </c>
      <c r="F629" s="7" t="s">
        <v>22</v>
      </c>
      <c r="G629" s="9">
        <v>924</v>
      </c>
      <c r="H629" s="10" t="s">
        <v>53</v>
      </c>
      <c r="I629" s="11">
        <v>25</v>
      </c>
      <c r="J629" s="11">
        <v>5</v>
      </c>
      <c r="K629" s="12">
        <v>6.4579082000000004E-5</v>
      </c>
      <c r="L629" s="12">
        <v>3.2284510000000002E-4</v>
      </c>
      <c r="M629" s="12">
        <v>0.99967715000000001</v>
      </c>
      <c r="N629" s="14">
        <v>99899.061000000002</v>
      </c>
      <c r="O629" s="14">
        <v>32.251922999999998</v>
      </c>
      <c r="P629" s="14">
        <v>499417.48</v>
      </c>
      <c r="Q629" s="12">
        <v>0.99961434000000005</v>
      </c>
      <c r="R629" s="14">
        <v>6698901</v>
      </c>
      <c r="S629" s="15">
        <v>67.056696000000002</v>
      </c>
      <c r="T629" s="15">
        <v>2.5870109999999999</v>
      </c>
      <c r="U629">
        <v>7.7143901444864937E-5</v>
      </c>
    </row>
    <row r="630" spans="1:21" ht="12.75" customHeight="1" x14ac:dyDescent="0.25">
      <c r="A630" s="6">
        <v>43622</v>
      </c>
      <c r="B630" s="7" t="s">
        <v>45</v>
      </c>
      <c r="C630" s="8" t="s">
        <v>21</v>
      </c>
      <c r="D630" s="9">
        <v>23</v>
      </c>
      <c r="E630" s="9">
        <v>578</v>
      </c>
      <c r="F630" s="7" t="s">
        <v>22</v>
      </c>
      <c r="G630" s="9">
        <v>924</v>
      </c>
      <c r="H630" s="10" t="s">
        <v>53</v>
      </c>
      <c r="I630" s="11">
        <v>30</v>
      </c>
      <c r="J630" s="11">
        <v>5</v>
      </c>
      <c r="K630" s="12">
        <v>9.1926704000000006E-5</v>
      </c>
      <c r="L630" s="12">
        <v>4.5953303000000002E-4</v>
      </c>
      <c r="M630" s="12">
        <v>0.99954047000000001</v>
      </c>
      <c r="N630" s="14">
        <v>99866.808999999994</v>
      </c>
      <c r="O630" s="14">
        <v>45.892097999999997</v>
      </c>
      <c r="P630" s="14">
        <v>499224.88</v>
      </c>
      <c r="Q630" s="12">
        <v>0.99948554000000001</v>
      </c>
      <c r="R630" s="14">
        <v>6199483.5</v>
      </c>
      <c r="S630" s="15">
        <v>62.077517</v>
      </c>
      <c r="T630" s="15">
        <v>2.6212002000000001</v>
      </c>
      <c r="U630">
        <v>1.029131800653893E-4</v>
      </c>
    </row>
    <row r="631" spans="1:21" ht="12.75" customHeight="1" x14ac:dyDescent="0.25">
      <c r="A631" s="6">
        <v>43623</v>
      </c>
      <c r="B631" s="7" t="s">
        <v>45</v>
      </c>
      <c r="C631" s="8" t="s">
        <v>21</v>
      </c>
      <c r="D631" s="9">
        <v>23</v>
      </c>
      <c r="E631" s="9">
        <v>578</v>
      </c>
      <c r="F631" s="7" t="s">
        <v>22</v>
      </c>
      <c r="G631" s="9">
        <v>924</v>
      </c>
      <c r="H631" s="10" t="s">
        <v>53</v>
      </c>
      <c r="I631" s="11">
        <v>35</v>
      </c>
      <c r="J631" s="11">
        <v>5</v>
      </c>
      <c r="K631" s="12">
        <v>1.1565028E-4</v>
      </c>
      <c r="L631" s="12">
        <v>5.7809319999999997E-4</v>
      </c>
      <c r="M631" s="12">
        <v>0.99942191000000002</v>
      </c>
      <c r="N631" s="14">
        <v>99820.917000000001</v>
      </c>
      <c r="O631" s="14">
        <v>57.705793</v>
      </c>
      <c r="P631" s="14">
        <v>498968.05</v>
      </c>
      <c r="Q631" s="12">
        <v>0.99929573000000005</v>
      </c>
      <c r="R631" s="14">
        <v>5700258.5999999996</v>
      </c>
      <c r="S631" s="15">
        <v>57.104852000000001</v>
      </c>
      <c r="T631" s="15">
        <v>2.6339090000000001</v>
      </c>
      <c r="U631">
        <v>1.408936964740759E-4</v>
      </c>
    </row>
    <row r="632" spans="1:21" ht="12.75" customHeight="1" x14ac:dyDescent="0.25">
      <c r="A632" s="6">
        <v>43624</v>
      </c>
      <c r="B632" s="7" t="s">
        <v>45</v>
      </c>
      <c r="C632" s="8" t="s">
        <v>21</v>
      </c>
      <c r="D632" s="9">
        <v>23</v>
      </c>
      <c r="E632" s="9">
        <v>578</v>
      </c>
      <c r="F632" s="7" t="s">
        <v>22</v>
      </c>
      <c r="G632" s="9">
        <v>924</v>
      </c>
      <c r="H632" s="10" t="s">
        <v>53</v>
      </c>
      <c r="I632" s="11">
        <v>40</v>
      </c>
      <c r="J632" s="11">
        <v>5</v>
      </c>
      <c r="K632" s="12">
        <v>1.7502189E-4</v>
      </c>
      <c r="L632" s="12">
        <v>8.7475962000000003E-4</v>
      </c>
      <c r="M632" s="12">
        <v>0.99912524000000003</v>
      </c>
      <c r="N632" s="14">
        <v>99763.210999999996</v>
      </c>
      <c r="O632" s="14">
        <v>87.268828999999997</v>
      </c>
      <c r="P632" s="14">
        <v>498616.64</v>
      </c>
      <c r="Q632" s="12">
        <v>0.99879474000000001</v>
      </c>
      <c r="R632" s="14">
        <v>5201290.5999999996</v>
      </c>
      <c r="S632" s="15">
        <v>52.136358999999999</v>
      </c>
      <c r="T632" s="15">
        <v>2.7149291</v>
      </c>
      <c r="U632">
        <v>2.4116829624387659E-4</v>
      </c>
    </row>
    <row r="633" spans="1:21" ht="12.75" customHeight="1" x14ac:dyDescent="0.25">
      <c r="A633" s="6">
        <v>43625</v>
      </c>
      <c r="B633" s="7" t="s">
        <v>45</v>
      </c>
      <c r="C633" s="8" t="s">
        <v>21</v>
      </c>
      <c r="D633" s="9">
        <v>23</v>
      </c>
      <c r="E633" s="9">
        <v>578</v>
      </c>
      <c r="F633" s="7" t="s">
        <v>22</v>
      </c>
      <c r="G633" s="9">
        <v>924</v>
      </c>
      <c r="H633" s="10" t="s">
        <v>53</v>
      </c>
      <c r="I633" s="11">
        <v>45</v>
      </c>
      <c r="J633" s="11">
        <v>5</v>
      </c>
      <c r="K633" s="12">
        <v>3.2505046999999998E-4</v>
      </c>
      <c r="L633" s="12">
        <v>1.6240651999999999E-3</v>
      </c>
      <c r="M633" s="12">
        <v>0.99837593000000002</v>
      </c>
      <c r="N633" s="14">
        <v>99675.941999999995</v>
      </c>
      <c r="O633" s="14">
        <v>161.88023000000001</v>
      </c>
      <c r="P633" s="14">
        <v>498015.68</v>
      </c>
      <c r="Q633" s="12">
        <v>0.99776756</v>
      </c>
      <c r="R633" s="14">
        <v>4702674</v>
      </c>
      <c r="S633" s="15">
        <v>47.179628999999998</v>
      </c>
      <c r="T633" s="15">
        <v>2.7512143999999998</v>
      </c>
      <c r="U633">
        <v>4.4688723795272001E-4</v>
      </c>
    </row>
    <row r="634" spans="1:21" ht="12.75" customHeight="1" x14ac:dyDescent="0.25">
      <c r="A634" s="6">
        <v>43626</v>
      </c>
      <c r="B634" s="7" t="s">
        <v>45</v>
      </c>
      <c r="C634" s="8" t="s">
        <v>21</v>
      </c>
      <c r="D634" s="9">
        <v>23</v>
      </c>
      <c r="E634" s="9">
        <v>578</v>
      </c>
      <c r="F634" s="7" t="s">
        <v>22</v>
      </c>
      <c r="G634" s="9">
        <v>924</v>
      </c>
      <c r="H634" s="10" t="s">
        <v>53</v>
      </c>
      <c r="I634" s="11">
        <v>50</v>
      </c>
      <c r="J634" s="11">
        <v>5</v>
      </c>
      <c r="K634" s="12">
        <v>5.8639331E-4</v>
      </c>
      <c r="L634" s="12">
        <v>2.9280396000000001E-3</v>
      </c>
      <c r="M634" s="12">
        <v>0.99707195999999998</v>
      </c>
      <c r="N634" s="14">
        <v>99514.062000000005</v>
      </c>
      <c r="O634" s="14">
        <v>291.38112000000001</v>
      </c>
      <c r="P634" s="14">
        <v>496903.89</v>
      </c>
      <c r="Q634" s="12">
        <v>0.99631168999999997</v>
      </c>
      <c r="R634" s="14">
        <v>4204658.3</v>
      </c>
      <c r="S634" s="15">
        <v>42.251900999999997</v>
      </c>
      <c r="T634" s="15">
        <v>2.7128877999999998</v>
      </c>
      <c r="U634">
        <v>7.3875270505951995E-4</v>
      </c>
    </row>
    <row r="635" spans="1:21" ht="12.75" customHeight="1" x14ac:dyDescent="0.25">
      <c r="A635" s="6">
        <v>43627</v>
      </c>
      <c r="B635" s="7" t="s">
        <v>45</v>
      </c>
      <c r="C635" s="8" t="s">
        <v>21</v>
      </c>
      <c r="D635" s="9">
        <v>23</v>
      </c>
      <c r="E635" s="9">
        <v>578</v>
      </c>
      <c r="F635" s="7" t="s">
        <v>22</v>
      </c>
      <c r="G635" s="9">
        <v>924</v>
      </c>
      <c r="H635" s="10" t="s">
        <v>53</v>
      </c>
      <c r="I635" s="11">
        <v>55</v>
      </c>
      <c r="J635" s="11">
        <v>5</v>
      </c>
      <c r="K635" s="12">
        <v>9.0841904999999995E-4</v>
      </c>
      <c r="L635" s="12">
        <v>4.5325531000000004E-3</v>
      </c>
      <c r="M635" s="12">
        <v>0.99546745000000003</v>
      </c>
      <c r="N635" s="14">
        <v>99222.680999999997</v>
      </c>
      <c r="O635" s="14">
        <v>449.73207000000002</v>
      </c>
      <c r="P635" s="14">
        <v>495071.16</v>
      </c>
      <c r="Q635" s="12">
        <v>0.99429833999999995</v>
      </c>
      <c r="R635" s="14">
        <v>3707754.4</v>
      </c>
      <c r="S635" s="15">
        <v>37.368012999999998</v>
      </c>
      <c r="T635" s="15">
        <v>2.6825106000000001</v>
      </c>
      <c r="U635">
        <v>1.1429416468372589E-3</v>
      </c>
    </row>
    <row r="636" spans="1:21" ht="12.75" customHeight="1" x14ac:dyDescent="0.25">
      <c r="A636" s="6">
        <v>43628</v>
      </c>
      <c r="B636" s="7" t="s">
        <v>45</v>
      </c>
      <c r="C636" s="8" t="s">
        <v>21</v>
      </c>
      <c r="D636" s="9">
        <v>23</v>
      </c>
      <c r="E636" s="9">
        <v>578</v>
      </c>
      <c r="F636" s="7" t="s">
        <v>22</v>
      </c>
      <c r="G636" s="9">
        <v>924</v>
      </c>
      <c r="H636" s="10" t="s">
        <v>53</v>
      </c>
      <c r="I636" s="11">
        <v>60</v>
      </c>
      <c r="J636" s="11">
        <v>5</v>
      </c>
      <c r="K636" s="12">
        <v>1.4210138999999999E-3</v>
      </c>
      <c r="L636" s="12">
        <v>7.0818160000000003E-3</v>
      </c>
      <c r="M636" s="12">
        <v>0.99291817999999998</v>
      </c>
      <c r="N636" s="14">
        <v>98772.948999999993</v>
      </c>
      <c r="O636" s="14">
        <v>699.49185</v>
      </c>
      <c r="P636" s="14">
        <v>492248.43</v>
      </c>
      <c r="Q636" s="12">
        <v>0.99086633999999996</v>
      </c>
      <c r="R636" s="14">
        <v>3212683.2</v>
      </c>
      <c r="S636" s="15">
        <v>32.525942000000001</v>
      </c>
      <c r="T636" s="15">
        <v>2.6892993000000001</v>
      </c>
      <c r="U636">
        <v>1.8334427093525951E-3</v>
      </c>
    </row>
    <row r="637" spans="1:21" ht="12.75" customHeight="1" x14ac:dyDescent="0.25">
      <c r="A637" s="6">
        <v>43629</v>
      </c>
      <c r="B637" s="7" t="s">
        <v>45</v>
      </c>
      <c r="C637" s="8" t="s">
        <v>21</v>
      </c>
      <c r="D637" s="9">
        <v>23</v>
      </c>
      <c r="E637" s="9">
        <v>578</v>
      </c>
      <c r="F637" s="7" t="s">
        <v>22</v>
      </c>
      <c r="G637" s="9">
        <v>924</v>
      </c>
      <c r="H637" s="10" t="s">
        <v>53</v>
      </c>
      <c r="I637" s="11">
        <v>65</v>
      </c>
      <c r="J637" s="11">
        <v>5</v>
      </c>
      <c r="K637" s="12">
        <v>2.2859856000000001E-3</v>
      </c>
      <c r="L637" s="12">
        <v>1.1368978E-2</v>
      </c>
      <c r="M637" s="12">
        <v>0.98863102000000003</v>
      </c>
      <c r="N637" s="14">
        <v>98073.456999999995</v>
      </c>
      <c r="O637" s="14">
        <v>1114.9949999999999</v>
      </c>
      <c r="P637" s="14">
        <v>487752.4</v>
      </c>
      <c r="Q637" s="12">
        <v>0.98699811999999998</v>
      </c>
      <c r="R637" s="14">
        <v>2720434.8</v>
      </c>
      <c r="S637" s="15">
        <v>27.738747</v>
      </c>
      <c r="T637" s="15">
        <v>2.6547999999999998</v>
      </c>
      <c r="U637">
        <v>2.6140063822338577E-3</v>
      </c>
    </row>
    <row r="638" spans="1:21" ht="12.75" customHeight="1" x14ac:dyDescent="0.25">
      <c r="A638" s="6">
        <v>43630</v>
      </c>
      <c r="B638" s="7" t="s">
        <v>45</v>
      </c>
      <c r="C638" s="8" t="s">
        <v>21</v>
      </c>
      <c r="D638" s="9">
        <v>23</v>
      </c>
      <c r="E638" s="9">
        <v>578</v>
      </c>
      <c r="F638" s="7" t="s">
        <v>22</v>
      </c>
      <c r="G638" s="9">
        <v>924</v>
      </c>
      <c r="H638" s="10" t="s">
        <v>53</v>
      </c>
      <c r="I638" s="11">
        <v>70</v>
      </c>
      <c r="J638" s="11">
        <v>5</v>
      </c>
      <c r="K638" s="12">
        <v>3.0565004999999999E-3</v>
      </c>
      <c r="L638" s="12">
        <v>1.5175902E-2</v>
      </c>
      <c r="M638" s="12">
        <v>0.98482409999999998</v>
      </c>
      <c r="N638" s="14">
        <v>96958.462</v>
      </c>
      <c r="O638" s="14">
        <v>1471.4321</v>
      </c>
      <c r="P638" s="14">
        <v>481410.7</v>
      </c>
      <c r="Q638" s="12">
        <v>0.97846829999999996</v>
      </c>
      <c r="R638" s="14">
        <v>2232682.4</v>
      </c>
      <c r="S638" s="15">
        <v>23.027204999999999</v>
      </c>
      <c r="T638" s="15">
        <v>2.7018241999999999</v>
      </c>
      <c r="U638">
        <v>4.3439156257535361E-3</v>
      </c>
    </row>
    <row r="639" spans="1:21" ht="12.75" customHeight="1" x14ac:dyDescent="0.25">
      <c r="A639" s="6">
        <v>43631</v>
      </c>
      <c r="B639" s="7" t="s">
        <v>45</v>
      </c>
      <c r="C639" s="8" t="s">
        <v>21</v>
      </c>
      <c r="D639" s="9">
        <v>23</v>
      </c>
      <c r="E639" s="9">
        <v>578</v>
      </c>
      <c r="F639" s="7" t="s">
        <v>22</v>
      </c>
      <c r="G639" s="9">
        <v>924</v>
      </c>
      <c r="H639" s="10" t="s">
        <v>53</v>
      </c>
      <c r="I639" s="11">
        <v>75</v>
      </c>
      <c r="J639" s="11">
        <v>5</v>
      </c>
      <c r="K639" s="12">
        <v>6.2097374E-3</v>
      </c>
      <c r="L639" s="12">
        <v>3.0633127999999999E-2</v>
      </c>
      <c r="M639" s="12">
        <v>0.96936686999999999</v>
      </c>
      <c r="N639" s="14">
        <v>95487.03</v>
      </c>
      <c r="O639" s="14">
        <v>2925.0664000000002</v>
      </c>
      <c r="P639" s="14">
        <v>471045.11</v>
      </c>
      <c r="Q639" s="12">
        <v>0.95225095999999998</v>
      </c>
      <c r="R639" s="14">
        <v>1751271.7</v>
      </c>
      <c r="S639" s="15">
        <v>18.340413999999999</v>
      </c>
      <c r="T639" s="15">
        <v>2.8154208999999999</v>
      </c>
      <c r="U639">
        <v>9.7376125059565055E-3</v>
      </c>
    </row>
    <row r="640" spans="1:21" ht="12.75" customHeight="1" x14ac:dyDescent="0.25">
      <c r="A640" s="6">
        <v>43632</v>
      </c>
      <c r="B640" s="7" t="s">
        <v>45</v>
      </c>
      <c r="C640" s="8" t="s">
        <v>21</v>
      </c>
      <c r="D640" s="9">
        <v>23</v>
      </c>
      <c r="E640" s="9">
        <v>578</v>
      </c>
      <c r="F640" s="7" t="s">
        <v>22</v>
      </c>
      <c r="G640" s="9">
        <v>924</v>
      </c>
      <c r="H640" s="10" t="s">
        <v>53</v>
      </c>
      <c r="I640" s="11">
        <v>80</v>
      </c>
      <c r="J640" s="11">
        <v>5</v>
      </c>
      <c r="K640" s="12">
        <v>1.4781676000000001E-2</v>
      </c>
      <c r="L640" s="12">
        <v>7.1631663999999998E-2</v>
      </c>
      <c r="M640" s="12">
        <v>0.92836834000000001</v>
      </c>
      <c r="N640" s="14">
        <v>92561.964000000007</v>
      </c>
      <c r="O640" s="14">
        <v>6630.3674000000001</v>
      </c>
      <c r="P640" s="14">
        <v>448553.16</v>
      </c>
      <c r="Q640" s="12">
        <v>0.88388001999999999</v>
      </c>
      <c r="R640" s="14">
        <v>1280226.6000000001</v>
      </c>
      <c r="S640" s="15">
        <v>13.831022000000001</v>
      </c>
      <c r="T640" s="15">
        <v>2.8497935000000001</v>
      </c>
      <c r="U640">
        <v>2.4384563219728816E-2</v>
      </c>
    </row>
    <row r="641" spans="1:21" ht="12.75" customHeight="1" x14ac:dyDescent="0.25">
      <c r="A641" s="6">
        <v>43633</v>
      </c>
      <c r="B641" s="7" t="s">
        <v>45</v>
      </c>
      <c r="C641" s="8" t="s">
        <v>21</v>
      </c>
      <c r="D641" s="9">
        <v>23</v>
      </c>
      <c r="E641" s="9">
        <v>578</v>
      </c>
      <c r="F641" s="7" t="s">
        <v>22</v>
      </c>
      <c r="G641" s="9">
        <v>924</v>
      </c>
      <c r="H641" s="10" t="s">
        <v>53</v>
      </c>
      <c r="I641" s="11">
        <v>85</v>
      </c>
      <c r="J641" s="11">
        <v>5</v>
      </c>
      <c r="K641" s="12">
        <v>3.8588115999999999E-2</v>
      </c>
      <c r="L641" s="12">
        <v>0.17803604000000001</v>
      </c>
      <c r="M641" s="12">
        <v>0.82196396000000005</v>
      </c>
      <c r="N641" s="14">
        <v>85931.596000000005</v>
      </c>
      <c r="O641" s="14">
        <v>15298.921</v>
      </c>
      <c r="P641" s="14">
        <v>396467.18</v>
      </c>
      <c r="Q641" s="12">
        <v>0.71280821000000005</v>
      </c>
      <c r="R641" s="14">
        <v>831673.43</v>
      </c>
      <c r="S641" s="15">
        <v>9.6783193999999995</v>
      </c>
      <c r="T641" s="15">
        <v>2.8305134999999999</v>
      </c>
      <c r="U641">
        <v>6.5467221744561876E-2</v>
      </c>
    </row>
    <row r="642" spans="1:21" ht="12.75" customHeight="1" x14ac:dyDescent="0.25">
      <c r="A642" s="6">
        <v>43634</v>
      </c>
      <c r="B642" s="7" t="s">
        <v>45</v>
      </c>
      <c r="C642" s="8" t="s">
        <v>21</v>
      </c>
      <c r="D642" s="9">
        <v>23</v>
      </c>
      <c r="E642" s="9">
        <v>578</v>
      </c>
      <c r="F642" s="7" t="s">
        <v>22</v>
      </c>
      <c r="G642" s="9">
        <v>924</v>
      </c>
      <c r="H642" s="10" t="s">
        <v>53</v>
      </c>
      <c r="I642" s="11">
        <v>90</v>
      </c>
      <c r="J642" s="11">
        <v>5</v>
      </c>
      <c r="K642" s="12">
        <v>0.10624356</v>
      </c>
      <c r="L642" s="12">
        <v>0.42508607999999998</v>
      </c>
      <c r="M642" s="12">
        <v>0.57491391999999997</v>
      </c>
      <c r="N642" s="14">
        <v>70632.675000000003</v>
      </c>
      <c r="O642" s="14">
        <v>30024.967000000001</v>
      </c>
      <c r="P642" s="14">
        <v>282605.06</v>
      </c>
      <c r="Q642" s="12">
        <v>0.44427025999999997</v>
      </c>
      <c r="R642" s="14">
        <v>435206.26</v>
      </c>
      <c r="S642" s="15">
        <v>6.1615428999999997</v>
      </c>
      <c r="T642" s="15">
        <v>2.6500119</v>
      </c>
      <c r="U642">
        <v>0.14978365776578373</v>
      </c>
    </row>
    <row r="643" spans="1:21" ht="12.75" customHeight="1" x14ac:dyDescent="0.25">
      <c r="A643" s="6">
        <v>43635</v>
      </c>
      <c r="B643" s="7" t="s">
        <v>45</v>
      </c>
      <c r="C643" s="8" t="s">
        <v>21</v>
      </c>
      <c r="D643" s="9">
        <v>23</v>
      </c>
      <c r="E643" s="9">
        <v>578</v>
      </c>
      <c r="F643" s="7" t="s">
        <v>22</v>
      </c>
      <c r="G643" s="9">
        <v>924</v>
      </c>
      <c r="H643" s="10" t="s">
        <v>53</v>
      </c>
      <c r="I643" s="11">
        <v>95</v>
      </c>
      <c r="J643" s="11">
        <v>5</v>
      </c>
      <c r="K643" s="12">
        <v>0.22939307</v>
      </c>
      <c r="L643" s="12">
        <v>0.70924942999999996</v>
      </c>
      <c r="M643" s="12">
        <v>0.29075056999999999</v>
      </c>
      <c r="N643" s="14">
        <v>40607.707999999999</v>
      </c>
      <c r="O643" s="14">
        <v>28800.993999999999</v>
      </c>
      <c r="P643" s="14">
        <v>125553.02</v>
      </c>
      <c r="Q643" s="12">
        <v>0.177247465943911</v>
      </c>
      <c r="R643" s="14">
        <v>152601.20000000001</v>
      </c>
      <c r="S643" s="15">
        <v>3.7579368</v>
      </c>
      <c r="T643" s="15">
        <v>2.3096234999999998</v>
      </c>
      <c r="U643">
        <v>0.2925170028399019</v>
      </c>
    </row>
    <row r="644" spans="1:21" ht="12.75" customHeight="1" x14ac:dyDescent="0.25">
      <c r="A644" s="6">
        <v>43636</v>
      </c>
      <c r="B644" s="7" t="s">
        <v>45</v>
      </c>
      <c r="C644" s="8" t="s">
        <v>21</v>
      </c>
      <c r="D644" s="9">
        <v>23</v>
      </c>
      <c r="E644" s="9">
        <v>578</v>
      </c>
      <c r="F644" s="7" t="s">
        <v>22</v>
      </c>
      <c r="G644" s="9">
        <v>924</v>
      </c>
      <c r="H644" s="10" t="s">
        <v>53</v>
      </c>
      <c r="I644" s="11">
        <v>100</v>
      </c>
      <c r="J644" s="11">
        <v>-1</v>
      </c>
      <c r="K644" s="12">
        <v>0.43650684870515499</v>
      </c>
      <c r="L644" s="12" t="s">
        <v>24</v>
      </c>
      <c r="M644" s="12" t="s">
        <v>24</v>
      </c>
      <c r="N644" s="14">
        <v>11806.714</v>
      </c>
      <c r="O644" s="14">
        <v>11806.714</v>
      </c>
      <c r="P644" s="14">
        <v>27048.175999999999</v>
      </c>
      <c r="Q644" s="12" t="s">
        <v>24</v>
      </c>
      <c r="R644" s="14">
        <v>27048.175999999999</v>
      </c>
      <c r="S644" s="15">
        <v>2.2909147999999999</v>
      </c>
      <c r="T644" s="15">
        <v>2.2909147999999999</v>
      </c>
      <c r="U644">
        <v>0.2925170028399019</v>
      </c>
    </row>
    <row r="645" spans="1:21" ht="15" customHeight="1" x14ac:dyDescent="0.25">
      <c r="A645" s="6"/>
      <c r="B645" s="7" t="s">
        <v>20</v>
      </c>
      <c r="C645" s="8" t="s">
        <v>21</v>
      </c>
      <c r="D645" s="9">
        <v>23</v>
      </c>
      <c r="E645" s="9">
        <v>578</v>
      </c>
      <c r="F645" s="7" t="s">
        <v>22</v>
      </c>
      <c r="G645" s="9">
        <v>924</v>
      </c>
      <c r="H645" s="10" t="str">
        <f>H644</f>
        <v>2085-2090</v>
      </c>
      <c r="I645" s="11">
        <v>105</v>
      </c>
      <c r="J645" s="11"/>
      <c r="K645" s="12">
        <v>1</v>
      </c>
      <c r="L645" s="12"/>
      <c r="M645" s="12"/>
      <c r="N645" s="14"/>
      <c r="O645" s="14"/>
      <c r="P645" s="14"/>
      <c r="Q645" s="12"/>
      <c r="R645" s="14"/>
      <c r="S645" s="15"/>
      <c r="T645" s="15"/>
      <c r="U645">
        <v>1</v>
      </c>
    </row>
    <row r="646" spans="1:21" ht="12.75" customHeight="1" x14ac:dyDescent="0.25">
      <c r="A646" s="6">
        <v>49141</v>
      </c>
      <c r="B646" s="7" t="s">
        <v>45</v>
      </c>
      <c r="C646" s="8" t="s">
        <v>21</v>
      </c>
      <c r="D646" s="9">
        <v>23</v>
      </c>
      <c r="E646" s="9">
        <v>578</v>
      </c>
      <c r="F646" s="7" t="s">
        <v>22</v>
      </c>
      <c r="G646" s="9">
        <v>924</v>
      </c>
      <c r="H646" s="10" t="s">
        <v>54</v>
      </c>
      <c r="I646" s="11">
        <v>0</v>
      </c>
      <c r="J646" s="11">
        <v>1</v>
      </c>
      <c r="K646" s="12">
        <v>2.5340657000000002E-4</v>
      </c>
      <c r="L646" s="12">
        <v>2.5334563000000001E-4</v>
      </c>
      <c r="M646" s="12">
        <v>0.99974664999999996</v>
      </c>
      <c r="N646" s="14">
        <v>100000</v>
      </c>
      <c r="O646" s="14">
        <v>25.334562999999999</v>
      </c>
      <c r="P646" s="14">
        <v>99975.951000000001</v>
      </c>
      <c r="Q646" s="12">
        <v>0.99972656000000004</v>
      </c>
      <c r="R646" s="14">
        <v>9252076.5999999996</v>
      </c>
      <c r="S646" s="15">
        <v>92.520765999999995</v>
      </c>
      <c r="T646" s="15">
        <v>5.0760220000000002E-2</v>
      </c>
      <c r="U646">
        <v>2.4049000000003762E-4</v>
      </c>
    </row>
    <row r="647" spans="1:21" ht="12.75" customHeight="1" x14ac:dyDescent="0.25">
      <c r="A647" s="6">
        <v>49142</v>
      </c>
      <c r="B647" s="7" t="s">
        <v>45</v>
      </c>
      <c r="C647" s="8" t="s">
        <v>21</v>
      </c>
      <c r="D647" s="9">
        <v>23</v>
      </c>
      <c r="E647" s="9">
        <v>578</v>
      </c>
      <c r="F647" s="7" t="s">
        <v>22</v>
      </c>
      <c r="G647" s="9">
        <v>924</v>
      </c>
      <c r="H647" s="10" t="s">
        <v>54</v>
      </c>
      <c r="I647" s="11">
        <v>1</v>
      </c>
      <c r="J647" s="11">
        <v>4</v>
      </c>
      <c r="K647" s="12">
        <v>1.1443145E-5</v>
      </c>
      <c r="L647" s="12">
        <v>4.5771283E-5</v>
      </c>
      <c r="M647" s="12">
        <v>0.99995423000000005</v>
      </c>
      <c r="N647" s="14">
        <v>99974.664999999994</v>
      </c>
      <c r="O647" s="14">
        <v>4.5759686999999998</v>
      </c>
      <c r="P647" s="14">
        <v>399887.33</v>
      </c>
      <c r="Q647" s="12">
        <v>0.99995508</v>
      </c>
      <c r="R647" s="14">
        <v>9152100.6999999993</v>
      </c>
      <c r="S647" s="15">
        <v>91.544199000000006</v>
      </c>
      <c r="T647" s="15">
        <v>1.5235877</v>
      </c>
      <c r="U647">
        <v>8.9841614289154492E-6</v>
      </c>
    </row>
    <row r="648" spans="1:21" ht="12.75" customHeight="1" x14ac:dyDescent="0.25">
      <c r="A648" s="6">
        <v>49143</v>
      </c>
      <c r="B648" s="7" t="s">
        <v>45</v>
      </c>
      <c r="C648" s="8" t="s">
        <v>21</v>
      </c>
      <c r="D648" s="9">
        <v>23</v>
      </c>
      <c r="E648" s="9">
        <v>578</v>
      </c>
      <c r="F648" s="7" t="s">
        <v>22</v>
      </c>
      <c r="G648" s="9">
        <v>924</v>
      </c>
      <c r="H648" s="10" t="s">
        <v>54</v>
      </c>
      <c r="I648" s="11">
        <v>5</v>
      </c>
      <c r="J648" s="11">
        <v>5</v>
      </c>
      <c r="K648" s="12">
        <v>7.7162487E-6</v>
      </c>
      <c r="L648" s="12">
        <v>3.8580500999999997E-5</v>
      </c>
      <c r="M648" s="12">
        <v>0.99996141999999999</v>
      </c>
      <c r="N648" s="14">
        <v>99970.089000000007</v>
      </c>
      <c r="O648" s="14">
        <v>3.8568962</v>
      </c>
      <c r="P648" s="14">
        <v>499840.83</v>
      </c>
      <c r="Q648" s="12">
        <v>0.9999555</v>
      </c>
      <c r="R648" s="14">
        <v>8752213.4000000004</v>
      </c>
      <c r="S648" s="15">
        <v>87.548320000000004</v>
      </c>
      <c r="T648" s="15">
        <v>2.5060646000000002</v>
      </c>
      <c r="U648">
        <v>8.9001584242520693E-6</v>
      </c>
    </row>
    <row r="649" spans="1:21" ht="12.75" customHeight="1" x14ac:dyDescent="0.25">
      <c r="A649" s="6">
        <v>49144</v>
      </c>
      <c r="B649" s="7" t="s">
        <v>45</v>
      </c>
      <c r="C649" s="8" t="s">
        <v>21</v>
      </c>
      <c r="D649" s="9">
        <v>23</v>
      </c>
      <c r="E649" s="9">
        <v>578</v>
      </c>
      <c r="F649" s="7" t="s">
        <v>22</v>
      </c>
      <c r="G649" s="9">
        <v>924</v>
      </c>
      <c r="H649" s="10" t="s">
        <v>54</v>
      </c>
      <c r="I649" s="11">
        <v>10</v>
      </c>
      <c r="J649" s="11">
        <v>5</v>
      </c>
      <c r="K649" s="12">
        <v>1.1782063000000001E-5</v>
      </c>
      <c r="L649" s="12">
        <v>5.8908834000000001E-5</v>
      </c>
      <c r="M649" s="12">
        <v>0.99994108999999998</v>
      </c>
      <c r="N649" s="14">
        <v>99966.232999999993</v>
      </c>
      <c r="O649" s="14">
        <v>5.8888942000000002</v>
      </c>
      <c r="P649" s="14">
        <v>499818.59</v>
      </c>
      <c r="Q649" s="12">
        <v>0.99986927000000003</v>
      </c>
      <c r="R649" s="14">
        <v>8252372.5</v>
      </c>
      <c r="S649" s="15">
        <v>82.551601000000005</v>
      </c>
      <c r="T649" s="15">
        <v>2.8642892999999998</v>
      </c>
      <c r="U649">
        <v>2.6147367333861915E-5</v>
      </c>
    </row>
    <row r="650" spans="1:21" ht="12.75" customHeight="1" x14ac:dyDescent="0.25">
      <c r="A650" s="6">
        <v>49145</v>
      </c>
      <c r="B650" s="7" t="s">
        <v>45</v>
      </c>
      <c r="C650" s="8" t="s">
        <v>21</v>
      </c>
      <c r="D650" s="9">
        <v>23</v>
      </c>
      <c r="E650" s="9">
        <v>578</v>
      </c>
      <c r="F650" s="7" t="s">
        <v>22</v>
      </c>
      <c r="G650" s="9">
        <v>924</v>
      </c>
      <c r="H650" s="10" t="s">
        <v>54</v>
      </c>
      <c r="I650" s="11">
        <v>15</v>
      </c>
      <c r="J650" s="11">
        <v>5</v>
      </c>
      <c r="K650" s="12">
        <v>4.4346537999999997E-5</v>
      </c>
      <c r="L650" s="12">
        <v>2.2171119000000001E-4</v>
      </c>
      <c r="M650" s="12">
        <v>0.99977828999999996</v>
      </c>
      <c r="N650" s="14">
        <v>99960.343999999997</v>
      </c>
      <c r="O650" s="14">
        <v>22.162326</v>
      </c>
      <c r="P650" s="14">
        <v>499753.24</v>
      </c>
      <c r="Q650" s="12">
        <v>0.99974573</v>
      </c>
      <c r="R650" s="14">
        <v>7752553.9000000004</v>
      </c>
      <c r="S650" s="15">
        <v>77.556295000000006</v>
      </c>
      <c r="T650" s="15">
        <v>2.8127437</v>
      </c>
      <c r="U650">
        <v>5.0859173047812511E-5</v>
      </c>
    </row>
    <row r="651" spans="1:21" ht="12.75" customHeight="1" x14ac:dyDescent="0.25">
      <c r="A651" s="6">
        <v>49146</v>
      </c>
      <c r="B651" s="7" t="s">
        <v>45</v>
      </c>
      <c r="C651" s="8" t="s">
        <v>21</v>
      </c>
      <c r="D651" s="9">
        <v>23</v>
      </c>
      <c r="E651" s="9">
        <v>578</v>
      </c>
      <c r="F651" s="7" t="s">
        <v>22</v>
      </c>
      <c r="G651" s="9">
        <v>924</v>
      </c>
      <c r="H651" s="10" t="s">
        <v>54</v>
      </c>
      <c r="I651" s="11">
        <v>20</v>
      </c>
      <c r="J651" s="11">
        <v>5</v>
      </c>
      <c r="K651" s="12">
        <v>5.2888807E-5</v>
      </c>
      <c r="L651" s="12">
        <v>2.6440977999999998E-4</v>
      </c>
      <c r="M651" s="12">
        <v>0.99973559000000001</v>
      </c>
      <c r="N651" s="14">
        <v>99938.180999999997</v>
      </c>
      <c r="O651" s="14">
        <v>26.424631999999999</v>
      </c>
      <c r="P651" s="14">
        <v>499626.17</v>
      </c>
      <c r="Q651" s="12">
        <v>0.99972894000000001</v>
      </c>
      <c r="R651" s="14">
        <v>7252800.7000000002</v>
      </c>
      <c r="S651" s="15">
        <v>72.572871000000006</v>
      </c>
      <c r="T651" s="15">
        <v>2.5501721000000002</v>
      </c>
      <c r="U651">
        <v>5.4217878837969913E-5</v>
      </c>
    </row>
    <row r="652" spans="1:21" ht="12.75" customHeight="1" x14ac:dyDescent="0.25">
      <c r="A652" s="6">
        <v>49147</v>
      </c>
      <c r="B652" s="7" t="s">
        <v>45</v>
      </c>
      <c r="C652" s="8" t="s">
        <v>21</v>
      </c>
      <c r="D652" s="9">
        <v>23</v>
      </c>
      <c r="E652" s="9">
        <v>578</v>
      </c>
      <c r="F652" s="7" t="s">
        <v>22</v>
      </c>
      <c r="G652" s="9">
        <v>924</v>
      </c>
      <c r="H652" s="10" t="s">
        <v>54</v>
      </c>
      <c r="I652" s="11">
        <v>25</v>
      </c>
      <c r="J652" s="11">
        <v>5</v>
      </c>
      <c r="K652" s="12">
        <v>5.6451929E-5</v>
      </c>
      <c r="L652" s="12">
        <v>2.8222119999999999E-4</v>
      </c>
      <c r="M652" s="12">
        <v>0.99971778</v>
      </c>
      <c r="N652" s="14">
        <v>99911.756999999998</v>
      </c>
      <c r="O652" s="14">
        <v>28.197216000000001</v>
      </c>
      <c r="P652" s="14">
        <v>499490.74</v>
      </c>
      <c r="Q652" s="12">
        <v>0.99966286999999998</v>
      </c>
      <c r="R652" s="14">
        <v>6753174.5</v>
      </c>
      <c r="S652" s="15">
        <v>67.591390000000004</v>
      </c>
      <c r="T652" s="15">
        <v>2.5870278999999998</v>
      </c>
      <c r="U652">
        <v>6.7435094370571491E-5</v>
      </c>
    </row>
    <row r="653" spans="1:21" ht="12.75" customHeight="1" x14ac:dyDescent="0.25">
      <c r="A653" s="6">
        <v>49148</v>
      </c>
      <c r="B653" s="7" t="s">
        <v>45</v>
      </c>
      <c r="C653" s="8" t="s">
        <v>21</v>
      </c>
      <c r="D653" s="9">
        <v>23</v>
      </c>
      <c r="E653" s="9">
        <v>578</v>
      </c>
      <c r="F653" s="7" t="s">
        <v>22</v>
      </c>
      <c r="G653" s="9">
        <v>924</v>
      </c>
      <c r="H653" s="10" t="s">
        <v>54</v>
      </c>
      <c r="I653" s="11">
        <v>30</v>
      </c>
      <c r="J653" s="11">
        <v>5</v>
      </c>
      <c r="K653" s="12">
        <v>8.0357866999999995E-5</v>
      </c>
      <c r="L653" s="12">
        <v>4.0171255E-4</v>
      </c>
      <c r="M653" s="12">
        <v>0.99959829</v>
      </c>
      <c r="N653" s="14">
        <v>99883.56</v>
      </c>
      <c r="O653" s="14">
        <v>40.124479000000001</v>
      </c>
      <c r="P653" s="14">
        <v>499322.35</v>
      </c>
      <c r="Q653" s="12">
        <v>0.99955026999999996</v>
      </c>
      <c r="R653" s="14">
        <v>6253683.7999999998</v>
      </c>
      <c r="S653" s="15">
        <v>62.609741</v>
      </c>
      <c r="T653" s="15">
        <v>2.6212249000000001</v>
      </c>
      <c r="U653">
        <v>8.9962184933400913E-5</v>
      </c>
    </row>
    <row r="654" spans="1:21" ht="12.75" customHeight="1" x14ac:dyDescent="0.25">
      <c r="A654" s="6">
        <v>49149</v>
      </c>
      <c r="B654" s="7" t="s">
        <v>45</v>
      </c>
      <c r="C654" s="8" t="s">
        <v>21</v>
      </c>
      <c r="D654" s="9">
        <v>23</v>
      </c>
      <c r="E654" s="9">
        <v>578</v>
      </c>
      <c r="F654" s="7" t="s">
        <v>22</v>
      </c>
      <c r="G654" s="9">
        <v>924</v>
      </c>
      <c r="H654" s="10" t="s">
        <v>54</v>
      </c>
      <c r="I654" s="11">
        <v>35</v>
      </c>
      <c r="J654" s="11">
        <v>5</v>
      </c>
      <c r="K654" s="12">
        <v>1.010962E-4</v>
      </c>
      <c r="L654" s="12">
        <v>5.0536012000000001E-4</v>
      </c>
      <c r="M654" s="12">
        <v>0.99949463999999999</v>
      </c>
      <c r="N654" s="14">
        <v>99843.434999999998</v>
      </c>
      <c r="O654" s="14">
        <v>50.456890000000001</v>
      </c>
      <c r="P654" s="14">
        <v>499097.79</v>
      </c>
      <c r="Q654" s="12">
        <v>0.99938433000000004</v>
      </c>
      <c r="R654" s="14">
        <v>5754361.4000000004</v>
      </c>
      <c r="S654" s="15">
        <v>57.633848999999998</v>
      </c>
      <c r="T654" s="15">
        <v>2.6339402999999999</v>
      </c>
      <c r="U654">
        <v>1.2316433517045589E-4</v>
      </c>
    </row>
    <row r="655" spans="1:21" ht="12.75" customHeight="1" x14ac:dyDescent="0.25">
      <c r="A655" s="6">
        <v>49150</v>
      </c>
      <c r="B655" s="7" t="s">
        <v>45</v>
      </c>
      <c r="C655" s="8" t="s">
        <v>21</v>
      </c>
      <c r="D655" s="9">
        <v>23</v>
      </c>
      <c r="E655" s="9">
        <v>578</v>
      </c>
      <c r="F655" s="7" t="s">
        <v>22</v>
      </c>
      <c r="G655" s="9">
        <v>924</v>
      </c>
      <c r="H655" s="10" t="s">
        <v>54</v>
      </c>
      <c r="I655" s="11">
        <v>40</v>
      </c>
      <c r="J655" s="11">
        <v>5</v>
      </c>
      <c r="K655" s="12">
        <v>1.5299643000000001E-4</v>
      </c>
      <c r="L655" s="12">
        <v>7.6471481000000001E-4</v>
      </c>
      <c r="M655" s="12">
        <v>0.99923529</v>
      </c>
      <c r="N655" s="14">
        <v>99792.978000000003</v>
      </c>
      <c r="O655" s="14">
        <v>76.313168000000005</v>
      </c>
      <c r="P655" s="14">
        <v>498790.51</v>
      </c>
      <c r="Q655" s="12">
        <v>0.99894634000000004</v>
      </c>
      <c r="R655" s="14">
        <v>5255263.5999999996</v>
      </c>
      <c r="S655" s="15">
        <v>52.661658000000003</v>
      </c>
      <c r="T655" s="15">
        <v>2.7149749999999999</v>
      </c>
      <c r="U655">
        <v>2.1082087214219225E-4</v>
      </c>
    </row>
    <row r="656" spans="1:21" ht="12.75" customHeight="1" x14ac:dyDescent="0.25">
      <c r="A656" s="6">
        <v>49151</v>
      </c>
      <c r="B656" s="7" t="s">
        <v>45</v>
      </c>
      <c r="C656" s="8" t="s">
        <v>21</v>
      </c>
      <c r="D656" s="9">
        <v>23</v>
      </c>
      <c r="E656" s="9">
        <v>578</v>
      </c>
      <c r="F656" s="7" t="s">
        <v>22</v>
      </c>
      <c r="G656" s="9">
        <v>924</v>
      </c>
      <c r="H656" s="10" t="s">
        <v>54</v>
      </c>
      <c r="I656" s="11">
        <v>45</v>
      </c>
      <c r="J656" s="11">
        <v>5</v>
      </c>
      <c r="K656" s="12">
        <v>2.8414435999999998E-4</v>
      </c>
      <c r="L656" s="12">
        <v>1.4198145999999999E-3</v>
      </c>
      <c r="M656" s="12">
        <v>0.99858018999999998</v>
      </c>
      <c r="N656" s="14">
        <v>99716.664999999994</v>
      </c>
      <c r="O656" s="14">
        <v>141.57918000000001</v>
      </c>
      <c r="P656" s="14">
        <v>498264.96</v>
      </c>
      <c r="Q656" s="12">
        <v>0.99804822999999998</v>
      </c>
      <c r="R656" s="14">
        <v>4756473.0999999996</v>
      </c>
      <c r="S656" s="15">
        <v>47.699882000000002</v>
      </c>
      <c r="T656" s="15">
        <v>2.7512989000000001</v>
      </c>
      <c r="U656">
        <v>3.9065910986302299E-4</v>
      </c>
    </row>
    <row r="657" spans="1:21" ht="12.75" customHeight="1" x14ac:dyDescent="0.25">
      <c r="A657" s="6">
        <v>49152</v>
      </c>
      <c r="B657" s="7" t="s">
        <v>45</v>
      </c>
      <c r="C657" s="8" t="s">
        <v>21</v>
      </c>
      <c r="D657" s="9">
        <v>23</v>
      </c>
      <c r="E657" s="9">
        <v>578</v>
      </c>
      <c r="F657" s="7" t="s">
        <v>22</v>
      </c>
      <c r="G657" s="9">
        <v>924</v>
      </c>
      <c r="H657" s="10" t="s">
        <v>54</v>
      </c>
      <c r="I657" s="11">
        <v>50</v>
      </c>
      <c r="J657" s="11">
        <v>5</v>
      </c>
      <c r="K657" s="12">
        <v>5.1259738000000005E-4</v>
      </c>
      <c r="L657" s="12">
        <v>2.5599858000000001E-3</v>
      </c>
      <c r="M657" s="12">
        <v>0.99744001000000004</v>
      </c>
      <c r="N657" s="14">
        <v>99575.085999999996</v>
      </c>
      <c r="O657" s="14">
        <v>254.91081</v>
      </c>
      <c r="P657" s="14">
        <v>497292.46</v>
      </c>
      <c r="Q657" s="12">
        <v>0.99677510999999996</v>
      </c>
      <c r="R657" s="14">
        <v>4258208.2</v>
      </c>
      <c r="S657" s="15">
        <v>42.763790999999998</v>
      </c>
      <c r="T657" s="15">
        <v>2.7130410999999999</v>
      </c>
      <c r="U657">
        <v>6.4581160673604643E-4</v>
      </c>
    </row>
    <row r="658" spans="1:21" ht="12.75" customHeight="1" x14ac:dyDescent="0.25">
      <c r="A658" s="6">
        <v>49153</v>
      </c>
      <c r="B658" s="7" t="s">
        <v>45</v>
      </c>
      <c r="C658" s="8" t="s">
        <v>21</v>
      </c>
      <c r="D658" s="9">
        <v>23</v>
      </c>
      <c r="E658" s="9">
        <v>578</v>
      </c>
      <c r="F658" s="7" t="s">
        <v>22</v>
      </c>
      <c r="G658" s="9">
        <v>924</v>
      </c>
      <c r="H658" s="10" t="s">
        <v>54</v>
      </c>
      <c r="I658" s="11">
        <v>55</v>
      </c>
      <c r="J658" s="11">
        <v>5</v>
      </c>
      <c r="K658" s="12">
        <v>7.9409722E-4</v>
      </c>
      <c r="L658" s="12">
        <v>3.9631934000000004E-3</v>
      </c>
      <c r="M658" s="12">
        <v>0.99603680999999999</v>
      </c>
      <c r="N658" s="14">
        <v>99320.175000000003</v>
      </c>
      <c r="O658" s="14">
        <v>393.62506000000002</v>
      </c>
      <c r="P658" s="14">
        <v>495688.75</v>
      </c>
      <c r="Q658" s="12">
        <v>0.99501408999999996</v>
      </c>
      <c r="R658" s="14">
        <v>3760915.7</v>
      </c>
      <c r="S658" s="15">
        <v>37.866584000000003</v>
      </c>
      <c r="T658" s="15">
        <v>2.6827489</v>
      </c>
      <c r="U658">
        <v>9.9917671414440079E-4</v>
      </c>
    </row>
    <row r="659" spans="1:21" ht="12.75" customHeight="1" x14ac:dyDescent="0.25">
      <c r="A659" s="6">
        <v>49154</v>
      </c>
      <c r="B659" s="7" t="s">
        <v>45</v>
      </c>
      <c r="C659" s="8" t="s">
        <v>21</v>
      </c>
      <c r="D659" s="9">
        <v>23</v>
      </c>
      <c r="E659" s="9">
        <v>578</v>
      </c>
      <c r="F659" s="7" t="s">
        <v>22</v>
      </c>
      <c r="G659" s="9">
        <v>924</v>
      </c>
      <c r="H659" s="10" t="s">
        <v>54</v>
      </c>
      <c r="I659" s="11">
        <v>60</v>
      </c>
      <c r="J659" s="11">
        <v>5</v>
      </c>
      <c r="K659" s="12">
        <v>1.2421840999999999E-3</v>
      </c>
      <c r="L659" s="12">
        <v>6.1931473000000001E-3</v>
      </c>
      <c r="M659" s="12">
        <v>0.99380685000000002</v>
      </c>
      <c r="N659" s="14">
        <v>98926.55</v>
      </c>
      <c r="O659" s="14">
        <v>612.66669999999999</v>
      </c>
      <c r="P659" s="14">
        <v>493217.29</v>
      </c>
      <c r="Q659" s="12">
        <v>0.99200465000000004</v>
      </c>
      <c r="R659" s="14">
        <v>3265227</v>
      </c>
      <c r="S659" s="15">
        <v>33.006579000000002</v>
      </c>
      <c r="T659" s="15">
        <v>2.6896719999999998</v>
      </c>
      <c r="U659">
        <v>1.604208721045941E-3</v>
      </c>
    </row>
    <row r="660" spans="1:21" ht="12.75" customHeight="1" x14ac:dyDescent="0.25">
      <c r="A660" s="6">
        <v>49155</v>
      </c>
      <c r="B660" s="7" t="s">
        <v>45</v>
      </c>
      <c r="C660" s="8" t="s">
        <v>21</v>
      </c>
      <c r="D660" s="9">
        <v>23</v>
      </c>
      <c r="E660" s="9">
        <v>578</v>
      </c>
      <c r="F660" s="7" t="s">
        <v>22</v>
      </c>
      <c r="G660" s="9">
        <v>924</v>
      </c>
      <c r="H660" s="10" t="s">
        <v>54</v>
      </c>
      <c r="I660" s="11">
        <v>65</v>
      </c>
      <c r="J660" s="11">
        <v>5</v>
      </c>
      <c r="K660" s="12">
        <v>1.9983026000000002E-3</v>
      </c>
      <c r="L660" s="12">
        <v>9.9448539999999995E-3</v>
      </c>
      <c r="M660" s="12">
        <v>0.99005514999999999</v>
      </c>
      <c r="N660" s="14">
        <v>98313.883000000002</v>
      </c>
      <c r="O660" s="14">
        <v>977.71721000000002</v>
      </c>
      <c r="P660" s="14">
        <v>489273.84</v>
      </c>
      <c r="Q660" s="12">
        <v>0.98872384000000002</v>
      </c>
      <c r="R660" s="14">
        <v>2772009.7</v>
      </c>
      <c r="S660" s="15">
        <v>28.195506000000002</v>
      </c>
      <c r="T660" s="15">
        <v>2.6521092999999998</v>
      </c>
      <c r="U660">
        <v>2.2654735123015524E-3</v>
      </c>
    </row>
    <row r="661" spans="1:21" ht="12.75" customHeight="1" x14ac:dyDescent="0.25">
      <c r="A661" s="6">
        <v>49156</v>
      </c>
      <c r="B661" s="7" t="s">
        <v>45</v>
      </c>
      <c r="C661" s="8" t="s">
        <v>21</v>
      </c>
      <c r="D661" s="9">
        <v>23</v>
      </c>
      <c r="E661" s="9">
        <v>578</v>
      </c>
      <c r="F661" s="7" t="s">
        <v>22</v>
      </c>
      <c r="G661" s="9">
        <v>924</v>
      </c>
      <c r="H661" s="10" t="s">
        <v>54</v>
      </c>
      <c r="I661" s="11">
        <v>70</v>
      </c>
      <c r="J661" s="11">
        <v>5</v>
      </c>
      <c r="K661" s="12">
        <v>2.6299867999999998E-3</v>
      </c>
      <c r="L661" s="12">
        <v>1.3070926E-2</v>
      </c>
      <c r="M661" s="12">
        <v>0.98692906999999996</v>
      </c>
      <c r="N661" s="14">
        <v>97336.165999999997</v>
      </c>
      <c r="O661" s="14">
        <v>1272.2737999999999</v>
      </c>
      <c r="P661" s="14">
        <v>483756.71</v>
      </c>
      <c r="Q661" s="12">
        <v>0.98136078000000004</v>
      </c>
      <c r="R661" s="14">
        <v>2282735.7999999998</v>
      </c>
      <c r="S661" s="15">
        <v>23.452082999999998</v>
      </c>
      <c r="T661" s="15">
        <v>2.7016597999999998</v>
      </c>
      <c r="U661">
        <v>3.7559525867334465E-3</v>
      </c>
    </row>
    <row r="662" spans="1:21" ht="12.75" customHeight="1" x14ac:dyDescent="0.25">
      <c r="A662" s="6">
        <v>49157</v>
      </c>
      <c r="B662" s="7" t="s">
        <v>45</v>
      </c>
      <c r="C662" s="8" t="s">
        <v>21</v>
      </c>
      <c r="D662" s="9">
        <v>23</v>
      </c>
      <c r="E662" s="9">
        <v>578</v>
      </c>
      <c r="F662" s="7" t="s">
        <v>22</v>
      </c>
      <c r="G662" s="9">
        <v>924</v>
      </c>
      <c r="H662" s="10" t="s">
        <v>54</v>
      </c>
      <c r="I662" s="11">
        <v>75</v>
      </c>
      <c r="J662" s="11">
        <v>5</v>
      </c>
      <c r="K662" s="12">
        <v>5.4008972999999997E-3</v>
      </c>
      <c r="L662" s="12">
        <v>2.6690790999999998E-2</v>
      </c>
      <c r="M662" s="12">
        <v>0.97330921000000004</v>
      </c>
      <c r="N662" s="14">
        <v>96063.892000000007</v>
      </c>
      <c r="O662" s="14">
        <v>2564.0212999999999</v>
      </c>
      <c r="P662" s="14">
        <v>474739.87</v>
      </c>
      <c r="Q662" s="12">
        <v>0.95785869000000001</v>
      </c>
      <c r="R662" s="14">
        <v>1798979.1</v>
      </c>
      <c r="S662" s="15">
        <v>18.726901999999999</v>
      </c>
      <c r="T662" s="15">
        <v>2.8238884999999998</v>
      </c>
      <c r="U662">
        <v>8.574034920187934E-3</v>
      </c>
    </row>
    <row r="663" spans="1:21" ht="12.75" customHeight="1" x14ac:dyDescent="0.25">
      <c r="A663" s="6">
        <v>49158</v>
      </c>
      <c r="B663" s="7" t="s">
        <v>45</v>
      </c>
      <c r="C663" s="8" t="s">
        <v>21</v>
      </c>
      <c r="D663" s="9">
        <v>23</v>
      </c>
      <c r="E663" s="9">
        <v>578</v>
      </c>
      <c r="F663" s="7" t="s">
        <v>22</v>
      </c>
      <c r="G663" s="9">
        <v>924</v>
      </c>
      <c r="H663" s="10" t="s">
        <v>54</v>
      </c>
      <c r="I663" s="11">
        <v>80</v>
      </c>
      <c r="J663" s="11">
        <v>5</v>
      </c>
      <c r="K663" s="12">
        <v>1.3139891000000001E-2</v>
      </c>
      <c r="L663" s="12">
        <v>6.3905449000000003E-2</v>
      </c>
      <c r="M663" s="12">
        <v>0.93609454999999997</v>
      </c>
      <c r="N663" s="14">
        <v>93499.870999999999</v>
      </c>
      <c r="O663" s="14">
        <v>5975.1512000000002</v>
      </c>
      <c r="P663" s="14">
        <v>454733.71</v>
      </c>
      <c r="Q663" s="12">
        <v>0.89456440999999998</v>
      </c>
      <c r="R663" s="14">
        <v>1324239.3</v>
      </c>
      <c r="S663" s="15">
        <v>14.163005999999999</v>
      </c>
      <c r="T663" s="15">
        <v>2.8635437000000001</v>
      </c>
      <c r="U663">
        <v>2.2037227288153605E-2</v>
      </c>
    </row>
    <row r="664" spans="1:21" ht="12.75" customHeight="1" x14ac:dyDescent="0.25">
      <c r="A664" s="6">
        <v>49159</v>
      </c>
      <c r="B664" s="7" t="s">
        <v>45</v>
      </c>
      <c r="C664" s="8" t="s">
        <v>21</v>
      </c>
      <c r="D664" s="9">
        <v>23</v>
      </c>
      <c r="E664" s="9">
        <v>578</v>
      </c>
      <c r="F664" s="7" t="s">
        <v>22</v>
      </c>
      <c r="G664" s="9">
        <v>924</v>
      </c>
      <c r="H664" s="10" t="s">
        <v>54</v>
      </c>
      <c r="I664" s="11">
        <v>85</v>
      </c>
      <c r="J664" s="11">
        <v>5</v>
      </c>
      <c r="K664" s="12">
        <v>3.5267926999999998E-2</v>
      </c>
      <c r="L664" s="12">
        <v>0.16391472000000001</v>
      </c>
      <c r="M664" s="12">
        <v>0.83608528000000004</v>
      </c>
      <c r="N664" s="14">
        <v>87524.72</v>
      </c>
      <c r="O664" s="14">
        <v>14346.59</v>
      </c>
      <c r="P664" s="14">
        <v>406788.59</v>
      </c>
      <c r="Q664" s="12">
        <v>0.72882042999999996</v>
      </c>
      <c r="R664" s="14">
        <v>869505.55</v>
      </c>
      <c r="S664" s="15">
        <v>9.9343997000000002</v>
      </c>
      <c r="T664" s="15">
        <v>2.8507083</v>
      </c>
      <c r="U664">
        <v>6.1305858005031189E-2</v>
      </c>
    </row>
    <row r="665" spans="1:21" ht="12.75" customHeight="1" x14ac:dyDescent="0.25">
      <c r="A665" s="6">
        <v>49160</v>
      </c>
      <c r="B665" s="7" t="s">
        <v>45</v>
      </c>
      <c r="C665" s="8" t="s">
        <v>21</v>
      </c>
      <c r="D665" s="9">
        <v>23</v>
      </c>
      <c r="E665" s="9">
        <v>578</v>
      </c>
      <c r="F665" s="7" t="s">
        <v>22</v>
      </c>
      <c r="G665" s="9">
        <v>924</v>
      </c>
      <c r="H665" s="10" t="s">
        <v>54</v>
      </c>
      <c r="I665" s="11">
        <v>90</v>
      </c>
      <c r="J665" s="11">
        <v>5</v>
      </c>
      <c r="K665" s="12">
        <v>0.10065830000000001</v>
      </c>
      <c r="L665" s="12">
        <v>0.40780973999999998</v>
      </c>
      <c r="M665" s="12">
        <v>0.59219025999999997</v>
      </c>
      <c r="N665" s="14">
        <v>73178.13</v>
      </c>
      <c r="O665" s="14">
        <v>29842.754000000001</v>
      </c>
      <c r="P665" s="14">
        <v>296475.84000000003</v>
      </c>
      <c r="Q665" s="12">
        <v>0.45872868</v>
      </c>
      <c r="R665" s="14">
        <v>462716.96</v>
      </c>
      <c r="S665" s="15">
        <v>6.3231590999999998</v>
      </c>
      <c r="T665" s="15">
        <v>2.6739811000000002</v>
      </c>
      <c r="U665">
        <v>0.14432039913435635</v>
      </c>
    </row>
    <row r="666" spans="1:21" ht="12.75" customHeight="1" x14ac:dyDescent="0.25">
      <c r="A666" s="6">
        <v>49161</v>
      </c>
      <c r="B666" s="7" t="s">
        <v>45</v>
      </c>
      <c r="C666" s="8" t="s">
        <v>21</v>
      </c>
      <c r="D666" s="9">
        <v>23</v>
      </c>
      <c r="E666" s="9">
        <v>578</v>
      </c>
      <c r="F666" s="7" t="s">
        <v>22</v>
      </c>
      <c r="G666" s="9">
        <v>924</v>
      </c>
      <c r="H666" s="10" t="s">
        <v>54</v>
      </c>
      <c r="I666" s="11">
        <v>95</v>
      </c>
      <c r="J666" s="11">
        <v>5</v>
      </c>
      <c r="K666" s="12">
        <v>0.22244193000000001</v>
      </c>
      <c r="L666" s="12">
        <v>0.69810262999999995</v>
      </c>
      <c r="M666" s="12">
        <v>0.30189737</v>
      </c>
      <c r="N666" s="14">
        <v>43335.375999999997</v>
      </c>
      <c r="O666" s="14">
        <v>30252.54</v>
      </c>
      <c r="P666" s="14">
        <v>136001.97</v>
      </c>
      <c r="Q666" s="12">
        <v>0.18189935799277601</v>
      </c>
      <c r="R666" s="14">
        <v>166241.12</v>
      </c>
      <c r="S666" s="15">
        <v>3.8361527</v>
      </c>
      <c r="T666" s="15">
        <v>2.3332847000000001</v>
      </c>
      <c r="U666">
        <v>0.28884178163092267</v>
      </c>
    </row>
    <row r="667" spans="1:21" ht="12.75" customHeight="1" x14ac:dyDescent="0.25">
      <c r="A667" s="6">
        <v>49162</v>
      </c>
      <c r="B667" s="7" t="s">
        <v>45</v>
      </c>
      <c r="C667" s="8" t="s">
        <v>21</v>
      </c>
      <c r="D667" s="9">
        <v>23</v>
      </c>
      <c r="E667" s="9">
        <v>578</v>
      </c>
      <c r="F667" s="7" t="s">
        <v>22</v>
      </c>
      <c r="G667" s="9">
        <v>924</v>
      </c>
      <c r="H667" s="10" t="s">
        <v>54</v>
      </c>
      <c r="I667" s="11">
        <v>100</v>
      </c>
      <c r="J667" s="11">
        <v>-1</v>
      </c>
      <c r="K667" s="12">
        <v>0.43264558404925701</v>
      </c>
      <c r="L667" s="12" t="s">
        <v>24</v>
      </c>
      <c r="M667" s="12" t="s">
        <v>24</v>
      </c>
      <c r="N667" s="14">
        <v>13082.835999999999</v>
      </c>
      <c r="O667" s="14">
        <v>13082.835999999999</v>
      </c>
      <c r="P667" s="14">
        <v>30239.152999999998</v>
      </c>
      <c r="Q667" s="12" t="s">
        <v>24</v>
      </c>
      <c r="R667" s="14">
        <v>30239.152999999998</v>
      </c>
      <c r="S667" s="15">
        <v>2.3113606999999998</v>
      </c>
      <c r="T667" s="15">
        <v>2.3113606999999998</v>
      </c>
      <c r="U667">
        <v>0.28884178163092267</v>
      </c>
    </row>
    <row r="668" spans="1:21" ht="15" customHeight="1" x14ac:dyDescent="0.25">
      <c r="A668" s="6"/>
      <c r="B668" s="7" t="s">
        <v>20</v>
      </c>
      <c r="C668" s="8" t="s">
        <v>21</v>
      </c>
      <c r="D668" s="9">
        <v>23</v>
      </c>
      <c r="E668" s="9">
        <v>578</v>
      </c>
      <c r="F668" s="7" t="s">
        <v>22</v>
      </c>
      <c r="G668" s="9">
        <v>924</v>
      </c>
      <c r="H668" s="10" t="str">
        <f>H667</f>
        <v>2090-2095</v>
      </c>
      <c r="I668" s="11">
        <v>105</v>
      </c>
      <c r="J668" s="11"/>
      <c r="K668" s="12">
        <v>1</v>
      </c>
      <c r="L668" s="12"/>
      <c r="M668" s="12"/>
      <c r="N668" s="14"/>
      <c r="O668" s="14"/>
      <c r="P668" s="14"/>
      <c r="Q668" s="12"/>
      <c r="R668" s="14"/>
      <c r="S668" s="15"/>
      <c r="T668" s="15"/>
      <c r="U668">
        <v>1</v>
      </c>
    </row>
    <row r="669" spans="1:21" ht="12.75" customHeight="1" x14ac:dyDescent="0.25">
      <c r="A669" s="6">
        <v>54667</v>
      </c>
      <c r="B669" s="7" t="s">
        <v>45</v>
      </c>
      <c r="C669" s="8" t="s">
        <v>21</v>
      </c>
      <c r="D669" s="9">
        <v>23</v>
      </c>
      <c r="E669" s="9">
        <v>578</v>
      </c>
      <c r="F669" s="7" t="s">
        <v>22</v>
      </c>
      <c r="G669" s="9">
        <v>924</v>
      </c>
      <c r="H669" s="10" t="s">
        <v>55</v>
      </c>
      <c r="I669" s="11">
        <v>0</v>
      </c>
      <c r="J669" s="11">
        <v>1</v>
      </c>
      <c r="K669" s="12">
        <v>2.2040889999999999E-4</v>
      </c>
      <c r="L669" s="12">
        <v>2.2036279E-4</v>
      </c>
      <c r="M669" s="12">
        <v>0.99977963999999997</v>
      </c>
      <c r="N669" s="14">
        <v>100000</v>
      </c>
      <c r="O669" s="14">
        <v>22.036279</v>
      </c>
      <c r="P669" s="14">
        <v>99979.08</v>
      </c>
      <c r="Q669" s="12">
        <v>0.99976213000000003</v>
      </c>
      <c r="R669" s="14">
        <v>9306170</v>
      </c>
      <c r="S669" s="15">
        <v>93.061700000000002</v>
      </c>
      <c r="T669" s="15">
        <v>5.0661227000000003E-2</v>
      </c>
      <c r="U669">
        <v>2.0920000000002048E-4</v>
      </c>
    </row>
    <row r="670" spans="1:21" ht="12.75" customHeight="1" x14ac:dyDescent="0.25">
      <c r="A670" s="6">
        <v>54668</v>
      </c>
      <c r="B670" s="7" t="s">
        <v>45</v>
      </c>
      <c r="C670" s="8" t="s">
        <v>21</v>
      </c>
      <c r="D670" s="9">
        <v>23</v>
      </c>
      <c r="E670" s="9">
        <v>578</v>
      </c>
      <c r="F670" s="7" t="s">
        <v>22</v>
      </c>
      <c r="G670" s="9">
        <v>924</v>
      </c>
      <c r="H670" s="10" t="s">
        <v>55</v>
      </c>
      <c r="I670" s="11">
        <v>1</v>
      </c>
      <c r="J670" s="11">
        <v>4</v>
      </c>
      <c r="K670" s="12">
        <v>9.9645588000000007E-6</v>
      </c>
      <c r="L670" s="12">
        <v>3.9857251999999997E-5</v>
      </c>
      <c r="M670" s="12">
        <v>0.99996014</v>
      </c>
      <c r="N670" s="14">
        <v>99977.964000000007</v>
      </c>
      <c r="O670" s="14">
        <v>3.9848469</v>
      </c>
      <c r="P670" s="14">
        <v>399901.99</v>
      </c>
      <c r="Q670" s="12">
        <v>0.99996090999999998</v>
      </c>
      <c r="R670" s="14">
        <v>9206190.9000000004</v>
      </c>
      <c r="S670" s="15">
        <v>92.082200999999998</v>
      </c>
      <c r="T670" s="15">
        <v>1.5236414</v>
      </c>
      <c r="U670">
        <v>7.8181222451512156E-6</v>
      </c>
    </row>
    <row r="671" spans="1:21" ht="12.75" customHeight="1" x14ac:dyDescent="0.25">
      <c r="A671" s="6">
        <v>54669</v>
      </c>
      <c r="B671" s="7" t="s">
        <v>45</v>
      </c>
      <c r="C671" s="8" t="s">
        <v>21</v>
      </c>
      <c r="D671" s="9">
        <v>23</v>
      </c>
      <c r="E671" s="9">
        <v>578</v>
      </c>
      <c r="F671" s="7" t="s">
        <v>22</v>
      </c>
      <c r="G671" s="9">
        <v>924</v>
      </c>
      <c r="H671" s="10" t="s">
        <v>55</v>
      </c>
      <c r="I671" s="11">
        <v>5</v>
      </c>
      <c r="J671" s="11">
        <v>5</v>
      </c>
      <c r="K671" s="12">
        <v>6.7104796000000001E-6</v>
      </c>
      <c r="L671" s="12">
        <v>3.3551837000000001E-5</v>
      </c>
      <c r="M671" s="12">
        <v>0.99996644999999995</v>
      </c>
      <c r="N671" s="14">
        <v>99973.979000000007</v>
      </c>
      <c r="O671" s="14">
        <v>3.3543105999999998</v>
      </c>
      <c r="P671" s="14">
        <v>499861.53</v>
      </c>
      <c r="Q671" s="12">
        <v>0.99996132999999998</v>
      </c>
      <c r="R671" s="14">
        <v>8806289</v>
      </c>
      <c r="S671" s="15">
        <v>88.085811000000007</v>
      </c>
      <c r="T671" s="15">
        <v>2.5055139999999998</v>
      </c>
      <c r="U671">
        <v>7.734119632285541E-6</v>
      </c>
    </row>
    <row r="672" spans="1:21" ht="12.75" customHeight="1" x14ac:dyDescent="0.25">
      <c r="A672" s="6">
        <v>54670</v>
      </c>
      <c r="B672" s="7" t="s">
        <v>45</v>
      </c>
      <c r="C672" s="8" t="s">
        <v>21</v>
      </c>
      <c r="D672" s="9">
        <v>23</v>
      </c>
      <c r="E672" s="9">
        <v>578</v>
      </c>
      <c r="F672" s="7" t="s">
        <v>22</v>
      </c>
      <c r="G672" s="9">
        <v>924</v>
      </c>
      <c r="H672" s="10" t="s">
        <v>55</v>
      </c>
      <c r="I672" s="11">
        <v>10</v>
      </c>
      <c r="J672" s="11">
        <v>5</v>
      </c>
      <c r="K672" s="12">
        <v>1.0232503000000001E-5</v>
      </c>
      <c r="L672" s="12">
        <v>5.1161395000000001E-5</v>
      </c>
      <c r="M672" s="12">
        <v>0.99994883999999995</v>
      </c>
      <c r="N672" s="14">
        <v>99970.625</v>
      </c>
      <c r="O672" s="14">
        <v>5.1146365999999999</v>
      </c>
      <c r="P672" s="14">
        <v>499842.2</v>
      </c>
      <c r="Q672" s="12">
        <v>0.99988659000000002</v>
      </c>
      <c r="R672" s="14">
        <v>8306427.4000000004</v>
      </c>
      <c r="S672" s="15">
        <v>83.088682000000006</v>
      </c>
      <c r="T672" s="15">
        <v>2.8636724</v>
      </c>
      <c r="U672">
        <v>2.2683029016312695E-5</v>
      </c>
    </row>
    <row r="673" spans="1:21" ht="12.75" customHeight="1" x14ac:dyDescent="0.25">
      <c r="A673" s="6">
        <v>54671</v>
      </c>
      <c r="B673" s="7" t="s">
        <v>45</v>
      </c>
      <c r="C673" s="8" t="s">
        <v>21</v>
      </c>
      <c r="D673" s="9">
        <v>23</v>
      </c>
      <c r="E673" s="9">
        <v>578</v>
      </c>
      <c r="F673" s="7" t="s">
        <v>22</v>
      </c>
      <c r="G673" s="9">
        <v>924</v>
      </c>
      <c r="H673" s="10" t="s">
        <v>55</v>
      </c>
      <c r="I673" s="11">
        <v>15</v>
      </c>
      <c r="J673" s="11">
        <v>5</v>
      </c>
      <c r="K673" s="12">
        <v>3.8451595000000003E-5</v>
      </c>
      <c r="L673" s="12">
        <v>1.9224180000000001E-4</v>
      </c>
      <c r="M673" s="12">
        <v>0.99980776000000005</v>
      </c>
      <c r="N673" s="14">
        <v>99965.51</v>
      </c>
      <c r="O673" s="14">
        <v>19.217549999999999</v>
      </c>
      <c r="P673" s="14">
        <v>499785.51</v>
      </c>
      <c r="Q673" s="12">
        <v>0.99977961000000004</v>
      </c>
      <c r="R673" s="14">
        <v>7806585.2000000002</v>
      </c>
      <c r="S673" s="15">
        <v>78.092787000000001</v>
      </c>
      <c r="T673" s="15">
        <v>2.8122889999999998</v>
      </c>
      <c r="U673">
        <v>4.4081886254043745E-5</v>
      </c>
    </row>
    <row r="674" spans="1:21" ht="12.75" customHeight="1" x14ac:dyDescent="0.25">
      <c r="A674" s="6">
        <v>54672</v>
      </c>
      <c r="B674" s="7" t="s">
        <v>45</v>
      </c>
      <c r="C674" s="8" t="s">
        <v>21</v>
      </c>
      <c r="D674" s="9">
        <v>23</v>
      </c>
      <c r="E674" s="9">
        <v>578</v>
      </c>
      <c r="F674" s="7" t="s">
        <v>22</v>
      </c>
      <c r="G674" s="9">
        <v>924</v>
      </c>
      <c r="H674" s="10" t="s">
        <v>55</v>
      </c>
      <c r="I674" s="11">
        <v>20</v>
      </c>
      <c r="J674" s="11">
        <v>5</v>
      </c>
      <c r="K674" s="12">
        <v>4.5830081000000002E-5</v>
      </c>
      <c r="L674" s="12">
        <v>2.2912468E-4</v>
      </c>
      <c r="M674" s="12">
        <v>0.99977088000000003</v>
      </c>
      <c r="N674" s="14">
        <v>99946.292000000001</v>
      </c>
      <c r="O674" s="14">
        <v>22.900162000000002</v>
      </c>
      <c r="P674" s="14">
        <v>499675.36</v>
      </c>
      <c r="Q674" s="12">
        <v>0.99976511999999995</v>
      </c>
      <c r="R674" s="14">
        <v>7306799.7000000002</v>
      </c>
      <c r="S674" s="15">
        <v>73.107260999999994</v>
      </c>
      <c r="T674" s="15">
        <v>2.5500595000000001</v>
      </c>
      <c r="U674">
        <v>4.6980414111219559E-5</v>
      </c>
    </row>
    <row r="675" spans="1:21" ht="12.75" customHeight="1" x14ac:dyDescent="0.25">
      <c r="A675" s="6">
        <v>54673</v>
      </c>
      <c r="B675" s="7" t="s">
        <v>45</v>
      </c>
      <c r="C675" s="8" t="s">
        <v>21</v>
      </c>
      <c r="D675" s="9">
        <v>23</v>
      </c>
      <c r="E675" s="9">
        <v>578</v>
      </c>
      <c r="F675" s="7" t="s">
        <v>22</v>
      </c>
      <c r="G675" s="9">
        <v>924</v>
      </c>
      <c r="H675" s="10" t="s">
        <v>55</v>
      </c>
      <c r="I675" s="11">
        <v>25</v>
      </c>
      <c r="J675" s="11">
        <v>5</v>
      </c>
      <c r="K675" s="12">
        <v>4.8917925999999999E-5</v>
      </c>
      <c r="L675" s="12">
        <v>2.4456076E-4</v>
      </c>
      <c r="M675" s="12">
        <v>0.99975544000000005</v>
      </c>
      <c r="N675" s="14">
        <v>99923.392000000007</v>
      </c>
      <c r="O675" s="14">
        <v>24.437341</v>
      </c>
      <c r="P675" s="14">
        <v>499557.99</v>
      </c>
      <c r="Q675" s="12">
        <v>0.99970787000000005</v>
      </c>
      <c r="R675" s="14">
        <v>6807124.4000000004</v>
      </c>
      <c r="S675" s="15">
        <v>68.123431999999994</v>
      </c>
      <c r="T675" s="15">
        <v>2.5870324</v>
      </c>
      <c r="U675">
        <v>5.8432828391796754E-5</v>
      </c>
    </row>
    <row r="676" spans="1:21" ht="12.75" customHeight="1" x14ac:dyDescent="0.25">
      <c r="A676" s="6">
        <v>54674</v>
      </c>
      <c r="B676" s="7" t="s">
        <v>45</v>
      </c>
      <c r="C676" s="8" t="s">
        <v>21</v>
      </c>
      <c r="D676" s="9">
        <v>23</v>
      </c>
      <c r="E676" s="9">
        <v>578</v>
      </c>
      <c r="F676" s="7" t="s">
        <v>22</v>
      </c>
      <c r="G676" s="9">
        <v>924</v>
      </c>
      <c r="H676" s="10" t="s">
        <v>55</v>
      </c>
      <c r="I676" s="11">
        <v>30</v>
      </c>
      <c r="J676" s="11">
        <v>5</v>
      </c>
      <c r="K676" s="12">
        <v>6.9629304999999995E-5</v>
      </c>
      <c r="L676" s="12">
        <v>3.4808887000000003E-4</v>
      </c>
      <c r="M676" s="12">
        <v>0.99965190999999998</v>
      </c>
      <c r="N676" s="14">
        <v>99898.955000000002</v>
      </c>
      <c r="O676" s="14">
        <v>34.773715000000003</v>
      </c>
      <c r="P676" s="14">
        <v>499412.06</v>
      </c>
      <c r="Q676" s="12">
        <v>0.99961021999999999</v>
      </c>
      <c r="R676" s="14">
        <v>6307566.4000000004</v>
      </c>
      <c r="S676" s="15">
        <v>63.139462999999999</v>
      </c>
      <c r="T676" s="15">
        <v>2.6213218999999999</v>
      </c>
      <c r="U676">
        <v>7.7968157119134851E-5</v>
      </c>
    </row>
    <row r="677" spans="1:21" ht="12.75" customHeight="1" x14ac:dyDescent="0.25">
      <c r="A677" s="6">
        <v>54675</v>
      </c>
      <c r="B677" s="7" t="s">
        <v>45</v>
      </c>
      <c r="C677" s="8" t="s">
        <v>21</v>
      </c>
      <c r="D677" s="9">
        <v>23</v>
      </c>
      <c r="E677" s="9">
        <v>578</v>
      </c>
      <c r="F677" s="7" t="s">
        <v>22</v>
      </c>
      <c r="G677" s="9">
        <v>924</v>
      </c>
      <c r="H677" s="10" t="s">
        <v>55</v>
      </c>
      <c r="I677" s="11">
        <v>35</v>
      </c>
      <c r="J677" s="11">
        <v>5</v>
      </c>
      <c r="K677" s="12">
        <v>8.7635422000000005E-5</v>
      </c>
      <c r="L677" s="12">
        <v>4.3808627999999999E-4</v>
      </c>
      <c r="M677" s="12">
        <v>0.99956191000000005</v>
      </c>
      <c r="N677" s="14">
        <v>99864.180999999997</v>
      </c>
      <c r="O677" s="14">
        <v>43.749127999999999</v>
      </c>
      <c r="P677" s="14">
        <v>499217.4</v>
      </c>
      <c r="Q677" s="12">
        <v>0.99946621000000002</v>
      </c>
      <c r="R677" s="14">
        <v>5808154.2999999998</v>
      </c>
      <c r="S677" s="15">
        <v>58.160536</v>
      </c>
      <c r="T677" s="15">
        <v>2.6341014</v>
      </c>
      <c r="U677">
        <v>1.0678080184434169E-4</v>
      </c>
    </row>
    <row r="678" spans="1:21" ht="12.75" customHeight="1" x14ac:dyDescent="0.25">
      <c r="A678" s="6">
        <v>54676</v>
      </c>
      <c r="B678" s="7" t="s">
        <v>45</v>
      </c>
      <c r="C678" s="8" t="s">
        <v>21</v>
      </c>
      <c r="D678" s="9">
        <v>23</v>
      </c>
      <c r="E678" s="9">
        <v>578</v>
      </c>
      <c r="F678" s="7" t="s">
        <v>22</v>
      </c>
      <c r="G678" s="9">
        <v>924</v>
      </c>
      <c r="H678" s="10" t="s">
        <v>55</v>
      </c>
      <c r="I678" s="11">
        <v>40</v>
      </c>
      <c r="J678" s="11">
        <v>5</v>
      </c>
      <c r="K678" s="12">
        <v>1.3265457000000001E-4</v>
      </c>
      <c r="L678" s="12">
        <v>6.6307189000000002E-4</v>
      </c>
      <c r="M678" s="12">
        <v>0.99933693000000001</v>
      </c>
      <c r="N678" s="14">
        <v>99820.432000000001</v>
      </c>
      <c r="O678" s="14">
        <v>66.188122000000007</v>
      </c>
      <c r="P678" s="14">
        <v>498950.92</v>
      </c>
      <c r="Q678" s="12">
        <v>0.99908644999999996</v>
      </c>
      <c r="R678" s="14">
        <v>5308936.9000000004</v>
      </c>
      <c r="S678" s="15">
        <v>53.184871999999999</v>
      </c>
      <c r="T678" s="15">
        <v>2.7150229000000001</v>
      </c>
      <c r="U678">
        <v>1.827768025080001E-4</v>
      </c>
    </row>
    <row r="679" spans="1:21" ht="12.75" customHeight="1" x14ac:dyDescent="0.25">
      <c r="A679" s="6">
        <v>54677</v>
      </c>
      <c r="B679" s="7" t="s">
        <v>45</v>
      </c>
      <c r="C679" s="8" t="s">
        <v>21</v>
      </c>
      <c r="D679" s="9">
        <v>23</v>
      </c>
      <c r="E679" s="9">
        <v>578</v>
      </c>
      <c r="F679" s="7" t="s">
        <v>22</v>
      </c>
      <c r="G679" s="9">
        <v>924</v>
      </c>
      <c r="H679" s="10" t="s">
        <v>55</v>
      </c>
      <c r="I679" s="11">
        <v>45</v>
      </c>
      <c r="J679" s="11">
        <v>5</v>
      </c>
      <c r="K679" s="12">
        <v>2.4631756000000001E-4</v>
      </c>
      <c r="L679" s="12">
        <v>1.2309059999999999E-3</v>
      </c>
      <c r="M679" s="12">
        <v>0.99876909000000003</v>
      </c>
      <c r="N679" s="14">
        <v>99754.244000000006</v>
      </c>
      <c r="O679" s="14">
        <v>122.7881</v>
      </c>
      <c r="P679" s="14">
        <v>498495.1</v>
      </c>
      <c r="Q679" s="12">
        <v>0.99830810000000003</v>
      </c>
      <c r="R679" s="14">
        <v>4809986</v>
      </c>
      <c r="S679" s="15">
        <v>48.218359999999997</v>
      </c>
      <c r="T679" s="15">
        <v>2.7512843999999999</v>
      </c>
      <c r="U679">
        <v>3.386092347935632E-4</v>
      </c>
    </row>
    <row r="680" spans="1:21" ht="12.75" customHeight="1" x14ac:dyDescent="0.25">
      <c r="A680" s="6">
        <v>54678</v>
      </c>
      <c r="B680" s="7" t="s">
        <v>45</v>
      </c>
      <c r="C680" s="8" t="s">
        <v>21</v>
      </c>
      <c r="D680" s="9">
        <v>23</v>
      </c>
      <c r="E680" s="9">
        <v>578</v>
      </c>
      <c r="F680" s="7" t="s">
        <v>22</v>
      </c>
      <c r="G680" s="9">
        <v>924</v>
      </c>
      <c r="H680" s="10" t="s">
        <v>55</v>
      </c>
      <c r="I680" s="11">
        <v>50</v>
      </c>
      <c r="J680" s="11">
        <v>5</v>
      </c>
      <c r="K680" s="12">
        <v>4.4424523000000002E-4</v>
      </c>
      <c r="L680" s="12">
        <v>2.2189718E-3</v>
      </c>
      <c r="M680" s="12">
        <v>0.99778102999999996</v>
      </c>
      <c r="N680" s="14">
        <v>99631.456000000006</v>
      </c>
      <c r="O680" s="14">
        <v>221.07939999999999</v>
      </c>
      <c r="P680" s="14">
        <v>497651.7</v>
      </c>
      <c r="Q680" s="12">
        <v>0.99720454000000003</v>
      </c>
      <c r="R680" s="14">
        <v>4311490.9000000004</v>
      </c>
      <c r="S680" s="15">
        <v>43.274394000000001</v>
      </c>
      <c r="T680" s="15">
        <v>2.7131352999999998</v>
      </c>
      <c r="U680">
        <v>5.5971821836398039E-4</v>
      </c>
    </row>
    <row r="681" spans="1:21" ht="12.75" customHeight="1" x14ac:dyDescent="0.25">
      <c r="A681" s="6">
        <v>54679</v>
      </c>
      <c r="B681" s="7" t="s">
        <v>45</v>
      </c>
      <c r="C681" s="8" t="s">
        <v>21</v>
      </c>
      <c r="D681" s="9">
        <v>23</v>
      </c>
      <c r="E681" s="9">
        <v>578</v>
      </c>
      <c r="F681" s="7" t="s">
        <v>22</v>
      </c>
      <c r="G681" s="9">
        <v>924</v>
      </c>
      <c r="H681" s="10" t="s">
        <v>55</v>
      </c>
      <c r="I681" s="11">
        <v>55</v>
      </c>
      <c r="J681" s="11">
        <v>5</v>
      </c>
      <c r="K681" s="12">
        <v>6.8822353000000001E-4</v>
      </c>
      <c r="L681" s="12">
        <v>3.4356390999999999E-3</v>
      </c>
      <c r="M681" s="12">
        <v>0.99656436000000004</v>
      </c>
      <c r="N681" s="14">
        <v>99410.376000000004</v>
      </c>
      <c r="O681" s="14">
        <v>341.53818000000001</v>
      </c>
      <c r="P681" s="14">
        <v>496260.53</v>
      </c>
      <c r="Q681" s="12">
        <v>0.99567726000000001</v>
      </c>
      <c r="R681" s="14">
        <v>3813839.2</v>
      </c>
      <c r="S681" s="15">
        <v>38.364598999999998</v>
      </c>
      <c r="T681" s="15">
        <v>2.6829871000000001</v>
      </c>
      <c r="U681">
        <v>8.6604677546275877E-4</v>
      </c>
    </row>
    <row r="682" spans="1:21" ht="12.75" customHeight="1" x14ac:dyDescent="0.25">
      <c r="A682" s="6">
        <v>54680</v>
      </c>
      <c r="B682" s="7" t="s">
        <v>45</v>
      </c>
      <c r="C682" s="8" t="s">
        <v>21</v>
      </c>
      <c r="D682" s="9">
        <v>23</v>
      </c>
      <c r="E682" s="9">
        <v>578</v>
      </c>
      <c r="F682" s="7" t="s">
        <v>22</v>
      </c>
      <c r="G682" s="9">
        <v>924</v>
      </c>
      <c r="H682" s="10" t="s">
        <v>55</v>
      </c>
      <c r="I682" s="11">
        <v>60</v>
      </c>
      <c r="J682" s="11">
        <v>5</v>
      </c>
      <c r="K682" s="12">
        <v>1.0766364999999999E-3</v>
      </c>
      <c r="L682" s="12">
        <v>5.3698277000000004E-3</v>
      </c>
      <c r="M682" s="12">
        <v>0.99463016999999998</v>
      </c>
      <c r="N682" s="14">
        <v>99068.838000000003</v>
      </c>
      <c r="O682" s="14">
        <v>531.98258999999996</v>
      </c>
      <c r="P682" s="14">
        <v>494115.33</v>
      </c>
      <c r="Q682" s="12">
        <v>0.99306033999999999</v>
      </c>
      <c r="R682" s="14">
        <v>3317578.7</v>
      </c>
      <c r="S682" s="15">
        <v>33.487609999999997</v>
      </c>
      <c r="T682" s="15">
        <v>2.6900363</v>
      </c>
      <c r="U682">
        <v>1.3918008307147733E-3</v>
      </c>
    </row>
    <row r="683" spans="1:21" ht="12.75" customHeight="1" x14ac:dyDescent="0.25">
      <c r="A683" s="6">
        <v>54681</v>
      </c>
      <c r="B683" s="7" t="s">
        <v>45</v>
      </c>
      <c r="C683" s="8" t="s">
        <v>21</v>
      </c>
      <c r="D683" s="9">
        <v>23</v>
      </c>
      <c r="E683" s="9">
        <v>578</v>
      </c>
      <c r="F683" s="7" t="s">
        <v>22</v>
      </c>
      <c r="G683" s="9">
        <v>924</v>
      </c>
      <c r="H683" s="10" t="s">
        <v>55</v>
      </c>
      <c r="I683" s="11">
        <v>65</v>
      </c>
      <c r="J683" s="11">
        <v>5</v>
      </c>
      <c r="K683" s="12">
        <v>1.7320383000000001E-3</v>
      </c>
      <c r="L683" s="12">
        <v>8.6250725000000007E-3</v>
      </c>
      <c r="M683" s="12">
        <v>0.99137492999999999</v>
      </c>
      <c r="N683" s="14">
        <v>98536.856</v>
      </c>
      <c r="O683" s="14">
        <v>849.88751999999999</v>
      </c>
      <c r="P683" s="14">
        <v>490686.34</v>
      </c>
      <c r="Q683" s="12">
        <v>0.99030881999999998</v>
      </c>
      <c r="R683" s="14">
        <v>2823463.3</v>
      </c>
      <c r="S683" s="15">
        <v>28.653880999999998</v>
      </c>
      <c r="T683" s="15">
        <v>2.6491722000000002</v>
      </c>
      <c r="U683">
        <v>1.9457935050721797E-3</v>
      </c>
    </row>
    <row r="684" spans="1:21" ht="12.75" customHeight="1" x14ac:dyDescent="0.25">
      <c r="A684" s="6">
        <v>54682</v>
      </c>
      <c r="B684" s="7" t="s">
        <v>45</v>
      </c>
      <c r="C684" s="8" t="s">
        <v>21</v>
      </c>
      <c r="D684" s="9">
        <v>23</v>
      </c>
      <c r="E684" s="9">
        <v>578</v>
      </c>
      <c r="F684" s="7" t="s">
        <v>22</v>
      </c>
      <c r="G684" s="9">
        <v>924</v>
      </c>
      <c r="H684" s="10" t="s">
        <v>55</v>
      </c>
      <c r="I684" s="11">
        <v>70</v>
      </c>
      <c r="J684" s="11">
        <v>5</v>
      </c>
      <c r="K684" s="12">
        <v>2.2415976999999999E-3</v>
      </c>
      <c r="L684" s="12">
        <v>1.1150534E-2</v>
      </c>
      <c r="M684" s="12">
        <v>0.98884947000000001</v>
      </c>
      <c r="N684" s="14">
        <v>97686.967999999993</v>
      </c>
      <c r="O684" s="14">
        <v>1089.2618</v>
      </c>
      <c r="P684" s="14">
        <v>485931.01</v>
      </c>
      <c r="Q684" s="12">
        <v>0.98401444999999998</v>
      </c>
      <c r="R684" s="14">
        <v>2332777</v>
      </c>
      <c r="S684" s="15">
        <v>23.880125</v>
      </c>
      <c r="T684" s="15">
        <v>2.7013493999999998</v>
      </c>
      <c r="U684">
        <v>3.2177513215672082E-3</v>
      </c>
    </row>
    <row r="685" spans="1:21" ht="12.75" customHeight="1" x14ac:dyDescent="0.25">
      <c r="A685" s="6">
        <v>54683</v>
      </c>
      <c r="B685" s="7" t="s">
        <v>45</v>
      </c>
      <c r="C685" s="8" t="s">
        <v>21</v>
      </c>
      <c r="D685" s="9">
        <v>23</v>
      </c>
      <c r="E685" s="9">
        <v>578</v>
      </c>
      <c r="F685" s="7" t="s">
        <v>22</v>
      </c>
      <c r="G685" s="9">
        <v>924</v>
      </c>
      <c r="H685" s="10" t="s">
        <v>55</v>
      </c>
      <c r="I685" s="11">
        <v>75</v>
      </c>
      <c r="J685" s="11">
        <v>5</v>
      </c>
      <c r="K685" s="12">
        <v>4.6561646999999998E-3</v>
      </c>
      <c r="L685" s="12">
        <v>2.3048231999999998E-2</v>
      </c>
      <c r="M685" s="12">
        <v>0.97695177</v>
      </c>
      <c r="N685" s="14">
        <v>96597.706000000006</v>
      </c>
      <c r="O685" s="14">
        <v>2226.4063000000001</v>
      </c>
      <c r="P685" s="14">
        <v>478163.13</v>
      </c>
      <c r="Q685" s="12">
        <v>0.96311318999999995</v>
      </c>
      <c r="R685" s="14">
        <v>1846846</v>
      </c>
      <c r="S685" s="15">
        <v>19.118942000000001</v>
      </c>
      <c r="T685" s="15">
        <v>2.8326511999999999</v>
      </c>
      <c r="U685">
        <v>7.4886860402251232E-3</v>
      </c>
    </row>
    <row r="686" spans="1:21" ht="12.75" customHeight="1" x14ac:dyDescent="0.25">
      <c r="A686" s="6">
        <v>54684</v>
      </c>
      <c r="B686" s="7" t="s">
        <v>45</v>
      </c>
      <c r="C686" s="8" t="s">
        <v>21</v>
      </c>
      <c r="D686" s="9">
        <v>23</v>
      </c>
      <c r="E686" s="9">
        <v>578</v>
      </c>
      <c r="F686" s="7" t="s">
        <v>22</v>
      </c>
      <c r="G686" s="9">
        <v>924</v>
      </c>
      <c r="H686" s="10" t="s">
        <v>55</v>
      </c>
      <c r="I686" s="11">
        <v>80</v>
      </c>
      <c r="J686" s="11">
        <v>5</v>
      </c>
      <c r="K686" s="12">
        <v>1.1593869E-2</v>
      </c>
      <c r="L686" s="12">
        <v>5.6577255E-2</v>
      </c>
      <c r="M686" s="12">
        <v>0.94342274999999998</v>
      </c>
      <c r="N686" s="14">
        <v>94371.3</v>
      </c>
      <c r="O686" s="14">
        <v>5339.2691000000004</v>
      </c>
      <c r="P686" s="14">
        <v>460525.22</v>
      </c>
      <c r="Q686" s="12">
        <v>0.90490417999999995</v>
      </c>
      <c r="R686" s="14">
        <v>1368682.8</v>
      </c>
      <c r="S686" s="15">
        <v>14.503168000000001</v>
      </c>
      <c r="T686" s="15">
        <v>2.8777472999999998</v>
      </c>
      <c r="U686">
        <v>1.9786862645669423E-2</v>
      </c>
    </row>
    <row r="687" spans="1:21" ht="12.75" customHeight="1" x14ac:dyDescent="0.25">
      <c r="A687" s="6">
        <v>54685</v>
      </c>
      <c r="B687" s="7" t="s">
        <v>45</v>
      </c>
      <c r="C687" s="8" t="s">
        <v>21</v>
      </c>
      <c r="D687" s="9">
        <v>23</v>
      </c>
      <c r="E687" s="9">
        <v>578</v>
      </c>
      <c r="F687" s="7" t="s">
        <v>22</v>
      </c>
      <c r="G687" s="9">
        <v>924</v>
      </c>
      <c r="H687" s="10" t="s">
        <v>55</v>
      </c>
      <c r="I687" s="11">
        <v>85</v>
      </c>
      <c r="J687" s="11">
        <v>5</v>
      </c>
      <c r="K687" s="12">
        <v>3.2050653999999998E-2</v>
      </c>
      <c r="L687" s="12">
        <v>0.15001913</v>
      </c>
      <c r="M687" s="12">
        <v>0.84998087</v>
      </c>
      <c r="N687" s="14">
        <v>89032.031000000003</v>
      </c>
      <c r="O687" s="14">
        <v>13356.508</v>
      </c>
      <c r="P687" s="14">
        <v>416731.2</v>
      </c>
      <c r="Q687" s="12">
        <v>0.74502157999999996</v>
      </c>
      <c r="R687" s="14">
        <v>908157.63</v>
      </c>
      <c r="S687" s="15">
        <v>10.200347000000001</v>
      </c>
      <c r="T687" s="15">
        <v>2.8715278</v>
      </c>
      <c r="U687">
        <v>5.7169180302985678E-2</v>
      </c>
    </row>
    <row r="688" spans="1:21" ht="12.75" customHeight="1" x14ac:dyDescent="0.25">
      <c r="A688" s="6">
        <v>54686</v>
      </c>
      <c r="B688" s="7" t="s">
        <v>45</v>
      </c>
      <c r="C688" s="8" t="s">
        <v>21</v>
      </c>
      <c r="D688" s="9">
        <v>23</v>
      </c>
      <c r="E688" s="9">
        <v>578</v>
      </c>
      <c r="F688" s="7" t="s">
        <v>22</v>
      </c>
      <c r="G688" s="9">
        <v>924</v>
      </c>
      <c r="H688" s="10" t="s">
        <v>55</v>
      </c>
      <c r="I688" s="11">
        <v>90</v>
      </c>
      <c r="J688" s="11">
        <v>5</v>
      </c>
      <c r="K688" s="12">
        <v>9.5041741999999999E-2</v>
      </c>
      <c r="L688" s="12">
        <v>0.38992746</v>
      </c>
      <c r="M688" s="12">
        <v>0.61007254</v>
      </c>
      <c r="N688" s="14">
        <v>75675.523000000001</v>
      </c>
      <c r="O688" s="14">
        <v>29507.965</v>
      </c>
      <c r="P688" s="14">
        <v>310473.74</v>
      </c>
      <c r="Q688" s="12">
        <v>0.47393495000000002</v>
      </c>
      <c r="R688" s="14">
        <v>491426.43</v>
      </c>
      <c r="S688" s="15">
        <v>6.4938623</v>
      </c>
      <c r="T688" s="15">
        <v>2.6987949000000002</v>
      </c>
      <c r="U688">
        <v>0.13872121994098319</v>
      </c>
    </row>
    <row r="689" spans="1:21" ht="12.75" customHeight="1" x14ac:dyDescent="0.25">
      <c r="A689" s="6">
        <v>54687</v>
      </c>
      <c r="B689" s="7" t="s">
        <v>45</v>
      </c>
      <c r="C689" s="8" t="s">
        <v>21</v>
      </c>
      <c r="D689" s="9">
        <v>23</v>
      </c>
      <c r="E689" s="9">
        <v>578</v>
      </c>
      <c r="F689" s="7" t="s">
        <v>22</v>
      </c>
      <c r="G689" s="9">
        <v>924</v>
      </c>
      <c r="H689" s="10" t="s">
        <v>55</v>
      </c>
      <c r="I689" s="11">
        <v>95</v>
      </c>
      <c r="J689" s="11">
        <v>5</v>
      </c>
      <c r="K689" s="12">
        <v>0.21528236000000001</v>
      </c>
      <c r="L689" s="12">
        <v>0.68614379000000003</v>
      </c>
      <c r="M689" s="12">
        <v>0.31385621000000002</v>
      </c>
      <c r="N689" s="14">
        <v>46167.557999999997</v>
      </c>
      <c r="O689" s="14">
        <v>31677.583999999999</v>
      </c>
      <c r="P689" s="14">
        <v>147144.35999999999</v>
      </c>
      <c r="Q689" s="12">
        <v>0.18683522195773899</v>
      </c>
      <c r="R689" s="14">
        <v>180952.69</v>
      </c>
      <c r="S689" s="15">
        <v>3.9194772000000002</v>
      </c>
      <c r="T689" s="15">
        <v>2.3579602</v>
      </c>
      <c r="U689">
        <v>0.28502352813836529</v>
      </c>
    </row>
    <row r="690" spans="1:21" ht="12.75" customHeight="1" x14ac:dyDescent="0.25">
      <c r="A690" s="6">
        <v>54688</v>
      </c>
      <c r="B690" s="7" t="s">
        <v>45</v>
      </c>
      <c r="C690" s="8" t="s">
        <v>21</v>
      </c>
      <c r="D690" s="9">
        <v>23</v>
      </c>
      <c r="E690" s="9">
        <v>578</v>
      </c>
      <c r="F690" s="7" t="s">
        <v>22</v>
      </c>
      <c r="G690" s="9">
        <v>924</v>
      </c>
      <c r="H690" s="10" t="s">
        <v>55</v>
      </c>
      <c r="I690" s="11">
        <v>100</v>
      </c>
      <c r="J690" s="11">
        <v>-1</v>
      </c>
      <c r="K690" s="12">
        <v>0.42859176831220502</v>
      </c>
      <c r="L690" s="12" t="s">
        <v>24</v>
      </c>
      <c r="M690" s="12" t="s">
        <v>24</v>
      </c>
      <c r="N690" s="14">
        <v>14489.975</v>
      </c>
      <c r="O690" s="14">
        <v>14489.975</v>
      </c>
      <c r="P690" s="14">
        <v>33808.336000000003</v>
      </c>
      <c r="Q690" s="12" t="s">
        <v>24</v>
      </c>
      <c r="R690" s="14">
        <v>33808.336000000003</v>
      </c>
      <c r="S690" s="15">
        <v>2.3332226</v>
      </c>
      <c r="T690" s="15">
        <v>2.3332226</v>
      </c>
      <c r="U690">
        <v>0.28502352813836529</v>
      </c>
    </row>
    <row r="691" spans="1:21" ht="15" customHeight="1" x14ac:dyDescent="0.25">
      <c r="A691" s="6"/>
      <c r="B691" s="7" t="s">
        <v>20</v>
      </c>
      <c r="C691" s="8" t="s">
        <v>21</v>
      </c>
      <c r="D691" s="9">
        <v>23</v>
      </c>
      <c r="E691" s="9">
        <v>578</v>
      </c>
      <c r="F691" s="7" t="s">
        <v>22</v>
      </c>
      <c r="G691" s="9">
        <v>924</v>
      </c>
      <c r="H691" s="10" t="str">
        <f>H690</f>
        <v>2095-2100</v>
      </c>
      <c r="I691" s="11">
        <v>105</v>
      </c>
      <c r="J691" s="11"/>
      <c r="K691" s="12">
        <v>1</v>
      </c>
      <c r="L691" s="12"/>
      <c r="M691" s="12"/>
      <c r="N691" s="14"/>
      <c r="O691" s="14"/>
      <c r="P691" s="14"/>
      <c r="Q691" s="12"/>
      <c r="R691" s="14"/>
      <c r="S691" s="15"/>
      <c r="T691" s="15"/>
      <c r="U691">
        <v>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Puga Gonzalez</dc:creator>
  <cp:lastModifiedBy>Ivan Puga Gonzalez</cp:lastModifiedBy>
  <dcterms:created xsi:type="dcterms:W3CDTF">2020-09-08T09:21:03Z</dcterms:created>
  <dcterms:modified xsi:type="dcterms:W3CDTF">2020-11-20T10:20:51Z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2020-11-20T09:04:03Z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9452c4d9-90e7-4a56-9309-188c0a94f6a7</vt:lpwstr>
  </property>
  <property fmtid="{D5CDD505-2E9C-101B-9397-08002B2CF9AE}" pid="8" name="MSIP_Label_b4114459-e220-4ae9-b339-4ebe6008cdd4_ContentBits">
    <vt:lpwstr>0</vt:lpwstr>
  </property>
</Properties>
</file>