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311"/>
  <workbookPr codeName="ThisWorkbook"/>
  <xr:revisionPtr revIDLastSave="30" documentId="5721694077E85C070F6AABE54234B633BE27ED98" xr6:coauthVersionLast="20" xr6:coauthVersionMax="20" xr10:uidLastSave="{10202EE8-BC8B-45F8-9AF4-A698E3ED013D}"/>
  <bookViews>
    <workbookView xWindow="0" yWindow="120" windowWidth="10125" windowHeight="4275" firstSheet="4" activeTab="6" xr2:uid="{00000000-000D-0000-FFFF-FFFF00000000}"/>
  </bookViews>
  <sheets>
    <sheet name="Revision History" sheetId="9" r:id="rId1"/>
    <sheet name="Overview" sheetId="14" r:id="rId2"/>
    <sheet name="ProductMasterIncre.ctrl" sheetId="10" r:id="rId3"/>
    <sheet name="ProductMasterIncre.dat" sheetId="7" r:id="rId4"/>
    <sheet name="ProductMasterIncre.ctrl.res" sheetId="13" r:id="rId5"/>
    <sheet name="ProductMasterIncre.dat.res" sheetId="11" r:id="rId6"/>
    <sheet name="ProductMasterIncre.dat.rej" sheetId="12" r:id="rId7"/>
  </sheets>
  <calcPr calcId="171026"/>
</workbook>
</file>

<file path=xl/calcChain.xml><?xml version="1.0" encoding="utf-8"?>
<calcChain xmlns="http://schemas.openxmlformats.org/spreadsheetml/2006/main">
  <c r="C3" i="7" l="1"/>
  <c r="H9" i="13"/>
  <c r="H9" i="10"/>
  <c r="C15" i="14"/>
  <c r="C4" i="12"/>
  <c r="C14" i="14"/>
  <c r="C4" i="11"/>
  <c r="C13" i="14"/>
  <c r="C4" i="13"/>
  <c r="C8" i="14"/>
  <c r="C4" i="7"/>
  <c r="C7" i="14"/>
  <c r="C4" i="10"/>
  <c r="C3" i="12"/>
  <c r="C2" i="12"/>
  <c r="C3" i="11"/>
  <c r="C2" i="11"/>
  <c r="C3" i="13"/>
  <c r="C2" i="13"/>
  <c r="C2" i="7"/>
  <c r="C3" i="10"/>
  <c r="C2" i="10"/>
</calcChain>
</file>

<file path=xl/sharedStrings.xml><?xml version="1.0" encoding="utf-8"?>
<sst xmlns="http://schemas.openxmlformats.org/spreadsheetml/2006/main" count="562" uniqueCount="185">
  <si>
    <t>Version</t>
  </si>
  <si>
    <t>Revision Description</t>
  </si>
  <si>
    <t>Updated By</t>
  </si>
  <si>
    <t>Updated Date</t>
  </si>
  <si>
    <t>Initial Version</t>
  </si>
  <si>
    <t>Kanhatai L.</t>
  </si>
  <si>
    <t xml:space="preserve">Batch Name: </t>
  </si>
  <si>
    <t>BCH_PRT_T1C_ProductMasterIncre</t>
  </si>
  <si>
    <t>Last Update By</t>
  </si>
  <si>
    <t xml:space="preserve">Batch Purpose: </t>
  </si>
  <si>
    <t xml:space="preserve">To send incrementally updated master of product to T1C </t>
  </si>
  <si>
    <t>Last Update Date</t>
  </si>
  <si>
    <t>File Type:</t>
  </si>
  <si>
    <t>Delimited with "|" (pipe)</t>
  </si>
  <si>
    <t>Comments</t>
  </si>
  <si>
    <t>Request</t>
  </si>
  <si>
    <t xml:space="preserve">Request Control File Name: </t>
  </si>
  <si>
    <t>Request Data File Name:</t>
  </si>
  <si>
    <t xml:space="preserve">Maximum records per file: </t>
  </si>
  <si>
    <t xml:space="preserve">Request Directory: </t>
  </si>
  <si>
    <t>Filename Example:</t>
  </si>
  <si>
    <t>BCH_OFM_T1C_ProductMasterIncre_20072017_233001.ctrl
BCH_OFM_T1C_ProductMasterIncre_20072017_233001.dat.0001
BCH_OFM_T1C_ProductMasterIncre_20072017_233001.dat.0002</t>
  </si>
  <si>
    <t>Response</t>
  </si>
  <si>
    <t xml:space="preserve">Response Control File Name: </t>
  </si>
  <si>
    <t xml:space="preserve">Success Response Data File Name: </t>
  </si>
  <si>
    <t xml:space="preserve">Failed Response Data File Name: </t>
  </si>
  <si>
    <t xml:space="preserve">Response Directory: </t>
  </si>
  <si>
    <t>BCH_OFM_T1C_ProductMasterIncre_20072017_233001.ctrl.res
BCH_OFM_T1C_ProductMasterIncre_20072017_233001.dat.0001.res
BCH_OFM_T1C_ProductMasterIncre_20072017_233001.dat.0001.rej
BCH_OFM_T1C_ProductMasterIncre_20072017_233001.dat.0002.res
BCH_OFM_T1C_ProductMasterIncre_20072017_233001.dat.0002.rej</t>
  </si>
  <si>
    <t xml:space="preserve">File Name: </t>
  </si>
  <si>
    <t>No</t>
  </si>
  <si>
    <t>Field</t>
  </si>
  <si>
    <t>Description</t>
  </si>
  <si>
    <t>Level</t>
  </si>
  <si>
    <t>Mandatory</t>
  </si>
  <si>
    <t>Data Type</t>
  </si>
  <si>
    <t>Length</t>
  </si>
  <si>
    <t>Format</t>
  </si>
  <si>
    <t>Condition/Remarks</t>
  </si>
  <si>
    <t>Sample Value</t>
  </si>
  <si>
    <t>Header</t>
  </si>
  <si>
    <t>IntefaceName</t>
  </si>
  <si>
    <t>Batch Interface Name</t>
  </si>
  <si>
    <t>M</t>
  </si>
  <si>
    <t>String</t>
  </si>
  <si>
    <t>PartnerCode</t>
  </si>
  <si>
    <t>Partner Code</t>
  </si>
  <si>
    <t>OFM - Office Mate Website &amp; Tele sale
OFC - Office Mate Central Click
CGO - Market Place (Use STORE_NO to differentiate CDS, RBS, Super Sport, Merchant, etc.)
B2S - MEB e-book sale</t>
  </si>
  <si>
    <t>B2S,
OFM,
OFC,
CGO</t>
  </si>
  <si>
    <t>TransChannel</t>
  </si>
  <si>
    <t>Channel of Request Origin</t>
  </si>
  <si>
    <t>O</t>
  </si>
  <si>
    <t>POS</t>
  </si>
  <si>
    <t>TotalFile</t>
  </si>
  <si>
    <t>Total No. Of DAT files</t>
  </si>
  <si>
    <t>Number</t>
  </si>
  <si>
    <t>TotalRec</t>
  </si>
  <si>
    <t>Total No. Of Body Records in all dat files</t>
  </si>
  <si>
    <t>BatchDate</t>
  </si>
  <si>
    <t>Batch Date Time</t>
  </si>
  <si>
    <t>Date Time</t>
  </si>
  <si>
    <t>-</t>
  </si>
  <si>
    <t>DDMMYYYY_HH24:MM:SS:MMM</t>
  </si>
  <si>
    <t>22122016_05:03:25:000</t>
  </si>
  <si>
    <t>Requester</t>
  </si>
  <si>
    <t>User Name used for putting the file</t>
  </si>
  <si>
    <t>Attribute1</t>
  </si>
  <si>
    <t>For future use</t>
  </si>
  <si>
    <t>Attribute2</t>
  </si>
  <si>
    <t>LNIdentifier</t>
  </si>
  <si>
    <t>Line Identifier</t>
  </si>
  <si>
    <t>Default to "0" for header</t>
  </si>
  <si>
    <t>Total No. Of Body Records in the file</t>
  </si>
  <si>
    <t>Body</t>
  </si>
  <si>
    <t>Default to "1" for body</t>
  </si>
  <si>
    <t>SourceTransId</t>
  </si>
  <si>
    <t>Unique Transaction ID</t>
  </si>
  <si>
    <t>PartnerCode_&lt;unique trans reference&gt;_DDMMYYYY_HH24:MM:SS:MMM</t>
  </si>
  <si>
    <t>RBS_000194456_26122016_14:20:25:004</t>
  </si>
  <si>
    <t>SKUID</t>
  </si>
  <si>
    <t>SKU (Stock Keeping Unit) ID of the product</t>
  </si>
  <si>
    <t>ItemBarcode</t>
  </si>
  <si>
    <t>Barcode of the product</t>
  </si>
  <si>
    <t>if SKU has more than one Barcode, duplicate records for each Barcode</t>
  </si>
  <si>
    <t>ProductNameEN</t>
  </si>
  <si>
    <t>English name of the product</t>
  </si>
  <si>
    <t>ProductNameTH</t>
  </si>
  <si>
    <t>Thai name of the product</t>
  </si>
  <si>
    <t>DIVCode</t>
  </si>
  <si>
    <t>Division ID of the product</t>
  </si>
  <si>
    <t>DIVNameEN</t>
  </si>
  <si>
    <t>English name of Division of the product</t>
  </si>
  <si>
    <t>DIVNameTH</t>
  </si>
  <si>
    <t>Thai name of Division of the product</t>
  </si>
  <si>
    <t>DeptID</t>
  </si>
  <si>
    <t>Department ID of the product</t>
  </si>
  <si>
    <t>DeptNameEN</t>
  </si>
  <si>
    <t>English department name of the product</t>
  </si>
  <si>
    <t>DeptNameTH</t>
  </si>
  <si>
    <t>Thai department name of the product</t>
  </si>
  <si>
    <t>SubDeptID</t>
  </si>
  <si>
    <t>Subdepartment ID of the product</t>
  </si>
  <si>
    <t>SubDeptNameEN</t>
  </si>
  <si>
    <t>English subdepartment name of the product</t>
  </si>
  <si>
    <t>SubDeptNameTH</t>
  </si>
  <si>
    <t>Thai subdepartment name of the product</t>
  </si>
  <si>
    <t>ClassID</t>
  </si>
  <si>
    <t>Class id of product</t>
  </si>
  <si>
    <t>ClassNameEN</t>
  </si>
  <si>
    <t>English  class name of product</t>
  </si>
  <si>
    <t>ClassNameTH</t>
  </si>
  <si>
    <t>Thai class name of product</t>
  </si>
  <si>
    <t>SubClassID</t>
  </si>
  <si>
    <t>Subclass ID of the product</t>
  </si>
  <si>
    <t>SubClassNameEN</t>
  </si>
  <si>
    <t>English Subclass name of the product</t>
  </si>
  <si>
    <t>SubClassNameTH</t>
  </si>
  <si>
    <t>Thai Subclass name of the product</t>
  </si>
  <si>
    <t>ProductLine</t>
  </si>
  <si>
    <t>Product line</t>
  </si>
  <si>
    <t>Liquor Seasonal</t>
  </si>
  <si>
    <t>PrimaryDesc</t>
  </si>
  <si>
    <t>Primary description of product</t>
  </si>
  <si>
    <t>SecondaryDesc</t>
  </si>
  <si>
    <t>Secondary description of product</t>
  </si>
  <si>
    <t>Status</t>
  </si>
  <si>
    <t>Status of the product</t>
  </si>
  <si>
    <t>A,
I</t>
  </si>
  <si>
    <t>A = Active (can sell)
I = Inactive (cannot sell)</t>
  </si>
  <si>
    <t>BrandID</t>
  </si>
  <si>
    <t>Brand ID of the product</t>
  </si>
  <si>
    <t>002409</t>
  </si>
  <si>
    <t>BrandNameEN</t>
  </si>
  <si>
    <t>English brand Name of the product</t>
  </si>
  <si>
    <t>BrandNameTH</t>
  </si>
  <si>
    <t>Thai brand Name of the product</t>
  </si>
  <si>
    <t>VendorID</t>
  </si>
  <si>
    <t>ID of  vendor</t>
  </si>
  <si>
    <t>182030</t>
  </si>
  <si>
    <t>VendorNameEN</t>
  </si>
  <si>
    <t>English name of vendor</t>
  </si>
  <si>
    <t>VendorNameTH</t>
  </si>
  <si>
    <t>Thai name of vendor</t>
  </si>
  <si>
    <t>EffectiveStartDate</t>
  </si>
  <si>
    <t>Effective start sale date of the product</t>
  </si>
  <si>
    <t>EffectiveEndDate</t>
  </si>
  <si>
    <t>Effective end sale date of the product</t>
  </si>
  <si>
    <t>CreditConsignmentCode</t>
  </si>
  <si>
    <t>Purchasing type code. Credit or consignment or etc.</t>
  </si>
  <si>
    <t>01
02</t>
  </si>
  <si>
    <t>CreditConsignmentDesc</t>
  </si>
  <si>
    <t>Description of purchasing type. Credit or consignment or etc.</t>
  </si>
  <si>
    <t>Credit
Consignment
Non-Merchandise</t>
  </si>
  <si>
    <t>SourceSystem</t>
  </si>
  <si>
    <t>Source system in which this product master come from</t>
  </si>
  <si>
    <t>JDA,RMS,MMS</t>
  </si>
  <si>
    <t>PointExclusionFlag</t>
  </si>
  <si>
    <t>Indicator of legal exclusion item</t>
  </si>
  <si>
    <t>Y,
N</t>
  </si>
  <si>
    <t xml:space="preserve">Y = Exclusion Item
N = Not Exclusion Item
</t>
  </si>
  <si>
    <t>Footer</t>
  </si>
  <si>
    <t>Default to "9" for footer</t>
  </si>
  <si>
    <t>EndLine</t>
  </si>
  <si>
    <t>End of file identifier</t>
  </si>
  <si>
    <t>Default to "END"</t>
  </si>
  <si>
    <t>Partner Code (Orignal Request)</t>
  </si>
  <si>
    <t>Channel of Request (Orignal Request)</t>
  </si>
  <si>
    <t>TotalSuccess</t>
  </si>
  <si>
    <t>Total No. Of Success Body Records in all dat files</t>
  </si>
  <si>
    <t>TotalFail</t>
  </si>
  <si>
    <t>Total No. Of Fail Body Records in all dat files</t>
  </si>
  <si>
    <t>Partner Transaction ID from request file</t>
  </si>
  <si>
    <t>Batch Processing Status</t>
  </si>
  <si>
    <t>Default to "0"</t>
  </si>
  <si>
    <t>0  : SUCCESS
1_XXX-XXX-XXXXX : Target Technical Errors.
2_XXX-XXX-XXXXX : Business validations failed</t>
  </si>
  <si>
    <t>StatusMessage</t>
  </si>
  <si>
    <t>Batch Processing Status Message</t>
  </si>
  <si>
    <t>ResponseDate</t>
  </si>
  <si>
    <t>Date Time that the transaction was processed by Siebel</t>
  </si>
  <si>
    <t>ResponseTransID</t>
  </si>
  <si>
    <t>Siebel Transaction ID</t>
  </si>
  <si>
    <t>Line Indentifier</t>
  </si>
  <si>
    <t>Running Record Number for each Batch ID</t>
  </si>
  <si>
    <t>1_XXX-XXX-XXXXX,
2_XXX-XXX-XXXXX</t>
  </si>
  <si>
    <t>0  : SUCCESS
1_XXX-XXX-XXXXX : Targetl Technical Errors.
2_XXX-XXX-XXXXX : Business validations failed</t>
  </si>
  <si>
    <t>Batch Processing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</si>
</sst>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mm/dd/yyyy\ hh:mm:ss"/>
    <numFmt numFmtId="188" formatCode="B1d\-mmm\-yy"/>
    <numFmt numFmtId="189" formatCode="[$-409]d\-mmm\-yy;@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2" fillId="0" borderId="0"/>
    <xf numFmtId="0" fontId="11" fillId="0" borderId="0"/>
    <xf numFmtId="0" fontId="11" fillId="0" borderId="0"/>
    <xf numFmtId="189" fontId="1" fillId="0" borderId="0"/>
    <xf numFmtId="189" fontId="1" fillId="0" borderId="0"/>
    <xf numFmtId="0" fontId="1" fillId="0" borderId="0"/>
    <xf numFmtId="18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0" fillId="0" borderId="0"/>
  </cellStyleXfs>
  <cellXfs count="8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5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187" fontId="7" fillId="0" borderId="1" xfId="0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4" fillId="5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49" fontId="7" fillId="5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1" xfId="0" quotePrefix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4" borderId="0" xfId="0" applyFont="1" applyFill="1" applyAlignment="1">
      <alignment horizontal="center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7" fillId="0" borderId="3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88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5" fontId="3" fillId="0" borderId="8" xfId="0" applyNumberFormat="1" applyFont="1" applyBorder="1" applyAlignment="1">
      <alignment horizontal="left" vertical="center"/>
    </xf>
    <xf numFmtId="15" fontId="3" fillId="0" borderId="9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5" fontId="3" fillId="0" borderId="2" xfId="0" applyNumberFormat="1" applyFont="1" applyBorder="1" applyAlignment="1">
      <alignment horizontal="left" vertical="center"/>
    </xf>
    <xf numFmtId="15" fontId="3" fillId="0" borderId="3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15" fontId="3" fillId="0" borderId="9" xfId="0" applyNumberFormat="1" applyFont="1" applyBorder="1" applyAlignment="1">
      <alignment horizontal="center" vertical="center"/>
    </xf>
    <xf numFmtId="15" fontId="3" fillId="0" borderId="10" xfId="0" applyNumberFormat="1" applyFont="1" applyBorder="1" applyAlignment="1">
      <alignment horizontal="center" vertical="center"/>
    </xf>
    <xf numFmtId="15" fontId="3" fillId="0" borderId="11" xfId="0" applyNumberFormat="1" applyFont="1" applyBorder="1" applyAlignment="1">
      <alignment horizontal="center" vertical="center"/>
    </xf>
    <xf numFmtId="15" fontId="3" fillId="0" borderId="12" xfId="0" applyNumberFormat="1" applyFont="1" applyBorder="1" applyAlignment="1">
      <alignment horizontal="center" vertical="center"/>
    </xf>
    <xf numFmtId="15" fontId="3" fillId="0" borderId="13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horizontal="left" vertical="top" wrapText="1"/>
    </xf>
    <xf numFmtId="0" fontId="8" fillId="5" borderId="3" xfId="0" applyFont="1" applyFill="1" applyBorder="1" applyAlignment="1">
      <alignment horizontal="left" vertical="top" wrapText="1"/>
    </xf>
  </cellXfs>
  <cellStyles count="18">
    <cellStyle name="%" xfId="5" xr:uid="{00000000-0005-0000-0000-000000000000}"/>
    <cellStyle name="% 2" xfId="8" xr:uid="{00000000-0005-0000-0000-000001000000}"/>
    <cellStyle name="% 2 2" xfId="9" xr:uid="{00000000-0005-0000-0000-000002000000}"/>
    <cellStyle name="Excel Built-in Normal" xfId="2" xr:uid="{00000000-0005-0000-0000-000003000000}"/>
    <cellStyle name="Normal 2" xfId="1" xr:uid="{00000000-0005-0000-0000-000005000000}"/>
    <cellStyle name="Normal 2 2" xfId="4" xr:uid="{00000000-0005-0000-0000-000006000000}"/>
    <cellStyle name="Normal 2 2 2" xfId="7" xr:uid="{00000000-0005-0000-0000-000007000000}"/>
    <cellStyle name="Normal 2 2 3" xfId="17" xr:uid="{00000000-0005-0000-0000-000008000000}"/>
    <cellStyle name="Normal 2 3" xfId="6" xr:uid="{00000000-0005-0000-0000-000009000000}"/>
    <cellStyle name="Normal 22" xfId="12" xr:uid="{00000000-0005-0000-0000-00000A000000}"/>
    <cellStyle name="Normal 25" xfId="11" xr:uid="{00000000-0005-0000-0000-00000B000000}"/>
    <cellStyle name="Normal 28" xfId="13" xr:uid="{00000000-0005-0000-0000-00000C000000}"/>
    <cellStyle name="Normal 3" xfId="3" xr:uid="{00000000-0005-0000-0000-00000D000000}"/>
    <cellStyle name="Normal 41" xfId="10" xr:uid="{00000000-0005-0000-0000-00000E000000}"/>
    <cellStyle name="Normal 5" xfId="15" xr:uid="{00000000-0005-0000-0000-00000F000000}"/>
    <cellStyle name="Normal 6" xfId="16" xr:uid="{00000000-0005-0000-0000-000010000000}"/>
    <cellStyle name="Normal 8" xfId="14" xr:uid="{00000000-0005-0000-0000-000011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6</xdr:col>
      <xdr:colOff>496840</xdr:colOff>
      <xdr:row>46</xdr:row>
      <xdr:rowOff>12655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3505200"/>
          <a:ext cx="8974090" cy="5346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7"/>
  <sheetViews>
    <sheetView workbookViewId="0" xr3:uid="{AEA406A1-0E4B-5B11-9CD5-51D6E497D94C}">
      <selection activeCell="D9" sqref="D9"/>
    </sheetView>
  </sheetViews>
  <sheetFormatPr defaultRowHeight="15"/>
  <cols>
    <col min="1" max="1" width="9.140625" style="50"/>
    <col min="2" max="2" width="9.140625" style="49"/>
    <col min="3" max="3" width="58.5703125" style="50" customWidth="1"/>
    <col min="4" max="4" width="20" style="49" customWidth="1"/>
    <col min="5" max="5" width="13.85546875" style="49" bestFit="1" customWidth="1"/>
    <col min="6" max="16384" width="9.140625" style="50"/>
  </cols>
  <sheetData>
    <row r="3" spans="2:5">
      <c r="B3" s="12" t="s">
        <v>0</v>
      </c>
      <c r="C3" s="12" t="s">
        <v>1</v>
      </c>
      <c r="D3" s="12" t="s">
        <v>2</v>
      </c>
      <c r="E3" s="12" t="s">
        <v>3</v>
      </c>
    </row>
    <row r="4" spans="2:5">
      <c r="B4" s="46">
        <v>1</v>
      </c>
      <c r="C4" s="13" t="s">
        <v>4</v>
      </c>
      <c r="D4" s="47" t="s">
        <v>5</v>
      </c>
      <c r="E4" s="48">
        <v>42902</v>
      </c>
    </row>
    <row r="5" spans="2:5">
      <c r="B5" s="46"/>
      <c r="C5" s="36"/>
      <c r="D5" s="47"/>
      <c r="E5" s="48"/>
    </row>
    <row r="6" spans="2:5">
      <c r="B6" s="46"/>
      <c r="C6" s="13"/>
      <c r="D6" s="47"/>
      <c r="E6" s="48"/>
    </row>
    <row r="7" spans="2:5">
      <c r="B7" s="46"/>
      <c r="C7" s="13"/>
      <c r="D7" s="47"/>
      <c r="E7" s="48"/>
    </row>
    <row r="8" spans="2:5">
      <c r="B8" s="46"/>
      <c r="C8" s="13"/>
      <c r="D8" s="47"/>
      <c r="E8" s="47"/>
    </row>
    <row r="9" spans="2:5">
      <c r="B9" s="47"/>
      <c r="C9" s="13"/>
      <c r="D9" s="47"/>
      <c r="E9" s="47"/>
    </row>
    <row r="10" spans="2:5">
      <c r="B10" s="47"/>
      <c r="C10" s="13"/>
      <c r="D10" s="47"/>
      <c r="E10" s="47"/>
    </row>
    <row r="11" spans="2:5">
      <c r="B11" s="47"/>
      <c r="C11" s="13"/>
      <c r="D11" s="47"/>
      <c r="E11" s="47"/>
    </row>
    <row r="12" spans="2:5">
      <c r="B12" s="47"/>
      <c r="C12" s="13"/>
      <c r="D12" s="47"/>
      <c r="E12" s="47"/>
    </row>
    <row r="13" spans="2:5">
      <c r="B13" s="47"/>
      <c r="C13" s="13"/>
      <c r="D13" s="47"/>
      <c r="E13" s="47"/>
    </row>
    <row r="14" spans="2:5">
      <c r="B14" s="47"/>
      <c r="C14" s="13"/>
      <c r="D14" s="47"/>
      <c r="E14" s="47"/>
    </row>
    <row r="15" spans="2:5">
      <c r="B15" s="47"/>
      <c r="C15" s="13"/>
      <c r="D15" s="47"/>
      <c r="E15" s="47"/>
    </row>
    <row r="16" spans="2:5">
      <c r="B16" s="47"/>
      <c r="C16" s="13"/>
      <c r="D16" s="47"/>
      <c r="E16" s="47"/>
    </row>
    <row r="17" spans="2:5">
      <c r="B17" s="47"/>
      <c r="C17" s="13"/>
      <c r="D17" s="47"/>
      <c r="E17" s="47"/>
    </row>
    <row r="18" spans="2:5">
      <c r="B18" s="47"/>
      <c r="C18" s="13"/>
      <c r="D18" s="47"/>
      <c r="E18" s="47"/>
    </row>
    <row r="19" spans="2:5">
      <c r="B19" s="47"/>
      <c r="C19" s="13"/>
      <c r="D19" s="47"/>
      <c r="E19" s="47"/>
    </row>
    <row r="20" spans="2:5">
      <c r="B20" s="47"/>
      <c r="C20" s="13"/>
      <c r="D20" s="47"/>
      <c r="E20" s="47"/>
    </row>
    <row r="21" spans="2:5">
      <c r="B21" s="47"/>
      <c r="C21" s="13"/>
      <c r="D21" s="47"/>
      <c r="E21" s="47"/>
    </row>
    <row r="22" spans="2:5">
      <c r="B22" s="47"/>
      <c r="C22" s="13"/>
      <c r="D22" s="47"/>
      <c r="E22" s="47"/>
    </row>
    <row r="23" spans="2:5">
      <c r="B23" s="47"/>
      <c r="C23" s="13"/>
      <c r="D23" s="47"/>
      <c r="E23" s="47"/>
    </row>
    <row r="24" spans="2:5">
      <c r="B24" s="47"/>
      <c r="C24" s="13"/>
      <c r="D24" s="47"/>
      <c r="E24" s="47"/>
    </row>
    <row r="25" spans="2:5">
      <c r="B25" s="47"/>
      <c r="C25" s="13"/>
      <c r="D25" s="47"/>
      <c r="E25" s="47"/>
    </row>
    <row r="26" spans="2:5">
      <c r="B26" s="47"/>
      <c r="C26" s="13"/>
      <c r="D26" s="47"/>
      <c r="E26" s="47"/>
    </row>
    <row r="27" spans="2:5">
      <c r="B27" s="47"/>
      <c r="C27" s="13"/>
      <c r="D27" s="47"/>
      <c r="E27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7"/>
  <sheetViews>
    <sheetView workbookViewId="0" xr3:uid="{958C4451-9541-5A59-BF78-D2F731DF1C81}">
      <selection activeCell="E17" sqref="E17"/>
    </sheetView>
  </sheetViews>
  <sheetFormatPr defaultColWidth="33.42578125" defaultRowHeight="15"/>
  <cols>
    <col min="1" max="1" width="12.42578125" customWidth="1"/>
    <col min="2" max="2" width="15" customWidth="1"/>
    <col min="3" max="3" width="53.28515625" customWidth="1"/>
    <col min="4" max="4" width="12" customWidth="1"/>
    <col min="5" max="5" width="13.42578125" bestFit="1" customWidth="1"/>
    <col min="7" max="7" width="56" customWidth="1"/>
  </cols>
  <sheetData>
    <row r="2" spans="1:8">
      <c r="A2" s="61" t="s">
        <v>6</v>
      </c>
      <c r="B2" s="61"/>
      <c r="C2" s="8" t="s">
        <v>7</v>
      </c>
      <c r="D2" s="9"/>
      <c r="F2" s="56" t="s">
        <v>8</v>
      </c>
      <c r="G2" s="57" t="s">
        <v>5</v>
      </c>
      <c r="H2" s="58"/>
    </row>
    <row r="3" spans="1:8">
      <c r="A3" s="62" t="s">
        <v>9</v>
      </c>
      <c r="B3" s="62"/>
      <c r="C3" s="53" t="s">
        <v>10</v>
      </c>
      <c r="D3" s="9"/>
      <c r="F3" s="56" t="s">
        <v>11</v>
      </c>
      <c r="G3" s="59">
        <v>42901</v>
      </c>
      <c r="H3" s="60"/>
    </row>
    <row r="4" spans="1:8">
      <c r="A4" s="72" t="s">
        <v>12</v>
      </c>
      <c r="B4" s="72"/>
      <c r="C4" s="8" t="s">
        <v>13</v>
      </c>
      <c r="D4" s="9"/>
      <c r="F4" s="55"/>
      <c r="G4" s="51"/>
      <c r="H4" s="52"/>
    </row>
    <row r="5" spans="1:8">
      <c r="D5" s="9"/>
      <c r="F5" s="62" t="s">
        <v>14</v>
      </c>
      <c r="G5" s="66"/>
      <c r="H5" s="67"/>
    </row>
    <row r="6" spans="1:8">
      <c r="A6" s="63" t="s">
        <v>15</v>
      </c>
      <c r="B6" s="64"/>
      <c r="C6" s="65"/>
      <c r="D6" s="9"/>
      <c r="F6" s="75"/>
      <c r="G6" s="68"/>
      <c r="H6" s="69"/>
    </row>
    <row r="7" spans="1:8">
      <c r="A7" s="61" t="s">
        <v>16</v>
      </c>
      <c r="B7" s="61"/>
      <c r="C7" s="8" t="str">
        <f>CONCATENATE(C2,"_DDMMYYYY_HH24MMSS.ctrl")</f>
        <v>BCH_PRT_T1C_ProductMasterIncre_DDMMYYYY_HH24MMSS.ctrl</v>
      </c>
      <c r="D7" s="9"/>
      <c r="F7" s="76"/>
      <c r="G7" s="70"/>
      <c r="H7" s="71"/>
    </row>
    <row r="8" spans="1:8" ht="36">
      <c r="A8" s="77" t="s">
        <v>17</v>
      </c>
      <c r="B8" s="78"/>
      <c r="C8" s="8" t="str">
        <f>CONCATENATE(C2,"_DDMMYYYY_HH24MMSS.dat.0001",CHAR(10),
C2,"_DDMMYYYY_HH24MMSS.dat.0002",CHAR(10),
C2,"_DDMMYYYY_HH24MMSS.dat.xxxx")</f>
        <v>BCH_PRT_T1C_ProductMasterIncre_DDMMYYYY_HH24MMSS.dat.0001
BCH_PRT_T1C_ProductMasterIncre_DDMMYYYY_HH24MMSS.dat.0002
BCH_PRT_T1C_ProductMasterIncre_DDMMYYYY_HH24MMSS.dat.xxxx</v>
      </c>
      <c r="D8" s="9"/>
      <c r="G8" s="22"/>
      <c r="H8" s="23"/>
    </row>
    <row r="9" spans="1:8" ht="14.25" customHeight="1">
      <c r="A9" s="77" t="s">
        <v>18</v>
      </c>
      <c r="B9" s="78"/>
      <c r="C9" s="8"/>
      <c r="D9" s="9"/>
      <c r="G9" s="22"/>
      <c r="H9" s="23"/>
    </row>
    <row r="10" spans="1:8">
      <c r="A10" s="61" t="s">
        <v>19</v>
      </c>
      <c r="B10" s="61"/>
      <c r="C10" s="8"/>
      <c r="D10" s="9"/>
    </row>
    <row r="11" spans="1:8" ht="36">
      <c r="A11" s="73" t="s">
        <v>20</v>
      </c>
      <c r="B11" s="74"/>
      <c r="C11" s="54" t="s">
        <v>21</v>
      </c>
      <c r="D11" s="9"/>
    </row>
    <row r="12" spans="1:8">
      <c r="A12" s="63" t="s">
        <v>22</v>
      </c>
      <c r="B12" s="64"/>
      <c r="C12" s="65"/>
      <c r="D12" s="9"/>
    </row>
    <row r="13" spans="1:8">
      <c r="A13" s="61" t="s">
        <v>23</v>
      </c>
      <c r="B13" s="61"/>
      <c r="C13" s="8" t="str">
        <f>C2 &amp;  "_DDMMYYYY_HH24MMSS.ctrl.res"</f>
        <v>BCH_PRT_T1C_ProductMasterIncre_DDMMYYYY_HH24MMSS.ctrl.res</v>
      </c>
    </row>
    <row r="14" spans="1:8" ht="72">
      <c r="A14" s="77" t="s">
        <v>24</v>
      </c>
      <c r="B14" s="78"/>
      <c r="C14" s="8" t="str">
        <f>C2 &amp; "_DDMMYYYY_HH24MMSS.dat.0001.res" &amp; CHAR(10) &amp;
C2 &amp; "_DDMMYYYY_HH24MMSS.dat.0002.res" &amp; CHAR(10) &amp;
C2 &amp; "_DDMMYYYY_HH24MMSS.dat.xxxx.res"</f>
        <v>BCH_PRT_T1C_ProductMasterIncre_DDMMYYYY_HH24MMSS.dat.0001.res
BCH_PRT_T1C_ProductMasterIncre_DDMMYYYY_HH24MMSS.dat.0002.res
BCH_PRT_T1C_ProductMasterIncre_DDMMYYYY_HH24MMSS.dat.xxxx.res</v>
      </c>
    </row>
    <row r="15" spans="1:8" ht="24">
      <c r="A15" s="77" t="s">
        <v>25</v>
      </c>
      <c r="B15" s="78"/>
      <c r="C15" s="8" t="str">
        <f>C2 &amp; "_DDMMYYYY_HH24MMSS.dat.0001.rej"</f>
        <v>BCH_PRT_T1C_ProductMasterIncre_DDMMYYYY_HH24MMSS.dat.0001.rej</v>
      </c>
    </row>
    <row r="16" spans="1:8">
      <c r="A16" s="62" t="s">
        <v>26</v>
      </c>
      <c r="B16" s="62"/>
      <c r="C16" s="53"/>
    </row>
    <row r="17" spans="1:3" ht="60">
      <c r="A17" s="72" t="s">
        <v>20</v>
      </c>
      <c r="B17" s="72"/>
      <c r="C17" s="8" t="s">
        <v>27</v>
      </c>
    </row>
  </sheetData>
  <mergeCells count="19">
    <mergeCell ref="A11:B11"/>
    <mergeCell ref="A17:B17"/>
    <mergeCell ref="F5:F7"/>
    <mergeCell ref="A10:B10"/>
    <mergeCell ref="A13:B13"/>
    <mergeCell ref="A16:B16"/>
    <mergeCell ref="A8:B8"/>
    <mergeCell ref="A12:C12"/>
    <mergeCell ref="A14:B14"/>
    <mergeCell ref="A15:B15"/>
    <mergeCell ref="A9:B9"/>
    <mergeCell ref="G2:H2"/>
    <mergeCell ref="G3:H3"/>
    <mergeCell ref="A2:B2"/>
    <mergeCell ref="A3:B3"/>
    <mergeCell ref="A7:B7"/>
    <mergeCell ref="A6:C6"/>
    <mergeCell ref="G5:H7"/>
    <mergeCell ref="A4: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zoomScaleNormal="100" workbookViewId="0" xr3:uid="{842E5F09-E766-5B8D-85AF-A39847EA96FD}">
      <selection activeCell="J14" sqref="J14"/>
    </sheetView>
  </sheetViews>
  <sheetFormatPr defaultRowHeight="15"/>
  <cols>
    <col min="1" max="1" width="3.5703125" style="1" bestFit="1" customWidth="1"/>
    <col min="2" max="2" width="12" style="2" bestFit="1" customWidth="1"/>
    <col min="3" max="3" width="44.28515625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36.85546875" style="1" customWidth="1"/>
    <col min="9" max="9" width="20.85546875" style="1" customWidth="1"/>
    <col min="10" max="10" width="41.85546875" style="1" customWidth="1"/>
    <col min="11" max="16384" width="9.140625" style="1"/>
  </cols>
  <sheetData>
    <row r="1" spans="1:10" s="6" customFormat="1" ht="12">
      <c r="B1" s="7"/>
      <c r="C1" s="7"/>
      <c r="D1" s="7"/>
      <c r="E1" s="7"/>
    </row>
    <row r="2" spans="1:10" s="10" customFormat="1" ht="12">
      <c r="A2" s="77" t="s">
        <v>6</v>
      </c>
      <c r="B2" s="78"/>
      <c r="C2" s="8" t="str">
        <f>Overview!C2</f>
        <v>BCH_PRT_T1C_ProductMasterIncre</v>
      </c>
      <c r="D2" s="9"/>
    </row>
    <row r="3" spans="1:10" s="10" customFormat="1" ht="12">
      <c r="A3" s="77" t="s">
        <v>9</v>
      </c>
      <c r="B3" s="78"/>
      <c r="C3" s="8" t="str">
        <f>Overview!C3</f>
        <v xml:space="preserve">To send incrementally updated master of product to T1C </v>
      </c>
      <c r="D3" s="9"/>
    </row>
    <row r="4" spans="1:10" s="10" customFormat="1" ht="24">
      <c r="A4" s="77" t="s">
        <v>28</v>
      </c>
      <c r="B4" s="78"/>
      <c r="C4" s="8" t="str">
        <f>Overview!C7</f>
        <v>BCH_PRT_T1C_ProductMasterIncre_DDMMYYYY_HH24MMSS.ctrl</v>
      </c>
      <c r="D4" s="9"/>
    </row>
    <row r="5" spans="1:10" s="10" customFormat="1" ht="12">
      <c r="A5" s="9"/>
      <c r="B5" s="9"/>
      <c r="C5" s="9"/>
      <c r="D5" s="9"/>
      <c r="E5" s="11"/>
      <c r="F5" s="11"/>
      <c r="G5" s="11"/>
    </row>
    <row r="7" spans="1:10" s="2" customFormat="1">
      <c r="A7" s="3" t="s">
        <v>29</v>
      </c>
      <c r="B7" s="3" t="s">
        <v>30</v>
      </c>
      <c r="C7" s="21" t="s">
        <v>31</v>
      </c>
      <c r="D7" s="21" t="s">
        <v>32</v>
      </c>
      <c r="E7" s="3" t="s">
        <v>33</v>
      </c>
      <c r="F7" s="3" t="s">
        <v>34</v>
      </c>
      <c r="G7" s="3" t="s">
        <v>35</v>
      </c>
      <c r="H7" s="3" t="s">
        <v>36</v>
      </c>
      <c r="I7" s="3" t="s">
        <v>37</v>
      </c>
      <c r="J7" s="3" t="s">
        <v>38</v>
      </c>
    </row>
    <row r="8" spans="1:10" s="2" customFormat="1">
      <c r="A8" s="79" t="s">
        <v>39</v>
      </c>
      <c r="B8" s="80"/>
      <c r="C8" s="14"/>
      <c r="D8" s="14"/>
      <c r="E8" s="15"/>
      <c r="F8" s="15"/>
      <c r="G8" s="15"/>
      <c r="H8" s="15"/>
      <c r="I8" s="15"/>
      <c r="J8" s="15"/>
    </row>
    <row r="9" spans="1:10" s="4" customFormat="1" ht="24">
      <c r="A9" s="39">
        <v>1</v>
      </c>
      <c r="B9" s="40" t="s">
        <v>40</v>
      </c>
      <c r="C9" s="40" t="s">
        <v>41</v>
      </c>
      <c r="D9" s="39" t="s">
        <v>39</v>
      </c>
      <c r="E9" s="39" t="s">
        <v>42</v>
      </c>
      <c r="F9" s="39" t="s">
        <v>43</v>
      </c>
      <c r="G9" s="39">
        <v>50</v>
      </c>
      <c r="H9" s="40" t="str">
        <f>"Default to " &amp; CHAR(34) &amp; Overview!C2 &amp; CHAR(34)</f>
        <v>Default to "BCH_PRT_T1C_ProductMasterIncre"</v>
      </c>
      <c r="I9" s="39"/>
      <c r="J9" s="39"/>
    </row>
    <row r="10" spans="1:10" s="5" customFormat="1" ht="120">
      <c r="A10" s="39">
        <v>2</v>
      </c>
      <c r="B10" s="40" t="s">
        <v>44</v>
      </c>
      <c r="C10" s="40" t="s">
        <v>45</v>
      </c>
      <c r="D10" s="39" t="s">
        <v>39</v>
      </c>
      <c r="E10" s="39" t="s">
        <v>42</v>
      </c>
      <c r="F10" s="39" t="s">
        <v>43</v>
      </c>
      <c r="G10" s="39">
        <v>100</v>
      </c>
      <c r="H10" s="40"/>
      <c r="I10" s="40" t="s">
        <v>46</v>
      </c>
      <c r="J10" s="40" t="s">
        <v>47</v>
      </c>
    </row>
    <row r="11" spans="1:10" s="5" customFormat="1" ht="12">
      <c r="A11" s="39">
        <v>3</v>
      </c>
      <c r="B11" s="40" t="s">
        <v>48</v>
      </c>
      <c r="C11" s="40" t="s">
        <v>49</v>
      </c>
      <c r="D11" s="39" t="s">
        <v>39</v>
      </c>
      <c r="E11" s="39" t="s">
        <v>50</v>
      </c>
      <c r="F11" s="39" t="s">
        <v>43</v>
      </c>
      <c r="G11" s="39">
        <v>30</v>
      </c>
      <c r="H11" s="40"/>
      <c r="I11" s="40"/>
      <c r="J11" s="40" t="s">
        <v>51</v>
      </c>
    </row>
    <row r="12" spans="1:10" s="4" customFormat="1" ht="12">
      <c r="A12" s="39">
        <v>4</v>
      </c>
      <c r="B12" s="40" t="s">
        <v>52</v>
      </c>
      <c r="C12" s="40" t="s">
        <v>53</v>
      </c>
      <c r="D12" s="39" t="s">
        <v>39</v>
      </c>
      <c r="E12" s="39" t="s">
        <v>42</v>
      </c>
      <c r="F12" s="39" t="s">
        <v>54</v>
      </c>
      <c r="G12" s="39">
        <v>10</v>
      </c>
      <c r="H12" s="40"/>
      <c r="I12" s="39"/>
      <c r="J12" s="39"/>
    </row>
    <row r="13" spans="1:10" s="4" customFormat="1" ht="12">
      <c r="A13" s="39">
        <v>5</v>
      </c>
      <c r="B13" s="40" t="s">
        <v>55</v>
      </c>
      <c r="C13" s="40" t="s">
        <v>56</v>
      </c>
      <c r="D13" s="39" t="s">
        <v>39</v>
      </c>
      <c r="E13" s="39" t="s">
        <v>42</v>
      </c>
      <c r="F13" s="39" t="s">
        <v>54</v>
      </c>
      <c r="G13" s="39">
        <v>10</v>
      </c>
      <c r="H13" s="40"/>
      <c r="I13" s="39"/>
      <c r="J13" s="39"/>
    </row>
    <row r="14" spans="1:10" s="6" customFormat="1" ht="12">
      <c r="A14" s="39">
        <v>6</v>
      </c>
      <c r="B14" s="40" t="s">
        <v>57</v>
      </c>
      <c r="C14" s="40" t="s">
        <v>58</v>
      </c>
      <c r="D14" s="39" t="s">
        <v>39</v>
      </c>
      <c r="E14" s="18" t="s">
        <v>42</v>
      </c>
      <c r="F14" s="39" t="s">
        <v>59</v>
      </c>
      <c r="G14" s="18" t="s">
        <v>60</v>
      </c>
      <c r="H14" s="19" t="s">
        <v>61</v>
      </c>
      <c r="I14" s="19"/>
      <c r="J14" s="20" t="s">
        <v>62</v>
      </c>
    </row>
    <row r="15" spans="1:10" s="6" customFormat="1" ht="12">
      <c r="A15" s="39">
        <v>7</v>
      </c>
      <c r="B15" s="40" t="s">
        <v>63</v>
      </c>
      <c r="C15" s="40" t="s">
        <v>64</v>
      </c>
      <c r="D15" s="39" t="s">
        <v>39</v>
      </c>
      <c r="E15" s="18" t="s">
        <v>42</v>
      </c>
      <c r="F15" s="39" t="s">
        <v>43</v>
      </c>
      <c r="G15" s="18">
        <v>30</v>
      </c>
      <c r="H15" s="40"/>
      <c r="I15" s="19"/>
      <c r="J15" s="19"/>
    </row>
    <row r="16" spans="1:10" s="6" customFormat="1" ht="12">
      <c r="A16" s="39">
        <v>8</v>
      </c>
      <c r="B16" s="40" t="s">
        <v>65</v>
      </c>
      <c r="C16" s="40" t="s">
        <v>66</v>
      </c>
      <c r="D16" s="39" t="s">
        <v>39</v>
      </c>
      <c r="E16" s="39" t="s">
        <v>50</v>
      </c>
      <c r="F16" s="39" t="s">
        <v>43</v>
      </c>
      <c r="G16" s="39">
        <v>50</v>
      </c>
      <c r="H16" s="40"/>
      <c r="I16" s="40"/>
      <c r="J16" s="40"/>
    </row>
    <row r="17" spans="1:10" s="6" customFormat="1" ht="12">
      <c r="A17" s="39">
        <v>9</v>
      </c>
      <c r="B17" s="40" t="s">
        <v>67</v>
      </c>
      <c r="C17" s="40" t="s">
        <v>66</v>
      </c>
      <c r="D17" s="39" t="s">
        <v>39</v>
      </c>
      <c r="E17" s="39" t="s">
        <v>50</v>
      </c>
      <c r="F17" s="39" t="s">
        <v>43</v>
      </c>
      <c r="G17" s="39">
        <v>30</v>
      </c>
      <c r="H17" s="40"/>
      <c r="I17" s="40"/>
      <c r="J17" s="40"/>
    </row>
  </sheetData>
  <mergeCells count="4">
    <mergeCell ref="A2:B2"/>
    <mergeCell ref="A4:B4"/>
    <mergeCell ref="A3:B3"/>
    <mergeCell ref="A8:B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51"/>
  <sheetViews>
    <sheetView topLeftCell="A13" zoomScaleNormal="100" workbookViewId="0" xr3:uid="{51F8DEE0-4D01-5F28-A812-FC0BD7CAC4A5}">
      <selection activeCell="C3" sqref="C3"/>
    </sheetView>
  </sheetViews>
  <sheetFormatPr defaultRowHeight="18.75" customHeight="1"/>
  <cols>
    <col min="1" max="1" width="3.5703125" style="1" bestFit="1" customWidth="1"/>
    <col min="2" max="2" width="19.85546875" style="2" customWidth="1"/>
    <col min="3" max="3" width="51.5703125" style="2" bestFit="1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33.42578125" style="1" customWidth="1"/>
    <col min="9" max="9" width="33.140625" style="1" customWidth="1"/>
    <col min="10" max="10" width="41.85546875" style="35" customWidth="1"/>
    <col min="11" max="16384" width="9.140625" style="1"/>
  </cols>
  <sheetData>
    <row r="1" spans="1:10" s="6" customFormat="1" ht="18.75" customHeight="1">
      <c r="B1" s="7"/>
      <c r="C1" s="7"/>
      <c r="D1" s="7"/>
      <c r="E1" s="7"/>
      <c r="J1" s="30"/>
    </row>
    <row r="2" spans="1:10" s="10" customFormat="1" ht="18.75" customHeight="1">
      <c r="A2" s="61" t="s">
        <v>6</v>
      </c>
      <c r="B2" s="61"/>
      <c r="C2" s="8" t="str">
        <f>Overview!C2</f>
        <v>BCH_PRT_T1C_ProductMasterIncre</v>
      </c>
      <c r="D2" s="9"/>
      <c r="J2" s="29"/>
    </row>
    <row r="3" spans="1:10" s="10" customFormat="1" ht="18.75" customHeight="1">
      <c r="A3" s="61" t="s">
        <v>9</v>
      </c>
      <c r="B3" s="61"/>
      <c r="C3" s="8" t="str">
        <f>Overview!C3</f>
        <v xml:space="preserve">To send incrementally updated master of product to T1C </v>
      </c>
      <c r="D3" s="9"/>
      <c r="J3" s="29"/>
    </row>
    <row r="4" spans="1:10" s="10" customFormat="1" ht="72">
      <c r="A4" s="61" t="s">
        <v>28</v>
      </c>
      <c r="B4" s="61"/>
      <c r="C4" s="8" t="str">
        <f>Overview!C8</f>
        <v>BCH_PRT_T1C_ProductMasterIncre_DDMMYYYY_HH24MMSS.dat.0001
BCH_PRT_T1C_ProductMasterIncre_DDMMYYYY_HH24MMSS.dat.0002
BCH_PRT_T1C_ProductMasterIncre_DDMMYYYY_HH24MMSS.dat.xxxx</v>
      </c>
      <c r="D4" s="9"/>
      <c r="J4" s="29"/>
    </row>
    <row r="5" spans="1:10" s="10" customFormat="1" ht="18.75" customHeight="1">
      <c r="A5" s="9"/>
      <c r="B5" s="9"/>
      <c r="C5" s="9"/>
      <c r="D5" s="9"/>
      <c r="E5" s="11"/>
      <c r="F5" s="11"/>
      <c r="G5" s="11"/>
      <c r="J5" s="29"/>
    </row>
    <row r="7" spans="1:10" s="2" customFormat="1" ht="15">
      <c r="A7" s="3" t="s">
        <v>29</v>
      </c>
      <c r="B7" s="3" t="s">
        <v>30</v>
      </c>
      <c r="C7" s="21" t="s">
        <v>31</v>
      </c>
      <c r="D7" s="21" t="s">
        <v>32</v>
      </c>
      <c r="E7" s="3" t="s">
        <v>33</v>
      </c>
      <c r="F7" s="3" t="s">
        <v>34</v>
      </c>
      <c r="G7" s="3" t="s">
        <v>35</v>
      </c>
      <c r="H7" s="3" t="s">
        <v>36</v>
      </c>
      <c r="I7" s="3" t="s">
        <v>37</v>
      </c>
      <c r="J7" s="31" t="s">
        <v>38</v>
      </c>
    </row>
    <row r="8" spans="1:10" s="2" customFormat="1" ht="15">
      <c r="A8" s="79" t="s">
        <v>39</v>
      </c>
      <c r="B8" s="80"/>
      <c r="C8" s="14"/>
      <c r="D8" s="14"/>
      <c r="E8" s="15"/>
      <c r="F8" s="15"/>
      <c r="G8" s="15"/>
      <c r="H8" s="15"/>
      <c r="I8" s="15"/>
      <c r="J8" s="32"/>
    </row>
    <row r="9" spans="1:10" s="4" customFormat="1" ht="12">
      <c r="A9" s="39">
        <v>1</v>
      </c>
      <c r="B9" s="40" t="s">
        <v>68</v>
      </c>
      <c r="C9" s="40" t="s">
        <v>69</v>
      </c>
      <c r="D9" s="39" t="s">
        <v>39</v>
      </c>
      <c r="E9" s="39" t="s">
        <v>42</v>
      </c>
      <c r="F9" s="39" t="s">
        <v>43</v>
      </c>
      <c r="G9" s="39">
        <v>1</v>
      </c>
      <c r="H9" s="40" t="s">
        <v>70</v>
      </c>
      <c r="I9" s="39"/>
      <c r="J9" s="33"/>
    </row>
    <row r="10" spans="1:10" s="4" customFormat="1" ht="12">
      <c r="A10" s="39">
        <v>2</v>
      </c>
      <c r="B10" s="40" t="s">
        <v>55</v>
      </c>
      <c r="C10" s="40" t="s">
        <v>71</v>
      </c>
      <c r="D10" s="39" t="s">
        <v>39</v>
      </c>
      <c r="E10" s="39" t="s">
        <v>42</v>
      </c>
      <c r="F10" s="39" t="s">
        <v>54</v>
      </c>
      <c r="G10" s="39">
        <v>10</v>
      </c>
      <c r="H10" s="40"/>
      <c r="I10" s="39"/>
      <c r="J10" s="33"/>
    </row>
    <row r="11" spans="1:10" s="4" customFormat="1" ht="15">
      <c r="A11" s="81" t="s">
        <v>72</v>
      </c>
      <c r="B11" s="82"/>
      <c r="C11" s="16"/>
      <c r="D11" s="17"/>
      <c r="E11" s="17"/>
      <c r="F11" s="17"/>
      <c r="G11" s="17"/>
      <c r="H11" s="16"/>
      <c r="I11" s="17"/>
      <c r="J11" s="34"/>
    </row>
    <row r="12" spans="1:10" s="4" customFormat="1" ht="12">
      <c r="A12" s="39">
        <v>1</v>
      </c>
      <c r="B12" s="40" t="s">
        <v>68</v>
      </c>
      <c r="C12" s="40" t="s">
        <v>69</v>
      </c>
      <c r="D12" s="39" t="s">
        <v>72</v>
      </c>
      <c r="E12" s="39" t="s">
        <v>42</v>
      </c>
      <c r="F12" s="39" t="s">
        <v>43</v>
      </c>
      <c r="G12" s="39">
        <v>1</v>
      </c>
      <c r="H12" s="40" t="s">
        <v>73</v>
      </c>
      <c r="I12" s="39"/>
      <c r="J12" s="33"/>
    </row>
    <row r="13" spans="1:10" s="4" customFormat="1" ht="36">
      <c r="A13" s="39">
        <v>2</v>
      </c>
      <c r="B13" s="40" t="s">
        <v>74</v>
      </c>
      <c r="C13" s="24" t="s">
        <v>75</v>
      </c>
      <c r="D13" s="39" t="s">
        <v>72</v>
      </c>
      <c r="E13" s="39" t="s">
        <v>42</v>
      </c>
      <c r="F13" s="39" t="s">
        <v>43</v>
      </c>
      <c r="G13" s="37">
        <v>50</v>
      </c>
      <c r="H13" s="24" t="s">
        <v>76</v>
      </c>
      <c r="I13" s="24"/>
      <c r="J13" s="42" t="s">
        <v>77</v>
      </c>
    </row>
    <row r="14" spans="1:10" s="4" customFormat="1" ht="12">
      <c r="A14" s="39">
        <v>3</v>
      </c>
      <c r="B14" s="40" t="s">
        <v>78</v>
      </c>
      <c r="C14" s="40" t="s">
        <v>79</v>
      </c>
      <c r="D14" s="37" t="s">
        <v>72</v>
      </c>
      <c r="E14" s="39" t="s">
        <v>42</v>
      </c>
      <c r="F14" s="39" t="s">
        <v>43</v>
      </c>
      <c r="G14" s="37">
        <v>50</v>
      </c>
      <c r="H14" s="26"/>
      <c r="I14" s="26"/>
      <c r="J14" s="42"/>
    </row>
    <row r="15" spans="1:10" s="4" customFormat="1" ht="24">
      <c r="A15" s="39">
        <v>4</v>
      </c>
      <c r="B15" s="40" t="s">
        <v>80</v>
      </c>
      <c r="C15" s="40" t="s">
        <v>81</v>
      </c>
      <c r="D15" s="37" t="s">
        <v>72</v>
      </c>
      <c r="E15" s="39" t="s">
        <v>42</v>
      </c>
      <c r="F15" s="39" t="s">
        <v>43</v>
      </c>
      <c r="G15" s="37">
        <v>50</v>
      </c>
      <c r="H15" s="27"/>
      <c r="I15" s="28" t="s">
        <v>82</v>
      </c>
      <c r="J15" s="42"/>
    </row>
    <row r="16" spans="1:10" s="4" customFormat="1" ht="12">
      <c r="A16" s="39">
        <v>5</v>
      </c>
      <c r="B16" s="40" t="s">
        <v>83</v>
      </c>
      <c r="C16" s="40" t="s">
        <v>84</v>
      </c>
      <c r="D16" s="37" t="s">
        <v>72</v>
      </c>
      <c r="E16" s="39" t="s">
        <v>42</v>
      </c>
      <c r="F16" s="39" t="s">
        <v>43</v>
      </c>
      <c r="G16" s="37">
        <v>100</v>
      </c>
      <c r="H16" s="25"/>
      <c r="I16" s="24"/>
      <c r="J16" s="42"/>
    </row>
    <row r="17" spans="1:10" s="4" customFormat="1" ht="12">
      <c r="A17" s="39">
        <v>6</v>
      </c>
      <c r="B17" s="40" t="s">
        <v>85</v>
      </c>
      <c r="C17" s="40" t="s">
        <v>86</v>
      </c>
      <c r="D17" s="37" t="s">
        <v>72</v>
      </c>
      <c r="E17" s="39" t="s">
        <v>42</v>
      </c>
      <c r="F17" s="39" t="s">
        <v>43</v>
      </c>
      <c r="G17" s="37">
        <v>100</v>
      </c>
      <c r="H17" s="37"/>
      <c r="I17" s="24"/>
      <c r="J17" s="42"/>
    </row>
    <row r="18" spans="1:10" s="4" customFormat="1" ht="12">
      <c r="A18" s="39">
        <v>7</v>
      </c>
      <c r="B18" s="40" t="s">
        <v>87</v>
      </c>
      <c r="C18" s="40" t="s">
        <v>88</v>
      </c>
      <c r="D18" s="37" t="s">
        <v>72</v>
      </c>
      <c r="E18" s="39" t="s">
        <v>50</v>
      </c>
      <c r="F18" s="39" t="s">
        <v>43</v>
      </c>
      <c r="G18" s="37">
        <v>50</v>
      </c>
      <c r="H18" s="26"/>
      <c r="I18" s="27"/>
      <c r="J18" s="42"/>
    </row>
    <row r="19" spans="1:10" s="38" customFormat="1" ht="12">
      <c r="A19" s="39">
        <v>8</v>
      </c>
      <c r="B19" s="40" t="s">
        <v>89</v>
      </c>
      <c r="C19" s="40" t="s">
        <v>90</v>
      </c>
      <c r="D19" s="37" t="s">
        <v>72</v>
      </c>
      <c r="E19" s="39" t="s">
        <v>50</v>
      </c>
      <c r="F19" s="39" t="s">
        <v>43</v>
      </c>
      <c r="G19" s="37">
        <v>100</v>
      </c>
      <c r="H19" s="26"/>
      <c r="I19" s="27"/>
      <c r="J19" s="42"/>
    </row>
    <row r="20" spans="1:10" s="4" customFormat="1" ht="12">
      <c r="A20" s="39">
        <v>9</v>
      </c>
      <c r="B20" s="40" t="s">
        <v>91</v>
      </c>
      <c r="C20" s="40" t="s">
        <v>92</v>
      </c>
      <c r="D20" s="37" t="s">
        <v>72</v>
      </c>
      <c r="E20" s="39" t="s">
        <v>50</v>
      </c>
      <c r="F20" s="39" t="s">
        <v>43</v>
      </c>
      <c r="G20" s="37">
        <v>100</v>
      </c>
      <c r="H20" s="26"/>
      <c r="I20" s="27"/>
      <c r="J20" s="42"/>
    </row>
    <row r="21" spans="1:10" s="4" customFormat="1" ht="12">
      <c r="A21" s="39">
        <v>10</v>
      </c>
      <c r="B21" s="40" t="s">
        <v>93</v>
      </c>
      <c r="C21" s="40" t="s">
        <v>94</v>
      </c>
      <c r="D21" s="37" t="s">
        <v>72</v>
      </c>
      <c r="E21" s="39" t="s">
        <v>42</v>
      </c>
      <c r="F21" s="39" t="s">
        <v>43</v>
      </c>
      <c r="G21" s="37">
        <v>50</v>
      </c>
      <c r="H21" s="26"/>
      <c r="I21" s="26"/>
      <c r="J21" s="42"/>
    </row>
    <row r="22" spans="1:10" s="38" customFormat="1" ht="12">
      <c r="A22" s="39">
        <v>11</v>
      </c>
      <c r="B22" s="40" t="s">
        <v>95</v>
      </c>
      <c r="C22" s="40" t="s">
        <v>96</v>
      </c>
      <c r="D22" s="37" t="s">
        <v>72</v>
      </c>
      <c r="E22" s="39" t="s">
        <v>42</v>
      </c>
      <c r="F22" s="39" t="s">
        <v>43</v>
      </c>
      <c r="G22" s="37">
        <v>60</v>
      </c>
      <c r="H22" s="26"/>
      <c r="I22" s="27"/>
      <c r="J22" s="42"/>
    </row>
    <row r="23" spans="1:10" s="4" customFormat="1" ht="12">
      <c r="A23" s="39">
        <v>12</v>
      </c>
      <c r="B23" s="40" t="s">
        <v>97</v>
      </c>
      <c r="C23" s="40" t="s">
        <v>98</v>
      </c>
      <c r="D23" s="37" t="s">
        <v>72</v>
      </c>
      <c r="E23" s="39" t="s">
        <v>50</v>
      </c>
      <c r="F23" s="39" t="s">
        <v>43</v>
      </c>
      <c r="G23" s="37">
        <v>60</v>
      </c>
      <c r="H23" s="26"/>
      <c r="I23" s="27"/>
      <c r="J23" s="42"/>
    </row>
    <row r="24" spans="1:10" s="4" customFormat="1" ht="12">
      <c r="A24" s="39">
        <v>13</v>
      </c>
      <c r="B24" s="40" t="s">
        <v>99</v>
      </c>
      <c r="C24" s="40" t="s">
        <v>100</v>
      </c>
      <c r="D24" s="37" t="s">
        <v>72</v>
      </c>
      <c r="E24" s="39" t="s">
        <v>42</v>
      </c>
      <c r="F24" s="39" t="s">
        <v>43</v>
      </c>
      <c r="G24" s="37">
        <v>50</v>
      </c>
      <c r="H24" s="26"/>
      <c r="I24" s="26"/>
      <c r="J24" s="42"/>
    </row>
    <row r="25" spans="1:10" s="38" customFormat="1" ht="12">
      <c r="A25" s="39">
        <v>14</v>
      </c>
      <c r="B25" s="40" t="s">
        <v>101</v>
      </c>
      <c r="C25" s="40" t="s">
        <v>102</v>
      </c>
      <c r="D25" s="37" t="s">
        <v>72</v>
      </c>
      <c r="E25" s="39" t="s">
        <v>42</v>
      </c>
      <c r="F25" s="39" t="s">
        <v>43</v>
      </c>
      <c r="G25" s="37">
        <v>60</v>
      </c>
      <c r="H25" s="26"/>
      <c r="I25" s="27"/>
      <c r="J25" s="42"/>
    </row>
    <row r="26" spans="1:10" s="4" customFormat="1" ht="12">
      <c r="A26" s="39">
        <v>15</v>
      </c>
      <c r="B26" s="40" t="s">
        <v>103</v>
      </c>
      <c r="C26" s="40" t="s">
        <v>104</v>
      </c>
      <c r="D26" s="37" t="s">
        <v>72</v>
      </c>
      <c r="E26" s="39" t="s">
        <v>50</v>
      </c>
      <c r="F26" s="39" t="s">
        <v>43</v>
      </c>
      <c r="G26" s="37">
        <v>60</v>
      </c>
      <c r="H26" s="26"/>
      <c r="I26" s="27"/>
      <c r="J26" s="42"/>
    </row>
    <row r="27" spans="1:10" s="4" customFormat="1" ht="12">
      <c r="A27" s="39">
        <v>16</v>
      </c>
      <c r="B27" s="40" t="s">
        <v>105</v>
      </c>
      <c r="C27" s="40" t="s">
        <v>106</v>
      </c>
      <c r="D27" s="37" t="s">
        <v>72</v>
      </c>
      <c r="E27" s="39" t="s">
        <v>42</v>
      </c>
      <c r="F27" s="39" t="s">
        <v>43</v>
      </c>
      <c r="G27" s="37">
        <v>50</v>
      </c>
      <c r="H27" s="26"/>
      <c r="I27" s="26"/>
      <c r="J27" s="42"/>
    </row>
    <row r="28" spans="1:10" s="38" customFormat="1" ht="12">
      <c r="A28" s="39">
        <v>17</v>
      </c>
      <c r="B28" s="40" t="s">
        <v>107</v>
      </c>
      <c r="C28" s="40" t="s">
        <v>108</v>
      </c>
      <c r="D28" s="37" t="s">
        <v>72</v>
      </c>
      <c r="E28" s="39" t="s">
        <v>42</v>
      </c>
      <c r="F28" s="39" t="s">
        <v>43</v>
      </c>
      <c r="G28" s="37">
        <v>100</v>
      </c>
      <c r="H28" s="26"/>
      <c r="I28" s="26"/>
      <c r="J28" s="42"/>
    </row>
    <row r="29" spans="1:10" s="4" customFormat="1" ht="12">
      <c r="A29" s="39">
        <v>18</v>
      </c>
      <c r="B29" s="40" t="s">
        <v>109</v>
      </c>
      <c r="C29" s="40" t="s">
        <v>110</v>
      </c>
      <c r="D29" s="37" t="s">
        <v>72</v>
      </c>
      <c r="E29" s="39" t="s">
        <v>50</v>
      </c>
      <c r="F29" s="39" t="s">
        <v>43</v>
      </c>
      <c r="G29" s="37">
        <v>100</v>
      </c>
      <c r="H29" s="26"/>
      <c r="I29" s="26"/>
      <c r="J29" s="42"/>
    </row>
    <row r="30" spans="1:10" s="4" customFormat="1" ht="12">
      <c r="A30" s="39">
        <v>19</v>
      </c>
      <c r="B30" s="40" t="s">
        <v>111</v>
      </c>
      <c r="C30" s="40" t="s">
        <v>112</v>
      </c>
      <c r="D30" s="37" t="s">
        <v>72</v>
      </c>
      <c r="E30" s="39" t="s">
        <v>42</v>
      </c>
      <c r="F30" s="39" t="s">
        <v>43</v>
      </c>
      <c r="G30" s="37">
        <v>50</v>
      </c>
      <c r="H30" s="26"/>
      <c r="I30" s="26"/>
      <c r="J30" s="42"/>
    </row>
    <row r="31" spans="1:10" s="38" customFormat="1" ht="12">
      <c r="A31" s="39">
        <v>20</v>
      </c>
      <c r="B31" s="40" t="s">
        <v>113</v>
      </c>
      <c r="C31" s="40" t="s">
        <v>114</v>
      </c>
      <c r="D31" s="37" t="s">
        <v>72</v>
      </c>
      <c r="E31" s="39" t="s">
        <v>42</v>
      </c>
      <c r="F31" s="39" t="s">
        <v>43</v>
      </c>
      <c r="G31" s="37">
        <v>100</v>
      </c>
      <c r="H31" s="26"/>
      <c r="I31" s="26"/>
      <c r="J31" s="42"/>
    </row>
    <row r="32" spans="1:10" s="4" customFormat="1" ht="12">
      <c r="A32" s="39">
        <v>21</v>
      </c>
      <c r="B32" s="40" t="s">
        <v>115</v>
      </c>
      <c r="C32" s="40" t="s">
        <v>116</v>
      </c>
      <c r="D32" s="37" t="s">
        <v>72</v>
      </c>
      <c r="E32" s="39" t="s">
        <v>50</v>
      </c>
      <c r="F32" s="39" t="s">
        <v>43</v>
      </c>
      <c r="G32" s="37">
        <v>100</v>
      </c>
      <c r="H32" s="26"/>
      <c r="I32" s="26"/>
      <c r="J32" s="42"/>
    </row>
    <row r="33" spans="1:10" s="4" customFormat="1" ht="12">
      <c r="A33" s="39">
        <v>22</v>
      </c>
      <c r="B33" s="40" t="s">
        <v>117</v>
      </c>
      <c r="C33" s="40" t="s">
        <v>118</v>
      </c>
      <c r="D33" s="37" t="s">
        <v>72</v>
      </c>
      <c r="E33" s="39" t="s">
        <v>50</v>
      </c>
      <c r="F33" s="39" t="s">
        <v>43</v>
      </c>
      <c r="G33" s="37">
        <v>100</v>
      </c>
      <c r="H33" s="26"/>
      <c r="I33" s="26"/>
      <c r="J33" s="42" t="s">
        <v>119</v>
      </c>
    </row>
    <row r="34" spans="1:10" s="4" customFormat="1" ht="12">
      <c r="A34" s="39">
        <v>23</v>
      </c>
      <c r="B34" s="40" t="s">
        <v>120</v>
      </c>
      <c r="C34" s="40" t="s">
        <v>121</v>
      </c>
      <c r="D34" s="37" t="s">
        <v>72</v>
      </c>
      <c r="E34" s="39" t="s">
        <v>50</v>
      </c>
      <c r="F34" s="39" t="s">
        <v>43</v>
      </c>
      <c r="G34" s="37">
        <v>255</v>
      </c>
      <c r="H34" s="26"/>
      <c r="I34" s="26"/>
      <c r="J34" s="42"/>
    </row>
    <row r="35" spans="1:10" s="4" customFormat="1" ht="12">
      <c r="A35" s="39">
        <v>24</v>
      </c>
      <c r="B35" s="40" t="s">
        <v>122</v>
      </c>
      <c r="C35" s="40" t="s">
        <v>123</v>
      </c>
      <c r="D35" s="37" t="s">
        <v>72</v>
      </c>
      <c r="E35" s="39" t="s">
        <v>50</v>
      </c>
      <c r="F35" s="39" t="s">
        <v>43</v>
      </c>
      <c r="G35" s="37">
        <v>100</v>
      </c>
      <c r="H35" s="26"/>
      <c r="I35" s="26"/>
      <c r="J35" s="42"/>
    </row>
    <row r="36" spans="1:10" s="4" customFormat="1" ht="24">
      <c r="A36" s="39">
        <v>25</v>
      </c>
      <c r="B36" s="40" t="s">
        <v>124</v>
      </c>
      <c r="C36" s="40" t="s">
        <v>125</v>
      </c>
      <c r="D36" s="37" t="s">
        <v>72</v>
      </c>
      <c r="E36" s="39" t="s">
        <v>50</v>
      </c>
      <c r="F36" s="39" t="s">
        <v>43</v>
      </c>
      <c r="G36" s="37">
        <v>30</v>
      </c>
      <c r="H36" s="41" t="s">
        <v>126</v>
      </c>
      <c r="I36" s="44" t="s">
        <v>127</v>
      </c>
      <c r="J36" s="42"/>
    </row>
    <row r="37" spans="1:10" s="4" customFormat="1" ht="12">
      <c r="A37" s="39">
        <v>26</v>
      </c>
      <c r="B37" s="40" t="s">
        <v>128</v>
      </c>
      <c r="C37" s="40" t="s">
        <v>129</v>
      </c>
      <c r="D37" s="37" t="s">
        <v>72</v>
      </c>
      <c r="E37" s="39" t="s">
        <v>50</v>
      </c>
      <c r="F37" s="39" t="s">
        <v>43</v>
      </c>
      <c r="G37" s="37">
        <v>50</v>
      </c>
      <c r="H37" s="26"/>
      <c r="I37" s="26"/>
      <c r="J37" s="42" t="s">
        <v>130</v>
      </c>
    </row>
    <row r="38" spans="1:10" s="38" customFormat="1" ht="12">
      <c r="A38" s="39">
        <v>27</v>
      </c>
      <c r="B38" s="40" t="s">
        <v>131</v>
      </c>
      <c r="C38" s="40" t="s">
        <v>132</v>
      </c>
      <c r="D38" s="37" t="s">
        <v>72</v>
      </c>
      <c r="E38" s="39" t="s">
        <v>50</v>
      </c>
      <c r="F38" s="39" t="s">
        <v>43</v>
      </c>
      <c r="G38" s="37">
        <v>50</v>
      </c>
      <c r="H38" s="26"/>
      <c r="I38" s="26"/>
      <c r="J38" s="42"/>
    </row>
    <row r="39" spans="1:10" s="4" customFormat="1" ht="12">
      <c r="A39" s="39">
        <v>28</v>
      </c>
      <c r="B39" s="40" t="s">
        <v>133</v>
      </c>
      <c r="C39" s="40" t="s">
        <v>134</v>
      </c>
      <c r="D39" s="37" t="s">
        <v>72</v>
      </c>
      <c r="E39" s="39" t="s">
        <v>50</v>
      </c>
      <c r="F39" s="39" t="s">
        <v>43</v>
      </c>
      <c r="G39" s="37">
        <v>50</v>
      </c>
      <c r="H39" s="26"/>
      <c r="I39" s="26"/>
      <c r="J39" s="42"/>
    </row>
    <row r="40" spans="1:10" s="4" customFormat="1" ht="12">
      <c r="A40" s="39">
        <v>29</v>
      </c>
      <c r="B40" s="40" t="s">
        <v>135</v>
      </c>
      <c r="C40" s="40" t="s">
        <v>136</v>
      </c>
      <c r="D40" s="37" t="s">
        <v>72</v>
      </c>
      <c r="E40" s="39" t="s">
        <v>50</v>
      </c>
      <c r="F40" s="39" t="s">
        <v>43</v>
      </c>
      <c r="G40" s="37">
        <v>15</v>
      </c>
      <c r="H40" s="26"/>
      <c r="I40" s="26"/>
      <c r="J40" s="42" t="s">
        <v>137</v>
      </c>
    </row>
    <row r="41" spans="1:10" s="38" customFormat="1" ht="12">
      <c r="A41" s="39">
        <v>30</v>
      </c>
      <c r="B41" s="40" t="s">
        <v>138</v>
      </c>
      <c r="C41" s="40" t="s">
        <v>139</v>
      </c>
      <c r="D41" s="37" t="s">
        <v>72</v>
      </c>
      <c r="E41" s="39" t="s">
        <v>50</v>
      </c>
      <c r="F41" s="39" t="s">
        <v>43</v>
      </c>
      <c r="G41" s="37">
        <v>100</v>
      </c>
      <c r="H41" s="26"/>
      <c r="I41" s="26"/>
      <c r="J41" s="42"/>
    </row>
    <row r="42" spans="1:10" s="4" customFormat="1" ht="12">
      <c r="A42" s="39">
        <v>31</v>
      </c>
      <c r="B42" s="40" t="s">
        <v>140</v>
      </c>
      <c r="C42" s="40" t="s">
        <v>141</v>
      </c>
      <c r="D42" s="37" t="s">
        <v>72</v>
      </c>
      <c r="E42" s="39" t="s">
        <v>50</v>
      </c>
      <c r="F42" s="39" t="s">
        <v>43</v>
      </c>
      <c r="G42" s="37">
        <v>100</v>
      </c>
      <c r="H42" s="26"/>
      <c r="I42" s="26"/>
      <c r="J42" s="42"/>
    </row>
    <row r="43" spans="1:10" s="4" customFormat="1" ht="12">
      <c r="A43" s="39">
        <v>32</v>
      </c>
      <c r="B43" s="40" t="s">
        <v>142</v>
      </c>
      <c r="C43" s="40" t="s">
        <v>143</v>
      </c>
      <c r="D43" s="37" t="s">
        <v>72</v>
      </c>
      <c r="E43" s="39" t="s">
        <v>50</v>
      </c>
      <c r="F43" s="39" t="s">
        <v>43</v>
      </c>
      <c r="G43" s="37">
        <v>80</v>
      </c>
      <c r="H43" s="27"/>
      <c r="I43" s="27"/>
      <c r="J43" s="42"/>
    </row>
    <row r="44" spans="1:10" s="4" customFormat="1" ht="12">
      <c r="A44" s="39">
        <v>33</v>
      </c>
      <c r="B44" s="40" t="s">
        <v>144</v>
      </c>
      <c r="C44" s="40" t="s">
        <v>145</v>
      </c>
      <c r="D44" s="37" t="s">
        <v>72</v>
      </c>
      <c r="E44" s="39" t="s">
        <v>50</v>
      </c>
      <c r="F44" s="39" t="s">
        <v>43</v>
      </c>
      <c r="G44" s="37">
        <v>80</v>
      </c>
      <c r="H44" s="27"/>
      <c r="I44" s="27"/>
      <c r="J44" s="42"/>
    </row>
    <row r="45" spans="1:10" s="38" customFormat="1" ht="24">
      <c r="A45" s="39">
        <v>34</v>
      </c>
      <c r="B45" s="40" t="s">
        <v>146</v>
      </c>
      <c r="C45" s="40" t="s">
        <v>147</v>
      </c>
      <c r="D45" s="37" t="s">
        <v>72</v>
      </c>
      <c r="E45" s="39" t="s">
        <v>50</v>
      </c>
      <c r="F45" s="39" t="s">
        <v>43</v>
      </c>
      <c r="G45" s="37">
        <v>30</v>
      </c>
      <c r="H45" s="41"/>
      <c r="I45" s="27"/>
      <c r="J45" s="43" t="s">
        <v>148</v>
      </c>
    </row>
    <row r="46" spans="1:10" s="4" customFormat="1" ht="36">
      <c r="A46" s="39">
        <v>35</v>
      </c>
      <c r="B46" s="40" t="s">
        <v>149</v>
      </c>
      <c r="C46" s="40" t="s">
        <v>150</v>
      </c>
      <c r="D46" s="37" t="s">
        <v>72</v>
      </c>
      <c r="E46" s="39" t="s">
        <v>50</v>
      </c>
      <c r="F46" s="39" t="s">
        <v>43</v>
      </c>
      <c r="G46" s="37">
        <v>30</v>
      </c>
      <c r="H46" s="41"/>
      <c r="I46" s="27"/>
      <c r="J46" s="43" t="s">
        <v>151</v>
      </c>
    </row>
    <row r="47" spans="1:10" s="38" customFormat="1" ht="12">
      <c r="A47" s="39">
        <v>36</v>
      </c>
      <c r="B47" s="45" t="s">
        <v>152</v>
      </c>
      <c r="C47" s="40" t="s">
        <v>153</v>
      </c>
      <c r="D47" s="37" t="s">
        <v>72</v>
      </c>
      <c r="E47" s="39" t="s">
        <v>50</v>
      </c>
      <c r="F47" s="39" t="s">
        <v>43</v>
      </c>
      <c r="G47" s="37">
        <v>50</v>
      </c>
      <c r="H47" s="41"/>
      <c r="I47" s="27"/>
      <c r="J47" s="43" t="s">
        <v>154</v>
      </c>
    </row>
    <row r="48" spans="1:10" s="38" customFormat="1" ht="36">
      <c r="A48" s="39">
        <v>37</v>
      </c>
      <c r="B48" s="45" t="s">
        <v>155</v>
      </c>
      <c r="C48" s="40" t="s">
        <v>156</v>
      </c>
      <c r="D48" s="37" t="s">
        <v>72</v>
      </c>
      <c r="E48" s="39" t="s">
        <v>50</v>
      </c>
      <c r="F48" s="39" t="s">
        <v>43</v>
      </c>
      <c r="G48" s="37">
        <v>1</v>
      </c>
      <c r="H48" s="41" t="s">
        <v>157</v>
      </c>
      <c r="I48" s="41" t="s">
        <v>158</v>
      </c>
      <c r="J48" s="43"/>
    </row>
    <row r="49" spans="1:10" s="4" customFormat="1" ht="15">
      <c r="A49" s="81" t="s">
        <v>159</v>
      </c>
      <c r="B49" s="82"/>
      <c r="C49" s="16"/>
      <c r="D49" s="17"/>
      <c r="E49" s="17"/>
      <c r="F49" s="17"/>
      <c r="G49" s="17"/>
      <c r="H49" s="16"/>
      <c r="I49" s="17"/>
      <c r="J49" s="34"/>
    </row>
    <row r="50" spans="1:10" s="4" customFormat="1" ht="12">
      <c r="A50" s="39">
        <v>1</v>
      </c>
      <c r="B50" s="40" t="s">
        <v>68</v>
      </c>
      <c r="C50" s="40" t="s">
        <v>69</v>
      </c>
      <c r="D50" s="39" t="s">
        <v>39</v>
      </c>
      <c r="E50" s="39" t="s">
        <v>42</v>
      </c>
      <c r="F50" s="39" t="s">
        <v>43</v>
      </c>
      <c r="G50" s="39">
        <v>1</v>
      </c>
      <c r="H50" s="40" t="s">
        <v>160</v>
      </c>
      <c r="I50" s="39"/>
      <c r="J50" s="33"/>
    </row>
    <row r="51" spans="1:10" s="4" customFormat="1" ht="12">
      <c r="A51" s="39">
        <v>2</v>
      </c>
      <c r="B51" s="40" t="s">
        <v>161</v>
      </c>
      <c r="C51" s="40" t="s">
        <v>162</v>
      </c>
      <c r="D51" s="39" t="s">
        <v>39</v>
      </c>
      <c r="E51" s="39" t="s">
        <v>42</v>
      </c>
      <c r="F51" s="39" t="s">
        <v>43</v>
      </c>
      <c r="G51" s="39">
        <v>3</v>
      </c>
      <c r="H51" s="40" t="s">
        <v>163</v>
      </c>
      <c r="I51" s="39"/>
      <c r="J51" s="33"/>
    </row>
  </sheetData>
  <mergeCells count="6">
    <mergeCell ref="A8:B8"/>
    <mergeCell ref="A11:B11"/>
    <mergeCell ref="A49:B49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zoomScaleNormal="100" workbookViewId="0" xr3:uid="{F9CF3CF3-643B-5BE6-8B46-32C596A47465}">
      <selection activeCell="I10" sqref="I10"/>
    </sheetView>
  </sheetViews>
  <sheetFormatPr defaultColWidth="22" defaultRowHeight="15"/>
  <cols>
    <col min="1" max="1" width="3.5703125" style="1" bestFit="1" customWidth="1"/>
    <col min="2" max="2" width="12" style="2" bestFit="1" customWidth="1"/>
    <col min="3" max="3" width="34.5703125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33.42578125" style="1" customWidth="1"/>
    <col min="9" max="9" width="20.85546875" style="1" customWidth="1"/>
    <col min="10" max="10" width="41.85546875" style="1" customWidth="1"/>
    <col min="11" max="16384" width="22" style="1"/>
  </cols>
  <sheetData>
    <row r="1" spans="1:10" s="6" customFormat="1" ht="12">
      <c r="B1" s="7"/>
      <c r="C1" s="7"/>
      <c r="D1" s="7"/>
      <c r="E1" s="7"/>
    </row>
    <row r="2" spans="1:10" s="10" customFormat="1" ht="12">
      <c r="A2" s="61" t="s">
        <v>6</v>
      </c>
      <c r="B2" s="61"/>
      <c r="C2" s="8" t="str">
        <f>Overview!C2</f>
        <v>BCH_PRT_T1C_ProductMasterIncre</v>
      </c>
      <c r="D2" s="9"/>
    </row>
    <row r="3" spans="1:10" s="10" customFormat="1" ht="24">
      <c r="A3" s="61" t="s">
        <v>9</v>
      </c>
      <c r="B3" s="61"/>
      <c r="C3" s="8" t="str">
        <f>Overview!C3</f>
        <v xml:space="preserve">To send incrementally updated master of product to T1C </v>
      </c>
      <c r="D3" s="9"/>
    </row>
    <row r="4" spans="1:10" s="10" customFormat="1" ht="24">
      <c r="A4" s="61" t="s">
        <v>28</v>
      </c>
      <c r="B4" s="61"/>
      <c r="C4" s="8" t="str">
        <f>Overview!C13</f>
        <v>BCH_PRT_T1C_ProductMasterIncre_DDMMYYYY_HH24MMSS.ctrl.res</v>
      </c>
      <c r="D4" s="9"/>
    </row>
    <row r="5" spans="1:10" s="10" customFormat="1" ht="12">
      <c r="A5" s="9"/>
      <c r="B5" s="9"/>
      <c r="C5" s="9"/>
      <c r="D5" s="9"/>
      <c r="E5" s="11"/>
      <c r="F5" s="11"/>
      <c r="G5" s="11"/>
    </row>
    <row r="7" spans="1:10" s="2" customFormat="1">
      <c r="A7" s="3" t="s">
        <v>29</v>
      </c>
      <c r="B7" s="3" t="s">
        <v>30</v>
      </c>
      <c r="C7" s="21" t="s">
        <v>31</v>
      </c>
      <c r="D7" s="21" t="s">
        <v>32</v>
      </c>
      <c r="E7" s="3" t="s">
        <v>33</v>
      </c>
      <c r="F7" s="3" t="s">
        <v>34</v>
      </c>
      <c r="G7" s="3" t="s">
        <v>35</v>
      </c>
      <c r="H7" s="3" t="s">
        <v>36</v>
      </c>
      <c r="I7" s="3" t="s">
        <v>37</v>
      </c>
      <c r="J7" s="3" t="s">
        <v>38</v>
      </c>
    </row>
    <row r="8" spans="1:10" s="2" customFormat="1" ht="16.5" customHeight="1">
      <c r="A8" s="79" t="s">
        <v>39</v>
      </c>
      <c r="B8" s="80"/>
      <c r="C8" s="14"/>
      <c r="D8" s="14"/>
      <c r="E8" s="15"/>
      <c r="F8" s="15"/>
      <c r="G8" s="15"/>
      <c r="H8" s="15"/>
      <c r="I8" s="15"/>
      <c r="J8" s="15"/>
    </row>
    <row r="9" spans="1:10" s="4" customFormat="1" ht="24">
      <c r="A9" s="39">
        <v>1</v>
      </c>
      <c r="B9" s="40" t="s">
        <v>40</v>
      </c>
      <c r="C9" s="40" t="s">
        <v>41</v>
      </c>
      <c r="D9" s="39" t="s">
        <v>39</v>
      </c>
      <c r="E9" s="39" t="s">
        <v>42</v>
      </c>
      <c r="F9" s="39" t="s">
        <v>43</v>
      </c>
      <c r="G9" s="39">
        <v>50</v>
      </c>
      <c r="H9" s="40" t="str">
        <f>"Default to " &amp; CHAR(34) &amp; Overview!C2 &amp; CHAR(34)</f>
        <v>Default to "BCH_PRT_T1C_ProductMasterIncre"</v>
      </c>
      <c r="I9" s="39"/>
      <c r="J9" s="39"/>
    </row>
    <row r="10" spans="1:10" s="5" customFormat="1" ht="120">
      <c r="A10" s="39">
        <v>2</v>
      </c>
      <c r="B10" s="40" t="s">
        <v>44</v>
      </c>
      <c r="C10" s="40" t="s">
        <v>164</v>
      </c>
      <c r="D10" s="39" t="s">
        <v>39</v>
      </c>
      <c r="E10" s="39" t="s">
        <v>42</v>
      </c>
      <c r="F10" s="39" t="s">
        <v>43</v>
      </c>
      <c r="G10" s="39">
        <v>100</v>
      </c>
      <c r="H10" s="40"/>
      <c r="I10" s="40" t="s">
        <v>46</v>
      </c>
      <c r="J10" s="40" t="s">
        <v>47</v>
      </c>
    </row>
    <row r="11" spans="1:10" s="5" customFormat="1" ht="12">
      <c r="A11" s="39">
        <v>3</v>
      </c>
      <c r="B11" s="40" t="s">
        <v>48</v>
      </c>
      <c r="C11" s="40" t="s">
        <v>165</v>
      </c>
      <c r="D11" s="39" t="s">
        <v>39</v>
      </c>
      <c r="E11" s="39" t="s">
        <v>42</v>
      </c>
      <c r="F11" s="39" t="s">
        <v>43</v>
      </c>
      <c r="G11" s="39">
        <v>30</v>
      </c>
      <c r="H11" s="40"/>
      <c r="I11" s="40"/>
      <c r="J11" s="40" t="s">
        <v>51</v>
      </c>
    </row>
    <row r="12" spans="1:10" s="4" customFormat="1" ht="12">
      <c r="A12" s="39">
        <v>4</v>
      </c>
      <c r="B12" s="40" t="s">
        <v>52</v>
      </c>
      <c r="C12" s="40" t="s">
        <v>53</v>
      </c>
      <c r="D12" s="39" t="s">
        <v>39</v>
      </c>
      <c r="E12" s="39" t="s">
        <v>42</v>
      </c>
      <c r="F12" s="39" t="s">
        <v>54</v>
      </c>
      <c r="G12" s="39">
        <v>10</v>
      </c>
      <c r="H12" s="40"/>
      <c r="I12" s="39"/>
      <c r="J12" s="39"/>
    </row>
    <row r="13" spans="1:10" s="4" customFormat="1" ht="12">
      <c r="A13" s="39">
        <v>5</v>
      </c>
      <c r="B13" s="40" t="s">
        <v>55</v>
      </c>
      <c r="C13" s="40" t="s">
        <v>56</v>
      </c>
      <c r="D13" s="39" t="s">
        <v>39</v>
      </c>
      <c r="E13" s="39" t="s">
        <v>42</v>
      </c>
      <c r="F13" s="39" t="s">
        <v>54</v>
      </c>
      <c r="G13" s="39">
        <v>10</v>
      </c>
      <c r="H13" s="40"/>
      <c r="I13" s="39"/>
      <c r="J13" s="39"/>
    </row>
    <row r="14" spans="1:10" s="4" customFormat="1" ht="12" customHeight="1">
      <c r="A14" s="39">
        <v>6</v>
      </c>
      <c r="B14" s="40" t="s">
        <v>166</v>
      </c>
      <c r="C14" s="40" t="s">
        <v>167</v>
      </c>
      <c r="D14" s="39" t="s">
        <v>39</v>
      </c>
      <c r="E14" s="39" t="s">
        <v>42</v>
      </c>
      <c r="F14" s="39" t="s">
        <v>54</v>
      </c>
      <c r="G14" s="39">
        <v>10</v>
      </c>
      <c r="H14" s="40"/>
      <c r="I14" s="39"/>
      <c r="J14" s="39"/>
    </row>
    <row r="15" spans="1:10" s="4" customFormat="1" ht="24">
      <c r="A15" s="39">
        <v>7</v>
      </c>
      <c r="B15" s="40" t="s">
        <v>168</v>
      </c>
      <c r="C15" s="40" t="s">
        <v>169</v>
      </c>
      <c r="D15" s="39" t="s">
        <v>39</v>
      </c>
      <c r="E15" s="39" t="s">
        <v>42</v>
      </c>
      <c r="F15" s="39" t="s">
        <v>54</v>
      </c>
      <c r="G15" s="39">
        <v>10</v>
      </c>
      <c r="H15" s="40"/>
      <c r="I15" s="39"/>
      <c r="J15" s="39"/>
    </row>
    <row r="16" spans="1:10" s="6" customFormat="1" ht="12">
      <c r="A16" s="39">
        <v>8</v>
      </c>
      <c r="B16" s="40" t="s">
        <v>57</v>
      </c>
      <c r="C16" s="40" t="s">
        <v>58</v>
      </c>
      <c r="D16" s="39" t="s">
        <v>39</v>
      </c>
      <c r="E16" s="18" t="s">
        <v>42</v>
      </c>
      <c r="F16" s="39" t="s">
        <v>59</v>
      </c>
      <c r="G16" s="18" t="s">
        <v>60</v>
      </c>
      <c r="H16" s="19" t="s">
        <v>61</v>
      </c>
      <c r="I16" s="19"/>
      <c r="J16" s="20" t="s">
        <v>62</v>
      </c>
    </row>
    <row r="17" spans="1:10" s="6" customFormat="1" ht="12">
      <c r="A17" s="39">
        <v>9</v>
      </c>
      <c r="B17" s="40" t="s">
        <v>63</v>
      </c>
      <c r="C17" s="40" t="s">
        <v>64</v>
      </c>
      <c r="D17" s="39" t="s">
        <v>39</v>
      </c>
      <c r="E17" s="18" t="s">
        <v>42</v>
      </c>
      <c r="F17" s="39" t="s">
        <v>43</v>
      </c>
      <c r="G17" s="18">
        <v>30</v>
      </c>
      <c r="H17" s="40"/>
      <c r="I17" s="19"/>
      <c r="J17" s="19"/>
    </row>
    <row r="18" spans="1:10" s="6" customFormat="1" ht="12">
      <c r="A18" s="39">
        <v>10</v>
      </c>
      <c r="B18" s="40" t="s">
        <v>65</v>
      </c>
      <c r="C18" s="40" t="s">
        <v>66</v>
      </c>
      <c r="D18" s="39" t="s">
        <v>39</v>
      </c>
      <c r="E18" s="39" t="s">
        <v>50</v>
      </c>
      <c r="F18" s="39" t="s">
        <v>43</v>
      </c>
      <c r="G18" s="39">
        <v>30</v>
      </c>
      <c r="H18" s="40"/>
      <c r="I18" s="40"/>
      <c r="J18" s="40"/>
    </row>
    <row r="19" spans="1:10" s="6" customFormat="1" ht="12">
      <c r="A19" s="39">
        <v>11</v>
      </c>
      <c r="B19" s="40" t="s">
        <v>67</v>
      </c>
      <c r="C19" s="40" t="s">
        <v>66</v>
      </c>
      <c r="D19" s="39" t="s">
        <v>39</v>
      </c>
      <c r="E19" s="39" t="s">
        <v>50</v>
      </c>
      <c r="F19" s="39" t="s">
        <v>43</v>
      </c>
      <c r="G19" s="39">
        <v>30</v>
      </c>
      <c r="H19" s="40"/>
      <c r="I19" s="40"/>
      <c r="J19" s="40"/>
    </row>
  </sheetData>
  <mergeCells count="4">
    <mergeCell ref="A8:B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zoomScaleNormal="100" workbookViewId="0" xr3:uid="{78B4E459-6924-5F8B-B7BA-2DD04133E49E}">
      <selection activeCell="E23" sqref="E23"/>
    </sheetView>
  </sheetViews>
  <sheetFormatPr defaultColWidth="22" defaultRowHeight="15" customHeight="1"/>
  <cols>
    <col min="1" max="1" width="3.5703125" style="1" bestFit="1" customWidth="1"/>
    <col min="2" max="2" width="12.85546875" style="2" customWidth="1"/>
    <col min="3" max="3" width="53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56.85546875" style="1" bestFit="1" customWidth="1"/>
    <col min="9" max="9" width="31.5703125" style="1" customWidth="1"/>
    <col min="10" max="10" width="41.85546875" style="1" customWidth="1"/>
    <col min="11" max="16384" width="22" style="1"/>
  </cols>
  <sheetData>
    <row r="1" spans="1:10" s="6" customFormat="1" ht="15" customHeight="1">
      <c r="B1" s="7"/>
      <c r="C1" s="7"/>
      <c r="D1" s="7"/>
      <c r="E1" s="7"/>
    </row>
    <row r="2" spans="1:10" s="10" customFormat="1" ht="15" customHeight="1">
      <c r="A2" s="61" t="s">
        <v>6</v>
      </c>
      <c r="B2" s="61"/>
      <c r="C2" s="8" t="str">
        <f>Overview!C2</f>
        <v>BCH_PRT_T1C_ProductMasterIncre</v>
      </c>
      <c r="D2" s="9"/>
    </row>
    <row r="3" spans="1:10" s="10" customFormat="1" ht="15" customHeight="1">
      <c r="A3" s="61" t="s">
        <v>9</v>
      </c>
      <c r="B3" s="61"/>
      <c r="C3" s="8" t="str">
        <f>Overview!C3</f>
        <v xml:space="preserve">To send incrementally updated master of product to T1C </v>
      </c>
      <c r="D3" s="9"/>
    </row>
    <row r="4" spans="1:10" s="10" customFormat="1" ht="48" customHeight="1">
      <c r="A4" s="61" t="s">
        <v>28</v>
      </c>
      <c r="B4" s="61"/>
      <c r="C4" s="8" t="str">
        <f>Overview!C14</f>
        <v>BCH_PRT_T1C_ProductMasterIncre_DDMMYYYY_HH24MMSS.dat.0001.res
BCH_PRT_T1C_ProductMasterIncre_DDMMYYYY_HH24MMSS.dat.0002.res
BCH_PRT_T1C_ProductMasterIncre_DDMMYYYY_HH24MMSS.dat.xxxx.res</v>
      </c>
      <c r="D4" s="9"/>
    </row>
    <row r="5" spans="1:10" s="10" customFormat="1" ht="15" customHeight="1">
      <c r="A5" s="9"/>
      <c r="B5" s="9"/>
      <c r="C5" s="9"/>
      <c r="D5" s="9"/>
      <c r="E5" s="11"/>
      <c r="F5" s="11"/>
      <c r="G5" s="11"/>
    </row>
    <row r="7" spans="1:10" s="2" customFormat="1" ht="15" customHeight="1">
      <c r="A7" s="3" t="s">
        <v>29</v>
      </c>
      <c r="B7" s="3" t="s">
        <v>30</v>
      </c>
      <c r="C7" s="21" t="s">
        <v>31</v>
      </c>
      <c r="D7" s="21" t="s">
        <v>32</v>
      </c>
      <c r="E7" s="3" t="s">
        <v>33</v>
      </c>
      <c r="F7" s="3" t="s">
        <v>34</v>
      </c>
      <c r="G7" s="3" t="s">
        <v>35</v>
      </c>
      <c r="H7" s="3" t="s">
        <v>36</v>
      </c>
      <c r="I7" s="3" t="s">
        <v>37</v>
      </c>
      <c r="J7" s="3" t="s">
        <v>38</v>
      </c>
    </row>
    <row r="8" spans="1:10" s="2" customFormat="1" ht="15" customHeight="1">
      <c r="A8" s="79" t="s">
        <v>39</v>
      </c>
      <c r="B8" s="80"/>
      <c r="C8" s="14"/>
      <c r="D8" s="14"/>
      <c r="E8" s="15"/>
      <c r="F8" s="15"/>
      <c r="G8" s="15"/>
      <c r="H8" s="15"/>
      <c r="I8" s="15"/>
      <c r="J8" s="15"/>
    </row>
    <row r="9" spans="1:10" s="4" customFormat="1" ht="15" customHeight="1">
      <c r="A9" s="39">
        <v>1</v>
      </c>
      <c r="B9" s="40" t="s">
        <v>68</v>
      </c>
      <c r="C9" s="40" t="s">
        <v>69</v>
      </c>
      <c r="D9" s="39" t="s">
        <v>39</v>
      </c>
      <c r="E9" s="39" t="s">
        <v>42</v>
      </c>
      <c r="F9" s="39" t="s">
        <v>43</v>
      </c>
      <c r="G9" s="39">
        <v>1</v>
      </c>
      <c r="H9" s="40" t="s">
        <v>70</v>
      </c>
      <c r="I9" s="39"/>
      <c r="J9" s="39"/>
    </row>
    <row r="10" spans="1:10" s="4" customFormat="1" ht="15" customHeight="1">
      <c r="A10" s="39">
        <v>2</v>
      </c>
      <c r="B10" s="40" t="s">
        <v>55</v>
      </c>
      <c r="C10" s="40" t="s">
        <v>71</v>
      </c>
      <c r="D10" s="39" t="s">
        <v>39</v>
      </c>
      <c r="E10" s="39" t="s">
        <v>42</v>
      </c>
      <c r="F10" s="39" t="s">
        <v>54</v>
      </c>
      <c r="G10" s="39">
        <v>10</v>
      </c>
      <c r="H10" s="40"/>
      <c r="I10" s="39"/>
      <c r="J10" s="39"/>
    </row>
    <row r="11" spans="1:10" s="4" customFormat="1" ht="15" customHeight="1">
      <c r="A11" s="81" t="s">
        <v>72</v>
      </c>
      <c r="B11" s="82"/>
      <c r="C11" s="16"/>
      <c r="D11" s="17"/>
      <c r="E11" s="17"/>
      <c r="F11" s="17"/>
      <c r="G11" s="17"/>
      <c r="H11" s="16"/>
      <c r="I11" s="17"/>
      <c r="J11" s="17"/>
    </row>
    <row r="12" spans="1:10" s="4" customFormat="1" ht="15" customHeight="1">
      <c r="A12" s="39">
        <v>1</v>
      </c>
      <c r="B12" s="40" t="s">
        <v>68</v>
      </c>
      <c r="C12" s="40" t="s">
        <v>69</v>
      </c>
      <c r="D12" s="39" t="s">
        <v>72</v>
      </c>
      <c r="E12" s="39" t="s">
        <v>42</v>
      </c>
      <c r="F12" s="39" t="s">
        <v>43</v>
      </c>
      <c r="G12" s="39">
        <v>1</v>
      </c>
      <c r="H12" s="40" t="s">
        <v>73</v>
      </c>
      <c r="I12" s="39"/>
      <c r="J12" s="39"/>
    </row>
    <row r="13" spans="1:10" s="4" customFormat="1" ht="15" customHeight="1">
      <c r="A13" s="39">
        <v>2</v>
      </c>
      <c r="B13" s="40" t="s">
        <v>74</v>
      </c>
      <c r="C13" s="40" t="s">
        <v>170</v>
      </c>
      <c r="D13" s="39" t="s">
        <v>72</v>
      </c>
      <c r="E13" s="39" t="s">
        <v>42</v>
      </c>
      <c r="F13" s="39" t="s">
        <v>43</v>
      </c>
      <c r="G13" s="37">
        <v>50</v>
      </c>
      <c r="H13" s="24" t="s">
        <v>76</v>
      </c>
      <c r="I13" s="24"/>
      <c r="J13" s="24" t="s">
        <v>77</v>
      </c>
    </row>
    <row r="14" spans="1:10" s="5" customFormat="1" ht="60">
      <c r="A14" s="39">
        <v>3</v>
      </c>
      <c r="B14" s="40" t="s">
        <v>124</v>
      </c>
      <c r="C14" s="40" t="s">
        <v>171</v>
      </c>
      <c r="D14" s="39" t="s">
        <v>72</v>
      </c>
      <c r="E14" s="39" t="s">
        <v>42</v>
      </c>
      <c r="F14" s="39" t="s">
        <v>43</v>
      </c>
      <c r="G14" s="39">
        <v>15</v>
      </c>
      <c r="H14" s="40" t="s">
        <v>172</v>
      </c>
      <c r="I14" s="40" t="s">
        <v>173</v>
      </c>
      <c r="J14" s="40"/>
    </row>
    <row r="15" spans="1:10" s="5" customFormat="1" ht="15" customHeight="1">
      <c r="A15" s="39">
        <v>4</v>
      </c>
      <c r="B15" s="40" t="s">
        <v>174</v>
      </c>
      <c r="C15" s="40" t="s">
        <v>175</v>
      </c>
      <c r="D15" s="39" t="s">
        <v>72</v>
      </c>
      <c r="E15" s="39" t="s">
        <v>50</v>
      </c>
      <c r="F15" s="39" t="s">
        <v>43</v>
      </c>
      <c r="G15" s="39">
        <v>255</v>
      </c>
      <c r="H15" s="40"/>
      <c r="I15" s="40"/>
      <c r="J15" s="40"/>
    </row>
    <row r="16" spans="1:10" s="6" customFormat="1" ht="15" customHeight="1">
      <c r="A16" s="39">
        <v>5</v>
      </c>
      <c r="B16" s="40" t="s">
        <v>176</v>
      </c>
      <c r="C16" s="40" t="s">
        <v>177</v>
      </c>
      <c r="D16" s="39" t="s">
        <v>72</v>
      </c>
      <c r="E16" s="39" t="s">
        <v>42</v>
      </c>
      <c r="F16" s="39" t="s">
        <v>59</v>
      </c>
      <c r="G16" s="18" t="s">
        <v>60</v>
      </c>
      <c r="H16" s="19" t="s">
        <v>61</v>
      </c>
      <c r="I16" s="19"/>
      <c r="J16" s="20" t="s">
        <v>62</v>
      </c>
    </row>
    <row r="17" spans="1:10" s="6" customFormat="1" ht="15" customHeight="1">
      <c r="A17" s="39">
        <v>6</v>
      </c>
      <c r="B17" s="40" t="s">
        <v>178</v>
      </c>
      <c r="C17" s="40" t="s">
        <v>179</v>
      </c>
      <c r="D17" s="39" t="s">
        <v>72</v>
      </c>
      <c r="E17" s="39" t="s">
        <v>50</v>
      </c>
      <c r="F17" s="39" t="s">
        <v>43</v>
      </c>
      <c r="G17" s="18">
        <v>30</v>
      </c>
      <c r="H17" s="40"/>
      <c r="I17" s="19"/>
      <c r="J17" s="19"/>
    </row>
    <row r="18" spans="1:10" s="4" customFormat="1" ht="15" customHeight="1">
      <c r="A18" s="81" t="s">
        <v>159</v>
      </c>
      <c r="B18" s="82"/>
      <c r="C18" s="16"/>
      <c r="D18" s="17"/>
      <c r="E18" s="17"/>
      <c r="F18" s="17"/>
      <c r="G18" s="17"/>
      <c r="H18" s="16"/>
      <c r="I18" s="17"/>
      <c r="J18" s="17"/>
    </row>
    <row r="19" spans="1:10" s="4" customFormat="1" ht="15" customHeight="1">
      <c r="A19" s="39">
        <v>1</v>
      </c>
      <c r="B19" s="40" t="s">
        <v>68</v>
      </c>
      <c r="C19" s="40" t="s">
        <v>69</v>
      </c>
      <c r="D19" s="39" t="s">
        <v>39</v>
      </c>
      <c r="E19" s="39" t="s">
        <v>42</v>
      </c>
      <c r="F19" s="39" t="s">
        <v>43</v>
      </c>
      <c r="G19" s="39">
        <v>1</v>
      </c>
      <c r="H19" s="40" t="s">
        <v>160</v>
      </c>
      <c r="I19" s="39"/>
      <c r="J19" s="39"/>
    </row>
    <row r="20" spans="1:10" s="4" customFormat="1" ht="15" customHeight="1">
      <c r="A20" s="39">
        <v>2</v>
      </c>
      <c r="B20" s="40" t="s">
        <v>161</v>
      </c>
      <c r="C20" s="40" t="s">
        <v>162</v>
      </c>
      <c r="D20" s="39" t="s">
        <v>39</v>
      </c>
      <c r="E20" s="39" t="s">
        <v>42</v>
      </c>
      <c r="F20" s="39" t="s">
        <v>43</v>
      </c>
      <c r="G20" s="39">
        <v>3</v>
      </c>
      <c r="H20" s="40" t="s">
        <v>163</v>
      </c>
      <c r="I20" s="39"/>
      <c r="J20" s="39"/>
    </row>
  </sheetData>
  <mergeCells count="6">
    <mergeCell ref="A8:B8"/>
    <mergeCell ref="A11:B11"/>
    <mergeCell ref="A18:B1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"/>
  <sheetViews>
    <sheetView tabSelected="1" zoomScaleNormal="100" workbookViewId="0" xr3:uid="{9B253EF2-77E0-53E3-AE26-4D66ECD923F3}">
      <selection activeCell="J16" sqref="J16"/>
    </sheetView>
  </sheetViews>
  <sheetFormatPr defaultColWidth="22" defaultRowHeight="15"/>
  <cols>
    <col min="1" max="1" width="3.5703125" style="1" bestFit="1" customWidth="1"/>
    <col min="2" max="2" width="12.85546875" style="2" customWidth="1"/>
    <col min="3" max="3" width="50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33.42578125" style="1" customWidth="1"/>
    <col min="9" max="9" width="31.5703125" style="1" customWidth="1"/>
    <col min="10" max="10" width="41.85546875" style="1" customWidth="1"/>
    <col min="11" max="16384" width="22" style="1"/>
  </cols>
  <sheetData>
    <row r="1" spans="1:10" s="6" customFormat="1" ht="12">
      <c r="B1" s="7"/>
      <c r="C1" s="7"/>
      <c r="D1" s="7"/>
      <c r="E1" s="7"/>
    </row>
    <row r="2" spans="1:10" s="10" customFormat="1" ht="12">
      <c r="A2" s="61" t="s">
        <v>6</v>
      </c>
      <c r="B2" s="61"/>
      <c r="C2" s="8" t="str">
        <f>Overview!C2</f>
        <v>BCH_PRT_T1C_ProductMasterIncre</v>
      </c>
      <c r="D2" s="9"/>
    </row>
    <row r="3" spans="1:10" s="10" customFormat="1" ht="12">
      <c r="A3" s="61" t="s">
        <v>9</v>
      </c>
      <c r="B3" s="61"/>
      <c r="C3" s="8" t="str">
        <f>Overview!C3</f>
        <v xml:space="preserve">To send incrementally updated master of product to T1C </v>
      </c>
      <c r="D3" s="9"/>
    </row>
    <row r="4" spans="1:10" s="10" customFormat="1" ht="24">
      <c r="A4" s="61" t="s">
        <v>28</v>
      </c>
      <c r="B4" s="61"/>
      <c r="C4" s="8" t="str">
        <f>Overview!C15</f>
        <v>BCH_PRT_T1C_ProductMasterIncre_DDMMYYYY_HH24MMSS.dat.0001.rej</v>
      </c>
      <c r="D4" s="9"/>
    </row>
    <row r="5" spans="1:10" s="10" customFormat="1" ht="12">
      <c r="A5" s="9"/>
      <c r="B5" s="9"/>
      <c r="C5" s="9"/>
      <c r="D5" s="9"/>
      <c r="E5" s="11"/>
      <c r="F5" s="11"/>
      <c r="G5" s="11"/>
    </row>
    <row r="7" spans="1:10" s="2" customFormat="1">
      <c r="A7" s="3" t="s">
        <v>29</v>
      </c>
      <c r="B7" s="3" t="s">
        <v>30</v>
      </c>
      <c r="C7" s="21" t="s">
        <v>31</v>
      </c>
      <c r="D7" s="21" t="s">
        <v>32</v>
      </c>
      <c r="E7" s="3" t="s">
        <v>33</v>
      </c>
      <c r="F7" s="3" t="s">
        <v>34</v>
      </c>
      <c r="G7" s="3" t="s">
        <v>35</v>
      </c>
      <c r="H7" s="3" t="s">
        <v>36</v>
      </c>
      <c r="I7" s="3" t="s">
        <v>37</v>
      </c>
      <c r="J7" s="3" t="s">
        <v>38</v>
      </c>
    </row>
    <row r="8" spans="1:10" s="2" customFormat="1">
      <c r="A8" s="79" t="s">
        <v>39</v>
      </c>
      <c r="B8" s="80"/>
      <c r="C8" s="14"/>
      <c r="D8" s="14"/>
      <c r="E8" s="15"/>
      <c r="F8" s="15"/>
      <c r="G8" s="15"/>
      <c r="H8" s="15"/>
      <c r="I8" s="15"/>
      <c r="J8" s="15"/>
    </row>
    <row r="9" spans="1:10" s="4" customFormat="1" ht="12">
      <c r="A9" s="39">
        <v>1</v>
      </c>
      <c r="B9" s="40" t="s">
        <v>68</v>
      </c>
      <c r="C9" s="40" t="s">
        <v>180</v>
      </c>
      <c r="D9" s="39" t="s">
        <v>39</v>
      </c>
      <c r="E9" s="39" t="s">
        <v>42</v>
      </c>
      <c r="F9" s="39" t="s">
        <v>43</v>
      </c>
      <c r="G9" s="39">
        <v>1</v>
      </c>
      <c r="H9" s="40" t="s">
        <v>70</v>
      </c>
      <c r="I9" s="39"/>
      <c r="J9" s="39"/>
    </row>
    <row r="10" spans="1:10" s="4" customFormat="1" ht="12">
      <c r="A10" s="39">
        <v>2</v>
      </c>
      <c r="B10" s="40" t="s">
        <v>55</v>
      </c>
      <c r="C10" s="40" t="s">
        <v>71</v>
      </c>
      <c r="D10" s="39" t="s">
        <v>39</v>
      </c>
      <c r="E10" s="39" t="s">
        <v>42</v>
      </c>
      <c r="F10" s="39" t="s">
        <v>54</v>
      </c>
      <c r="G10" s="39">
        <v>10</v>
      </c>
      <c r="H10" s="40"/>
      <c r="I10" s="39"/>
      <c r="J10" s="39"/>
    </row>
    <row r="11" spans="1:10" s="4" customFormat="1">
      <c r="A11" s="81" t="s">
        <v>72</v>
      </c>
      <c r="B11" s="82"/>
      <c r="C11" s="16"/>
      <c r="D11" s="17"/>
      <c r="E11" s="17"/>
      <c r="F11" s="17"/>
      <c r="G11" s="17"/>
      <c r="H11" s="16"/>
      <c r="I11" s="17"/>
      <c r="J11" s="17"/>
    </row>
    <row r="12" spans="1:10" s="4" customFormat="1" ht="12">
      <c r="A12" s="39">
        <v>1</v>
      </c>
      <c r="B12" s="40" t="s">
        <v>68</v>
      </c>
      <c r="C12" s="40" t="s">
        <v>181</v>
      </c>
      <c r="D12" s="39" t="s">
        <v>72</v>
      </c>
      <c r="E12" s="39" t="s">
        <v>42</v>
      </c>
      <c r="F12" s="39" t="s">
        <v>43</v>
      </c>
      <c r="G12" s="39">
        <v>1</v>
      </c>
      <c r="H12" s="40" t="s">
        <v>73</v>
      </c>
      <c r="I12" s="39"/>
      <c r="J12" s="39"/>
    </row>
    <row r="13" spans="1:10" s="4" customFormat="1" ht="36">
      <c r="A13" s="39">
        <v>2</v>
      </c>
      <c r="B13" s="40" t="s">
        <v>74</v>
      </c>
      <c r="C13" s="40" t="s">
        <v>170</v>
      </c>
      <c r="D13" s="39" t="s">
        <v>72</v>
      </c>
      <c r="E13" s="39" t="s">
        <v>42</v>
      </c>
      <c r="F13" s="39" t="s">
        <v>43</v>
      </c>
      <c r="G13" s="37">
        <v>50</v>
      </c>
      <c r="H13" s="24" t="s">
        <v>76</v>
      </c>
      <c r="I13" s="24"/>
      <c r="J13" s="24" t="s">
        <v>77</v>
      </c>
    </row>
    <row r="14" spans="1:10" s="5" customFormat="1" ht="60">
      <c r="A14" s="39">
        <v>3</v>
      </c>
      <c r="B14" s="40" t="s">
        <v>124</v>
      </c>
      <c r="C14" s="40" t="s">
        <v>171</v>
      </c>
      <c r="D14" s="39" t="s">
        <v>72</v>
      </c>
      <c r="E14" s="39" t="s">
        <v>42</v>
      </c>
      <c r="F14" s="39" t="s">
        <v>43</v>
      </c>
      <c r="G14" s="39">
        <v>15</v>
      </c>
      <c r="H14" s="40" t="s">
        <v>182</v>
      </c>
      <c r="I14" s="40" t="s">
        <v>183</v>
      </c>
      <c r="J14" s="40"/>
    </row>
    <row r="15" spans="1:10" s="5" customFormat="1" ht="12">
      <c r="A15" s="39">
        <v>4</v>
      </c>
      <c r="B15" s="40" t="s">
        <v>174</v>
      </c>
      <c r="C15" s="40" t="s">
        <v>184</v>
      </c>
      <c r="D15" s="39" t="s">
        <v>72</v>
      </c>
      <c r="E15" s="39" t="s">
        <v>42</v>
      </c>
      <c r="F15" s="39" t="s">
        <v>43</v>
      </c>
      <c r="G15" s="39">
        <v>255</v>
      </c>
      <c r="H15" s="40"/>
      <c r="I15" s="40"/>
      <c r="J15" s="40"/>
    </row>
    <row r="16" spans="1:10" s="6" customFormat="1" ht="12">
      <c r="A16" s="39">
        <v>5</v>
      </c>
      <c r="B16" s="40" t="s">
        <v>176</v>
      </c>
      <c r="C16" s="40" t="s">
        <v>177</v>
      </c>
      <c r="D16" s="39" t="s">
        <v>72</v>
      </c>
      <c r="E16" s="39" t="s">
        <v>42</v>
      </c>
      <c r="F16" s="39" t="s">
        <v>59</v>
      </c>
      <c r="G16" s="18" t="s">
        <v>60</v>
      </c>
      <c r="H16" s="19" t="s">
        <v>61</v>
      </c>
      <c r="I16" s="19"/>
      <c r="J16" s="20" t="s">
        <v>62</v>
      </c>
    </row>
    <row r="17" spans="1:10" s="6" customFormat="1" ht="24">
      <c r="A17" s="39">
        <v>6</v>
      </c>
      <c r="B17" s="40" t="s">
        <v>178</v>
      </c>
      <c r="C17" s="40" t="s">
        <v>179</v>
      </c>
      <c r="D17" s="39" t="s">
        <v>72</v>
      </c>
      <c r="E17" s="39" t="s">
        <v>50</v>
      </c>
      <c r="F17" s="39" t="s">
        <v>43</v>
      </c>
      <c r="G17" s="18">
        <v>30</v>
      </c>
      <c r="H17" s="40"/>
      <c r="I17" s="19"/>
      <c r="J17" s="19"/>
    </row>
    <row r="18" spans="1:10" s="4" customFormat="1">
      <c r="A18" s="81" t="s">
        <v>159</v>
      </c>
      <c r="B18" s="82"/>
      <c r="C18" s="16"/>
      <c r="D18" s="17"/>
      <c r="E18" s="17"/>
      <c r="F18" s="17"/>
      <c r="G18" s="17"/>
      <c r="H18" s="16"/>
      <c r="I18" s="17"/>
      <c r="J18" s="17"/>
    </row>
    <row r="19" spans="1:10" s="4" customFormat="1" ht="12">
      <c r="A19" s="39">
        <v>1</v>
      </c>
      <c r="B19" s="40" t="s">
        <v>68</v>
      </c>
      <c r="C19" s="40" t="s">
        <v>180</v>
      </c>
      <c r="D19" s="39" t="s">
        <v>39</v>
      </c>
      <c r="E19" s="39" t="s">
        <v>42</v>
      </c>
      <c r="F19" s="39" t="s">
        <v>43</v>
      </c>
      <c r="G19" s="39">
        <v>1</v>
      </c>
      <c r="H19" s="40" t="s">
        <v>160</v>
      </c>
      <c r="I19" s="39"/>
      <c r="J19" s="39"/>
    </row>
    <row r="20" spans="1:10" s="4" customFormat="1" ht="12">
      <c r="A20" s="39">
        <v>2</v>
      </c>
      <c r="B20" s="40" t="s">
        <v>161</v>
      </c>
      <c r="C20" s="40" t="s">
        <v>71</v>
      </c>
      <c r="D20" s="39" t="s">
        <v>39</v>
      </c>
      <c r="E20" s="39" t="s">
        <v>42</v>
      </c>
      <c r="F20" s="39" t="s">
        <v>43</v>
      </c>
      <c r="G20" s="39">
        <v>3</v>
      </c>
      <c r="H20" s="40" t="s">
        <v>163</v>
      </c>
      <c r="I20" s="39"/>
      <c r="J20" s="39"/>
    </row>
  </sheetData>
  <mergeCells count="6">
    <mergeCell ref="A8:B8"/>
    <mergeCell ref="A11:B11"/>
    <mergeCell ref="A18:B1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EE1E5A6E530E4AA495556530B07166" ma:contentTypeVersion="5" ma:contentTypeDescription="Create a new document." ma:contentTypeScope="" ma:versionID="2cb3069491d5016cfc89c08bb5de9212">
  <xsd:schema xmlns:xsd="http://www.w3.org/2001/XMLSchema" xmlns:xs="http://www.w3.org/2001/XMLSchema" xmlns:p="http://schemas.microsoft.com/office/2006/metadata/properties" xmlns:ns2="1e852d1c-e46c-4026-b6dd-82d029fb919d" xmlns:ns3="b4d1e061-1c04-4705-ad05-bd4c444639ff" targetNamespace="http://schemas.microsoft.com/office/2006/metadata/properties" ma:root="true" ma:fieldsID="6acb73d1bd24b4614f23d0315a37e2b4" ns2:_="" ns3:_="">
    <xsd:import namespace="1e852d1c-e46c-4026-b6dd-82d029fb919d"/>
    <xsd:import namespace="b4d1e061-1c04-4705-ad05-bd4c444639f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wntw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52d1c-e46c-4026-b6dd-82d029fb91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d1e061-1c04-4705-ad05-bd4c444639ff" elementFormDefault="qualified">
    <xsd:import namespace="http://schemas.microsoft.com/office/2006/documentManagement/types"/>
    <xsd:import namespace="http://schemas.microsoft.com/office/infopath/2007/PartnerControls"/>
    <xsd:element name="wntw" ma:index="10" nillable="true" ma:displayName="Person or Group" ma:list="UserInfo" ma:internalName="wntw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ntw xmlns="b4d1e061-1c04-4705-ad05-bd4c444639ff">
      <UserInfo>
        <DisplayName/>
        <AccountId xsi:nil="true"/>
        <AccountType/>
      </UserInfo>
    </wntw>
  </documentManagement>
</p:properties>
</file>

<file path=customXml/itemProps1.xml><?xml version="1.0" encoding="utf-8"?>
<ds:datastoreItem xmlns:ds="http://schemas.openxmlformats.org/officeDocument/2006/customXml" ds:itemID="{544E521A-BE9E-4CE0-8EA5-5165C6018317}"/>
</file>

<file path=customXml/itemProps2.xml><?xml version="1.0" encoding="utf-8"?>
<ds:datastoreItem xmlns:ds="http://schemas.openxmlformats.org/officeDocument/2006/customXml" ds:itemID="{0015468B-DDB4-4FD7-9D6B-E589DCE065BB}"/>
</file>

<file path=customXml/itemProps3.xml><?xml version="1.0" encoding="utf-8"?>
<ds:datastoreItem xmlns:ds="http://schemas.openxmlformats.org/officeDocument/2006/customXml" ds:itemID="{83247D44-50B8-4F0D-8CFC-05CEA6CECC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Gupta3</dc:creator>
  <cp:keywords/>
  <dc:description/>
  <cp:lastModifiedBy>Kanhatai Leklee</cp:lastModifiedBy>
  <cp:revision/>
  <dcterms:created xsi:type="dcterms:W3CDTF">2016-11-14T10:37:03Z</dcterms:created>
  <dcterms:modified xsi:type="dcterms:W3CDTF">2017-06-16T08:05:35Z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0x01010075EE1E5A6E530E4AA495556530B07166</vt:lpwstr>
  </property>
</Properties>
</file>