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disorn/Desktop/"/>
    </mc:Choice>
  </mc:AlternateContent>
  <bookViews>
    <workbookView xWindow="0" yWindow="460" windowWidth="25600" windowHeight="14700"/>
  </bookViews>
  <sheets>
    <sheet name="outstanding BU&amp;MER" sheetId="1" r:id="rId1"/>
    <sheet name="รายงานยอดขาย BU&amp;MER" sheetId="4" r:id="rId2"/>
    <sheet name="Sheet1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4" l="1"/>
  <c r="W14" i="4"/>
  <c r="W13" i="4"/>
  <c r="W12" i="4"/>
  <c r="W11" i="4"/>
  <c r="W10" i="4"/>
  <c r="W9" i="4"/>
  <c r="L15" i="1"/>
  <c r="V14" i="1"/>
  <c r="V13" i="1"/>
  <c r="V12" i="1"/>
  <c r="V11" i="1"/>
  <c r="V10" i="1"/>
  <c r="V9" i="1"/>
  <c r="V15" i="1"/>
  <c r="W15" i="4"/>
</calcChain>
</file>

<file path=xl/sharedStrings.xml><?xml version="1.0" encoding="utf-8"?>
<sst xmlns="http://schemas.openxmlformats.org/spreadsheetml/2006/main" count="242" uniqueCount="113">
  <si>
    <t>Filter</t>
  </si>
  <si>
    <t>เดือน</t>
  </si>
  <si>
    <t>MM/YYYY</t>
  </si>
  <si>
    <t>BU</t>
  </si>
  <si>
    <t>RBS</t>
  </si>
  <si>
    <t>Sort</t>
  </si>
  <si>
    <t>เงื่อนไข  ยอดคงเหลือดึงจากวันที่ match ticket จนถึงวันที่ payment</t>
  </si>
  <si>
    <t>หมายเหตุ กรณี AC(ขาย) ห้องการเงินทำ AR05, กรณี AC(คืน) auto จากระบบ</t>
  </si>
  <si>
    <t>เงื่อนไข  ยอดคงเหลือนับจากวันที่ Order date  ถึงวันที่ ออก AV &amp; AC</t>
  </si>
  <si>
    <t>กรณี 2 ตราสารให้แสดงทั้ง 2 ตราสาร</t>
  </si>
  <si>
    <t>No.</t>
  </si>
  <si>
    <t>Doc Type</t>
  </si>
  <si>
    <t>Order ID</t>
  </si>
  <si>
    <t>Order Status</t>
  </si>
  <si>
    <t>SubOrder Date</t>
  </si>
  <si>
    <t>SubOrder ID</t>
  </si>
  <si>
    <t>SubOrder Status</t>
  </si>
  <si>
    <t>Shop ID</t>
  </si>
  <si>
    <t>ShopName</t>
  </si>
  <si>
    <t>Customer ID</t>
  </si>
  <si>
    <t>Customer Name</t>
  </si>
  <si>
    <r>
      <rPr>
        <strike/>
        <sz val="9"/>
        <color theme="1"/>
        <rFont val="Calibri"/>
        <family val="2"/>
        <scheme val="minor"/>
      </rPr>
      <t>ยอดขาย</t>
    </r>
    <r>
      <rPr>
        <sz val="9"/>
        <color theme="1"/>
        <rFont val="Calibri"/>
        <family val="2"/>
        <scheme val="minor"/>
      </rPr>
      <t xml:space="preserve">
Order Amount</t>
    </r>
  </si>
  <si>
    <t>PaymentType</t>
  </si>
  <si>
    <t>PaymentDate</t>
  </si>
  <si>
    <t>Pre POS No</t>
  </si>
  <si>
    <t>เอกสารอ้างอิง</t>
  </si>
  <si>
    <t>InvNO (POS Ticket)</t>
  </si>
  <si>
    <t xml:space="preserve">Inv(POS ticket) Date </t>
  </si>
  <si>
    <t>Inv(POS ticket) Amount</t>
  </si>
  <si>
    <t>No. Doc. Payment</t>
  </si>
  <si>
    <t>Payment Date</t>
  </si>
  <si>
    <r>
      <rPr>
        <strike/>
        <sz val="9"/>
        <color theme="1"/>
        <rFont val="Calibri"/>
        <family val="2"/>
        <scheme val="minor"/>
      </rPr>
      <t>ยอดทำจ่าย</t>
    </r>
    <r>
      <rPr>
        <sz val="9"/>
        <color theme="1"/>
        <rFont val="Calibri"/>
        <family val="2"/>
        <scheme val="minor"/>
      </rPr>
      <t xml:space="preserve">
Payment Amount</t>
    </r>
  </si>
  <si>
    <t>Balance Outstanding</t>
  </si>
  <si>
    <t>Transport</t>
  </si>
  <si>
    <t>SO</t>
  </si>
  <si>
    <t>MO1703001742</t>
  </si>
  <si>
    <t>Delivered</t>
  </si>
  <si>
    <t>MO1703001742-02</t>
  </si>
  <si>
    <t>robinson</t>
  </si>
  <si>
    <t>กิระวี อัศวจิตตานนท์</t>
  </si>
  <si>
    <t>LINE Pay</t>
  </si>
  <si>
    <t>PBU17030000008</t>
  </si>
  <si>
    <t>RBS1703000005</t>
  </si>
  <si>
    <t>662017030920174101000033</t>
  </si>
  <si>
    <t>AV1703000000001</t>
  </si>
  <si>
    <t>Acom</t>
  </si>
  <si>
    <t>MO1703001748</t>
  </si>
  <si>
    <t>MO1703001748-02</t>
  </si>
  <si>
    <t>2C2P Credit Card Online</t>
  </si>
  <si>
    <t>PBU17030000007</t>
  </si>
  <si>
    <t>RBS1703000003</t>
  </si>
  <si>
    <t>662017030920174101000032</t>
  </si>
  <si>
    <t>DHL</t>
  </si>
  <si>
    <t>MO1703001760</t>
  </si>
  <si>
    <t>canceled</t>
  </si>
  <si>
    <t>MO1703001760-01</t>
  </si>
  <si>
    <t>MO1703001942</t>
  </si>
  <si>
    <t>Shipping</t>
  </si>
  <si>
    <t>MO1703001942-01</t>
  </si>
  <si>
    <t>ณัททยา ปันฉิม</t>
  </si>
  <si>
    <t>Cash on Delivery</t>
  </si>
  <si>
    <t>PBU17030000059</t>
  </si>
  <si>
    <t>RBS1703000048</t>
  </si>
  <si>
    <t>'662017031520174102000057</t>
  </si>
  <si>
    <t>กรณี offset ไม่ต้องมาแสดงใน outstanding</t>
  </si>
  <si>
    <t>SR(CN)</t>
  </si>
  <si>
    <t>SR1703000004-01</t>
  </si>
  <si>
    <t>complete</t>
  </si>
  <si>
    <t>PBU17030000001</t>
  </si>
  <si>
    <t>CNRBS1703000001</t>
  </si>
  <si>
    <t>6620170309201741000034</t>
  </si>
  <si>
    <t>AC170300000004</t>
  </si>
  <si>
    <t>SR1703000019-01</t>
  </si>
  <si>
    <t>PBU17030000011</t>
  </si>
  <si>
    <t>CNRBS1703000006</t>
  </si>
  <si>
    <t>662017031820174101000045</t>
  </si>
  <si>
    <t>order</t>
  </si>
  <si>
    <t>pos ticket</t>
  </si>
  <si>
    <t>payment</t>
  </si>
  <si>
    <t>Outstanding</t>
  </si>
  <si>
    <t>ทำ snapshot ทุกสิ้นเดือน(ยอดห้ามเปลี่ยน)</t>
  </si>
  <si>
    <t>From date</t>
  </si>
  <si>
    <t>To date</t>
  </si>
  <si>
    <t>662017031520174102000057</t>
  </si>
  <si>
    <t>ShopId</t>
  </si>
  <si>
    <t>Table</t>
  </si>
  <si>
    <t>Column</t>
  </si>
  <si>
    <t>TBOrderHead</t>
  </si>
  <si>
    <t>OrderId</t>
  </si>
  <si>
    <t>Status</t>
  </si>
  <si>
    <t>TBSubOrderHead</t>
  </si>
  <si>
    <t>SubOrderDate</t>
  </si>
  <si>
    <t>SubOrderId</t>
  </si>
  <si>
    <t>ShopNameTh</t>
  </si>
  <si>
    <t>CustomerName</t>
  </si>
  <si>
    <t>NetAmt</t>
  </si>
  <si>
    <t>TBOrderPrePOSHead</t>
  </si>
  <si>
    <t>PrePOSNo</t>
  </si>
  <si>
    <t>InvNo</t>
  </si>
  <si>
    <t>TBMatchingInvoiceHead</t>
  </si>
  <si>
    <t>POSTicket</t>
  </si>
  <si>
    <t>POSDate</t>
  </si>
  <si>
    <t>POSAmt</t>
  </si>
  <si>
    <t>PoTxAgent</t>
  </si>
  <si>
    <t>TrnxNo</t>
  </si>
  <si>
    <t>ARTRANMST</t>
  </si>
  <si>
    <t>TrnDate</t>
  </si>
  <si>
    <t>TBShopMaster</t>
  </si>
  <si>
    <t>TranAmt</t>
  </si>
  <si>
    <t>TBMatchingInvoiceHead.POSAmt - ARTRANMST.TranAmt</t>
  </si>
  <si>
    <t>หยิบ IV21 มาตั้งต้น อย่าลืม Mer, Indy</t>
  </si>
  <si>
    <t>Promootion ?</t>
  </si>
  <si>
    <t>Other Service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</si>
</sst>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#.00"/>
    <numFmt numFmtId="166" formatCode="dd\/mm\/yyyy"/>
  </numFmts>
  <fonts count="17" x14ac:knownFonts="1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4" fontId="4" fillId="2" borderId="1" xfId="1" applyFont="1" applyFill="1" applyBorder="1" applyAlignment="1">
      <alignment horizontal="center" wrapText="1"/>
    </xf>
    <xf numFmtId="164" fontId="4" fillId="3" borderId="1" xfId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right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164" fontId="4" fillId="3" borderId="1" xfId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166" fontId="6" fillId="3" borderId="1" xfId="0" applyNumberFormat="1" applyFont="1" applyFill="1" applyBorder="1" applyAlignment="1">
      <alignment horizontal="center" vertical="top" wrapText="1"/>
    </xf>
    <xf numFmtId="0" fontId="6" fillId="3" borderId="1" xfId="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vertical="top" wrapText="1"/>
    </xf>
    <xf numFmtId="166" fontId="6" fillId="0" borderId="1" xfId="0" applyNumberFormat="1" applyFont="1" applyBorder="1" applyAlignment="1">
      <alignment horizontal="center" vertical="top" wrapText="1"/>
    </xf>
    <xf numFmtId="164" fontId="4" fillId="0" borderId="1" xfId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vertical="top"/>
    </xf>
    <xf numFmtId="0" fontId="6" fillId="3" borderId="1" xfId="0" quotePrefix="1" applyFont="1" applyFill="1" applyBorder="1" applyAlignment="1">
      <alignment vertical="top" wrapText="1"/>
    </xf>
    <xf numFmtId="164" fontId="4" fillId="2" borderId="1" xfId="1" applyFont="1" applyFill="1" applyBorder="1" applyAlignment="1">
      <alignment horizontal="right"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0" fontId="4" fillId="2" borderId="1" xfId="0" applyFont="1" applyFill="1" applyBorder="1"/>
    <xf numFmtId="164" fontId="6" fillId="2" borderId="1" xfId="1" applyFont="1" applyFill="1" applyBorder="1" applyAlignment="1">
      <alignment horizontal="right" vertical="top" wrapText="1"/>
    </xf>
    <xf numFmtId="165" fontId="4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164" fontId="4" fillId="0" borderId="1" xfId="0" applyNumberFormat="1" applyFont="1" applyFill="1" applyBorder="1"/>
    <xf numFmtId="0" fontId="7" fillId="0" borderId="0" xfId="0" applyFont="1" applyFill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9" fillId="0" borderId="0" xfId="0" applyFont="1" applyBorder="1" applyAlignment="1">
      <alignment wrapText="1"/>
    </xf>
    <xf numFmtId="0" fontId="10" fillId="0" borderId="0" xfId="0" applyFont="1" applyFill="1" applyBorder="1"/>
    <xf numFmtId="0" fontId="10" fillId="0" borderId="0" xfId="0" applyFont="1" applyFill="1"/>
    <xf numFmtId="0" fontId="11" fillId="0" borderId="0" xfId="0" applyFont="1" applyFill="1"/>
    <xf numFmtId="0" fontId="13" fillId="0" borderId="1" xfId="0" applyFont="1" applyFill="1" applyBorder="1"/>
    <xf numFmtId="0" fontId="8" fillId="0" borderId="0" xfId="0" applyFont="1" applyFill="1" applyAlignment="1">
      <alignment wrapText="1"/>
    </xf>
    <xf numFmtId="0" fontId="2" fillId="0" borderId="0" xfId="0" applyFont="1"/>
    <xf numFmtId="0" fontId="14" fillId="4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164" fontId="4" fillId="0" borderId="1" xfId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top" wrapText="1"/>
    </xf>
    <xf numFmtId="166" fontId="6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right" vertical="top" wrapText="1"/>
    </xf>
    <xf numFmtId="0" fontId="12" fillId="0" borderId="1" xfId="0" quotePrefix="1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vertical="top" wrapText="1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7</xdr:row>
      <xdr:rowOff>47625</xdr:rowOff>
    </xdr:from>
    <xdr:to>
      <xdr:col>11</xdr:col>
      <xdr:colOff>542925</xdr:colOff>
      <xdr:row>7</xdr:row>
      <xdr:rowOff>161925</xdr:rowOff>
    </xdr:to>
    <xdr:cxnSp macro="">
      <xdr:nvCxnSpPr>
        <xdr:cNvPr id="3" name="Straight Connector 2"/>
        <xdr:cNvCxnSpPr/>
      </xdr:nvCxnSpPr>
      <xdr:spPr>
        <a:xfrm flipV="1">
          <a:off x="7496175" y="1666875"/>
          <a:ext cx="33337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F1" workbookViewId="0">
      <selection activeCell="O7" sqref="O7"/>
    </sheetView>
  </sheetViews>
  <sheetFormatPr baseColWidth="10" defaultColWidth="8.83203125" defaultRowHeight="12" x14ac:dyDescent="0.15"/>
  <cols>
    <col min="1" max="1" width="3" style="1" customWidth="1"/>
    <col min="2" max="2" width="8.33203125" style="1" customWidth="1"/>
    <col min="3" max="3" width="13.5" style="1" customWidth="1"/>
    <col min="4" max="4" width="7.6640625" style="1" customWidth="1"/>
    <col min="5" max="5" width="8.83203125" style="1" customWidth="1"/>
    <col min="6" max="6" width="15.6640625" style="1" customWidth="1"/>
    <col min="7" max="7" width="7.6640625" style="1" customWidth="1"/>
    <col min="8" max="8" width="6.5" style="1" customWidth="1"/>
    <col min="9" max="9" width="8.5" style="1" customWidth="1"/>
    <col min="10" max="10" width="6.1640625" style="1" customWidth="1"/>
    <col min="11" max="11" width="9.6640625" style="1" customWidth="1"/>
    <col min="12" max="12" width="10.33203125" style="1" customWidth="1"/>
    <col min="13" max="13" width="11.1640625" style="1" customWidth="1"/>
    <col min="14" max="14" width="7.33203125" style="1" customWidth="1"/>
    <col min="15" max="15" width="13.6640625" style="1" customWidth="1"/>
    <col min="16" max="16" width="14.1640625" style="1" customWidth="1"/>
    <col min="17" max="17" width="19.6640625" style="1" customWidth="1"/>
    <col min="18" max="18" width="10.6640625" style="1" customWidth="1"/>
    <col min="19" max="19" width="9" style="1" customWidth="1"/>
    <col min="20" max="20" width="15.1640625" style="1" customWidth="1"/>
    <col min="21" max="21" width="12.33203125" style="1" customWidth="1"/>
    <col min="22" max="22" width="10.33203125" style="1" customWidth="1"/>
    <col min="23" max="23" width="7.83203125" style="1" customWidth="1"/>
    <col min="24" max="24" width="16.1640625" style="2" customWidth="1"/>
    <col min="25" max="16384" width="8.83203125" style="1"/>
  </cols>
  <sheetData>
    <row r="1" spans="1:24" s="40" customFormat="1" ht="15" x14ac:dyDescent="0.2">
      <c r="B1" s="37" t="s">
        <v>0</v>
      </c>
      <c r="C1" s="37" t="s">
        <v>80</v>
      </c>
      <c r="D1" s="37"/>
      <c r="E1" s="37"/>
      <c r="F1" s="37"/>
      <c r="G1" s="37"/>
      <c r="H1" s="37"/>
      <c r="I1" s="37"/>
      <c r="J1" s="37"/>
      <c r="X1" s="48"/>
    </row>
    <row r="2" spans="1:24" s="40" customFormat="1" ht="15" x14ac:dyDescent="0.2">
      <c r="B2" s="37" t="s">
        <v>1</v>
      </c>
      <c r="C2" s="37" t="s">
        <v>2</v>
      </c>
      <c r="D2" s="37"/>
      <c r="E2" s="38"/>
      <c r="F2" s="37"/>
      <c r="G2" s="37"/>
      <c r="H2" s="37"/>
      <c r="I2" s="37"/>
      <c r="J2" s="37"/>
      <c r="X2" s="48"/>
    </row>
    <row r="3" spans="1:24" s="40" customFormat="1" ht="15" x14ac:dyDescent="0.2">
      <c r="B3" s="39" t="s">
        <v>3</v>
      </c>
      <c r="C3" s="38" t="s">
        <v>4</v>
      </c>
      <c r="D3" s="39"/>
      <c r="E3" s="38"/>
      <c r="F3" s="37"/>
      <c r="G3" s="37"/>
      <c r="H3" s="37"/>
      <c r="I3" s="37"/>
      <c r="J3" s="37"/>
      <c r="X3" s="48"/>
    </row>
    <row r="4" spans="1:24" s="40" customFormat="1" ht="15" x14ac:dyDescent="0.2">
      <c r="B4" s="39" t="s">
        <v>5</v>
      </c>
      <c r="C4" s="37" t="s">
        <v>79</v>
      </c>
      <c r="D4" s="37" t="s">
        <v>6</v>
      </c>
      <c r="E4" s="37"/>
      <c r="F4" s="37"/>
      <c r="G4" s="37"/>
      <c r="H4" s="37"/>
      <c r="I4" s="37"/>
      <c r="J4" s="37"/>
      <c r="S4" s="37" t="s">
        <v>7</v>
      </c>
      <c r="X4" s="48"/>
    </row>
    <row r="5" spans="1:24" s="40" customFormat="1" ht="15" x14ac:dyDescent="0.2">
      <c r="B5" s="39"/>
      <c r="C5" s="37"/>
      <c r="D5" s="37" t="s">
        <v>8</v>
      </c>
      <c r="E5" s="37"/>
      <c r="F5" s="37"/>
      <c r="G5" s="37"/>
      <c r="H5" s="37"/>
      <c r="I5" s="37"/>
      <c r="J5" s="37"/>
      <c r="X5" s="48"/>
    </row>
    <row r="6" spans="1:24" ht="37" x14ac:dyDescent="0.2">
      <c r="B6" s="37"/>
      <c r="C6" s="37"/>
      <c r="D6" s="37"/>
      <c r="E6" s="37"/>
      <c r="F6" s="37"/>
      <c r="G6" s="37"/>
      <c r="H6" s="37"/>
      <c r="I6" s="37"/>
      <c r="J6" s="37"/>
      <c r="M6" s="2" t="s">
        <v>9</v>
      </c>
    </row>
    <row r="7" spans="1:24" ht="21.75" customHeight="1" x14ac:dyDescent="0.2">
      <c r="C7" s="45"/>
      <c r="M7" s="2"/>
    </row>
    <row r="8" spans="1:24" ht="48" x14ac:dyDescent="0.15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5" t="s">
        <v>21</v>
      </c>
      <c r="M8" s="4" t="s">
        <v>22</v>
      </c>
      <c r="N8" s="4" t="s">
        <v>23</v>
      </c>
      <c r="O8" s="53" t="s">
        <v>24</v>
      </c>
      <c r="P8" s="53" t="s">
        <v>25</v>
      </c>
      <c r="Q8" s="3" t="s">
        <v>26</v>
      </c>
      <c r="R8" s="3" t="s">
        <v>27</v>
      </c>
      <c r="S8" s="3" t="s">
        <v>28</v>
      </c>
      <c r="T8" s="3" t="s">
        <v>29</v>
      </c>
      <c r="U8" s="3" t="s">
        <v>31</v>
      </c>
      <c r="V8" s="3" t="s">
        <v>32</v>
      </c>
      <c r="W8" s="8" t="s">
        <v>33</v>
      </c>
    </row>
    <row r="9" spans="1:24" ht="24" x14ac:dyDescent="0.15">
      <c r="A9" s="9">
        <v>1</v>
      </c>
      <c r="B9" s="10" t="s">
        <v>34</v>
      </c>
      <c r="C9" s="11" t="s">
        <v>35</v>
      </c>
      <c r="D9" s="12" t="s">
        <v>36</v>
      </c>
      <c r="E9" s="13">
        <v>42803.381076388891</v>
      </c>
      <c r="F9" s="14" t="s">
        <v>37</v>
      </c>
      <c r="G9" s="12" t="s">
        <v>36</v>
      </c>
      <c r="H9" s="14"/>
      <c r="I9" s="14" t="s">
        <v>38</v>
      </c>
      <c r="J9" s="14"/>
      <c r="K9" s="12" t="s">
        <v>39</v>
      </c>
      <c r="L9" s="15">
        <v>190</v>
      </c>
      <c r="M9" s="11" t="s">
        <v>40</v>
      </c>
      <c r="N9" s="16"/>
      <c r="O9" s="24" t="s">
        <v>41</v>
      </c>
      <c r="P9" s="54" t="s">
        <v>42</v>
      </c>
      <c r="Q9" s="55" t="s">
        <v>43</v>
      </c>
      <c r="R9" s="56">
        <v>42803</v>
      </c>
      <c r="S9" s="57">
        <v>190</v>
      </c>
      <c r="T9" s="22" t="s">
        <v>44</v>
      </c>
      <c r="U9" s="24">
        <v>190</v>
      </c>
      <c r="V9" s="25">
        <f>S9-U9</f>
        <v>0</v>
      </c>
      <c r="W9" s="8" t="s">
        <v>45</v>
      </c>
    </row>
    <row r="10" spans="1:24" ht="24" x14ac:dyDescent="0.15">
      <c r="A10" s="9">
        <v>2</v>
      </c>
      <c r="B10" s="10" t="s">
        <v>34</v>
      </c>
      <c r="C10" s="11" t="s">
        <v>46</v>
      </c>
      <c r="D10" s="12" t="s">
        <v>36</v>
      </c>
      <c r="E10" s="13">
        <v>42803.381076388891</v>
      </c>
      <c r="F10" s="14" t="s">
        <v>47</v>
      </c>
      <c r="G10" s="12" t="s">
        <v>36</v>
      </c>
      <c r="H10" s="14"/>
      <c r="I10" s="14" t="s">
        <v>38</v>
      </c>
      <c r="J10" s="14"/>
      <c r="K10" s="12" t="s">
        <v>39</v>
      </c>
      <c r="L10" s="15">
        <v>990</v>
      </c>
      <c r="M10" s="12" t="s">
        <v>48</v>
      </c>
      <c r="N10" s="16"/>
      <c r="O10" s="24" t="s">
        <v>49</v>
      </c>
      <c r="P10" s="54" t="s">
        <v>50</v>
      </c>
      <c r="Q10" s="58" t="s">
        <v>51</v>
      </c>
      <c r="R10" s="56">
        <v>42803</v>
      </c>
      <c r="S10" s="57">
        <v>990</v>
      </c>
      <c r="T10" s="22"/>
      <c r="U10" s="24"/>
      <c r="V10" s="25">
        <f>S10-U10</f>
        <v>990</v>
      </c>
      <c r="W10" s="8" t="s">
        <v>52</v>
      </c>
    </row>
    <row r="11" spans="1:24" ht="28.5" customHeight="1" x14ac:dyDescent="0.15">
      <c r="A11" s="9">
        <v>3</v>
      </c>
      <c r="B11" s="10" t="s">
        <v>34</v>
      </c>
      <c r="C11" s="11" t="s">
        <v>53</v>
      </c>
      <c r="D11" s="12" t="s">
        <v>54</v>
      </c>
      <c r="E11" s="13">
        <v>42803.381076388891</v>
      </c>
      <c r="F11" s="14" t="s">
        <v>55</v>
      </c>
      <c r="G11" s="12" t="s">
        <v>54</v>
      </c>
      <c r="H11" s="14"/>
      <c r="I11" s="14" t="s">
        <v>38</v>
      </c>
      <c r="J11" s="14"/>
      <c r="K11" s="12" t="s">
        <v>39</v>
      </c>
      <c r="L11" s="15">
        <v>990</v>
      </c>
      <c r="M11" s="12" t="s">
        <v>48</v>
      </c>
      <c r="N11" s="16"/>
      <c r="O11" s="24"/>
      <c r="P11" s="54"/>
      <c r="Q11" s="55"/>
      <c r="R11" s="56"/>
      <c r="S11" s="57"/>
      <c r="T11" s="22"/>
      <c r="U11" s="24"/>
      <c r="V11" s="25">
        <f>S11-U11</f>
        <v>0</v>
      </c>
      <c r="W11" s="8"/>
    </row>
    <row r="12" spans="1:24" ht="24" x14ac:dyDescent="0.15">
      <c r="A12" s="9">
        <v>4</v>
      </c>
      <c r="B12" s="10" t="s">
        <v>34</v>
      </c>
      <c r="C12" s="11" t="s">
        <v>56</v>
      </c>
      <c r="D12" s="12" t="s">
        <v>57</v>
      </c>
      <c r="E12" s="13">
        <v>42809.354490740741</v>
      </c>
      <c r="F12" s="14" t="s">
        <v>58</v>
      </c>
      <c r="G12" s="12" t="s">
        <v>57</v>
      </c>
      <c r="H12" s="14"/>
      <c r="I12" s="14" t="s">
        <v>38</v>
      </c>
      <c r="J12" s="14"/>
      <c r="K12" s="12" t="s">
        <v>59</v>
      </c>
      <c r="L12" s="15">
        <v>1600</v>
      </c>
      <c r="M12" s="12" t="s">
        <v>60</v>
      </c>
      <c r="N12" s="16"/>
      <c r="O12" s="24" t="s">
        <v>61</v>
      </c>
      <c r="P12" s="54" t="s">
        <v>62</v>
      </c>
      <c r="Q12" s="55" t="s">
        <v>63</v>
      </c>
      <c r="R12" s="56">
        <v>42809</v>
      </c>
      <c r="S12" s="57">
        <v>1600</v>
      </c>
      <c r="T12" s="22"/>
      <c r="U12" s="24"/>
      <c r="V12" s="25">
        <f>S12-U12</f>
        <v>1600</v>
      </c>
      <c r="W12" s="8" t="s">
        <v>45</v>
      </c>
      <c r="X12" s="2" t="s">
        <v>64</v>
      </c>
    </row>
    <row r="13" spans="1:24" ht="24" x14ac:dyDescent="0.15">
      <c r="A13" s="9">
        <v>5</v>
      </c>
      <c r="B13" s="10" t="s">
        <v>65</v>
      </c>
      <c r="C13" s="11" t="s">
        <v>66</v>
      </c>
      <c r="D13" s="10" t="s">
        <v>67</v>
      </c>
      <c r="E13" s="13"/>
      <c r="F13" s="14" t="s">
        <v>37</v>
      </c>
      <c r="G13" s="10" t="s">
        <v>67</v>
      </c>
      <c r="H13" s="14"/>
      <c r="I13" s="14" t="s">
        <v>38</v>
      </c>
      <c r="J13" s="14"/>
      <c r="K13" s="12" t="s">
        <v>39</v>
      </c>
      <c r="L13" s="27">
        <v>-95</v>
      </c>
      <c r="M13" s="11" t="s">
        <v>40</v>
      </c>
      <c r="N13" s="10"/>
      <c r="O13" s="24" t="s">
        <v>68</v>
      </c>
      <c r="P13" s="24" t="s">
        <v>69</v>
      </c>
      <c r="Q13" s="59" t="s">
        <v>70</v>
      </c>
      <c r="R13" s="30"/>
      <c r="S13" s="57">
        <v>-95</v>
      </c>
      <c r="T13" s="30" t="s">
        <v>71</v>
      </c>
      <c r="U13" s="24">
        <v>-95</v>
      </c>
      <c r="V13" s="31">
        <f>S13-U13</f>
        <v>0</v>
      </c>
      <c r="W13" s="32"/>
    </row>
    <row r="14" spans="1:24" ht="24" x14ac:dyDescent="0.15">
      <c r="A14" s="9">
        <v>6</v>
      </c>
      <c r="B14" s="10" t="s">
        <v>65</v>
      </c>
      <c r="C14" s="11" t="s">
        <v>72</v>
      </c>
      <c r="D14" s="10" t="s">
        <v>67</v>
      </c>
      <c r="E14" s="13">
        <v>42809.354490740741</v>
      </c>
      <c r="F14" s="14" t="s">
        <v>58</v>
      </c>
      <c r="G14" s="10" t="s">
        <v>67</v>
      </c>
      <c r="H14" s="14"/>
      <c r="I14" s="14" t="s">
        <v>38</v>
      </c>
      <c r="J14" s="14"/>
      <c r="K14" s="12" t="s">
        <v>59</v>
      </c>
      <c r="L14" s="33">
        <v>-1600</v>
      </c>
      <c r="M14" s="12" t="s">
        <v>60</v>
      </c>
      <c r="N14" s="16"/>
      <c r="O14" s="24" t="s">
        <v>73</v>
      </c>
      <c r="P14" s="54" t="s">
        <v>74</v>
      </c>
      <c r="Q14" s="58" t="s">
        <v>75</v>
      </c>
      <c r="R14" s="56">
        <v>42812</v>
      </c>
      <c r="S14" s="57">
        <v>-1600</v>
      </c>
      <c r="T14" s="22"/>
      <c r="U14" s="24"/>
      <c r="V14" s="25">
        <f>S14-U14</f>
        <v>-1600</v>
      </c>
      <c r="W14" s="8" t="s">
        <v>45</v>
      </c>
      <c r="X14" s="2" t="s">
        <v>64</v>
      </c>
    </row>
    <row r="15" spans="1:24" ht="19.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34">
        <f>SUM(L9:L14)</f>
        <v>2075</v>
      </c>
      <c r="M15" s="35"/>
      <c r="N15" s="8"/>
      <c r="O15" s="8"/>
      <c r="P15" s="8"/>
      <c r="Q15" s="47"/>
      <c r="R15" s="8"/>
      <c r="S15" s="8"/>
      <c r="T15" s="8"/>
      <c r="U15" s="8"/>
      <c r="V15" s="36">
        <f>SUM(V9:V14)</f>
        <v>990</v>
      </c>
      <c r="W15" s="8"/>
    </row>
    <row r="20" spans="3:4" ht="13" x14ac:dyDescent="0.15">
      <c r="C20" s="43"/>
    </row>
    <row r="21" spans="3:4" ht="14" x14ac:dyDescent="0.2">
      <c r="C21" s="44"/>
    </row>
    <row r="22" spans="3:4" ht="14" x14ac:dyDescent="0.2">
      <c r="C22" s="45"/>
    </row>
    <row r="23" spans="3:4" ht="14" x14ac:dyDescent="0.2">
      <c r="C23" s="45"/>
    </row>
    <row r="24" spans="3:4" ht="15" x14ac:dyDescent="0.2">
      <c r="D24" s="40"/>
    </row>
    <row r="25" spans="3:4" ht="15" x14ac:dyDescent="0.2">
      <c r="D25" s="40"/>
    </row>
  </sheetData>
  <pageMargins left="0.31496062992125984" right="0.31496062992125984" top="0.55118110236220474" bottom="0.35433070866141736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80" zoomScaleNormal="80" zoomScalePageLayoutView="80" workbookViewId="0">
      <selection activeCell="Z15" sqref="Z15"/>
    </sheetView>
  </sheetViews>
  <sheetFormatPr baseColWidth="10" defaultColWidth="8.83203125" defaultRowHeight="12" x14ac:dyDescent="0.15"/>
  <cols>
    <col min="1" max="1" width="3" style="1" customWidth="1"/>
    <col min="2" max="2" width="9.6640625" style="1" customWidth="1"/>
    <col min="3" max="3" width="13.5" style="1" customWidth="1"/>
    <col min="4" max="4" width="7.6640625" style="1" customWidth="1"/>
    <col min="5" max="5" width="8.83203125" style="1" customWidth="1"/>
    <col min="6" max="6" width="14" style="1" customWidth="1"/>
    <col min="7" max="7" width="8.83203125" style="1"/>
    <col min="8" max="8" width="7" style="1" customWidth="1"/>
    <col min="9" max="9" width="8.5" style="1" customWidth="1"/>
    <col min="10" max="10" width="8" style="1" customWidth="1"/>
    <col min="11" max="11" width="9.6640625" style="1" customWidth="1"/>
    <col min="12" max="12" width="10.33203125" style="1" customWidth="1"/>
    <col min="13" max="13" width="11.1640625" style="1" customWidth="1"/>
    <col min="14" max="14" width="8.5" style="1" customWidth="1"/>
    <col min="15" max="16" width="14.1640625" style="1" customWidth="1"/>
    <col min="17" max="17" width="22" style="1" customWidth="1"/>
    <col min="18" max="18" width="10.6640625" style="1" customWidth="1"/>
    <col min="19" max="19" width="8.83203125" style="1"/>
    <col min="20" max="20" width="13" style="1" customWidth="1"/>
    <col min="21" max="21" width="10.83203125" style="1" customWidth="1"/>
    <col min="22" max="22" width="9.6640625" style="1" customWidth="1"/>
    <col min="23" max="23" width="10.83203125" style="1" customWidth="1"/>
    <col min="24" max="24" width="8.6640625" style="1" customWidth="1"/>
    <col min="25" max="25" width="16.33203125" style="1" customWidth="1"/>
    <col min="26" max="16384" width="8.83203125" style="1"/>
  </cols>
  <sheetData>
    <row r="1" spans="1:25" s="40" customFormat="1" ht="19" x14ac:dyDescent="0.25">
      <c r="B1" s="40" t="s">
        <v>0</v>
      </c>
      <c r="C1" s="46"/>
    </row>
    <row r="2" spans="1:25" s="40" customFormat="1" ht="15" x14ac:dyDescent="0.2">
      <c r="B2" s="40" t="s">
        <v>81</v>
      </c>
      <c r="D2" s="40" t="s">
        <v>82</v>
      </c>
      <c r="E2" s="41"/>
    </row>
    <row r="3" spans="1:25" s="40" customFormat="1" ht="15" x14ac:dyDescent="0.2">
      <c r="B3" s="42" t="s">
        <v>3</v>
      </c>
      <c r="C3" s="41" t="s">
        <v>4</v>
      </c>
      <c r="D3" s="42"/>
      <c r="E3" s="41"/>
    </row>
    <row r="4" spans="1:25" s="40" customFormat="1" ht="15" x14ac:dyDescent="0.2">
      <c r="B4" s="42" t="s">
        <v>5</v>
      </c>
      <c r="C4" s="44" t="s">
        <v>76</v>
      </c>
      <c r="D4" s="1"/>
      <c r="T4" s="40" t="s">
        <v>7</v>
      </c>
    </row>
    <row r="5" spans="1:25" s="40" customFormat="1" ht="15" x14ac:dyDescent="0.2">
      <c r="B5" s="42"/>
      <c r="C5" s="45" t="s">
        <v>77</v>
      </c>
      <c r="D5" s="1"/>
      <c r="E5" s="1"/>
    </row>
    <row r="6" spans="1:25" ht="14" x14ac:dyDescent="0.2">
      <c r="C6" s="45" t="s">
        <v>78</v>
      </c>
      <c r="M6" s="2"/>
    </row>
    <row r="7" spans="1:25" ht="37" x14ac:dyDescent="0.2">
      <c r="C7" s="45"/>
      <c r="M7" s="2" t="s">
        <v>9</v>
      </c>
    </row>
    <row r="8" spans="1:25" ht="48" x14ac:dyDescent="0.15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5" t="s">
        <v>21</v>
      </c>
      <c r="M8" s="4" t="s">
        <v>22</v>
      </c>
      <c r="N8" s="4" t="s">
        <v>23</v>
      </c>
      <c r="O8" s="6" t="s">
        <v>24</v>
      </c>
      <c r="P8" s="6" t="s">
        <v>25</v>
      </c>
      <c r="Q8" s="7" t="s">
        <v>26</v>
      </c>
      <c r="R8" s="7" t="s">
        <v>27</v>
      </c>
      <c r="S8" s="7" t="s">
        <v>28</v>
      </c>
      <c r="T8" s="3" t="s">
        <v>29</v>
      </c>
      <c r="U8" s="3" t="s">
        <v>30</v>
      </c>
      <c r="V8" s="3" t="s">
        <v>31</v>
      </c>
      <c r="W8" s="3" t="s">
        <v>32</v>
      </c>
      <c r="X8" s="8" t="s">
        <v>33</v>
      </c>
    </row>
    <row r="9" spans="1:25" ht="24" x14ac:dyDescent="0.15">
      <c r="A9" s="9">
        <v>1</v>
      </c>
      <c r="B9" s="10" t="s">
        <v>34</v>
      </c>
      <c r="C9" s="11" t="s">
        <v>35</v>
      </c>
      <c r="D9" s="12" t="s">
        <v>36</v>
      </c>
      <c r="E9" s="13">
        <v>42803.381076388891</v>
      </c>
      <c r="F9" s="14" t="s">
        <v>37</v>
      </c>
      <c r="G9" s="12" t="s">
        <v>36</v>
      </c>
      <c r="H9" s="14"/>
      <c r="I9" s="14" t="s">
        <v>38</v>
      </c>
      <c r="J9" s="14"/>
      <c r="K9" s="12" t="s">
        <v>39</v>
      </c>
      <c r="L9" s="15">
        <v>190</v>
      </c>
      <c r="M9" s="11" t="s">
        <v>40</v>
      </c>
      <c r="N9" s="16"/>
      <c r="O9" s="17" t="s">
        <v>41</v>
      </c>
      <c r="P9" s="18" t="s">
        <v>42</v>
      </c>
      <c r="Q9" s="19" t="s">
        <v>43</v>
      </c>
      <c r="R9" s="20">
        <v>42803</v>
      </c>
      <c r="S9" s="21">
        <v>190</v>
      </c>
      <c r="T9" s="22" t="s">
        <v>44</v>
      </c>
      <c r="U9" s="23">
        <v>42804</v>
      </c>
      <c r="V9" s="24">
        <v>190</v>
      </c>
      <c r="W9" s="25">
        <f t="shared" ref="W9:W14" si="0">S9-V9</f>
        <v>0</v>
      </c>
      <c r="X9" s="8" t="s">
        <v>45</v>
      </c>
    </row>
    <row r="10" spans="1:25" ht="24" x14ac:dyDescent="0.15">
      <c r="A10" s="9">
        <v>2</v>
      </c>
      <c r="B10" s="10" t="s">
        <v>34</v>
      </c>
      <c r="C10" s="11" t="s">
        <v>46</v>
      </c>
      <c r="D10" s="12" t="s">
        <v>36</v>
      </c>
      <c r="E10" s="13">
        <v>42803.381076388891</v>
      </c>
      <c r="F10" s="14" t="s">
        <v>47</v>
      </c>
      <c r="G10" s="12" t="s">
        <v>36</v>
      </c>
      <c r="H10" s="14"/>
      <c r="I10" s="14" t="s">
        <v>38</v>
      </c>
      <c r="J10" s="14"/>
      <c r="K10" s="12" t="s">
        <v>39</v>
      </c>
      <c r="L10" s="15">
        <v>990</v>
      </c>
      <c r="M10" s="12" t="s">
        <v>48</v>
      </c>
      <c r="N10" s="16"/>
      <c r="O10" s="17" t="s">
        <v>49</v>
      </c>
      <c r="P10" s="18" t="s">
        <v>50</v>
      </c>
      <c r="Q10" s="26" t="s">
        <v>51</v>
      </c>
      <c r="R10" s="20">
        <v>42803</v>
      </c>
      <c r="S10" s="21">
        <v>990</v>
      </c>
      <c r="T10" s="22"/>
      <c r="U10" s="23"/>
      <c r="V10" s="24"/>
      <c r="W10" s="25">
        <f t="shared" si="0"/>
        <v>990</v>
      </c>
      <c r="X10" s="8" t="s">
        <v>52</v>
      </c>
    </row>
    <row r="11" spans="1:25" ht="24" x14ac:dyDescent="0.15">
      <c r="A11" s="9">
        <v>3</v>
      </c>
      <c r="B11" s="10" t="s">
        <v>34</v>
      </c>
      <c r="C11" s="11" t="s">
        <v>53</v>
      </c>
      <c r="D11" s="12" t="s">
        <v>54</v>
      </c>
      <c r="E11" s="13">
        <v>42803.381076388891</v>
      </c>
      <c r="F11" s="14" t="s">
        <v>55</v>
      </c>
      <c r="G11" s="12" t="s">
        <v>54</v>
      </c>
      <c r="H11" s="14"/>
      <c r="I11" s="14" t="s">
        <v>38</v>
      </c>
      <c r="J11" s="14"/>
      <c r="K11" s="12" t="s">
        <v>39</v>
      </c>
      <c r="L11" s="15">
        <v>990</v>
      </c>
      <c r="M11" s="12" t="s">
        <v>48</v>
      </c>
      <c r="N11" s="16"/>
      <c r="O11" s="17"/>
      <c r="P11" s="18"/>
      <c r="Q11" s="19"/>
      <c r="R11" s="20"/>
      <c r="S11" s="21"/>
      <c r="T11" s="22"/>
      <c r="U11" s="23"/>
      <c r="V11" s="24"/>
      <c r="W11" s="25">
        <f t="shared" si="0"/>
        <v>0</v>
      </c>
      <c r="X11" s="8"/>
    </row>
    <row r="12" spans="1:25" ht="24" x14ac:dyDescent="0.15">
      <c r="A12" s="9">
        <v>4</v>
      </c>
      <c r="B12" s="10" t="s">
        <v>34</v>
      </c>
      <c r="C12" s="11" t="s">
        <v>56</v>
      </c>
      <c r="D12" s="12" t="s">
        <v>57</v>
      </c>
      <c r="E12" s="13">
        <v>42809.354490740741</v>
      </c>
      <c r="F12" s="14" t="s">
        <v>58</v>
      </c>
      <c r="G12" s="12" t="s">
        <v>57</v>
      </c>
      <c r="H12" s="14"/>
      <c r="I12" s="14" t="s">
        <v>38</v>
      </c>
      <c r="J12" s="14"/>
      <c r="K12" s="12" t="s">
        <v>59</v>
      </c>
      <c r="L12" s="15">
        <v>1600</v>
      </c>
      <c r="M12" s="12" t="s">
        <v>60</v>
      </c>
      <c r="N12" s="16"/>
      <c r="O12" s="17" t="s">
        <v>61</v>
      </c>
      <c r="P12" s="18" t="s">
        <v>62</v>
      </c>
      <c r="Q12" s="26" t="s">
        <v>83</v>
      </c>
      <c r="R12" s="20">
        <v>42809</v>
      </c>
      <c r="S12" s="21">
        <v>1600</v>
      </c>
      <c r="T12" s="22"/>
      <c r="U12" s="23"/>
      <c r="V12" s="24"/>
      <c r="W12" s="25">
        <f t="shared" si="0"/>
        <v>1600</v>
      </c>
      <c r="X12" s="8" t="s">
        <v>45</v>
      </c>
      <c r="Y12" s="2"/>
    </row>
    <row r="13" spans="1:25" ht="24" x14ac:dyDescent="0.15">
      <c r="A13" s="9">
        <v>5</v>
      </c>
      <c r="B13" s="10" t="s">
        <v>65</v>
      </c>
      <c r="C13" s="11" t="s">
        <v>66</v>
      </c>
      <c r="D13" s="10" t="s">
        <v>67</v>
      </c>
      <c r="E13" s="13"/>
      <c r="F13" s="14" t="s">
        <v>37</v>
      </c>
      <c r="G13" s="10" t="s">
        <v>67</v>
      </c>
      <c r="H13" s="14"/>
      <c r="I13" s="14" t="s">
        <v>38</v>
      </c>
      <c r="J13" s="14"/>
      <c r="K13" s="12" t="s">
        <v>39</v>
      </c>
      <c r="L13" s="27">
        <v>-95</v>
      </c>
      <c r="M13" s="11" t="s">
        <v>40</v>
      </c>
      <c r="N13" s="10"/>
      <c r="O13" s="17" t="s">
        <v>68</v>
      </c>
      <c r="P13" s="17" t="s">
        <v>69</v>
      </c>
      <c r="Q13" s="28" t="s">
        <v>70</v>
      </c>
      <c r="R13" s="29"/>
      <c r="S13" s="21">
        <v>-95</v>
      </c>
      <c r="T13" s="30" t="s">
        <v>71</v>
      </c>
      <c r="U13" s="23">
        <v>42804</v>
      </c>
      <c r="V13" s="24">
        <v>-95</v>
      </c>
      <c r="W13" s="31">
        <f t="shared" si="0"/>
        <v>0</v>
      </c>
      <c r="X13" s="32"/>
      <c r="Y13" s="2"/>
    </row>
    <row r="14" spans="1:25" ht="24" x14ac:dyDescent="0.15">
      <c r="A14" s="9">
        <v>6</v>
      </c>
      <c r="B14" s="10" t="s">
        <v>65</v>
      </c>
      <c r="C14" s="11" t="s">
        <v>72</v>
      </c>
      <c r="D14" s="10" t="s">
        <v>67</v>
      </c>
      <c r="E14" s="13">
        <v>42809.354490740741</v>
      </c>
      <c r="F14" s="14" t="s">
        <v>58</v>
      </c>
      <c r="G14" s="10" t="s">
        <v>67</v>
      </c>
      <c r="H14" s="14"/>
      <c r="I14" s="14" t="s">
        <v>38</v>
      </c>
      <c r="J14" s="14"/>
      <c r="K14" s="12" t="s">
        <v>59</v>
      </c>
      <c r="L14" s="33">
        <v>-1600</v>
      </c>
      <c r="M14" s="12" t="s">
        <v>60</v>
      </c>
      <c r="N14" s="16"/>
      <c r="O14" s="17" t="s">
        <v>73</v>
      </c>
      <c r="P14" s="18" t="s">
        <v>74</v>
      </c>
      <c r="Q14" s="26" t="s">
        <v>75</v>
      </c>
      <c r="R14" s="20">
        <v>42812</v>
      </c>
      <c r="S14" s="21">
        <v>-1600</v>
      </c>
      <c r="T14" s="22"/>
      <c r="U14" s="23"/>
      <c r="V14" s="24"/>
      <c r="W14" s="25">
        <f t="shared" si="0"/>
        <v>-1600</v>
      </c>
      <c r="X14" s="8" t="s">
        <v>45</v>
      </c>
      <c r="Y14" s="2"/>
    </row>
    <row r="15" spans="1:25" ht="26.2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34">
        <f>SUM(L9:L14)</f>
        <v>2075</v>
      </c>
      <c r="M15" s="35"/>
      <c r="N15" s="8"/>
      <c r="O15" s="8"/>
      <c r="P15" s="8"/>
      <c r="Q15" s="8"/>
      <c r="R15" s="8"/>
      <c r="S15" s="8"/>
      <c r="T15" s="8"/>
      <c r="U15" s="8"/>
      <c r="V15" s="8"/>
      <c r="W15" s="36">
        <f>SUM(W9:W14)</f>
        <v>990</v>
      </c>
      <c r="X15" s="8"/>
      <c r="Y15" s="2"/>
    </row>
    <row r="16" spans="1:25" x14ac:dyDescent="0.15">
      <c r="Y16" s="2"/>
    </row>
    <row r="20" spans="3:4" ht="13" x14ac:dyDescent="0.15">
      <c r="C20" s="43"/>
    </row>
    <row r="21" spans="3:4" ht="14" x14ac:dyDescent="0.2">
      <c r="C21" s="44"/>
    </row>
    <row r="22" spans="3:4" ht="14" x14ac:dyDescent="0.2">
      <c r="C22" s="45"/>
    </row>
    <row r="23" spans="3:4" ht="14" x14ac:dyDescent="0.2">
      <c r="C23" s="45"/>
    </row>
    <row r="24" spans="3:4" ht="15" x14ac:dyDescent="0.2">
      <c r="D24" s="40"/>
    </row>
    <row r="25" spans="3:4" ht="15" x14ac:dyDescent="0.2">
      <c r="D2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8" workbookViewId="0">
      <selection activeCell="I27" sqref="I27"/>
    </sheetView>
  </sheetViews>
  <sheetFormatPr baseColWidth="10" defaultRowHeight="16" x14ac:dyDescent="0.2"/>
  <cols>
    <col min="1" max="1" width="20.83203125" style="49" bestFit="1" customWidth="1"/>
    <col min="2" max="2" width="34.6640625" style="49" customWidth="1"/>
    <col min="3" max="3" width="18.1640625" style="49" bestFit="1" customWidth="1"/>
    <col min="4" max="4" width="17.6640625" style="49" bestFit="1" customWidth="1"/>
    <col min="5" max="5" width="17.33203125" style="49" bestFit="1" customWidth="1"/>
    <col min="6" max="6" width="9.83203125" style="49" bestFit="1" customWidth="1"/>
    <col min="7" max="7" width="10.33203125" style="49" bestFit="1" customWidth="1"/>
    <col min="8" max="8" width="12.6640625" style="49" bestFit="1" customWidth="1"/>
    <col min="9" max="9" width="30.1640625" style="49" bestFit="1" customWidth="1"/>
    <col min="10" max="10" width="16.5" style="49" bestFit="1" customWidth="1"/>
    <col min="11" max="11" width="16.33203125" style="49" bestFit="1" customWidth="1"/>
    <col min="12" max="12" width="17" style="49" bestFit="1" customWidth="1"/>
    <col min="13" max="13" width="14.6640625" style="49" bestFit="1" customWidth="1"/>
    <col min="14" max="14" width="18.1640625" style="49" bestFit="1" customWidth="1"/>
    <col min="15" max="15" width="17.6640625" style="49" bestFit="1" customWidth="1"/>
    <col min="16" max="16" width="17.33203125" style="49" bestFit="1" customWidth="1"/>
    <col min="17" max="17" width="9.83203125" style="49" bestFit="1" customWidth="1"/>
    <col min="18" max="18" width="10.33203125" style="49" bestFit="1" customWidth="1"/>
    <col min="19" max="19" width="12.6640625" style="49" bestFit="1" customWidth="1"/>
    <col min="20" max="20" width="30.1640625" style="49" bestFit="1" customWidth="1"/>
    <col min="21" max="16384" width="10.83203125" style="49"/>
  </cols>
  <sheetData>
    <row r="1" spans="1:2" x14ac:dyDescent="0.2">
      <c r="A1" s="50" t="s">
        <v>85</v>
      </c>
      <c r="B1" s="50" t="s">
        <v>86</v>
      </c>
    </row>
    <row r="2" spans="1:2" x14ac:dyDescent="0.2">
      <c r="A2" s="49" t="s">
        <v>87</v>
      </c>
    </row>
    <row r="3" spans="1:2" x14ac:dyDescent="0.2">
      <c r="B3" s="49" t="s">
        <v>88</v>
      </c>
    </row>
    <row r="4" spans="1:2" x14ac:dyDescent="0.2">
      <c r="B4" s="49" t="s">
        <v>89</v>
      </c>
    </row>
    <row r="5" spans="1:2" x14ac:dyDescent="0.2">
      <c r="A5" s="49" t="s">
        <v>90</v>
      </c>
    </row>
    <row r="6" spans="1:2" x14ac:dyDescent="0.2">
      <c r="B6" s="49" t="s">
        <v>91</v>
      </c>
    </row>
    <row r="7" spans="1:2" x14ac:dyDescent="0.2">
      <c r="B7" s="49" t="s">
        <v>92</v>
      </c>
    </row>
    <row r="8" spans="1:2" x14ac:dyDescent="0.2">
      <c r="B8" s="49" t="s">
        <v>89</v>
      </c>
    </row>
    <row r="9" spans="1:2" x14ac:dyDescent="0.2">
      <c r="B9" s="49" t="s">
        <v>94</v>
      </c>
    </row>
    <row r="10" spans="1:2" x14ac:dyDescent="0.2">
      <c r="B10" s="49" t="s">
        <v>95</v>
      </c>
    </row>
    <row r="11" spans="1:2" x14ac:dyDescent="0.2">
      <c r="B11" s="49" t="s">
        <v>22</v>
      </c>
    </row>
    <row r="12" spans="1:2" x14ac:dyDescent="0.2">
      <c r="B12" s="49" t="s">
        <v>23</v>
      </c>
    </row>
    <row r="13" spans="1:2" x14ac:dyDescent="0.2">
      <c r="A13" s="49" t="s">
        <v>96</v>
      </c>
    </row>
    <row r="14" spans="1:2" x14ac:dyDescent="0.2">
      <c r="B14" s="49" t="s">
        <v>97</v>
      </c>
    </row>
    <row r="15" spans="1:2" x14ac:dyDescent="0.2">
      <c r="B15" s="49" t="s">
        <v>98</v>
      </c>
    </row>
    <row r="16" spans="1:2" x14ac:dyDescent="0.2">
      <c r="A16" s="49" t="s">
        <v>99</v>
      </c>
    </row>
    <row r="17" spans="1:2" x14ac:dyDescent="0.2">
      <c r="B17" s="49" t="s">
        <v>100</v>
      </c>
    </row>
    <row r="18" spans="1:2" x14ac:dyDescent="0.2">
      <c r="B18" s="49" t="s">
        <v>101</v>
      </c>
    </row>
    <row r="19" spans="1:2" x14ac:dyDescent="0.2">
      <c r="B19" s="49" t="s">
        <v>102</v>
      </c>
    </row>
    <row r="20" spans="1:2" x14ac:dyDescent="0.2">
      <c r="A20" s="49" t="s">
        <v>103</v>
      </c>
    </row>
    <row r="21" spans="1:2" x14ac:dyDescent="0.2">
      <c r="B21" s="49" t="s">
        <v>104</v>
      </c>
    </row>
    <row r="22" spans="1:2" x14ac:dyDescent="0.2">
      <c r="B22" s="49" t="s">
        <v>106</v>
      </c>
    </row>
    <row r="23" spans="1:2" x14ac:dyDescent="0.2">
      <c r="A23" s="49" t="s">
        <v>105</v>
      </c>
    </row>
    <row r="24" spans="1:2" x14ac:dyDescent="0.2">
      <c r="B24" s="49" t="s">
        <v>108</v>
      </c>
    </row>
    <row r="25" spans="1:2" x14ac:dyDescent="0.2">
      <c r="A25" s="49" t="s">
        <v>107</v>
      </c>
    </row>
    <row r="26" spans="1:2" x14ac:dyDescent="0.2">
      <c r="B26" s="49" t="s">
        <v>84</v>
      </c>
    </row>
    <row r="27" spans="1:2" x14ac:dyDescent="0.2">
      <c r="B27" s="49" t="s">
        <v>93</v>
      </c>
    </row>
    <row r="29" spans="1:2" x14ac:dyDescent="0.2">
      <c r="A29" s="52" t="s">
        <v>109</v>
      </c>
      <c r="B29" s="52"/>
    </row>
    <row r="31" spans="1:2" x14ac:dyDescent="0.2">
      <c r="A31" s="51" t="s">
        <v>110</v>
      </c>
    </row>
    <row r="32" spans="1:2" x14ac:dyDescent="0.2">
      <c r="A32" s="51" t="s">
        <v>111</v>
      </c>
    </row>
    <row r="33" spans="1:1" x14ac:dyDescent="0.2">
      <c r="A33" s="51" t="s">
        <v>112</v>
      </c>
    </row>
  </sheetData>
  <mergeCells count="1"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 BU&amp;MER</vt:lpstr>
      <vt:lpstr>รายงานยอดขาย BU&amp;MER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Suangsuda Kitkaew</dc:creator>
  <cp:lastModifiedBy>Microsoft Office User</cp:lastModifiedBy>
  <cp:lastPrinted>2017-03-24T09:17:13Z</cp:lastPrinted>
  <dcterms:created xsi:type="dcterms:W3CDTF">2017-03-24T08:05:41Z</dcterms:created>
  <dcterms:modified xsi:type="dcterms:W3CDTF">2017-03-31T05:30:14Z</dcterms:modified>
</cp:coreProperties>
</file>