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_HU\input\"/>
    </mc:Choice>
  </mc:AlternateContent>
  <xr:revisionPtr revIDLastSave="0" documentId="13_ncr:1_{EB338366-4843-4835-8D77-7D3E3B4ECC87}" xr6:coauthVersionLast="47" xr6:coauthVersionMax="47" xr10:uidLastSave="{00000000-0000-0000-0000-000000000000}"/>
  <bookViews>
    <workbookView xWindow="-105" yWindow="0" windowWidth="19410" windowHeight="20985" firstSheet="10" activeTab="12" xr2:uid="{E29F3EB7-07F0-4B2F-ABCD-03E4363B7DD7}"/>
  </bookViews>
  <sheets>
    <sheet name="info" sheetId="2" r:id="rId1"/>
    <sheet name="disability" sheetId="10" r:id="rId2"/>
    <sheet name="social care" sheetId="1" r:id="rId3"/>
    <sheet name="retirement" sheetId="8" r:id="rId4"/>
    <sheet name="students" sheetId="9" r:id="rId5"/>
    <sheet name="partnership" sheetId="4" r:id="rId6"/>
    <sheet name="employment_smales" sheetId="5" r:id="rId7"/>
    <sheet name="employment_acmales" sheetId="11" r:id="rId8"/>
    <sheet name="employment_sfemales" sheetId="6" r:id="rId9"/>
    <sheet name="employment_acfemales" sheetId="12" r:id="rId10"/>
    <sheet name="employment_malewdep" sheetId="13" r:id="rId11"/>
    <sheet name="employment_femalewdep" sheetId="14" r:id="rId12"/>
    <sheet name="employment_couples" sheetId="7" r:id="rId13"/>
    <sheet name="raw data" sheetId="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Y32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4" i="3"/>
  <c r="W6" i="3"/>
  <c r="W7" i="3"/>
  <c r="W8" i="3"/>
  <c r="W9" i="3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5" i="3"/>
  <c r="T13" i="3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<sst xmlns="http://schemas.openxmlformats.org/spreadsheetml/2006/main" count="69" uniqueCount="43">
  <si>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</si>
  <si>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</si>
  <si>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</si>
  <si>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</si>
  <si>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</si>
  <si>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</si>
  <si>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</si>
  <si>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</si>
  <si>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</si>
  <si>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</si>
  <si>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</si>
  <si>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</si>
  <si>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</si>
  <si>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</si>
  <si>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</si>
  <si>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</si>
  <si>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</si>
  <si>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</si>
  <si>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</si>
  <si>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</si>
  <si>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</si>
  <si>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</si>
  <si>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</si>
  <si>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</si>
  <si>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</si>
  <si>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</si>
  <si>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</si>
  <si>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</si>
  <si>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</si>
  <si>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</si>
  <si>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</si>
  <si>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</si>
  <si>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</si>
  <si>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</si>
  <si>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</si>
  <si>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employed_share</t>
  </si>
  <si>
    <t>26/08/2024 (JV)</t>
  </si>
  <si>
    <t>partnership:</t>
  </si>
  <si>
    <t>rates evaluated from proportions benefit units of weight FRS population described as "couple" (registered married + civil partnershp + cohabiting couples) (variable famtypbu) - see raw data tab</t>
  </si>
  <si>
    <t>proportion FRS Benefit Units cohabiting</t>
  </si>
  <si>
    <t>Implied proportion of responsible adults in cohabiting relationship</t>
  </si>
  <si>
    <t>Year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</si>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</sst>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9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36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  <row r="9" spans="1:3" x14ac:dyDescent="0.25">
      <c r="B9" t="s">
        <v>37</v>
      </c>
      <c r="C9" t="s">
        <v>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23B6-17C0-41FE-B44A-4A76A9386EAA}">
  <dimension ref="A1:B1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0.29414899999999999</v>
      </c>
    </row>
    <row r="3" spans="1:2" x14ac:dyDescent="0.25">
      <c r="A3">
        <v>2011</v>
      </c>
      <c r="B3">
        <v>0.29414899999999999</v>
      </c>
    </row>
    <row r="4" spans="1:2" x14ac:dyDescent="0.25">
      <c r="A4">
        <v>2012</v>
      </c>
      <c r="B4">
        <v>0.27185799999999999</v>
      </c>
    </row>
    <row r="5" spans="1:2" x14ac:dyDescent="0.25">
      <c r="A5">
        <v>2013</v>
      </c>
      <c r="B5">
        <v>0.24763199999999999</v>
      </c>
    </row>
    <row r="6" spans="1:2" x14ac:dyDescent="0.25">
      <c r="A6">
        <v>2014</v>
      </c>
      <c r="B6">
        <v>0.22253700000000001</v>
      </c>
    </row>
    <row r="7" spans="1:2" x14ac:dyDescent="0.25">
      <c r="A7">
        <v>2015</v>
      </c>
      <c r="B7">
        <v>0.22546099999999999</v>
      </c>
    </row>
    <row r="8" spans="1:2" x14ac:dyDescent="0.25">
      <c r="A8">
        <v>2016</v>
      </c>
      <c r="B8">
        <v>0.24279899999999999</v>
      </c>
    </row>
    <row r="9" spans="1:2" x14ac:dyDescent="0.25">
      <c r="A9">
        <v>2017</v>
      </c>
      <c r="B9">
        <v>0.24468000000000001</v>
      </c>
    </row>
    <row r="10" spans="1:2" x14ac:dyDescent="0.25">
      <c r="A10">
        <v>2018</v>
      </c>
      <c r="B10">
        <v>0.27390300000000001</v>
      </c>
    </row>
    <row r="11" spans="1:2" x14ac:dyDescent="0.25">
      <c r="A11">
        <v>2019</v>
      </c>
      <c r="B11">
        <v>0.313029</v>
      </c>
    </row>
    <row r="12" spans="1:2" x14ac:dyDescent="0.25">
      <c r="A12">
        <v>2020</v>
      </c>
      <c r="B12">
        <v>0.28016600000000003</v>
      </c>
    </row>
    <row r="13" spans="1:2" x14ac:dyDescent="0.25">
      <c r="A13">
        <v>2021</v>
      </c>
      <c r="B13">
        <v>0.27554800000000002</v>
      </c>
    </row>
    <row r="14" spans="1:2" x14ac:dyDescent="0.25">
      <c r="A14">
        <v>2022</v>
      </c>
      <c r="B14">
        <v>0.33879599999999999</v>
      </c>
    </row>
    <row r="15" spans="1:2" x14ac:dyDescent="0.25">
      <c r="A15">
        <v>2023</v>
      </c>
      <c r="B15">
        <v>0.32312099999999999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D06F-6CE1-480E-87E4-F9EE133EFC46}">
  <dimension ref="A1:B1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0.84780199999999994</v>
      </c>
    </row>
    <row r="3" spans="1:2" x14ac:dyDescent="0.25">
      <c r="A3">
        <v>2011</v>
      </c>
      <c r="B3">
        <v>0.84780199999999994</v>
      </c>
    </row>
    <row r="4" spans="1:2" x14ac:dyDescent="0.25">
      <c r="A4">
        <v>2012</v>
      </c>
      <c r="B4">
        <v>0.80887100000000001</v>
      </c>
    </row>
    <row r="5" spans="1:2" x14ac:dyDescent="0.25">
      <c r="A5">
        <v>2013</v>
      </c>
      <c r="B5">
        <v>0.77573499999999995</v>
      </c>
    </row>
    <row r="6" spans="1:2" x14ac:dyDescent="0.25">
      <c r="A6">
        <v>2014</v>
      </c>
      <c r="B6">
        <v>0.75251699999999999</v>
      </c>
    </row>
    <row r="7" spans="1:2" x14ac:dyDescent="0.25">
      <c r="A7">
        <v>2015</v>
      </c>
      <c r="B7">
        <v>0.75262899999999999</v>
      </c>
    </row>
    <row r="8" spans="1:2" x14ac:dyDescent="0.25">
      <c r="A8">
        <v>2016</v>
      </c>
      <c r="B8">
        <v>0.75889499999999999</v>
      </c>
    </row>
    <row r="9" spans="1:2" x14ac:dyDescent="0.25">
      <c r="A9">
        <v>2017</v>
      </c>
      <c r="B9">
        <v>0.79421600000000003</v>
      </c>
    </row>
    <row r="10" spans="1:2" x14ac:dyDescent="0.25">
      <c r="A10">
        <v>2018</v>
      </c>
      <c r="B10">
        <v>0.78493500000000005</v>
      </c>
    </row>
    <row r="11" spans="1:2" x14ac:dyDescent="0.25">
      <c r="A11">
        <v>2019</v>
      </c>
      <c r="B11">
        <v>0.83127399999999996</v>
      </c>
    </row>
    <row r="12" spans="1:2" x14ac:dyDescent="0.25">
      <c r="A12">
        <v>2020</v>
      </c>
      <c r="B12">
        <v>0.88571599999999995</v>
      </c>
    </row>
    <row r="13" spans="1:2" x14ac:dyDescent="0.25">
      <c r="A13">
        <v>2021</v>
      </c>
      <c r="B13">
        <v>0.84921800000000003</v>
      </c>
    </row>
    <row r="14" spans="1:2" x14ac:dyDescent="0.25">
      <c r="A14">
        <v>2022</v>
      </c>
      <c r="B14">
        <v>0.89088400000000001</v>
      </c>
    </row>
    <row r="15" spans="1:2" x14ac:dyDescent="0.25">
      <c r="A15">
        <v>2023</v>
      </c>
      <c r="B15">
        <v>0.78691500000000003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925A-70BC-492E-9A66-C8ADBC285DD8}">
  <dimension ref="A1:B1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0.26522800000000002</v>
      </c>
    </row>
    <row r="3" spans="1:2" x14ac:dyDescent="0.25">
      <c r="A3">
        <v>2011</v>
      </c>
      <c r="B3">
        <v>0.26522800000000002</v>
      </c>
    </row>
    <row r="4" spans="1:2" x14ac:dyDescent="0.25">
      <c r="A4">
        <v>2012</v>
      </c>
      <c r="B4">
        <v>0.27356799999999998</v>
      </c>
    </row>
    <row r="5" spans="1:2" x14ac:dyDescent="0.25">
      <c r="A5">
        <v>2013</v>
      </c>
      <c r="B5">
        <v>0.273926</v>
      </c>
    </row>
    <row r="6" spans="1:2" x14ac:dyDescent="0.25">
      <c r="A6">
        <v>2014</v>
      </c>
      <c r="B6">
        <v>0.23652200000000001</v>
      </c>
    </row>
    <row r="7" spans="1:2" x14ac:dyDescent="0.25">
      <c r="A7">
        <v>2015</v>
      </c>
      <c r="B7">
        <v>0.25017800000000001</v>
      </c>
    </row>
    <row r="8" spans="1:2" x14ac:dyDescent="0.25">
      <c r="A8">
        <v>2016</v>
      </c>
      <c r="B8">
        <v>0.24973799999999999</v>
      </c>
    </row>
    <row r="9" spans="1:2" x14ac:dyDescent="0.25">
      <c r="A9">
        <v>2017</v>
      </c>
      <c r="B9">
        <v>0.26674399999999998</v>
      </c>
    </row>
    <row r="10" spans="1:2" x14ac:dyDescent="0.25">
      <c r="A10">
        <v>2018</v>
      </c>
      <c r="B10">
        <v>0.27819100000000002</v>
      </c>
    </row>
    <row r="11" spans="1:2" x14ac:dyDescent="0.25">
      <c r="A11">
        <v>2019</v>
      </c>
      <c r="B11">
        <v>0.29665599999999998</v>
      </c>
    </row>
    <row r="12" spans="1:2" x14ac:dyDescent="0.25">
      <c r="A12">
        <v>2020</v>
      </c>
      <c r="B12">
        <v>0.30199500000000001</v>
      </c>
    </row>
    <row r="13" spans="1:2" x14ac:dyDescent="0.25">
      <c r="A13">
        <v>2021</v>
      </c>
      <c r="B13">
        <v>0.32094800000000001</v>
      </c>
    </row>
    <row r="14" spans="1:2" x14ac:dyDescent="0.25">
      <c r="A14">
        <v>2022</v>
      </c>
      <c r="B14">
        <v>0.34444900000000001</v>
      </c>
    </row>
    <row r="15" spans="1:2" x14ac:dyDescent="0.25">
      <c r="A15">
        <v>2023</v>
      </c>
      <c r="B15">
        <v>0.37901499999999999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153-91CD-4DE3-A3BE-886BB7506357}">
  <dimension ref="A1:B15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0.92523500000000003</v>
      </c>
    </row>
    <row r="3" spans="1:2" x14ac:dyDescent="0.25">
      <c r="A3">
        <v>2011</v>
      </c>
      <c r="B3">
        <v>0.92523500000000003</v>
      </c>
    </row>
    <row r="4" spans="1:2" x14ac:dyDescent="0.25">
      <c r="A4">
        <v>2012</v>
      </c>
      <c r="B4">
        <v>0.90744100000000005</v>
      </c>
    </row>
    <row r="5" spans="1:2" x14ac:dyDescent="0.25">
      <c r="A5">
        <v>2013</v>
      </c>
      <c r="B5">
        <v>0.88748300000000002</v>
      </c>
    </row>
    <row r="6" spans="1:2" x14ac:dyDescent="0.25">
      <c r="A6">
        <v>2014</v>
      </c>
      <c r="B6">
        <v>0.89144000000000001</v>
      </c>
    </row>
    <row r="7" spans="1:2" x14ac:dyDescent="0.25">
      <c r="A7">
        <v>2015</v>
      </c>
      <c r="B7">
        <v>0.91203199999999995</v>
      </c>
    </row>
    <row r="8" spans="1:2" x14ac:dyDescent="0.25">
      <c r="A8">
        <v>2016</v>
      </c>
      <c r="B8">
        <v>0.91222300000000001</v>
      </c>
    </row>
    <row r="9" spans="1:2" x14ac:dyDescent="0.25">
      <c r="A9">
        <v>2017</v>
      </c>
      <c r="B9">
        <v>0.92773099999999997</v>
      </c>
    </row>
    <row r="10" spans="1:2" x14ac:dyDescent="0.25">
      <c r="A10">
        <v>2018</v>
      </c>
      <c r="B10">
        <v>0.92655100000000001</v>
      </c>
    </row>
    <row r="11" spans="1:2" x14ac:dyDescent="0.25">
      <c r="A11">
        <v>2019</v>
      </c>
      <c r="B11">
        <v>0.94273300000000004</v>
      </c>
    </row>
    <row r="12" spans="1:2" x14ac:dyDescent="0.25">
      <c r="A12">
        <v>2020</v>
      </c>
      <c r="B12">
        <v>0.93638600000000005</v>
      </c>
    </row>
    <row r="13" spans="1:2" x14ac:dyDescent="0.25">
      <c r="A13">
        <v>2021</v>
      </c>
      <c r="B13">
        <v>0.93873399999999996</v>
      </c>
    </row>
    <row r="14" spans="1:2" x14ac:dyDescent="0.25">
      <c r="A14">
        <v>2022</v>
      </c>
      <c r="B14">
        <v>0.95450699999999999</v>
      </c>
    </row>
    <row r="15" spans="1:2" x14ac:dyDescent="0.25">
      <c r="A15">
        <v>2023</v>
      </c>
      <c r="B15">
        <v>0.958484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Y33"/>
  <sheetViews>
    <sheetView workbookViewId="0">
      <selection activeCell="Y4" sqref="Y4:Y33"/>
    </sheetView>
  </sheetViews>
  <sheetFormatPr defaultRowHeight="15" x14ac:dyDescent="0.25"/>
  <sheetData>
    <row r="1" spans="1:25" x14ac:dyDescent="0.25">
      <c r="B1" t="s">
        <v>34</v>
      </c>
      <c r="H1" t="s">
        <v>0</v>
      </c>
      <c r="K1" t="s">
        <v>21</v>
      </c>
    </row>
    <row r="2" spans="1:25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5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X3" t="s">
        <v>39</v>
      </c>
      <c r="Y3" t="s">
        <v>40</v>
      </c>
    </row>
    <row r="4" spans="1:25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  <c r="W4">
        <v>1994</v>
      </c>
      <c r="X4">
        <v>0.49405969999999999</v>
      </c>
      <c r="Y4">
        <f>2*X4/(2*X4+(1-X4))</f>
        <v>0.6613654059472992</v>
      </c>
    </row>
    <row r="5" spans="1:25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  <c r="W5">
        <f>W4+1</f>
        <v>1995</v>
      </c>
      <c r="X5">
        <v>0.48883369999999998</v>
      </c>
      <c r="Y5">
        <f t="shared" ref="Y5:Y31" si="10">2*X5/(2*X5+(1-X5))</f>
        <v>0.65666662435166534</v>
      </c>
    </row>
    <row r="6" spans="1:25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  <c r="W6">
        <f t="shared" ref="W6:W31" si="11">W5+1</f>
        <v>1996</v>
      </c>
      <c r="X6">
        <v>0.48327110000000001</v>
      </c>
      <c r="Y6">
        <f t="shared" si="10"/>
        <v>0.65162882226991414</v>
      </c>
    </row>
    <row r="7" spans="1:25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  <c r="W7">
        <f t="shared" si="11"/>
        <v>1997</v>
      </c>
      <c r="X7">
        <v>0.48084979999999999</v>
      </c>
      <c r="Y7">
        <f t="shared" si="10"/>
        <v>0.64942413470967808</v>
      </c>
    </row>
    <row r="8" spans="1:25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  <c r="W8">
        <f t="shared" si="11"/>
        <v>1998</v>
      </c>
      <c r="X8">
        <v>0.47653459999999997</v>
      </c>
      <c r="Y8">
        <f t="shared" si="10"/>
        <v>0.64547705146902756</v>
      </c>
    </row>
    <row r="9" spans="1:25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  <c r="W9">
        <f t="shared" si="11"/>
        <v>1999</v>
      </c>
      <c r="X9">
        <v>0.47558099999999998</v>
      </c>
      <c r="Y9">
        <f t="shared" si="10"/>
        <v>0.64460168570888343</v>
      </c>
    </row>
    <row r="10" spans="1:25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  <c r="W10">
        <f t="shared" si="11"/>
        <v>2000</v>
      </c>
      <c r="X10">
        <v>0.47576780000000002</v>
      </c>
      <c r="Y10">
        <f t="shared" si="10"/>
        <v>0.64477324955863657</v>
      </c>
    </row>
    <row r="11" spans="1:25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  <c r="W11">
        <f t="shared" si="11"/>
        <v>2001</v>
      </c>
      <c r="X11">
        <v>0.47677979999999998</v>
      </c>
      <c r="Y11">
        <f t="shared" si="10"/>
        <v>0.64570195231543648</v>
      </c>
    </row>
    <row r="12" spans="1:25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  <c r="W12">
        <f t="shared" si="11"/>
        <v>2002</v>
      </c>
      <c r="X12">
        <v>0.47860950000000002</v>
      </c>
      <c r="Y12">
        <f t="shared" si="10"/>
        <v>0.64737782355652385</v>
      </c>
    </row>
    <row r="13" spans="1:25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2">O12</f>
        <v>172.06645928459034</v>
      </c>
      <c r="P13" s="2">
        <f t="shared" si="12"/>
        <v>36.725171505808291</v>
      </c>
      <c r="Q13" s="2">
        <f t="shared" si="12"/>
        <v>65.342709520716838</v>
      </c>
      <c r="R13" s="2">
        <f t="shared" si="12"/>
        <v>131.36774463225194</v>
      </c>
      <c r="S13" s="2">
        <f t="shared" si="12"/>
        <v>26.169193247854651</v>
      </c>
      <c r="T13" s="2">
        <f t="shared" ref="T13:T16" si="13">H13*$K$4/$K13</f>
        <v>11253.200432308387</v>
      </c>
      <c r="U13" s="2">
        <f t="shared" ref="U13:U16" si="14">I13*$K$4/$K13</f>
        <v>18360.484915871581</v>
      </c>
      <c r="W13">
        <f t="shared" si="11"/>
        <v>2003</v>
      </c>
      <c r="X13">
        <v>0.47545009999999999</v>
      </c>
      <c r="Y13">
        <f t="shared" si="10"/>
        <v>0.64448143654604106</v>
      </c>
    </row>
    <row r="14" spans="1:25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5">N13</f>
        <v>83.203585280372224</v>
      </c>
      <c r="O14" s="2">
        <f t="shared" ref="O14:O16" si="16">O13</f>
        <v>172.06645928459034</v>
      </c>
      <c r="P14" s="2">
        <f t="shared" ref="P14:P16" si="17">P13</f>
        <v>36.725171505808291</v>
      </c>
      <c r="Q14" s="2">
        <f t="shared" ref="Q14:Q16" si="18">Q13</f>
        <v>65.342709520716838</v>
      </c>
      <c r="R14" s="2">
        <f t="shared" ref="R14:R16" si="19">R13</f>
        <v>131.36774463225194</v>
      </c>
      <c r="S14" s="2">
        <f t="shared" ref="S14:S16" si="20">S13</f>
        <v>26.169193247854651</v>
      </c>
      <c r="T14" s="2">
        <f t="shared" si="13"/>
        <v>11036.497686088615</v>
      </c>
      <c r="U14" s="2">
        <f t="shared" si="14"/>
        <v>18006.917277302477</v>
      </c>
      <c r="W14">
        <f t="shared" si="11"/>
        <v>2004</v>
      </c>
      <c r="X14">
        <v>0.4748154</v>
      </c>
      <c r="Y14">
        <f t="shared" si="10"/>
        <v>0.64389807700679014</v>
      </c>
    </row>
    <row r="15" spans="1:25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5"/>
        <v>83.203585280372224</v>
      </c>
      <c r="O15" s="2">
        <f t="shared" si="16"/>
        <v>172.06645928459034</v>
      </c>
      <c r="P15" s="2">
        <f t="shared" si="17"/>
        <v>36.725171505808291</v>
      </c>
      <c r="Q15" s="2">
        <f t="shared" si="18"/>
        <v>65.342709520716838</v>
      </c>
      <c r="R15" s="2">
        <f t="shared" si="19"/>
        <v>131.36774463225194</v>
      </c>
      <c r="S15" s="2">
        <f t="shared" si="20"/>
        <v>26.169193247854651</v>
      </c>
      <c r="T15" s="2">
        <f t="shared" si="13"/>
        <v>10820.095770675114</v>
      </c>
      <c r="U15" s="2">
        <f t="shared" si="14"/>
        <v>17653.840467943606</v>
      </c>
      <c r="W15">
        <f t="shared" si="11"/>
        <v>2005</v>
      </c>
      <c r="X15">
        <v>0.46629369999999998</v>
      </c>
      <c r="Y15">
        <f t="shared" si="10"/>
        <v>0.63601678163112885</v>
      </c>
    </row>
    <row r="16" spans="1:25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5"/>
        <v>83.203585280372224</v>
      </c>
      <c r="O16" s="2">
        <f t="shared" si="16"/>
        <v>172.06645928459034</v>
      </c>
      <c r="P16" s="2">
        <f t="shared" si="17"/>
        <v>36.725171505808291</v>
      </c>
      <c r="Q16" s="2">
        <f t="shared" si="18"/>
        <v>65.342709520716838</v>
      </c>
      <c r="R16" s="2">
        <f t="shared" si="19"/>
        <v>131.36774463225194</v>
      </c>
      <c r="S16" s="2">
        <f t="shared" si="20"/>
        <v>26.169193247854651</v>
      </c>
      <c r="T16" s="2">
        <f t="shared" si="13"/>
        <v>10545.581287705945</v>
      </c>
      <c r="U16" s="2">
        <f t="shared" si="14"/>
        <v>17205.948416783383</v>
      </c>
      <c r="W16">
        <f t="shared" si="11"/>
        <v>2006</v>
      </c>
      <c r="X16">
        <v>0.46935349999999998</v>
      </c>
      <c r="Y16">
        <f t="shared" si="10"/>
        <v>0.63885715724636716</v>
      </c>
    </row>
    <row r="17" spans="23:25" x14ac:dyDescent="0.25">
      <c r="W17">
        <f t="shared" si="11"/>
        <v>2007</v>
      </c>
      <c r="X17">
        <v>0.4702675</v>
      </c>
      <c r="Y17">
        <f t="shared" si="10"/>
        <v>0.63970331929393809</v>
      </c>
    </row>
    <row r="18" spans="23:25" x14ac:dyDescent="0.25">
      <c r="W18">
        <f t="shared" si="11"/>
        <v>2008</v>
      </c>
      <c r="X18">
        <v>0.46784019999999998</v>
      </c>
      <c r="Y18">
        <f t="shared" si="10"/>
        <v>0.63745385907812036</v>
      </c>
    </row>
    <row r="19" spans="23:25" x14ac:dyDescent="0.25">
      <c r="W19">
        <f t="shared" si="11"/>
        <v>2009</v>
      </c>
      <c r="X19">
        <v>0.47752109999999998</v>
      </c>
      <c r="Y19">
        <f t="shared" si="10"/>
        <v>0.64638142900294271</v>
      </c>
    </row>
    <row r="20" spans="23:25" x14ac:dyDescent="0.25">
      <c r="W20">
        <f t="shared" si="11"/>
        <v>2010</v>
      </c>
      <c r="X20">
        <v>0.47375149999999999</v>
      </c>
      <c r="Y20">
        <f t="shared" si="10"/>
        <v>0.64291910814000863</v>
      </c>
    </row>
    <row r="21" spans="23:25" x14ac:dyDescent="0.25">
      <c r="W21">
        <f t="shared" si="11"/>
        <v>2011</v>
      </c>
      <c r="X21">
        <v>0.47257559999999998</v>
      </c>
      <c r="Y21">
        <f t="shared" si="10"/>
        <v>0.64183543445918845</v>
      </c>
    </row>
    <row r="22" spans="23:25" x14ac:dyDescent="0.25">
      <c r="W22">
        <f t="shared" si="11"/>
        <v>2012</v>
      </c>
      <c r="X22">
        <v>0.47554990000000003</v>
      </c>
      <c r="Y22">
        <f t="shared" si="10"/>
        <v>0.64457311813040019</v>
      </c>
    </row>
    <row r="23" spans="23:25" x14ac:dyDescent="0.25">
      <c r="W23">
        <f t="shared" si="11"/>
        <v>2013</v>
      </c>
      <c r="X23">
        <v>0.47603459999999997</v>
      </c>
      <c r="Y23">
        <f t="shared" si="10"/>
        <v>0.64501821298769013</v>
      </c>
    </row>
    <row r="24" spans="23:25" x14ac:dyDescent="0.25">
      <c r="W24">
        <f t="shared" si="11"/>
        <v>2014</v>
      </c>
      <c r="X24">
        <v>0.4738752</v>
      </c>
      <c r="Y24">
        <f t="shared" si="10"/>
        <v>0.64303300577959377</v>
      </c>
    </row>
    <row r="25" spans="23:25" x14ac:dyDescent="0.25">
      <c r="W25">
        <f t="shared" si="11"/>
        <v>2015</v>
      </c>
      <c r="X25">
        <v>0.47438409999999998</v>
      </c>
      <c r="Y25">
        <f t="shared" si="10"/>
        <v>0.64350137796521267</v>
      </c>
    </row>
    <row r="26" spans="23:25" x14ac:dyDescent="0.25">
      <c r="W26">
        <f t="shared" si="11"/>
        <v>2016</v>
      </c>
      <c r="X26">
        <v>0.47539510000000001</v>
      </c>
      <c r="Y26">
        <f t="shared" si="10"/>
        <v>0.64443090532156433</v>
      </c>
    </row>
    <row r="27" spans="23:25" x14ac:dyDescent="0.25">
      <c r="W27">
        <f t="shared" si="11"/>
        <v>2017</v>
      </c>
      <c r="X27">
        <v>0.47459499999999999</v>
      </c>
      <c r="Y27">
        <f t="shared" si="10"/>
        <v>0.64369538754708922</v>
      </c>
    </row>
    <row r="28" spans="23:25" x14ac:dyDescent="0.25">
      <c r="W28">
        <f t="shared" si="11"/>
        <v>2018</v>
      </c>
      <c r="X28">
        <v>0.47481400000000001</v>
      </c>
      <c r="Y28">
        <f t="shared" si="10"/>
        <v>0.64389678969687036</v>
      </c>
    </row>
    <row r="29" spans="23:25" x14ac:dyDescent="0.25">
      <c r="W29">
        <f t="shared" si="11"/>
        <v>2019</v>
      </c>
      <c r="X29">
        <v>0.47032059999999998</v>
      </c>
      <c r="Y29">
        <f t="shared" si="10"/>
        <v>0.63975244582712099</v>
      </c>
    </row>
    <row r="30" spans="23:25" x14ac:dyDescent="0.25">
      <c r="W30">
        <f t="shared" si="11"/>
        <v>2020</v>
      </c>
      <c r="X30">
        <v>0.48092010000000002</v>
      </c>
      <c r="Y30">
        <f t="shared" si="10"/>
        <v>0.64948824720523413</v>
      </c>
    </row>
    <row r="31" spans="23:25" x14ac:dyDescent="0.25">
      <c r="W31">
        <f t="shared" si="11"/>
        <v>2021</v>
      </c>
      <c r="X31">
        <v>0.47540209999999999</v>
      </c>
      <c r="Y31">
        <f t="shared" si="10"/>
        <v>0.64443733677754689</v>
      </c>
    </row>
    <row r="32" spans="23:25" x14ac:dyDescent="0.25">
      <c r="W32">
        <v>2022</v>
      </c>
      <c r="Y32">
        <f>AVERAGE(Y27:Y31)</f>
        <v>0.64425404141077236</v>
      </c>
    </row>
    <row r="33" spans="23:25" x14ac:dyDescent="0.25">
      <c r="W33">
        <v>2023</v>
      </c>
      <c r="Y33">
        <f>Y32</f>
        <v>0.64425404141077236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8D09-68C3-47E4-AB1B-09AAE2124BA2}">
  <dimension ref="A1:B15"/>
  <sheetViews>
    <sheetView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9.3950000000000006E-3</v>
      </c>
    </row>
    <row r="3" spans="1:2" x14ac:dyDescent="0.25">
      <c r="A3">
        <v>2011</v>
      </c>
      <c r="B3">
        <v>9.3950000000000006E-3</v>
      </c>
    </row>
    <row r="4" spans="1:2" x14ac:dyDescent="0.25">
      <c r="A4">
        <v>2012</v>
      </c>
      <c r="B4">
        <v>7.3379999999999999E-3</v>
      </c>
    </row>
    <row r="5" spans="1:2" x14ac:dyDescent="0.25">
      <c r="A5">
        <v>2013</v>
      </c>
      <c r="B5">
        <v>7.3130000000000001E-3</v>
      </c>
    </row>
    <row r="6" spans="1:2" x14ac:dyDescent="0.25">
      <c r="A6">
        <v>2014</v>
      </c>
      <c r="B6">
        <v>8.2740000000000001E-3</v>
      </c>
    </row>
    <row r="7" spans="1:2" x14ac:dyDescent="0.25">
      <c r="A7">
        <v>2015</v>
      </c>
      <c r="B7">
        <v>9.613E-3</v>
      </c>
    </row>
    <row r="8" spans="1:2" x14ac:dyDescent="0.25">
      <c r="A8">
        <v>2016</v>
      </c>
      <c r="B8">
        <v>1.0828000000000001E-2</v>
      </c>
    </row>
    <row r="9" spans="1:2" x14ac:dyDescent="0.25">
      <c r="A9">
        <v>2017</v>
      </c>
      <c r="B9">
        <v>1.192E-2</v>
      </c>
    </row>
    <row r="10" spans="1:2" x14ac:dyDescent="0.25">
      <c r="A10">
        <v>2018</v>
      </c>
      <c r="B10">
        <v>1.3712999999999999E-2</v>
      </c>
    </row>
    <row r="11" spans="1:2" x14ac:dyDescent="0.25">
      <c r="A11">
        <v>2019</v>
      </c>
      <c r="B11">
        <v>1.6736000000000001E-2</v>
      </c>
    </row>
    <row r="12" spans="1:2" x14ac:dyDescent="0.25">
      <c r="A12">
        <v>2020</v>
      </c>
      <c r="B12">
        <v>1.6816000000000001E-2</v>
      </c>
    </row>
    <row r="13" spans="1:2" x14ac:dyDescent="0.25">
      <c r="A13">
        <v>2021</v>
      </c>
      <c r="B13">
        <v>6.842E-3</v>
      </c>
    </row>
    <row r="14" spans="1:2" x14ac:dyDescent="0.25">
      <c r="A14">
        <v>2022</v>
      </c>
      <c r="B14">
        <v>8.2850000000000007E-3</v>
      </c>
    </row>
    <row r="15" spans="1:2" x14ac:dyDescent="0.25">
      <c r="A15">
        <v>2023</v>
      </c>
      <c r="B15">
        <v>7.6109999999999997E-3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F42B-7BCB-429C-A72F-92D7D9CDCB1D}">
  <dimension ref="A1:B15"/>
  <sheetViews>
    <sheetView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0.2</v>
      </c>
    </row>
    <row r="3" spans="1:2" x14ac:dyDescent="0.25">
      <c r="A3">
        <v>2011</v>
      </c>
      <c r="B3">
        <v>0.20200000000000001</v>
      </c>
    </row>
    <row r="4" spans="1:2" x14ac:dyDescent="0.25">
      <c r="A4">
        <v>2012</v>
      </c>
      <c r="B4">
        <v>0.20300000000000001</v>
      </c>
    </row>
    <row r="5" spans="1:2" x14ac:dyDescent="0.25">
      <c r="A5">
        <v>2013</v>
      </c>
      <c r="B5">
        <v>0.20599999999999999</v>
      </c>
    </row>
    <row r="6" spans="1:2" x14ac:dyDescent="0.25">
      <c r="A6">
        <v>2014</v>
      </c>
      <c r="B6">
        <v>0.20699999999999999</v>
      </c>
    </row>
    <row r="7" spans="1:2" x14ac:dyDescent="0.25">
      <c r="A7">
        <v>2015</v>
      </c>
      <c r="B7">
        <v>0.215</v>
      </c>
    </row>
    <row r="8" spans="1:2" x14ac:dyDescent="0.25">
      <c r="A8">
        <v>2016</v>
      </c>
      <c r="B8">
        <v>0.22</v>
      </c>
    </row>
    <row r="9" spans="1:2" x14ac:dyDescent="0.25">
      <c r="A9">
        <v>2017</v>
      </c>
      <c r="B9">
        <v>0.23</v>
      </c>
    </row>
    <row r="10" spans="1:2" x14ac:dyDescent="0.25">
      <c r="A10">
        <v>2018</v>
      </c>
      <c r="B10">
        <v>0.25</v>
      </c>
    </row>
    <row r="11" spans="1:2" x14ac:dyDescent="0.25">
      <c r="A11">
        <v>2019</v>
      </c>
      <c r="B11">
        <v>0.26</v>
      </c>
    </row>
    <row r="12" spans="1:2" x14ac:dyDescent="0.25">
      <c r="A12">
        <v>2020</v>
      </c>
      <c r="B12">
        <v>0.28000000000000003</v>
      </c>
    </row>
    <row r="13" spans="1:2" x14ac:dyDescent="0.25">
      <c r="A13">
        <v>2021</v>
      </c>
      <c r="B13">
        <v>0.28000000000000003</v>
      </c>
    </row>
    <row r="14" spans="1:2" x14ac:dyDescent="0.25">
      <c r="A14">
        <v>2022</v>
      </c>
      <c r="B14">
        <v>0.26</v>
      </c>
    </row>
    <row r="15" spans="1:2" x14ac:dyDescent="0.25">
      <c r="A15">
        <v>2023</v>
      </c>
      <c r="B15">
        <v>0.27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8F52-AE20-431C-A8C1-CEFDA270A8FD}">
  <dimension ref="A1:B2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0.23899999999999999</v>
      </c>
    </row>
    <row r="3" spans="1:2" x14ac:dyDescent="0.25">
      <c r="A3">
        <v>2011</v>
      </c>
      <c r="B3">
        <v>0.23899999999999999</v>
      </c>
    </row>
    <row r="4" spans="1:2" x14ac:dyDescent="0.25">
      <c r="A4">
        <v>2012</v>
      </c>
      <c r="B4">
        <v>0.23400000000000001</v>
      </c>
    </row>
    <row r="5" spans="1:2" x14ac:dyDescent="0.25">
      <c r="A5">
        <v>2013</v>
      </c>
      <c r="B5">
        <v>0.23</v>
      </c>
    </row>
    <row r="6" spans="1:2" x14ac:dyDescent="0.25">
      <c r="A6">
        <v>2014</v>
      </c>
      <c r="B6">
        <v>0.22600000000000001</v>
      </c>
    </row>
    <row r="7" spans="1:2" x14ac:dyDescent="0.25">
      <c r="A7">
        <v>2015</v>
      </c>
      <c r="B7">
        <v>0.219</v>
      </c>
    </row>
    <row r="8" spans="1:2" x14ac:dyDescent="0.25">
      <c r="A8">
        <v>2016</v>
      </c>
      <c r="B8">
        <v>0.218</v>
      </c>
    </row>
    <row r="9" spans="1:2" x14ac:dyDescent="0.25">
      <c r="A9">
        <v>2017</v>
      </c>
      <c r="B9">
        <v>0.21299999999999999</v>
      </c>
    </row>
    <row r="10" spans="1:2" x14ac:dyDescent="0.25">
      <c r="A10">
        <v>2018</v>
      </c>
      <c r="B10">
        <v>0.21</v>
      </c>
    </row>
    <row r="11" spans="1:2" x14ac:dyDescent="0.25">
      <c r="A11">
        <v>2019</v>
      </c>
      <c r="B11">
        <v>0.20499999999999999</v>
      </c>
    </row>
    <row r="12" spans="1:2" x14ac:dyDescent="0.25">
      <c r="A12">
        <v>2020</v>
      </c>
      <c r="B12">
        <v>0.20399999999999999</v>
      </c>
    </row>
    <row r="13" spans="1:2" x14ac:dyDescent="0.25">
      <c r="A13">
        <v>2021</v>
      </c>
      <c r="B13">
        <v>0.19700000000000001</v>
      </c>
    </row>
    <row r="14" spans="1:2" x14ac:dyDescent="0.25">
      <c r="A14">
        <v>2022</v>
      </c>
      <c r="B14">
        <v>0.19500000000000001</v>
      </c>
    </row>
    <row r="15" spans="1:2" x14ac:dyDescent="0.25">
      <c r="A15">
        <v>2023</v>
      </c>
      <c r="B15">
        <v>0.188</v>
      </c>
    </row>
    <row r="16" spans="1:2" x14ac:dyDescent="0.25">
      <c r="A16">
        <v>2024</v>
      </c>
      <c r="B16">
        <v>0.188</v>
      </c>
    </row>
    <row r="17" spans="1:2" x14ac:dyDescent="0.25">
      <c r="A17">
        <v>2025</v>
      </c>
      <c r="B17">
        <v>0.188</v>
      </c>
    </row>
    <row r="18" spans="1:2" x14ac:dyDescent="0.25">
      <c r="A18">
        <v>2026</v>
      </c>
      <c r="B18">
        <v>0.188</v>
      </c>
    </row>
    <row r="19" spans="1:2" x14ac:dyDescent="0.25">
      <c r="A19">
        <v>2027</v>
      </c>
      <c r="B19">
        <v>0.188</v>
      </c>
    </row>
    <row r="20" spans="1:2" x14ac:dyDescent="0.25">
      <c r="A20">
        <v>2028</v>
      </c>
      <c r="B20">
        <v>0.188</v>
      </c>
    </row>
    <row r="21" spans="1:2" x14ac:dyDescent="0.25">
      <c r="A21">
        <v>2029</v>
      </c>
      <c r="B21">
        <v>0.188</v>
      </c>
    </row>
    <row r="22" spans="1:2" x14ac:dyDescent="0.25">
      <c r="A22">
        <v>2030</v>
      </c>
      <c r="B22">
        <v>0.188</v>
      </c>
    </row>
    <row r="23" spans="1:2" x14ac:dyDescent="0.25">
      <c r="A23">
        <v>2031</v>
      </c>
      <c r="B23">
        <v>0.188</v>
      </c>
    </row>
    <row r="24" spans="1:2" x14ac:dyDescent="0.25">
      <c r="A24">
        <v>2032</v>
      </c>
      <c r="B24">
        <v>0.188</v>
      </c>
    </row>
    <row r="25" spans="1:2" x14ac:dyDescent="0.25">
      <c r="A25">
        <v>2033</v>
      </c>
      <c r="B25">
        <v>0.188</v>
      </c>
    </row>
    <row r="26" spans="1:2" x14ac:dyDescent="0.25">
      <c r="A26">
        <v>2034</v>
      </c>
      <c r="B26">
        <v>0.188</v>
      </c>
    </row>
    <row r="27" spans="1:2" x14ac:dyDescent="0.25">
      <c r="A27">
        <v>2035</v>
      </c>
      <c r="B27">
        <v>0.188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2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0.64039999999999997</v>
      </c>
    </row>
    <row r="3" spans="1:2" x14ac:dyDescent="0.25">
      <c r="A3">
        <v>2011</v>
      </c>
      <c r="B3">
        <v>0.64039999999999997</v>
      </c>
    </row>
    <row r="4" spans="1:2" x14ac:dyDescent="0.25">
      <c r="A4">
        <v>2012</v>
      </c>
      <c r="B4">
        <v>0.63329999999999997</v>
      </c>
    </row>
    <row r="5" spans="1:2" x14ac:dyDescent="0.25">
      <c r="A5">
        <v>2013</v>
      </c>
      <c r="B5">
        <v>0.623</v>
      </c>
    </row>
    <row r="6" spans="1:2" x14ac:dyDescent="0.25">
      <c r="A6">
        <v>2014</v>
      </c>
      <c r="B6">
        <v>0.62119999999999997</v>
      </c>
    </row>
    <row r="7" spans="1:2" x14ac:dyDescent="0.25">
      <c r="A7">
        <v>2015</v>
      </c>
      <c r="B7">
        <v>0.6179</v>
      </c>
    </row>
    <row r="8" spans="1:2" x14ac:dyDescent="0.25">
      <c r="A8">
        <v>2016</v>
      </c>
      <c r="B8">
        <v>0.61819999999999997</v>
      </c>
    </row>
    <row r="9" spans="1:2" x14ac:dyDescent="0.25">
      <c r="A9">
        <v>2017</v>
      </c>
      <c r="B9">
        <v>0.6129</v>
      </c>
    </row>
    <row r="10" spans="1:2" x14ac:dyDescent="0.25">
      <c r="A10">
        <v>2018</v>
      </c>
      <c r="B10">
        <v>0.61429999999999996</v>
      </c>
    </row>
    <row r="11" spans="1:2" x14ac:dyDescent="0.25">
      <c r="A11">
        <v>2019</v>
      </c>
      <c r="B11">
        <v>0.61729999999999996</v>
      </c>
    </row>
    <row r="12" spans="1:2" x14ac:dyDescent="0.25">
      <c r="A12">
        <v>2020</v>
      </c>
      <c r="B12">
        <v>0.61029999999999995</v>
      </c>
    </row>
    <row r="13" spans="1:2" x14ac:dyDescent="0.25">
      <c r="A13">
        <v>2021</v>
      </c>
      <c r="B13">
        <v>0.61780000000000002</v>
      </c>
    </row>
    <row r="14" spans="1:2" x14ac:dyDescent="0.25">
      <c r="A14">
        <v>2022</v>
      </c>
      <c r="B14">
        <v>0.61570000000000003</v>
      </c>
    </row>
    <row r="15" spans="1:2" x14ac:dyDescent="0.25">
      <c r="A15">
        <v>2023</v>
      </c>
      <c r="B15">
        <v>0.61009999999999998</v>
      </c>
    </row>
    <row r="16" spans="1:2" x14ac:dyDescent="0.25">
      <c r="A16">
        <v>2024</v>
      </c>
      <c r="B16">
        <v>0.61009999999999998</v>
      </c>
    </row>
    <row r="17" spans="1:2" x14ac:dyDescent="0.25">
      <c r="A17">
        <v>2025</v>
      </c>
      <c r="B17">
        <v>0.61009999999999998</v>
      </c>
    </row>
    <row r="18" spans="1:2" x14ac:dyDescent="0.25">
      <c r="A18">
        <v>2026</v>
      </c>
      <c r="B18">
        <v>0.61009999999999998</v>
      </c>
    </row>
    <row r="19" spans="1:2" x14ac:dyDescent="0.25">
      <c r="A19">
        <v>2027</v>
      </c>
      <c r="B19">
        <v>0.61009999999999998</v>
      </c>
    </row>
    <row r="20" spans="1:2" x14ac:dyDescent="0.25">
      <c r="A20">
        <v>2028</v>
      </c>
      <c r="B20">
        <v>0.61009999999999998</v>
      </c>
    </row>
    <row r="21" spans="1:2" x14ac:dyDescent="0.25">
      <c r="A21">
        <v>2029</v>
      </c>
      <c r="B21">
        <v>0.61009999999999998</v>
      </c>
    </row>
    <row r="22" spans="1:2" x14ac:dyDescent="0.25">
      <c r="A22">
        <v>2030</v>
      </c>
      <c r="B22">
        <v>0.61009999999999998</v>
      </c>
    </row>
    <row r="23" spans="1:2" x14ac:dyDescent="0.25">
      <c r="A23">
        <v>2031</v>
      </c>
      <c r="B23">
        <v>0.61009999999999998</v>
      </c>
    </row>
    <row r="24" spans="1:2" x14ac:dyDescent="0.25">
      <c r="A24">
        <v>2032</v>
      </c>
      <c r="B24">
        <v>0.61009999999999998</v>
      </c>
    </row>
    <row r="25" spans="1:2" x14ac:dyDescent="0.25">
      <c r="A25">
        <v>2033</v>
      </c>
      <c r="B25">
        <v>0.61009999999999998</v>
      </c>
    </row>
    <row r="26" spans="1:2" x14ac:dyDescent="0.25">
      <c r="A26">
        <v>2034</v>
      </c>
      <c r="B26">
        <v>0.61009999999999998</v>
      </c>
    </row>
    <row r="27" spans="1:2" x14ac:dyDescent="0.25">
      <c r="A27">
        <v>2035</v>
      </c>
      <c r="B27">
        <v>0.61009999999999998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2D7-F4EC-4D40-840B-FB6BA99B9F2B}">
  <dimension ref="A1:B1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0.70775399999999999</v>
      </c>
    </row>
    <row r="3" spans="1:2" x14ac:dyDescent="0.25">
      <c r="A3">
        <v>2011</v>
      </c>
      <c r="B3">
        <v>0.70775399999999999</v>
      </c>
    </row>
    <row r="4" spans="1:2" x14ac:dyDescent="0.25">
      <c r="A4">
        <v>2012</v>
      </c>
      <c r="B4">
        <v>0.68374000000000001</v>
      </c>
    </row>
    <row r="5" spans="1:2" x14ac:dyDescent="0.25">
      <c r="A5">
        <v>2013</v>
      </c>
      <c r="B5">
        <v>0.64686200000000005</v>
      </c>
    </row>
    <row r="6" spans="1:2" x14ac:dyDescent="0.25">
      <c r="A6">
        <v>2014</v>
      </c>
      <c r="B6">
        <v>0.64708299999999996</v>
      </c>
    </row>
    <row r="7" spans="1:2" x14ac:dyDescent="0.25">
      <c r="A7">
        <v>2015</v>
      </c>
      <c r="B7">
        <v>0.64515100000000003</v>
      </c>
    </row>
    <row r="8" spans="1:2" x14ac:dyDescent="0.25">
      <c r="A8">
        <v>2016</v>
      </c>
      <c r="B8">
        <v>0.66195099999999996</v>
      </c>
    </row>
    <row r="9" spans="1:2" x14ac:dyDescent="0.25">
      <c r="A9">
        <v>2017</v>
      </c>
      <c r="B9">
        <v>0.67321299999999995</v>
      </c>
    </row>
    <row r="10" spans="1:2" x14ac:dyDescent="0.25">
      <c r="A10">
        <v>2018</v>
      </c>
      <c r="B10">
        <v>0.68717399999999995</v>
      </c>
    </row>
    <row r="11" spans="1:2" x14ac:dyDescent="0.25">
      <c r="A11">
        <v>2019</v>
      </c>
      <c r="B11">
        <v>0.698577</v>
      </c>
    </row>
    <row r="12" spans="1:2" x14ac:dyDescent="0.25">
      <c r="A12">
        <v>2020</v>
      </c>
      <c r="B12">
        <v>0.705511</v>
      </c>
    </row>
    <row r="13" spans="1:2" x14ac:dyDescent="0.25">
      <c r="A13">
        <v>2021</v>
      </c>
      <c r="B13">
        <v>0.72767700000000002</v>
      </c>
    </row>
    <row r="14" spans="1:2" x14ac:dyDescent="0.25">
      <c r="A14">
        <v>2022</v>
      </c>
      <c r="B14">
        <v>0.74404400000000004</v>
      </c>
    </row>
    <row r="15" spans="1:2" x14ac:dyDescent="0.25">
      <c r="A15">
        <v>2023</v>
      </c>
      <c r="B15">
        <v>0.75032299999999996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4F4-8D94-407C-9CEB-CF990A77FD4A}">
  <dimension ref="A1:B1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0.349132</v>
      </c>
    </row>
    <row r="3" spans="1:2" x14ac:dyDescent="0.25">
      <c r="A3">
        <v>2011</v>
      </c>
      <c r="B3">
        <v>0.349132</v>
      </c>
    </row>
    <row r="4" spans="1:2" x14ac:dyDescent="0.25">
      <c r="A4">
        <v>2012</v>
      </c>
      <c r="B4">
        <v>0.349132</v>
      </c>
    </row>
    <row r="5" spans="1:2" x14ac:dyDescent="0.25">
      <c r="A5">
        <v>2013</v>
      </c>
      <c r="B5">
        <v>0.30974299999999999</v>
      </c>
    </row>
    <row r="6" spans="1:2" x14ac:dyDescent="0.25">
      <c r="A6">
        <v>2014</v>
      </c>
      <c r="B6">
        <v>0.25676199999999999</v>
      </c>
    </row>
    <row r="7" spans="1:2" x14ac:dyDescent="0.25">
      <c r="A7">
        <v>2015</v>
      </c>
      <c r="B7">
        <v>0.26411699999999999</v>
      </c>
    </row>
    <row r="8" spans="1:2" x14ac:dyDescent="0.25">
      <c r="A8">
        <v>2016</v>
      </c>
      <c r="B8">
        <v>0.27359499999999998</v>
      </c>
    </row>
    <row r="9" spans="1:2" x14ac:dyDescent="0.25">
      <c r="A9">
        <v>2017</v>
      </c>
      <c r="B9">
        <v>0.27618300000000001</v>
      </c>
    </row>
    <row r="10" spans="1:2" x14ac:dyDescent="0.25">
      <c r="A10">
        <v>2018</v>
      </c>
      <c r="B10">
        <v>0.30072199999999999</v>
      </c>
    </row>
    <row r="11" spans="1:2" x14ac:dyDescent="0.25">
      <c r="A11">
        <v>2019</v>
      </c>
      <c r="B11">
        <v>0.32430500000000001</v>
      </c>
    </row>
    <row r="12" spans="1:2" x14ac:dyDescent="0.25">
      <c r="A12">
        <v>2020</v>
      </c>
      <c r="B12">
        <v>0.351267</v>
      </c>
    </row>
    <row r="13" spans="1:2" x14ac:dyDescent="0.25">
      <c r="A13">
        <v>2021</v>
      </c>
      <c r="B13">
        <v>0.26828200000000002</v>
      </c>
    </row>
    <row r="14" spans="1:2" x14ac:dyDescent="0.25">
      <c r="A14">
        <v>2022</v>
      </c>
      <c r="B14">
        <v>0.31243900000000002</v>
      </c>
    </row>
    <row r="15" spans="1:2" x14ac:dyDescent="0.25">
      <c r="A15">
        <v>2023</v>
      </c>
      <c r="B15">
        <v>0.36913600000000002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B18-5B9A-4019-89E5-BA38EA9BE54A}">
  <dimension ref="A1:B1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0.34815200000000002</v>
      </c>
    </row>
    <row r="3" spans="1:2" x14ac:dyDescent="0.25">
      <c r="A3">
        <v>2011</v>
      </c>
      <c r="B3">
        <v>0.34815200000000002</v>
      </c>
    </row>
    <row r="4" spans="1:2" x14ac:dyDescent="0.25">
      <c r="A4">
        <v>2012</v>
      </c>
      <c r="B4">
        <v>0.38269999999999998</v>
      </c>
    </row>
    <row r="5" spans="1:2" x14ac:dyDescent="0.25">
      <c r="A5">
        <v>2013</v>
      </c>
      <c r="B5">
        <v>0.35855999999999999</v>
      </c>
    </row>
    <row r="6" spans="1:2" x14ac:dyDescent="0.25">
      <c r="A6">
        <v>2014</v>
      </c>
      <c r="B6">
        <v>0.34620200000000001</v>
      </c>
    </row>
    <row r="7" spans="1:2" x14ac:dyDescent="0.25">
      <c r="A7">
        <v>2015</v>
      </c>
      <c r="B7">
        <v>0.36657099999999998</v>
      </c>
    </row>
    <row r="8" spans="1:2" x14ac:dyDescent="0.25">
      <c r="A8">
        <v>2016</v>
      </c>
      <c r="B8">
        <v>0.36750899999999997</v>
      </c>
    </row>
    <row r="9" spans="1:2" x14ac:dyDescent="0.25">
      <c r="A9">
        <v>2017</v>
      </c>
      <c r="B9">
        <v>0.36946400000000001</v>
      </c>
    </row>
    <row r="10" spans="1:2" x14ac:dyDescent="0.25">
      <c r="A10">
        <v>2018</v>
      </c>
      <c r="B10">
        <v>0.36212800000000001</v>
      </c>
    </row>
    <row r="11" spans="1:2" x14ac:dyDescent="0.25">
      <c r="A11">
        <v>2019</v>
      </c>
      <c r="B11">
        <v>0.35998599999999997</v>
      </c>
    </row>
    <row r="12" spans="1:2" x14ac:dyDescent="0.25">
      <c r="A12">
        <v>2020</v>
      </c>
      <c r="B12">
        <v>0.347271</v>
      </c>
    </row>
    <row r="13" spans="1:2" x14ac:dyDescent="0.25">
      <c r="A13">
        <v>2021</v>
      </c>
      <c r="B13">
        <v>0.38936500000000002</v>
      </c>
    </row>
    <row r="14" spans="1:2" x14ac:dyDescent="0.25">
      <c r="A14">
        <v>2022</v>
      </c>
      <c r="B14">
        <v>0.39210400000000001</v>
      </c>
    </row>
    <row r="15" spans="1:2" x14ac:dyDescent="0.25">
      <c r="A15">
        <v>2023</v>
      </c>
      <c r="B15">
        <v>0.40636100000000003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disability</vt:lpstr>
      <vt:lpstr>social care</vt:lpstr>
      <vt:lpstr>retirement</vt:lpstr>
      <vt:lpstr>students</vt:lpstr>
      <vt:lpstr>partnership</vt:lpstr>
      <vt:lpstr>employment_smales</vt:lpstr>
      <vt:lpstr>employment_acmales</vt:lpstr>
      <vt:lpstr>employment_sfemales</vt:lpstr>
      <vt:lpstr>employment_acfemales</vt:lpstr>
      <vt:lpstr>employment_malewdep</vt:lpstr>
      <vt:lpstr>employment_femalewdep</vt:lpstr>
      <vt:lpstr>employment_couples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Patryk Bronka</cp:lastModifiedBy>
  <dcterms:created xsi:type="dcterms:W3CDTF">2023-09-26T10:32:53Z</dcterms:created>
  <dcterms:modified xsi:type="dcterms:W3CDTF">2025-07-03T17:17:56Z</dcterms:modified>
</cp:coreProperties>
</file>