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Files\00 CURRENT\03 PROJECTS\WELLCARE\1 analysis\policy analysis\"/>
    </mc:Choice>
  </mc:AlternateContent>
  <xr:revisionPtr revIDLastSave="0" documentId="13_ncr:1_{5BD5E449-FE8D-4A71-A4AF-08D5A1CDCA78}" xr6:coauthVersionLast="47" xr6:coauthVersionMax="47" xr10:uidLastSave="{00000000-0000-0000-0000-000000000000}"/>
  <bookViews>
    <workbookView xWindow="28680" yWindow="-120" windowWidth="29040" windowHeight="15720" activeTab="1" xr2:uid="{FD6866A9-8D5B-48B7-9D37-44FE7D5DAED8}"/>
  </bookViews>
  <sheets>
    <sheet name="Notes" sheetId="1" r:id="rId1"/>
    <sheet name="comparisons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2" l="1"/>
  <c r="Z3" i="2"/>
  <c r="AA3" i="2"/>
  <c r="Y4" i="2"/>
  <c r="Z4" i="2"/>
  <c r="AA4" i="2"/>
  <c r="Y5" i="2"/>
  <c r="Z5" i="2"/>
  <c r="AA5" i="2"/>
  <c r="Y6" i="2"/>
  <c r="Z6" i="2"/>
  <c r="AA6" i="2"/>
  <c r="Y7" i="2"/>
  <c r="Z7" i="2"/>
  <c r="AA7" i="2"/>
  <c r="Y8" i="2"/>
  <c r="Z8" i="2"/>
  <c r="AA8" i="2"/>
  <c r="Y9" i="2"/>
  <c r="Z9" i="2"/>
  <c r="AA9" i="2"/>
  <c r="Y10" i="2"/>
  <c r="Z10" i="2"/>
  <c r="AA10" i="2"/>
  <c r="Y11" i="2"/>
  <c r="Z11" i="2"/>
  <c r="AA11" i="2"/>
  <c r="Y12" i="2"/>
  <c r="Z12" i="2"/>
  <c r="AA12" i="2"/>
  <c r="Y13" i="2"/>
  <c r="Z13" i="2"/>
  <c r="AA13" i="2"/>
  <c r="Y14" i="2"/>
  <c r="Z14" i="2"/>
  <c r="AA14" i="2"/>
  <c r="Y15" i="2"/>
  <c r="Z15" i="2"/>
  <c r="AA15" i="2"/>
  <c r="Y16" i="2"/>
  <c r="Z16" i="2"/>
  <c r="AA16" i="2"/>
  <c r="Y17" i="2"/>
  <c r="Z17" i="2"/>
  <c r="AA17" i="2"/>
  <c r="Y18" i="2"/>
  <c r="Z18" i="2"/>
  <c r="AA18" i="2"/>
  <c r="Y19" i="2"/>
  <c r="Z19" i="2"/>
  <c r="AA19" i="2"/>
  <c r="Y20" i="2"/>
  <c r="Z20" i="2"/>
  <c r="AA20" i="2"/>
  <c r="Y21" i="2"/>
  <c r="Z21" i="2"/>
  <c r="AA21" i="2"/>
  <c r="Y22" i="2"/>
  <c r="Z22" i="2"/>
  <c r="AA22" i="2"/>
  <c r="Y23" i="2"/>
  <c r="Z23" i="2"/>
  <c r="AA23" i="2"/>
  <c r="Y24" i="2"/>
  <c r="Z24" i="2"/>
  <c r="AA24" i="2"/>
  <c r="Y25" i="2"/>
  <c r="Z25" i="2"/>
  <c r="AA25" i="2"/>
  <c r="Y26" i="2"/>
  <c r="Z26" i="2"/>
  <c r="AA26" i="2"/>
  <c r="Y27" i="2"/>
  <c r="Z27" i="2"/>
  <c r="AA27" i="2"/>
  <c r="Y28" i="2"/>
  <c r="Z28" i="2"/>
  <c r="AA28" i="2"/>
  <c r="Y29" i="2"/>
  <c r="Z29" i="2"/>
  <c r="AA29" i="2"/>
  <c r="Y30" i="2"/>
  <c r="Z30" i="2"/>
  <c r="AA30" i="2"/>
  <c r="Y31" i="2"/>
  <c r="Z31" i="2"/>
  <c r="AA31" i="2"/>
  <c r="Y32" i="2"/>
  <c r="Z32" i="2"/>
  <c r="AA32" i="2"/>
  <c r="Y33" i="2"/>
  <c r="Z33" i="2"/>
  <c r="AA33" i="2"/>
  <c r="Y34" i="2"/>
  <c r="Z34" i="2"/>
  <c r="AA34" i="2"/>
  <c r="Y35" i="2"/>
  <c r="Z35" i="2"/>
  <c r="AA35" i="2"/>
  <c r="Y36" i="2"/>
  <c r="Z36" i="2"/>
  <c r="AA36" i="2"/>
  <c r="Y37" i="2"/>
  <c r="Z37" i="2"/>
  <c r="AA37" i="2"/>
  <c r="Y38" i="2"/>
  <c r="Z38" i="2"/>
  <c r="AA38" i="2"/>
  <c r="Y39" i="2"/>
  <c r="Z39" i="2"/>
  <c r="AA39" i="2"/>
  <c r="Y40" i="2"/>
  <c r="Z40" i="2"/>
  <c r="AA40" i="2"/>
  <c r="Y41" i="2"/>
  <c r="Z41" i="2"/>
  <c r="AA41" i="2"/>
  <c r="Y42" i="2"/>
  <c r="Z42" i="2"/>
  <c r="AA42" i="2"/>
  <c r="Y43" i="2"/>
  <c r="Z43" i="2"/>
  <c r="AA43" i="2"/>
  <c r="Y44" i="2"/>
  <c r="Z44" i="2"/>
  <c r="AA44" i="2"/>
  <c r="Y45" i="2"/>
  <c r="Z45" i="2"/>
  <c r="AA45" i="2"/>
  <c r="Y46" i="2"/>
  <c r="Z46" i="2"/>
  <c r="AA46" i="2"/>
  <c r="Y47" i="2"/>
  <c r="Z47" i="2"/>
  <c r="AA47" i="2"/>
  <c r="Y48" i="2"/>
  <c r="Z48" i="2"/>
  <c r="AA48" i="2"/>
  <c r="Y49" i="2"/>
  <c r="Z49" i="2"/>
  <c r="AA49" i="2"/>
  <c r="Y50" i="2"/>
  <c r="Z50" i="2"/>
  <c r="AA50" i="2"/>
  <c r="Y51" i="2"/>
  <c r="Z51" i="2"/>
  <c r="AA51" i="2"/>
  <c r="Y52" i="2"/>
  <c r="Z52" i="2"/>
  <c r="AA52" i="2"/>
  <c r="Y53" i="2"/>
  <c r="Z53" i="2"/>
  <c r="AA53" i="2"/>
  <c r="Y54" i="2"/>
  <c r="Z54" i="2"/>
  <c r="AA54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3" i="2"/>
  <c r="AD4" i="2"/>
  <c r="AE4" i="2"/>
  <c r="AF4" i="2"/>
  <c r="AG4" i="2"/>
  <c r="AD5" i="2"/>
  <c r="AE5" i="2"/>
  <c r="AF5" i="2"/>
  <c r="AG5" i="2"/>
  <c r="AD6" i="2"/>
  <c r="AE6" i="2"/>
  <c r="AF6" i="2"/>
  <c r="AG6" i="2"/>
  <c r="AD7" i="2"/>
  <c r="AE7" i="2"/>
  <c r="AF7" i="2"/>
  <c r="AG7" i="2"/>
  <c r="AD8" i="2"/>
  <c r="AE8" i="2"/>
  <c r="AF8" i="2"/>
  <c r="AG8" i="2"/>
  <c r="AD9" i="2"/>
  <c r="AE9" i="2"/>
  <c r="AF9" i="2"/>
  <c r="AG9" i="2"/>
  <c r="AD10" i="2"/>
  <c r="AE10" i="2"/>
  <c r="AF10" i="2"/>
  <c r="AG10" i="2"/>
  <c r="AD11" i="2"/>
  <c r="AE11" i="2"/>
  <c r="AF11" i="2"/>
  <c r="AG11" i="2"/>
  <c r="AD12" i="2"/>
  <c r="AE12" i="2"/>
  <c r="AF12" i="2"/>
  <c r="AG12" i="2"/>
  <c r="AD13" i="2"/>
  <c r="AE13" i="2"/>
  <c r="AF13" i="2"/>
  <c r="AG13" i="2"/>
  <c r="AD14" i="2"/>
  <c r="AE14" i="2"/>
  <c r="AF14" i="2"/>
  <c r="AG14" i="2"/>
  <c r="AD15" i="2"/>
  <c r="AE15" i="2"/>
  <c r="AF15" i="2"/>
  <c r="AG15" i="2"/>
  <c r="AD16" i="2"/>
  <c r="AE16" i="2"/>
  <c r="AF16" i="2"/>
  <c r="AG16" i="2"/>
  <c r="AD17" i="2"/>
  <c r="AE17" i="2"/>
  <c r="AF17" i="2"/>
  <c r="AG17" i="2"/>
  <c r="AD18" i="2"/>
  <c r="AE18" i="2"/>
  <c r="AF18" i="2"/>
  <c r="AG18" i="2"/>
  <c r="AD19" i="2"/>
  <c r="AE19" i="2"/>
  <c r="AF19" i="2"/>
  <c r="AG19" i="2"/>
  <c r="AD20" i="2"/>
  <c r="AE20" i="2"/>
  <c r="AF20" i="2"/>
  <c r="AG20" i="2"/>
  <c r="AD21" i="2"/>
  <c r="AE21" i="2"/>
  <c r="AF21" i="2"/>
  <c r="AG21" i="2"/>
  <c r="AD22" i="2"/>
  <c r="AE22" i="2"/>
  <c r="AF22" i="2"/>
  <c r="AG22" i="2"/>
  <c r="AD23" i="2"/>
  <c r="AE23" i="2"/>
  <c r="AF23" i="2"/>
  <c r="AG23" i="2"/>
  <c r="AD24" i="2"/>
  <c r="AE24" i="2"/>
  <c r="AF24" i="2"/>
  <c r="AG24" i="2"/>
  <c r="AD25" i="2"/>
  <c r="AE25" i="2"/>
  <c r="AF25" i="2"/>
  <c r="AG25" i="2"/>
  <c r="AD26" i="2"/>
  <c r="AE26" i="2"/>
  <c r="AF26" i="2"/>
  <c r="AG26" i="2"/>
  <c r="AD27" i="2"/>
  <c r="AE27" i="2"/>
  <c r="AF27" i="2"/>
  <c r="AG27" i="2"/>
  <c r="AD28" i="2"/>
  <c r="AE28" i="2"/>
  <c r="AF28" i="2"/>
  <c r="AG28" i="2"/>
  <c r="AD29" i="2"/>
  <c r="AE29" i="2"/>
  <c r="AF29" i="2"/>
  <c r="AG29" i="2"/>
  <c r="AD30" i="2"/>
  <c r="AE30" i="2"/>
  <c r="AF30" i="2"/>
  <c r="AG30" i="2"/>
  <c r="AD31" i="2"/>
  <c r="AE31" i="2"/>
  <c r="AF31" i="2"/>
  <c r="AG31" i="2"/>
  <c r="AD32" i="2"/>
  <c r="AE32" i="2"/>
  <c r="AF32" i="2"/>
  <c r="AG32" i="2"/>
  <c r="AD33" i="2"/>
  <c r="AE33" i="2"/>
  <c r="AF33" i="2"/>
  <c r="AG33" i="2"/>
  <c r="AD34" i="2"/>
  <c r="AE34" i="2"/>
  <c r="AF34" i="2"/>
  <c r="AG34" i="2"/>
  <c r="AD35" i="2"/>
  <c r="AE35" i="2"/>
  <c r="AF35" i="2"/>
  <c r="AG35" i="2"/>
  <c r="AD36" i="2"/>
  <c r="AE36" i="2"/>
  <c r="AF36" i="2"/>
  <c r="AG36" i="2"/>
  <c r="AD37" i="2"/>
  <c r="AE37" i="2"/>
  <c r="AF37" i="2"/>
  <c r="AG37" i="2"/>
  <c r="AD38" i="2"/>
  <c r="AE38" i="2"/>
  <c r="AF38" i="2"/>
  <c r="AG38" i="2"/>
  <c r="AD39" i="2"/>
  <c r="AE39" i="2"/>
  <c r="AF39" i="2"/>
  <c r="AG39" i="2"/>
  <c r="AD40" i="2"/>
  <c r="AE40" i="2"/>
  <c r="AF40" i="2"/>
  <c r="AG40" i="2"/>
  <c r="AD41" i="2"/>
  <c r="AE41" i="2"/>
  <c r="AF41" i="2"/>
  <c r="AG41" i="2"/>
  <c r="AD42" i="2"/>
  <c r="AE42" i="2"/>
  <c r="AF42" i="2"/>
  <c r="AG42" i="2"/>
  <c r="AD43" i="2"/>
  <c r="AE43" i="2"/>
  <c r="AF43" i="2"/>
  <c r="AG43" i="2"/>
  <c r="AD44" i="2"/>
  <c r="AE44" i="2"/>
  <c r="AF44" i="2"/>
  <c r="AG44" i="2"/>
  <c r="AD45" i="2"/>
  <c r="AE45" i="2"/>
  <c r="AF45" i="2"/>
  <c r="AG45" i="2"/>
  <c r="AD46" i="2"/>
  <c r="AE46" i="2"/>
  <c r="AF46" i="2"/>
  <c r="AG46" i="2"/>
  <c r="AD47" i="2"/>
  <c r="AE47" i="2"/>
  <c r="AF47" i="2"/>
  <c r="AG47" i="2"/>
  <c r="AD48" i="2"/>
  <c r="AE48" i="2"/>
  <c r="AF48" i="2"/>
  <c r="AG48" i="2"/>
  <c r="AD49" i="2"/>
  <c r="AE49" i="2"/>
  <c r="AF49" i="2"/>
  <c r="AG49" i="2"/>
  <c r="AD50" i="2"/>
  <c r="AE50" i="2"/>
  <c r="AF50" i="2"/>
  <c r="AG50" i="2"/>
  <c r="AD51" i="2"/>
  <c r="AE51" i="2"/>
  <c r="AF51" i="2"/>
  <c r="AG51" i="2"/>
  <c r="AD52" i="2"/>
  <c r="AE52" i="2"/>
  <c r="AF52" i="2"/>
  <c r="AG52" i="2"/>
  <c r="AD53" i="2"/>
  <c r="AE53" i="2"/>
  <c r="AF53" i="2"/>
  <c r="AG53" i="2"/>
  <c r="AD54" i="2"/>
  <c r="AE54" i="2"/>
  <c r="AF54" i="2"/>
  <c r="AG54" i="2"/>
  <c r="AE3" i="2"/>
  <c r="AF3" i="2"/>
  <c r="AG3" i="2"/>
  <c r="AD3" i="2"/>
  <c r="AU3" i="2"/>
  <c r="AY54" i="2"/>
  <c r="AX54" i="2"/>
  <c r="AW54" i="2"/>
  <c r="AV54" i="2"/>
  <c r="AU54" i="2"/>
  <c r="AY53" i="2"/>
  <c r="AX53" i="2"/>
  <c r="AW53" i="2"/>
  <c r="AV53" i="2"/>
  <c r="AU53" i="2"/>
  <c r="AY52" i="2"/>
  <c r="AX52" i="2"/>
  <c r="AW52" i="2"/>
  <c r="AV52" i="2"/>
  <c r="AU52" i="2"/>
  <c r="AY51" i="2"/>
  <c r="AX51" i="2"/>
  <c r="AW51" i="2"/>
  <c r="AV51" i="2"/>
  <c r="AU51" i="2"/>
  <c r="AY50" i="2"/>
  <c r="AX50" i="2"/>
  <c r="AW50" i="2"/>
  <c r="AV50" i="2"/>
  <c r="AU50" i="2"/>
  <c r="AY49" i="2"/>
  <c r="AX49" i="2"/>
  <c r="AW49" i="2"/>
  <c r="AV49" i="2"/>
  <c r="AU49" i="2"/>
  <c r="AY48" i="2"/>
  <c r="AX48" i="2"/>
  <c r="AW48" i="2"/>
  <c r="AV48" i="2"/>
  <c r="AU48" i="2"/>
  <c r="AY47" i="2"/>
  <c r="AX47" i="2"/>
  <c r="AW47" i="2"/>
  <c r="AV47" i="2"/>
  <c r="AU47" i="2"/>
  <c r="AY46" i="2"/>
  <c r="AX46" i="2"/>
  <c r="AW46" i="2"/>
  <c r="AV46" i="2"/>
  <c r="AU46" i="2"/>
  <c r="AY45" i="2"/>
  <c r="AX45" i="2"/>
  <c r="AW45" i="2"/>
  <c r="AV45" i="2"/>
  <c r="AU45" i="2"/>
  <c r="AY44" i="2"/>
  <c r="AX44" i="2"/>
  <c r="AW44" i="2"/>
  <c r="AV44" i="2"/>
  <c r="AU44" i="2"/>
  <c r="AY43" i="2"/>
  <c r="AX43" i="2"/>
  <c r="AW43" i="2"/>
  <c r="AV43" i="2"/>
  <c r="AU43" i="2"/>
  <c r="AY42" i="2"/>
  <c r="AX42" i="2"/>
  <c r="AW42" i="2"/>
  <c r="AV42" i="2"/>
  <c r="AU42" i="2"/>
  <c r="AY41" i="2"/>
  <c r="AX41" i="2"/>
  <c r="AW41" i="2"/>
  <c r="AV41" i="2"/>
  <c r="AU41" i="2"/>
  <c r="AY40" i="2"/>
  <c r="AX40" i="2"/>
  <c r="AW40" i="2"/>
  <c r="AV40" i="2"/>
  <c r="AU40" i="2"/>
  <c r="AY39" i="2"/>
  <c r="AX39" i="2"/>
  <c r="AW39" i="2"/>
  <c r="AV39" i="2"/>
  <c r="AU39" i="2"/>
  <c r="AY38" i="2"/>
  <c r="AX38" i="2"/>
  <c r="AW38" i="2"/>
  <c r="AV38" i="2"/>
  <c r="AU38" i="2"/>
  <c r="AY37" i="2"/>
  <c r="AX37" i="2"/>
  <c r="AW37" i="2"/>
  <c r="AV37" i="2"/>
  <c r="AU37" i="2"/>
  <c r="AY36" i="2"/>
  <c r="AX36" i="2"/>
  <c r="AW36" i="2"/>
  <c r="AV36" i="2"/>
  <c r="AU36" i="2"/>
  <c r="AY35" i="2"/>
  <c r="AX35" i="2"/>
  <c r="AW35" i="2"/>
  <c r="AV35" i="2"/>
  <c r="AU35" i="2"/>
  <c r="AY34" i="2"/>
  <c r="AX34" i="2"/>
  <c r="AW34" i="2"/>
  <c r="AV34" i="2"/>
  <c r="AU34" i="2"/>
  <c r="AY33" i="2"/>
  <c r="AX33" i="2"/>
  <c r="AW33" i="2"/>
  <c r="AV33" i="2"/>
  <c r="AU33" i="2"/>
  <c r="AY32" i="2"/>
  <c r="AX32" i="2"/>
  <c r="AW32" i="2"/>
  <c r="AV32" i="2"/>
  <c r="AU32" i="2"/>
  <c r="AY31" i="2"/>
  <c r="AX31" i="2"/>
  <c r="AW31" i="2"/>
  <c r="AV31" i="2"/>
  <c r="AU31" i="2"/>
  <c r="AY30" i="2"/>
  <c r="AX30" i="2"/>
  <c r="AW30" i="2"/>
  <c r="AV30" i="2"/>
  <c r="AU30" i="2"/>
  <c r="AY29" i="2"/>
  <c r="AX29" i="2"/>
  <c r="AW29" i="2"/>
  <c r="AV29" i="2"/>
  <c r="AU29" i="2"/>
  <c r="AY28" i="2"/>
  <c r="AX28" i="2"/>
  <c r="AW28" i="2"/>
  <c r="AV28" i="2"/>
  <c r="AU28" i="2"/>
  <c r="AY27" i="2"/>
  <c r="AX27" i="2"/>
  <c r="AW27" i="2"/>
  <c r="AV27" i="2"/>
  <c r="AU27" i="2"/>
  <c r="AY26" i="2"/>
  <c r="AX26" i="2"/>
  <c r="AW26" i="2"/>
  <c r="AV26" i="2"/>
  <c r="AU26" i="2"/>
  <c r="AY25" i="2"/>
  <c r="AX25" i="2"/>
  <c r="AW25" i="2"/>
  <c r="AV25" i="2"/>
  <c r="AU25" i="2"/>
  <c r="AY24" i="2"/>
  <c r="AX24" i="2"/>
  <c r="AW24" i="2"/>
  <c r="AV24" i="2"/>
  <c r="AU24" i="2"/>
  <c r="AY23" i="2"/>
  <c r="AX23" i="2"/>
  <c r="AW23" i="2"/>
  <c r="AV23" i="2"/>
  <c r="AU23" i="2"/>
  <c r="AY22" i="2"/>
  <c r="AX22" i="2"/>
  <c r="AW22" i="2"/>
  <c r="AV22" i="2"/>
  <c r="AU22" i="2"/>
  <c r="AY21" i="2"/>
  <c r="AX21" i="2"/>
  <c r="AW21" i="2"/>
  <c r="AV21" i="2"/>
  <c r="AU21" i="2"/>
  <c r="AY20" i="2"/>
  <c r="AX20" i="2"/>
  <c r="AW20" i="2"/>
  <c r="AV20" i="2"/>
  <c r="AU20" i="2"/>
  <c r="AY19" i="2"/>
  <c r="AX19" i="2"/>
  <c r="AW19" i="2"/>
  <c r="AV19" i="2"/>
  <c r="AU19" i="2"/>
  <c r="AY18" i="2"/>
  <c r="AX18" i="2"/>
  <c r="AW18" i="2"/>
  <c r="AV18" i="2"/>
  <c r="AU18" i="2"/>
  <c r="AY17" i="2"/>
  <c r="AX17" i="2"/>
  <c r="AW17" i="2"/>
  <c r="AV17" i="2"/>
  <c r="AU17" i="2"/>
  <c r="AY16" i="2"/>
  <c r="AX16" i="2"/>
  <c r="AW16" i="2"/>
  <c r="AV16" i="2"/>
  <c r="AU16" i="2"/>
  <c r="AY15" i="2"/>
  <c r="AX15" i="2"/>
  <c r="AW15" i="2"/>
  <c r="AV15" i="2"/>
  <c r="AU15" i="2"/>
  <c r="AY14" i="2"/>
  <c r="AX14" i="2"/>
  <c r="AW14" i="2"/>
  <c r="AV14" i="2"/>
  <c r="AU14" i="2"/>
  <c r="AY13" i="2"/>
  <c r="AX13" i="2"/>
  <c r="AW13" i="2"/>
  <c r="AV13" i="2"/>
  <c r="AU13" i="2"/>
  <c r="AY12" i="2"/>
  <c r="AX12" i="2"/>
  <c r="AW12" i="2"/>
  <c r="AV12" i="2"/>
  <c r="AU12" i="2"/>
  <c r="AY11" i="2"/>
  <c r="AX11" i="2"/>
  <c r="AW11" i="2"/>
  <c r="AV11" i="2"/>
  <c r="AU11" i="2"/>
  <c r="AY10" i="2"/>
  <c r="AX10" i="2"/>
  <c r="AW10" i="2"/>
  <c r="AV10" i="2"/>
  <c r="AU10" i="2"/>
  <c r="AY9" i="2"/>
  <c r="AX9" i="2"/>
  <c r="AW9" i="2"/>
  <c r="AV9" i="2"/>
  <c r="AU9" i="2"/>
  <c r="AY8" i="2"/>
  <c r="AX8" i="2"/>
  <c r="AW8" i="2"/>
  <c r="AV8" i="2"/>
  <c r="AU8" i="2"/>
  <c r="AY7" i="2"/>
  <c r="AX7" i="2"/>
  <c r="AW7" i="2"/>
  <c r="AV7" i="2"/>
  <c r="AU7" i="2"/>
  <c r="AY6" i="2"/>
  <c r="AX6" i="2"/>
  <c r="AW6" i="2"/>
  <c r="AV6" i="2"/>
  <c r="AU6" i="2"/>
  <c r="AY5" i="2"/>
  <c r="AX5" i="2"/>
  <c r="AW5" i="2"/>
  <c r="AV5" i="2"/>
  <c r="AU5" i="2"/>
  <c r="AY4" i="2"/>
  <c r="AX4" i="2"/>
  <c r="AW4" i="2"/>
  <c r="AV4" i="2"/>
  <c r="AU4" i="2"/>
  <c r="AY3" i="2"/>
  <c r="AX3" i="2"/>
  <c r="AW3" i="2"/>
  <c r="AV3" i="2"/>
  <c r="AR45" i="2" l="1"/>
  <c r="AR13" i="2"/>
  <c r="AR25" i="2"/>
  <c r="AR52" i="2"/>
  <c r="AR41" i="2"/>
  <c r="AR40" i="2"/>
  <c r="AR12" i="2"/>
  <c r="AR31" i="2"/>
  <c r="AR38" i="2"/>
  <c r="AR37" i="2"/>
  <c r="AR24" i="2"/>
  <c r="AR22" i="2"/>
  <c r="AR42" i="2"/>
  <c r="AR18" i="2"/>
  <c r="AR3" i="2"/>
  <c r="AR29" i="2"/>
  <c r="AR39" i="2"/>
  <c r="AR30" i="2"/>
  <c r="AR21" i="2"/>
  <c r="AR10" i="2"/>
  <c r="AR46" i="2"/>
  <c r="AR27" i="2"/>
  <c r="AR44" i="2"/>
  <c r="AR14" i="2"/>
  <c r="AR50" i="2"/>
  <c r="AR26" i="2"/>
  <c r="AR19" i="2"/>
  <c r="AR48" i="2"/>
  <c r="AR35" i="2"/>
  <c r="AR23" i="2"/>
  <c r="AR47" i="2"/>
  <c r="AR33" i="2"/>
  <c r="AR49" i="2"/>
  <c r="AR28" i="2"/>
  <c r="AR15" i="2"/>
  <c r="AR16" i="2"/>
  <c r="AR17" i="2"/>
  <c r="AR36" i="2"/>
  <c r="AR43" i="2"/>
  <c r="AR51" i="2"/>
  <c r="AR34" i="2"/>
  <c r="AR32" i="2"/>
  <c r="AR11" i="2"/>
  <c r="AR7" i="2" l="1"/>
  <c r="AR20" i="2"/>
  <c r="AR4" i="2"/>
  <c r="AR5" i="2"/>
  <c r="AR6" i="2"/>
  <c r="AR53" i="2"/>
  <c r="AR54" i="2"/>
  <c r="AR9" i="2"/>
  <c r="AR8" i="2"/>
  <c r="BA4" i="2" l="1"/>
  <c r="BC4" i="2" l="1"/>
  <c r="BD4" i="2"/>
  <c r="BB5" i="2"/>
  <c r="BC5" i="2"/>
  <c r="BD5" i="2"/>
  <c r="BB6" i="2"/>
  <c r="BC6" i="2"/>
  <c r="BD6" i="2"/>
  <c r="BB7" i="2"/>
  <c r="BC7" i="2"/>
  <c r="BD7" i="2"/>
  <c r="BB8" i="2"/>
  <c r="BC8" i="2"/>
  <c r="BD8" i="2"/>
  <c r="BB9" i="2"/>
  <c r="BC9" i="2"/>
  <c r="BD9" i="2"/>
  <c r="BB10" i="2"/>
  <c r="BC10" i="2"/>
  <c r="BD10" i="2"/>
  <c r="BB11" i="2"/>
  <c r="BC11" i="2"/>
  <c r="BD11" i="2"/>
  <c r="BB12" i="2"/>
  <c r="BC12" i="2"/>
  <c r="BD12" i="2"/>
  <c r="BB13" i="2"/>
  <c r="BC13" i="2"/>
  <c r="BD13" i="2"/>
  <c r="BB14" i="2"/>
  <c r="BC14" i="2"/>
  <c r="BD14" i="2"/>
  <c r="BB15" i="2"/>
  <c r="BC15" i="2"/>
  <c r="BD15" i="2"/>
  <c r="BB16" i="2"/>
  <c r="BC16" i="2"/>
  <c r="BD16" i="2"/>
  <c r="BB17" i="2"/>
  <c r="BC17" i="2"/>
  <c r="BD17" i="2"/>
  <c r="BB18" i="2"/>
  <c r="BC18" i="2"/>
  <c r="BD18" i="2"/>
  <c r="BB19" i="2"/>
  <c r="BC19" i="2"/>
  <c r="BD19" i="2"/>
  <c r="BB20" i="2"/>
  <c r="BC20" i="2"/>
  <c r="BD20" i="2"/>
  <c r="BB21" i="2"/>
  <c r="BC21" i="2"/>
  <c r="BD21" i="2"/>
  <c r="BB22" i="2"/>
  <c r="BC22" i="2"/>
  <c r="BD22" i="2"/>
  <c r="BB23" i="2"/>
  <c r="BC23" i="2"/>
  <c r="BD23" i="2"/>
  <c r="BB24" i="2"/>
  <c r="BC24" i="2"/>
  <c r="BD24" i="2"/>
  <c r="BB25" i="2"/>
  <c r="BC25" i="2"/>
  <c r="BD25" i="2"/>
  <c r="BB26" i="2"/>
  <c r="BC26" i="2"/>
  <c r="BD26" i="2"/>
  <c r="BB27" i="2"/>
  <c r="BC27" i="2"/>
  <c r="BD27" i="2"/>
  <c r="BB28" i="2"/>
  <c r="BC28" i="2"/>
  <c r="BD28" i="2"/>
  <c r="BB29" i="2"/>
  <c r="BC29" i="2"/>
  <c r="BD29" i="2"/>
  <c r="BB30" i="2"/>
  <c r="BC30" i="2"/>
  <c r="BD30" i="2"/>
  <c r="BB31" i="2"/>
  <c r="BC31" i="2"/>
  <c r="BD31" i="2"/>
  <c r="BB32" i="2"/>
  <c r="BC32" i="2"/>
  <c r="BD32" i="2"/>
  <c r="BB33" i="2"/>
  <c r="BC33" i="2"/>
  <c r="BD33" i="2"/>
  <c r="BB34" i="2"/>
  <c r="BC34" i="2"/>
  <c r="BD34" i="2"/>
  <c r="BB35" i="2"/>
  <c r="BC35" i="2"/>
  <c r="BD35" i="2"/>
  <c r="BB36" i="2"/>
  <c r="BC36" i="2"/>
  <c r="BD36" i="2"/>
  <c r="BB37" i="2"/>
  <c r="BC37" i="2"/>
  <c r="BD37" i="2"/>
  <c r="BB38" i="2"/>
  <c r="BC38" i="2"/>
  <c r="BD38" i="2"/>
  <c r="BB39" i="2"/>
  <c r="BC39" i="2"/>
  <c r="BD39" i="2"/>
  <c r="BB40" i="2"/>
  <c r="BC40" i="2"/>
  <c r="BD40" i="2"/>
  <c r="BB41" i="2"/>
  <c r="BC41" i="2"/>
  <c r="BD41" i="2"/>
  <c r="BB42" i="2"/>
  <c r="BC42" i="2"/>
  <c r="BD42" i="2"/>
  <c r="BB43" i="2"/>
  <c r="BC43" i="2"/>
  <c r="BD43" i="2"/>
  <c r="BB44" i="2"/>
  <c r="BC44" i="2"/>
  <c r="BD44" i="2"/>
  <c r="BB45" i="2"/>
  <c r="BC45" i="2"/>
  <c r="BD45" i="2"/>
  <c r="BB46" i="2"/>
  <c r="BC46" i="2"/>
  <c r="BD46" i="2"/>
  <c r="BB47" i="2"/>
  <c r="BC47" i="2"/>
  <c r="BD47" i="2"/>
  <c r="BB48" i="2"/>
  <c r="BC48" i="2"/>
  <c r="BD48" i="2"/>
  <c r="BB49" i="2"/>
  <c r="BC49" i="2"/>
  <c r="BD49" i="2"/>
  <c r="BB50" i="2"/>
  <c r="BC50" i="2"/>
  <c r="BD50" i="2"/>
  <c r="BB51" i="2"/>
  <c r="BC51" i="2"/>
  <c r="BD51" i="2"/>
  <c r="BB52" i="2"/>
  <c r="BC52" i="2"/>
  <c r="BD52" i="2"/>
  <c r="BB53" i="2"/>
  <c r="BC53" i="2"/>
  <c r="BD53" i="2"/>
  <c r="BB54" i="2"/>
  <c r="BC54" i="2"/>
  <c r="BD54" i="2"/>
  <c r="BB3" i="2"/>
  <c r="BC3" i="2"/>
  <c r="BD3" i="2"/>
  <c r="BA3" i="2"/>
  <c r="BA43" i="2" l="1"/>
  <c r="BA23" i="2"/>
  <c r="BA39" i="2"/>
  <c r="BA15" i="2"/>
  <c r="BA42" i="2"/>
  <c r="BA38" i="2"/>
  <c r="BA34" i="2"/>
  <c r="BA30" i="2"/>
  <c r="BA26" i="2"/>
  <c r="BA22" i="2"/>
  <c r="BA18" i="2"/>
  <c r="BA14" i="2"/>
  <c r="BA10" i="2"/>
  <c r="BA6" i="2"/>
  <c r="BA51" i="2"/>
  <c r="BA11" i="2"/>
  <c r="BA47" i="2"/>
  <c r="BA27" i="2"/>
  <c r="BA54" i="2"/>
  <c r="BA35" i="2"/>
  <c r="BA19" i="2"/>
  <c r="BA46" i="2"/>
  <c r="BA49" i="2"/>
  <c r="BA45" i="2"/>
  <c r="BA41" i="2"/>
  <c r="BA37" i="2"/>
  <c r="BA29" i="2"/>
  <c r="BA25" i="2"/>
  <c r="BA21" i="2"/>
  <c r="BA17" i="2"/>
  <c r="BA13" i="2"/>
  <c r="BA5" i="2"/>
  <c r="BA52" i="2"/>
  <c r="BA36" i="2"/>
  <c r="BA28" i="2"/>
  <c r="BA24" i="2"/>
  <c r="BA20" i="2"/>
  <c r="BA16" i="2"/>
  <c r="BA12" i="2"/>
  <c r="BA8" i="2"/>
  <c r="BA31" i="2"/>
  <c r="BA7" i="2"/>
  <c r="BA50" i="2"/>
  <c r="BA53" i="2"/>
  <c r="BA33" i="2"/>
  <c r="BA9" i="2"/>
  <c r="BA48" i="2"/>
  <c r="BA44" i="2"/>
  <c r="BA40" i="2"/>
  <c r="BA32" i="2"/>
  <c r="U54" i="2" l="1"/>
  <c r="U50" i="2"/>
  <c r="S43" i="2"/>
  <c r="S39" i="2"/>
  <c r="S35" i="2"/>
  <c r="S31" i="2"/>
  <c r="U27" i="2"/>
  <c r="U23" i="2"/>
  <c r="U19" i="2"/>
  <c r="U15" i="2"/>
  <c r="R12" i="2"/>
  <c r="R8" i="2"/>
  <c r="T54" i="2"/>
  <c r="T50" i="2"/>
  <c r="U46" i="2"/>
  <c r="R43" i="2"/>
  <c r="R39" i="2"/>
  <c r="R35" i="2"/>
  <c r="R31" i="2"/>
  <c r="T27" i="2"/>
  <c r="T23" i="2"/>
  <c r="T19" i="2"/>
  <c r="T15" i="2"/>
  <c r="U11" i="2"/>
  <c r="U7" i="2"/>
  <c r="U3" i="2"/>
  <c r="S54" i="2"/>
  <c r="S50" i="2"/>
  <c r="T46" i="2"/>
  <c r="U42" i="2"/>
  <c r="U38" i="2"/>
  <c r="U34" i="2"/>
  <c r="S27" i="2"/>
  <c r="S23" i="2"/>
  <c r="S19" i="2"/>
  <c r="S15" i="2"/>
  <c r="T11" i="2"/>
  <c r="T7" i="2"/>
  <c r="T3" i="2"/>
  <c r="R54" i="2"/>
  <c r="R50" i="2"/>
  <c r="S46" i="2"/>
  <c r="T42" i="2"/>
  <c r="T38" i="2"/>
  <c r="T34" i="2"/>
  <c r="U30" i="2"/>
  <c r="R23" i="2"/>
  <c r="R19" i="2"/>
  <c r="R15" i="2"/>
  <c r="S11" i="2"/>
  <c r="S7" i="2"/>
  <c r="S3" i="2"/>
  <c r="U53" i="2"/>
  <c r="U49" i="2"/>
  <c r="R46" i="2"/>
  <c r="S42" i="2"/>
  <c r="S38" i="2"/>
  <c r="S34" i="2"/>
  <c r="T30" i="2"/>
  <c r="U26" i="2"/>
  <c r="U22" i="2"/>
  <c r="U18" i="2"/>
  <c r="R11" i="2"/>
  <c r="R7" i="2"/>
  <c r="R3" i="2"/>
  <c r="T53" i="2"/>
  <c r="S30" i="2"/>
  <c r="T22" i="2"/>
  <c r="S49" i="2"/>
  <c r="T14" i="2"/>
  <c r="S45" i="2"/>
  <c r="S14" i="2"/>
  <c r="R45" i="2"/>
  <c r="U25" i="2"/>
  <c r="T52" i="2"/>
  <c r="U44" i="2"/>
  <c r="R41" i="2"/>
  <c r="R37" i="2"/>
  <c r="R33" i="2"/>
  <c r="S29" i="2"/>
  <c r="T25" i="2"/>
  <c r="T21" i="2"/>
  <c r="T17" i="2"/>
  <c r="U13" i="2"/>
  <c r="U9" i="2"/>
  <c r="U5" i="2"/>
  <c r="S48" i="2"/>
  <c r="T44" i="2"/>
  <c r="U36" i="2"/>
  <c r="U32" i="2"/>
  <c r="S25" i="2"/>
  <c r="S21" i="2"/>
  <c r="S17" i="2"/>
  <c r="T13" i="2"/>
  <c r="T9" i="2"/>
  <c r="T5" i="2"/>
  <c r="R52" i="2"/>
  <c r="R48" i="2"/>
  <c r="S44" i="2"/>
  <c r="T40" i="2"/>
  <c r="T36" i="2"/>
  <c r="T32" i="2"/>
  <c r="U28" i="2"/>
  <c r="R21" i="2"/>
  <c r="R17" i="2"/>
  <c r="S13" i="2"/>
  <c r="S9" i="2"/>
  <c r="S5" i="2"/>
  <c r="R44" i="2"/>
  <c r="T28" i="2"/>
  <c r="U20" i="2"/>
  <c r="R13" i="2"/>
  <c r="R5" i="2"/>
  <c r="S47" i="2"/>
  <c r="U31" i="2"/>
  <c r="R28" i="2"/>
  <c r="T12" i="2"/>
  <c r="R51" i="2"/>
  <c r="T31" i="2"/>
  <c r="R20" i="2"/>
  <c r="T49" i="2"/>
  <c r="T26" i="2"/>
  <c r="U14" i="2"/>
  <c r="S53" i="2"/>
  <c r="S22" i="2"/>
  <c r="T41" i="2"/>
  <c r="R22" i="2"/>
  <c r="S41" i="2"/>
  <c r="T29" i="2"/>
  <c r="R10" i="2"/>
  <c r="S52" i="2"/>
  <c r="U43" i="2"/>
  <c r="S16" i="2"/>
  <c r="T39" i="2"/>
  <c r="S12" i="2"/>
  <c r="R38" i="2"/>
  <c r="U6" i="2"/>
  <c r="U33" i="2"/>
  <c r="S18" i="2"/>
  <c r="T37" i="2"/>
  <c r="R18" i="2"/>
  <c r="S37" i="2"/>
  <c r="U21" i="2"/>
  <c r="R25" i="2"/>
  <c r="U35" i="2"/>
  <c r="T35" i="2"/>
  <c r="R16" i="2"/>
  <c r="R34" i="2"/>
  <c r="U37" i="2"/>
  <c r="T10" i="2"/>
  <c r="T33" i="2"/>
  <c r="S6" i="2"/>
  <c r="S33" i="2"/>
  <c r="U47" i="2"/>
  <c r="S40" i="2"/>
  <c r="S36" i="2"/>
  <c r="S32" i="2"/>
  <c r="U24" i="2"/>
  <c r="U16" i="2"/>
  <c r="R9" i="2"/>
  <c r="S51" i="2"/>
  <c r="S24" i="2"/>
  <c r="T4" i="2"/>
  <c r="R24" i="2"/>
  <c r="S8" i="2"/>
  <c r="U45" i="2"/>
  <c r="U10" i="2"/>
  <c r="U41" i="2"/>
  <c r="R30" i="2"/>
  <c r="T6" i="2"/>
  <c r="R49" i="2"/>
  <c r="U29" i="2"/>
  <c r="S10" i="2"/>
  <c r="U48" i="2"/>
  <c r="U17" i="2"/>
  <c r="T51" i="2"/>
  <c r="T47" i="2"/>
  <c r="R40" i="2"/>
  <c r="R36" i="2"/>
  <c r="R32" i="2"/>
  <c r="S28" i="2"/>
  <c r="T20" i="2"/>
  <c r="U12" i="2"/>
  <c r="U8" i="2"/>
  <c r="U4" i="2"/>
  <c r="U39" i="2"/>
  <c r="S20" i="2"/>
  <c r="T8" i="2"/>
  <c r="T43" i="2"/>
  <c r="S4" i="2"/>
  <c r="R42" i="2"/>
  <c r="T18" i="2"/>
  <c r="T45" i="2"/>
  <c r="S26" i="2"/>
  <c r="R53" i="2"/>
  <c r="R26" i="2"/>
  <c r="U52" i="2"/>
  <c r="R14" i="2"/>
  <c r="BB4" i="2"/>
  <c r="H4" i="2"/>
  <c r="E4" i="2"/>
  <c r="D4" i="2"/>
  <c r="C4" i="2"/>
  <c r="B4" i="2"/>
  <c r="E7" i="2"/>
  <c r="E11" i="2"/>
  <c r="E15" i="2"/>
  <c r="E19" i="2"/>
  <c r="E23" i="2"/>
  <c r="E27" i="2"/>
  <c r="E31" i="2"/>
  <c r="E35" i="2"/>
  <c r="E39" i="2"/>
  <c r="E43" i="2"/>
  <c r="E47" i="2"/>
  <c r="E51" i="2"/>
  <c r="B3" i="2"/>
  <c r="B12" i="2"/>
  <c r="B28" i="2"/>
  <c r="B13" i="2"/>
  <c r="E16" i="2"/>
  <c r="C5" i="2"/>
  <c r="C9" i="2"/>
  <c r="C13" i="2"/>
  <c r="C17" i="2"/>
  <c r="C21" i="2"/>
  <c r="C25" i="2"/>
  <c r="C29" i="2"/>
  <c r="C33" i="2"/>
  <c r="C37" i="2"/>
  <c r="C41" i="2"/>
  <c r="C45" i="2"/>
  <c r="C49" i="2"/>
  <c r="C53" i="2"/>
  <c r="E6" i="2"/>
  <c r="E18" i="2"/>
  <c r="E38" i="2"/>
  <c r="B39" i="2"/>
  <c r="C43" i="2"/>
  <c r="D31" i="2"/>
  <c r="E3" i="2"/>
  <c r="B16" i="2"/>
  <c r="B44" i="2"/>
  <c r="C36" i="2"/>
  <c r="D8" i="2"/>
  <c r="D36" i="2"/>
  <c r="E12" i="2"/>
  <c r="E32" i="2"/>
  <c r="E52" i="2"/>
  <c r="B49" i="2"/>
  <c r="D5" i="2"/>
  <c r="D9" i="2"/>
  <c r="D13" i="2"/>
  <c r="D17" i="2"/>
  <c r="D21" i="2"/>
  <c r="D25" i="2"/>
  <c r="D29" i="2"/>
  <c r="D33" i="2"/>
  <c r="D37" i="2"/>
  <c r="D41" i="2"/>
  <c r="D45" i="2"/>
  <c r="D49" i="2"/>
  <c r="D53" i="2"/>
  <c r="E10" i="2"/>
  <c r="E14" i="2"/>
  <c r="E22" i="2"/>
  <c r="E42" i="2"/>
  <c r="B43" i="2"/>
  <c r="C35" i="2"/>
  <c r="D19" i="2"/>
  <c r="D43" i="2"/>
  <c r="B8" i="2"/>
  <c r="B36" i="2"/>
  <c r="D24" i="2"/>
  <c r="E20" i="2"/>
  <c r="E40" i="2"/>
  <c r="B53" i="2"/>
  <c r="E5" i="2"/>
  <c r="E9" i="2"/>
  <c r="E13" i="2"/>
  <c r="E17" i="2"/>
  <c r="E21" i="2"/>
  <c r="E25" i="2"/>
  <c r="E29" i="2"/>
  <c r="E33" i="2"/>
  <c r="E37" i="2"/>
  <c r="E41" i="2"/>
  <c r="E45" i="2"/>
  <c r="E49" i="2"/>
  <c r="E53" i="2"/>
  <c r="E26" i="2"/>
  <c r="E50" i="2"/>
  <c r="B27" i="2"/>
  <c r="C23" i="2"/>
  <c r="C51" i="2"/>
  <c r="D11" i="2"/>
  <c r="D23" i="2"/>
  <c r="D35" i="2"/>
  <c r="D51" i="2"/>
  <c r="B32" i="2"/>
  <c r="B48" i="2"/>
  <c r="C32" i="2"/>
  <c r="D32" i="2"/>
  <c r="D52" i="2"/>
  <c r="E8" i="2"/>
  <c r="E24" i="2"/>
  <c r="E48" i="2"/>
  <c r="B9" i="2"/>
  <c r="B17" i="2"/>
  <c r="B29" i="2"/>
  <c r="B45" i="2"/>
  <c r="B6" i="2"/>
  <c r="B10" i="2"/>
  <c r="B14" i="2"/>
  <c r="B18" i="2"/>
  <c r="B22" i="2"/>
  <c r="B26" i="2"/>
  <c r="B30" i="2"/>
  <c r="B34" i="2"/>
  <c r="B38" i="2"/>
  <c r="B42" i="2"/>
  <c r="B46" i="2"/>
  <c r="B50" i="2"/>
  <c r="B54" i="2"/>
  <c r="E30" i="2"/>
  <c r="C20" i="2"/>
  <c r="C44" i="2"/>
  <c r="D16" i="2"/>
  <c r="D28" i="2"/>
  <c r="D44" i="2"/>
  <c r="E28" i="2"/>
  <c r="B37" i="2"/>
  <c r="C6" i="2"/>
  <c r="C10" i="2"/>
  <c r="C14" i="2"/>
  <c r="C18" i="2"/>
  <c r="C22" i="2"/>
  <c r="C26" i="2"/>
  <c r="C30" i="2"/>
  <c r="C34" i="2"/>
  <c r="C38" i="2"/>
  <c r="C42" i="2"/>
  <c r="C46" i="2"/>
  <c r="C50" i="2"/>
  <c r="C54" i="2"/>
  <c r="E34" i="2"/>
  <c r="B7" i="2"/>
  <c r="B15" i="2"/>
  <c r="B23" i="2"/>
  <c r="B35" i="2"/>
  <c r="B51" i="2"/>
  <c r="C11" i="2"/>
  <c r="C19" i="2"/>
  <c r="C31" i="2"/>
  <c r="C47" i="2"/>
  <c r="B20" i="2"/>
  <c r="B52" i="2"/>
  <c r="C28" i="2"/>
  <c r="C52" i="2"/>
  <c r="D12" i="2"/>
  <c r="D40" i="2"/>
  <c r="E36" i="2"/>
  <c r="B5" i="2"/>
  <c r="B21" i="2"/>
  <c r="B33" i="2"/>
  <c r="D6" i="2"/>
  <c r="D10" i="2"/>
  <c r="D14" i="2"/>
  <c r="D18" i="2"/>
  <c r="D22" i="2"/>
  <c r="D26" i="2"/>
  <c r="D30" i="2"/>
  <c r="D34" i="2"/>
  <c r="D38" i="2"/>
  <c r="D42" i="2"/>
  <c r="D46" i="2"/>
  <c r="D50" i="2"/>
  <c r="D54" i="2"/>
  <c r="E46" i="2"/>
  <c r="B11" i="2"/>
  <c r="B19" i="2"/>
  <c r="B31" i="2"/>
  <c r="B47" i="2"/>
  <c r="C3" i="2"/>
  <c r="C7" i="2"/>
  <c r="C15" i="2"/>
  <c r="C27" i="2"/>
  <c r="C39" i="2"/>
  <c r="D3" i="2"/>
  <c r="D7" i="2"/>
  <c r="D15" i="2"/>
  <c r="D27" i="2"/>
  <c r="D39" i="2"/>
  <c r="D47" i="2"/>
  <c r="B24" i="2"/>
  <c r="B40" i="2"/>
  <c r="C8" i="2"/>
  <c r="C12" i="2"/>
  <c r="C16" i="2"/>
  <c r="C24" i="2"/>
  <c r="C40" i="2"/>
  <c r="C48" i="2"/>
  <c r="D20" i="2"/>
  <c r="D48" i="2"/>
  <c r="E44" i="2"/>
  <c r="B25" i="2"/>
  <c r="B41" i="2"/>
  <c r="H3" i="2"/>
  <c r="K54" i="2"/>
  <c r="K50" i="2"/>
  <c r="K46" i="2"/>
  <c r="K42" i="2"/>
  <c r="K38" i="2"/>
  <c r="K34" i="2"/>
  <c r="K30" i="2"/>
  <c r="K26" i="2"/>
  <c r="K22" i="2"/>
  <c r="K18" i="2"/>
  <c r="K14" i="2"/>
  <c r="K10" i="2"/>
  <c r="K6" i="2"/>
  <c r="K29" i="2"/>
  <c r="K5" i="2"/>
  <c r="J49" i="2"/>
  <c r="J41" i="2"/>
  <c r="J33" i="2"/>
  <c r="J25" i="2"/>
  <c r="J13" i="2"/>
  <c r="J5" i="2"/>
  <c r="I49" i="2"/>
  <c r="I21" i="2"/>
  <c r="I9" i="2"/>
  <c r="H33" i="2"/>
  <c r="H5" i="2"/>
  <c r="K52" i="2"/>
  <c r="K16" i="2"/>
  <c r="J54" i="2"/>
  <c r="J50" i="2"/>
  <c r="J46" i="2"/>
  <c r="J42" i="2"/>
  <c r="J38" i="2"/>
  <c r="J34" i="2"/>
  <c r="J30" i="2"/>
  <c r="J26" i="2"/>
  <c r="J22" i="2"/>
  <c r="J18" i="2"/>
  <c r="J14" i="2"/>
  <c r="J10" i="2"/>
  <c r="J6" i="2"/>
  <c r="I54" i="2"/>
  <c r="I50" i="2"/>
  <c r="I46" i="2"/>
  <c r="I42" i="2"/>
  <c r="I38" i="2"/>
  <c r="I34" i="2"/>
  <c r="I30" i="2"/>
  <c r="I26" i="2"/>
  <c r="I22" i="2"/>
  <c r="I18" i="2"/>
  <c r="I14" i="2"/>
  <c r="I10" i="2"/>
  <c r="I6" i="2"/>
  <c r="H50" i="2"/>
  <c r="H46" i="2"/>
  <c r="H42" i="2"/>
  <c r="H38" i="2"/>
  <c r="H34" i="2"/>
  <c r="H30" i="2"/>
  <c r="H26" i="2"/>
  <c r="H22" i="2"/>
  <c r="H18" i="2"/>
  <c r="H14" i="2"/>
  <c r="H10" i="2"/>
  <c r="H6" i="2"/>
  <c r="K53" i="2"/>
  <c r="K49" i="2"/>
  <c r="K45" i="2"/>
  <c r="K41" i="2"/>
  <c r="K37" i="2"/>
  <c r="K33" i="2"/>
  <c r="K25" i="2"/>
  <c r="K21" i="2"/>
  <c r="K17" i="2"/>
  <c r="K13" i="2"/>
  <c r="K9" i="2"/>
  <c r="J53" i="2"/>
  <c r="J45" i="2"/>
  <c r="J37" i="2"/>
  <c r="J29" i="2"/>
  <c r="J21" i="2"/>
  <c r="J17" i="2"/>
  <c r="J9" i="2"/>
  <c r="I53" i="2"/>
  <c r="I25" i="2"/>
  <c r="I13" i="2"/>
  <c r="H49" i="2"/>
  <c r="H21" i="2"/>
  <c r="K32" i="2"/>
  <c r="K4" i="2"/>
  <c r="J52" i="2"/>
  <c r="J48" i="2"/>
  <c r="J44" i="2"/>
  <c r="J40" i="2"/>
  <c r="J36" i="2"/>
  <c r="J32" i="2"/>
  <c r="J28" i="2"/>
  <c r="J24" i="2"/>
  <c r="J20" i="2"/>
  <c r="J16" i="2"/>
  <c r="J12" i="2"/>
  <c r="J8" i="2"/>
  <c r="J4" i="2"/>
  <c r="I48" i="2"/>
  <c r="I44" i="2"/>
  <c r="I40" i="2"/>
  <c r="I36" i="2"/>
  <c r="I32" i="2"/>
  <c r="I28" i="2"/>
  <c r="I24" i="2"/>
  <c r="I20" i="2"/>
  <c r="I16" i="2"/>
  <c r="I12" i="2"/>
  <c r="I8" i="2"/>
  <c r="I4" i="2"/>
  <c r="H48" i="2"/>
  <c r="H44" i="2"/>
  <c r="H40" i="2"/>
  <c r="H36" i="2"/>
  <c r="H32" i="2"/>
  <c r="H28" i="2"/>
  <c r="H24" i="2"/>
  <c r="H20" i="2"/>
  <c r="H12" i="2"/>
  <c r="H8" i="2"/>
  <c r="K35" i="2"/>
  <c r="K11" i="2"/>
  <c r="I43" i="2"/>
  <c r="I31" i="2"/>
  <c r="I7" i="2"/>
  <c r="H39" i="2"/>
  <c r="H19" i="2"/>
  <c r="I41" i="2"/>
  <c r="H53" i="2"/>
  <c r="H25" i="2"/>
  <c r="K36" i="2"/>
  <c r="K12" i="2"/>
  <c r="I52" i="2"/>
  <c r="K23" i="2"/>
  <c r="I47" i="2"/>
  <c r="I19" i="2"/>
  <c r="H47" i="2"/>
  <c r="H23" i="2"/>
  <c r="I45" i="2"/>
  <c r="I17" i="2"/>
  <c r="I5" i="2"/>
  <c r="H37" i="2"/>
  <c r="H9" i="2"/>
  <c r="K48" i="2"/>
  <c r="K20" i="2"/>
  <c r="H52" i="2"/>
  <c r="H16" i="2"/>
  <c r="K3" i="2"/>
  <c r="I51" i="2"/>
  <c r="I15" i="2"/>
  <c r="H35" i="2"/>
  <c r="H7" i="2"/>
  <c r="I29" i="2"/>
  <c r="H29" i="2"/>
  <c r="K28" i="2"/>
  <c r="K51" i="2"/>
  <c r="K47" i="2"/>
  <c r="K43" i="2"/>
  <c r="K39" i="2"/>
  <c r="K31" i="2"/>
  <c r="K27" i="2"/>
  <c r="K19" i="2"/>
  <c r="K15" i="2"/>
  <c r="K7" i="2"/>
  <c r="I35" i="2"/>
  <c r="I27" i="2"/>
  <c r="I11" i="2"/>
  <c r="H43" i="2"/>
  <c r="H31" i="2"/>
  <c r="L31" i="2" s="1"/>
  <c r="M31" i="2" s="1"/>
  <c r="H15" i="2"/>
  <c r="I33" i="2"/>
  <c r="H45" i="2"/>
  <c r="H17" i="2"/>
  <c r="K40" i="2"/>
  <c r="K24" i="2"/>
  <c r="J51" i="2"/>
  <c r="J47" i="2"/>
  <c r="J43" i="2"/>
  <c r="J39" i="2"/>
  <c r="J35" i="2"/>
  <c r="J31" i="2"/>
  <c r="J27" i="2"/>
  <c r="J23" i="2"/>
  <c r="J19" i="2"/>
  <c r="J15" i="2"/>
  <c r="J11" i="2"/>
  <c r="J7" i="2"/>
  <c r="J3" i="2"/>
  <c r="I39" i="2"/>
  <c r="I23" i="2"/>
  <c r="I3" i="2"/>
  <c r="H51" i="2"/>
  <c r="H27" i="2"/>
  <c r="H11" i="2"/>
  <c r="I37" i="2"/>
  <c r="H41" i="2"/>
  <c r="H13" i="2"/>
  <c r="K44" i="2"/>
  <c r="K8" i="2"/>
  <c r="AM45" i="2"/>
  <c r="AM39" i="2"/>
  <c r="AK32" i="2"/>
  <c r="AJ53" i="2"/>
  <c r="AJ18" i="2"/>
  <c r="AM52" i="2"/>
  <c r="AK45" i="2"/>
  <c r="AK31" i="2"/>
  <c r="AM17" i="2"/>
  <c r="AJ45" i="2"/>
  <c r="AM37" i="2"/>
  <c r="AJ31" i="2"/>
  <c r="AK52" i="2"/>
  <c r="AM44" i="2"/>
  <c r="AK37" i="2"/>
  <c r="AM30" i="2"/>
  <c r="AK17" i="2"/>
  <c r="AJ52" i="2"/>
  <c r="AJ37" i="2"/>
  <c r="AM28" i="2"/>
  <c r="AM51" i="2"/>
  <c r="AK44" i="2"/>
  <c r="AM36" i="2"/>
  <c r="AK27" i="2"/>
  <c r="AK14" i="2"/>
  <c r="AJ44" i="2"/>
  <c r="AJ27" i="2"/>
  <c r="AJ10" i="2"/>
  <c r="AM49" i="2"/>
  <c r="AM43" i="2"/>
  <c r="AK36" i="2"/>
  <c r="AM26" i="2"/>
  <c r="AK49" i="2"/>
  <c r="AJ36" i="2"/>
  <c r="AK9" i="2"/>
  <c r="AJ49" i="2"/>
  <c r="AM41" i="2"/>
  <c r="AM35" i="2"/>
  <c r="AK26" i="2"/>
  <c r="AM48" i="2"/>
  <c r="AK41" i="2"/>
  <c r="AJ26" i="2"/>
  <c r="AK6" i="2"/>
  <c r="AM33" i="2"/>
  <c r="AM25" i="2"/>
  <c r="AJ6" i="2"/>
  <c r="AJ3" i="2"/>
  <c r="AK48" i="2"/>
  <c r="AM40" i="2"/>
  <c r="AK33" i="2"/>
  <c r="AM5" i="2"/>
  <c r="AM3" i="2"/>
  <c r="AJ48" i="2"/>
  <c r="AJ33" i="2"/>
  <c r="AM53" i="2"/>
  <c r="AM47" i="2"/>
  <c r="AK40" i="2"/>
  <c r="AM32" i="2"/>
  <c r="AK5" i="2"/>
  <c r="AK53" i="2"/>
  <c r="AJ40" i="2"/>
  <c r="AK18" i="2"/>
  <c r="AM6" i="2"/>
  <c r="AM10" i="2"/>
  <c r="AM14" i="2"/>
  <c r="AM18" i="2"/>
  <c r="AM22" i="2"/>
  <c r="AJ7" i="2"/>
  <c r="AJ11" i="2"/>
  <c r="AJ15" i="2"/>
  <c r="AJ19" i="2"/>
  <c r="AJ23" i="2"/>
  <c r="AK7" i="2"/>
  <c r="AK11" i="2"/>
  <c r="AK15" i="2"/>
  <c r="AK19" i="2"/>
  <c r="AK23" i="2"/>
  <c r="AM7" i="2"/>
  <c r="AM11" i="2"/>
  <c r="AM15" i="2"/>
  <c r="AM19" i="2"/>
  <c r="AM23" i="2"/>
  <c r="AM27" i="2"/>
  <c r="AM31" i="2"/>
  <c r="AJ4" i="2"/>
  <c r="AJ8" i="2"/>
  <c r="AJ12" i="2"/>
  <c r="AJ16" i="2"/>
  <c r="AJ20" i="2"/>
  <c r="AJ24" i="2"/>
  <c r="AJ28" i="2"/>
  <c r="AJ32" i="2"/>
  <c r="AK4" i="2"/>
  <c r="AK8" i="2"/>
  <c r="AK12" i="2"/>
  <c r="AK16" i="2"/>
  <c r="AK20" i="2"/>
  <c r="AK24" i="2"/>
  <c r="AM4" i="2"/>
  <c r="AM8" i="2"/>
  <c r="AM12" i="2"/>
  <c r="AM16" i="2"/>
  <c r="AM20" i="2"/>
  <c r="AJ9" i="2"/>
  <c r="AJ13" i="2"/>
  <c r="AJ17" i="2"/>
  <c r="AJ21" i="2"/>
  <c r="AJ25" i="2"/>
  <c r="AJ29" i="2"/>
  <c r="AK51" i="2"/>
  <c r="AK47" i="2"/>
  <c r="AK43" i="2"/>
  <c r="AK39" i="2"/>
  <c r="AK35" i="2"/>
  <c r="AK25" i="2"/>
  <c r="AJ14" i="2"/>
  <c r="AK3" i="2"/>
  <c r="AJ51" i="2"/>
  <c r="AJ47" i="2"/>
  <c r="AJ43" i="2"/>
  <c r="AJ39" i="2"/>
  <c r="AJ35" i="2"/>
  <c r="AK30" i="2"/>
  <c r="AM24" i="2"/>
  <c r="AM13" i="2"/>
  <c r="AM50" i="2"/>
  <c r="AM46" i="2"/>
  <c r="AM42" i="2"/>
  <c r="AM38" i="2"/>
  <c r="AM34" i="2"/>
  <c r="AJ30" i="2"/>
  <c r="AM29" i="2"/>
  <c r="AK22" i="2"/>
  <c r="AK13" i="2"/>
  <c r="AK50" i="2"/>
  <c r="AK46" i="2"/>
  <c r="AK42" i="2"/>
  <c r="AK38" i="2"/>
  <c r="AK34" i="2"/>
  <c r="AJ22" i="2"/>
  <c r="AJ50" i="2"/>
  <c r="AJ46" i="2"/>
  <c r="AJ42" i="2"/>
  <c r="AJ38" i="2"/>
  <c r="AJ34" i="2"/>
  <c r="AK29" i="2"/>
  <c r="AM21" i="2"/>
  <c r="AK10" i="2"/>
  <c r="AK28" i="2"/>
  <c r="AK21" i="2"/>
  <c r="AM9" i="2"/>
  <c r="AH23" i="2" l="1"/>
  <c r="AB37" i="2"/>
  <c r="AH37" i="2"/>
  <c r="AB49" i="2"/>
  <c r="AH49" i="2"/>
  <c r="AB19" i="2"/>
  <c r="AH44" i="2"/>
  <c r="AB44" i="2"/>
  <c r="AH45" i="2"/>
  <c r="AB45" i="2"/>
  <c r="L10" i="2"/>
  <c r="M10" i="2" s="1"/>
  <c r="L15" i="2"/>
  <c r="M15" i="2" s="1"/>
  <c r="L29" i="2"/>
  <c r="M29" i="2" s="1"/>
  <c r="L23" i="2"/>
  <c r="M23" i="2" s="1"/>
  <c r="AB38" i="2"/>
  <c r="AB20" i="2"/>
  <c r="AH20" i="2"/>
  <c r="AB25" i="2"/>
  <c r="AH14" i="2"/>
  <c r="F17" i="2"/>
  <c r="F27" i="2"/>
  <c r="F53" i="2"/>
  <c r="AB46" i="2"/>
  <c r="AB36" i="2"/>
  <c r="AB10" i="2"/>
  <c r="AH10" i="2"/>
  <c r="AB35" i="2"/>
  <c r="AH35" i="2"/>
  <c r="F20" i="2"/>
  <c r="AB53" i="2"/>
  <c r="AH52" i="2"/>
  <c r="AH15" i="2"/>
  <c r="AB15" i="2"/>
  <c r="L7" i="2"/>
  <c r="M7" i="2" s="1"/>
  <c r="L14" i="2"/>
  <c r="M14" i="2" s="1"/>
  <c r="T48" i="2"/>
  <c r="R4" i="2"/>
  <c r="U40" i="2"/>
  <c r="R47" i="2"/>
  <c r="R27" i="2"/>
  <c r="R29" i="2"/>
  <c r="T24" i="2"/>
  <c r="T16" i="2"/>
  <c r="R6" i="2"/>
  <c r="U51" i="2"/>
  <c r="L8" i="2"/>
  <c r="M8" i="2" s="1"/>
  <c r="F23" i="2"/>
  <c r="F21" i="2"/>
  <c r="F43" i="2"/>
  <c r="F50" i="2"/>
  <c r="L24" i="2"/>
  <c r="M24" i="2" s="1"/>
  <c r="L41" i="2"/>
  <c r="M41" i="2" s="1"/>
  <c r="L34" i="2"/>
  <c r="M34" i="2" s="1"/>
  <c r="F35" i="2"/>
  <c r="L25" i="2"/>
  <c r="M25" i="2" s="1"/>
  <c r="L49" i="2"/>
  <c r="M49" i="2" s="1"/>
  <c r="L42" i="2"/>
  <c r="M42" i="2" s="1"/>
  <c r="F40" i="2"/>
  <c r="F11" i="2"/>
  <c r="F15" i="2"/>
  <c r="F37" i="2"/>
  <c r="L53" i="2"/>
  <c r="M53" i="2" s="1"/>
  <c r="L46" i="2"/>
  <c r="M46" i="2" s="1"/>
  <c r="F24" i="2"/>
  <c r="F5" i="2"/>
  <c r="F7" i="2"/>
  <c r="F22" i="2"/>
  <c r="F32" i="2"/>
  <c r="F13" i="2"/>
  <c r="F4" i="2"/>
  <c r="L44" i="2"/>
  <c r="M44" i="2" s="1"/>
  <c r="L5" i="2"/>
  <c r="M5" i="2" s="1"/>
  <c r="L39" i="2"/>
  <c r="M39" i="2" s="1"/>
  <c r="F41" i="2"/>
  <c r="F6" i="2"/>
  <c r="L45" i="2"/>
  <c r="M45" i="2" s="1"/>
  <c r="F25" i="2"/>
  <c r="F9" i="2"/>
  <c r="L43" i="2"/>
  <c r="M43" i="2" s="1"/>
  <c r="L18" i="2"/>
  <c r="M18" i="2" s="1"/>
  <c r="F44" i="2"/>
  <c r="L35" i="2"/>
  <c r="M35" i="2" s="1"/>
  <c r="L12" i="2"/>
  <c r="M12" i="2" s="1"/>
  <c r="L22" i="2"/>
  <c r="M22" i="2" s="1"/>
  <c r="F46" i="2"/>
  <c r="F16" i="2"/>
  <c r="L47" i="2"/>
  <c r="M47" i="2" s="1"/>
  <c r="L20" i="2"/>
  <c r="M20" i="2" s="1"/>
  <c r="L26" i="2"/>
  <c r="M26" i="2" s="1"/>
  <c r="F42" i="2"/>
  <c r="F36" i="2"/>
  <c r="L30" i="2"/>
  <c r="M30" i="2" s="1"/>
  <c r="F47" i="2"/>
  <c r="F51" i="2"/>
  <c r="F38" i="2"/>
  <c r="F8" i="2"/>
  <c r="L13" i="2"/>
  <c r="M13" i="2" s="1"/>
  <c r="F31" i="2"/>
  <c r="F34" i="2"/>
  <c r="L28" i="2"/>
  <c r="M28" i="2" s="1"/>
  <c r="L16" i="2"/>
  <c r="M16" i="2" s="1"/>
  <c r="L32" i="2"/>
  <c r="M32" i="2" s="1"/>
  <c r="L21" i="2"/>
  <c r="M21" i="2" s="1"/>
  <c r="L38" i="2"/>
  <c r="M38" i="2" s="1"/>
  <c r="F19" i="2"/>
  <c r="F33" i="2"/>
  <c r="F30" i="2"/>
  <c r="F39" i="2"/>
  <c r="L11" i="2"/>
  <c r="M11" i="2" s="1"/>
  <c r="L52" i="2"/>
  <c r="M52" i="2" s="1"/>
  <c r="L36" i="2"/>
  <c r="M36" i="2" s="1"/>
  <c r="F26" i="2"/>
  <c r="F48" i="2"/>
  <c r="L51" i="2"/>
  <c r="M51" i="2" s="1"/>
  <c r="L50" i="2"/>
  <c r="M50" i="2" s="1"/>
  <c r="F18" i="2"/>
  <c r="F28" i="2"/>
  <c r="L9" i="2"/>
  <c r="M9" i="2" s="1"/>
  <c r="L19" i="2"/>
  <c r="M19" i="2" s="1"/>
  <c r="L48" i="2"/>
  <c r="M48" i="2" s="1"/>
  <c r="H54" i="2"/>
  <c r="L54" i="2" s="1"/>
  <c r="M54" i="2" s="1"/>
  <c r="L33" i="2"/>
  <c r="M33" i="2" s="1"/>
  <c r="F14" i="2"/>
  <c r="F49" i="2"/>
  <c r="F12" i="2"/>
  <c r="L40" i="2"/>
  <c r="M40" i="2" s="1"/>
  <c r="L37" i="2"/>
  <c r="M37" i="2" s="1"/>
  <c r="F10" i="2"/>
  <c r="F3" i="2"/>
  <c r="L17" i="2"/>
  <c r="M17" i="2" s="1"/>
  <c r="L4" i="2"/>
  <c r="M4" i="2" s="1"/>
  <c r="L27" i="2"/>
  <c r="M27" i="2" s="1"/>
  <c r="L3" i="2"/>
  <c r="M3" i="2" s="1"/>
  <c r="F45" i="2"/>
  <c r="L6" i="2"/>
  <c r="M6" i="2" s="1"/>
  <c r="F52" i="2"/>
  <c r="E54" i="2"/>
  <c r="F54" i="2" s="1"/>
  <c r="F56" i="2" s="1"/>
  <c r="F29" i="2"/>
  <c r="AJ54" i="2"/>
  <c r="AL54" i="2"/>
  <c r="AL5" i="2"/>
  <c r="AL41" i="2"/>
  <c r="AJ5" i="2"/>
  <c r="AJ41" i="2"/>
  <c r="AH53" i="2" l="1"/>
  <c r="AH16" i="2"/>
  <c r="AB26" i="2"/>
  <c r="AH33" i="2"/>
  <c r="AH13" i="2"/>
  <c r="AH29" i="2"/>
  <c r="AB29" i="2"/>
  <c r="AH3" i="2"/>
  <c r="AH26" i="2"/>
  <c r="AH42" i="2"/>
  <c r="AH17" i="2"/>
  <c r="AB8" i="2"/>
  <c r="AB51" i="2"/>
  <c r="AH24" i="2"/>
  <c r="AB16" i="2"/>
  <c r="AB13" i="2"/>
  <c r="AB42" i="2"/>
  <c r="AB17" i="2"/>
  <c r="AH8" i="2"/>
  <c r="AH34" i="2"/>
  <c r="AH38" i="2"/>
  <c r="AB3" i="2"/>
  <c r="AH47" i="2"/>
  <c r="AB47" i="2"/>
  <c r="AH36" i="2"/>
  <c r="AH54" i="2"/>
  <c r="AH9" i="2"/>
  <c r="AB18" i="2"/>
  <c r="AH6" i="2"/>
  <c r="AB6" i="2"/>
  <c r="AB24" i="2"/>
  <c r="AB33" i="2"/>
  <c r="AH27" i="2"/>
  <c r="AB27" i="2"/>
  <c r="AH40" i="2"/>
  <c r="AB54" i="2"/>
  <c r="AB9" i="2"/>
  <c r="AH18" i="2"/>
  <c r="AH4" i="2"/>
  <c r="AB4" i="2"/>
  <c r="AB40" i="2"/>
  <c r="AB52" i="2"/>
  <c r="AB14" i="2"/>
  <c r="AB23" i="2"/>
  <c r="AH31" i="2"/>
  <c r="AH25" i="2"/>
  <c r="AB50" i="2"/>
  <c r="AB30" i="2"/>
  <c r="AH7" i="2"/>
  <c r="AH12" i="2"/>
  <c r="AH11" i="2"/>
  <c r="AB43" i="2"/>
  <c r="AH5" i="2"/>
  <c r="AB22" i="2"/>
  <c r="AB31" i="2"/>
  <c r="AH30" i="2"/>
  <c r="AB12" i="2"/>
  <c r="AB11" i="2"/>
  <c r="AB39" i="2"/>
  <c r="AH32" i="2"/>
  <c r="AB48" i="2"/>
  <c r="AB28" i="2"/>
  <c r="AH21" i="2"/>
  <c r="AH41" i="2"/>
  <c r="AH19" i="2"/>
  <c r="AB5" i="2"/>
  <c r="AH22" i="2"/>
  <c r="AH48" i="2"/>
  <c r="AH28" i="2"/>
  <c r="AH50" i="2"/>
  <c r="AB7" i="2"/>
  <c r="AH43" i="2"/>
  <c r="AH39" i="2"/>
  <c r="AB32" i="2"/>
  <c r="AB34" i="2"/>
  <c r="AH46" i="2"/>
  <c r="AH51" i="2"/>
  <c r="AB21" i="2"/>
  <c r="AB41" i="2"/>
  <c r="AN5" i="2"/>
  <c r="AL11" i="2"/>
  <c r="AN11" i="2" s="1"/>
  <c r="AL3" i="2"/>
  <c r="AN3" i="2" s="1"/>
  <c r="AL40" i="2"/>
  <c r="AN40" i="2" s="1"/>
  <c r="AL34" i="2"/>
  <c r="AN34" i="2" s="1"/>
  <c r="AL47" i="2"/>
  <c r="AN47" i="2" s="1"/>
  <c r="AL26" i="2"/>
  <c r="AN26" i="2" s="1"/>
  <c r="AL53" i="2"/>
  <c r="AN53" i="2" s="1"/>
  <c r="AL17" i="2"/>
  <c r="AN17" i="2" s="1"/>
  <c r="AL13" i="2"/>
  <c r="AN13" i="2" s="1"/>
  <c r="AL19" i="2"/>
  <c r="AN19" i="2" s="1"/>
  <c r="AL21" i="2"/>
  <c r="AN21" i="2" s="1"/>
  <c r="AL31" i="2"/>
  <c r="AN31" i="2" s="1"/>
  <c r="AL49" i="2"/>
  <c r="AN49" i="2" s="1"/>
  <c r="AL48" i="2"/>
  <c r="AN48" i="2" s="1"/>
  <c r="AK54" i="2"/>
  <c r="AL42" i="2"/>
  <c r="AN42" i="2" s="1"/>
  <c r="AL52" i="2"/>
  <c r="AN52" i="2" s="1"/>
  <c r="AL51" i="2"/>
  <c r="AN51" i="2" s="1"/>
  <c r="AL24" i="2"/>
  <c r="AN24" i="2" s="1"/>
  <c r="AL4" i="2"/>
  <c r="AN4" i="2" s="1"/>
  <c r="AL27" i="2"/>
  <c r="AN27" i="2" s="1"/>
  <c r="AL16" i="2"/>
  <c r="AN16" i="2" s="1"/>
  <c r="AL28" i="2"/>
  <c r="AN28" i="2" s="1"/>
  <c r="AM54" i="2"/>
  <c r="AN41" i="2"/>
  <c r="AL38" i="2"/>
  <c r="AN38" i="2" s="1"/>
  <c r="AL25" i="2"/>
  <c r="AN25" i="2" s="1"/>
  <c r="AL12" i="2"/>
  <c r="AN12" i="2" s="1"/>
  <c r="AL22" i="2"/>
  <c r="AN22" i="2" s="1"/>
  <c r="AL39" i="2"/>
  <c r="AN39" i="2" s="1"/>
  <c r="AL46" i="2"/>
  <c r="AN46" i="2" s="1"/>
  <c r="AL36" i="2"/>
  <c r="AN36" i="2" s="1"/>
  <c r="AL30" i="2"/>
  <c r="AN30" i="2" s="1"/>
  <c r="AL37" i="2"/>
  <c r="AN37" i="2" s="1"/>
  <c r="AL32" i="2"/>
  <c r="AN32" i="2" s="1"/>
  <c r="AL7" i="2"/>
  <c r="AN7" i="2" s="1"/>
  <c r="AL20" i="2"/>
  <c r="AN20" i="2" s="1"/>
  <c r="AL9" i="2"/>
  <c r="AN9" i="2" s="1"/>
  <c r="AL6" i="2"/>
  <c r="AN6" i="2" s="1"/>
  <c r="AL45" i="2"/>
  <c r="AN45" i="2" s="1"/>
  <c r="AL33" i="2"/>
  <c r="AN33" i="2" s="1"/>
  <c r="AL23" i="2"/>
  <c r="AN23" i="2" s="1"/>
  <c r="AL43" i="2"/>
  <c r="AN43" i="2" s="1"/>
  <c r="AL15" i="2"/>
  <c r="AN15" i="2" s="1"/>
  <c r="AL14" i="2"/>
  <c r="AN14" i="2" s="1"/>
  <c r="AL8" i="2"/>
  <c r="AN8" i="2" s="1"/>
  <c r="AL29" i="2"/>
  <c r="AN29" i="2" s="1"/>
  <c r="AL18" i="2"/>
  <c r="AN18" i="2" s="1"/>
  <c r="AL44" i="2"/>
  <c r="AN44" i="2" s="1"/>
  <c r="AL35" i="2"/>
  <c r="AN35" i="2" s="1"/>
  <c r="AL10" i="2"/>
  <c r="AN10" i="2" s="1"/>
  <c r="AL50" i="2"/>
  <c r="AN50" i="2" s="1"/>
  <c r="Q23" i="2"/>
  <c r="Q11" i="2"/>
  <c r="P37" i="2"/>
  <c r="P42" i="2"/>
  <c r="N19" i="2"/>
  <c r="O44" i="2"/>
  <c r="O43" i="2"/>
  <c r="Q9" i="2"/>
  <c r="N26" i="2"/>
  <c r="O34" i="2"/>
  <c r="P30" i="2"/>
  <c r="O18" i="2"/>
  <c r="P10" i="2"/>
  <c r="O10" i="2"/>
  <c r="N34" i="2"/>
  <c r="Q48" i="2"/>
  <c r="N33" i="2"/>
  <c r="N28" i="2"/>
  <c r="Q16" i="2"/>
  <c r="N27" i="2"/>
  <c r="Q12" i="2"/>
  <c r="N10" i="2"/>
  <c r="O29" i="2"/>
  <c r="N16" i="2"/>
  <c r="O30" i="2"/>
  <c r="P54" i="2"/>
  <c r="P28" i="2"/>
  <c r="Q10" i="2"/>
  <c r="O28" i="2"/>
  <c r="Q47" i="2"/>
  <c r="N49" i="2"/>
  <c r="O52" i="2"/>
  <c r="P22" i="2"/>
  <c r="Q46" i="2"/>
  <c r="N48" i="2"/>
  <c r="O51" i="2"/>
  <c r="O22" i="2"/>
  <c r="Q41" i="2"/>
  <c r="Q39" i="2"/>
  <c r="P52" i="2"/>
  <c r="N44" i="2"/>
  <c r="P21" i="2"/>
  <c r="O46" i="2"/>
  <c r="N42" i="2"/>
  <c r="P45" i="2"/>
  <c r="O19" i="2"/>
  <c r="Q27" i="2"/>
  <c r="P50" i="2"/>
  <c r="Q40" i="2"/>
  <c r="N43" i="2"/>
  <c r="O21" i="2"/>
  <c r="N35" i="2"/>
  <c r="O45" i="2"/>
  <c r="P18" i="2"/>
  <c r="Q24" i="2"/>
  <c r="N15" i="2"/>
  <c r="O37" i="2"/>
  <c r="O14" i="2"/>
  <c r="Q32" i="2"/>
  <c r="N51" i="2"/>
  <c r="N14" i="2"/>
  <c r="P36" i="2"/>
  <c r="P13" i="2"/>
  <c r="Q29" i="2"/>
  <c r="N50" i="2"/>
  <c r="N11" i="2"/>
  <c r="O36" i="2"/>
  <c r="O13" i="2"/>
  <c r="Q28" i="2"/>
  <c r="N32" i="2"/>
  <c r="O54" i="2"/>
  <c r="O42" i="2"/>
  <c r="O27" i="2"/>
  <c r="P12" i="2"/>
  <c r="Q45" i="2"/>
  <c r="Q15" i="2"/>
  <c r="P53" i="2"/>
  <c r="P38" i="2"/>
  <c r="P26" i="2"/>
  <c r="O12" i="2"/>
  <c r="Q44" i="2"/>
  <c r="Q14" i="2"/>
  <c r="N3" i="2"/>
  <c r="N30" i="2"/>
  <c r="O53" i="2"/>
  <c r="O38" i="2"/>
  <c r="O26" i="2"/>
  <c r="O11" i="2"/>
  <c r="Q43" i="2"/>
  <c r="Q13" i="2"/>
  <c r="N47" i="2"/>
  <c r="N18" i="2"/>
  <c r="O50" i="2"/>
  <c r="O35" i="2"/>
  <c r="P20" i="2"/>
  <c r="Q31" i="2"/>
  <c r="N46" i="2"/>
  <c r="N17" i="2"/>
  <c r="P46" i="2"/>
  <c r="P34" i="2"/>
  <c r="O20" i="2"/>
  <c r="Q30" i="2"/>
  <c r="N39" i="2"/>
  <c r="P44" i="2"/>
  <c r="P29" i="2"/>
  <c r="P14" i="2"/>
  <c r="Q25" i="2"/>
  <c r="P49" i="2"/>
  <c r="P41" i="2"/>
  <c r="P33" i="2"/>
  <c r="P25" i="2"/>
  <c r="P17" i="2"/>
  <c r="P9" i="2"/>
  <c r="Q54" i="2"/>
  <c r="Q38" i="2"/>
  <c r="Q22" i="2"/>
  <c r="O49" i="2"/>
  <c r="O41" i="2"/>
  <c r="O33" i="2"/>
  <c r="O25" i="2"/>
  <c r="O17" i="2"/>
  <c r="Q53" i="2"/>
  <c r="Q37" i="2"/>
  <c r="Q21" i="2"/>
  <c r="P48" i="2"/>
  <c r="P40" i="2"/>
  <c r="P32" i="2"/>
  <c r="P24" i="2"/>
  <c r="P16" i="2"/>
  <c r="Q52" i="2"/>
  <c r="Q36" i="2"/>
  <c r="Q20" i="2"/>
  <c r="O48" i="2"/>
  <c r="O40" i="2"/>
  <c r="O32" i="2"/>
  <c r="O24" i="2"/>
  <c r="O16" i="2"/>
  <c r="Q51" i="2"/>
  <c r="Q35" i="2"/>
  <c r="Q19" i="2"/>
  <c r="P47" i="2"/>
  <c r="P39" i="2"/>
  <c r="P31" i="2"/>
  <c r="P23" i="2"/>
  <c r="P15" i="2"/>
  <c r="Q50" i="2"/>
  <c r="Q34" i="2"/>
  <c r="Q18" i="2"/>
  <c r="O47" i="2"/>
  <c r="O39" i="2"/>
  <c r="O31" i="2"/>
  <c r="O23" i="2"/>
  <c r="O15" i="2"/>
  <c r="Q49" i="2"/>
  <c r="Q33" i="2"/>
  <c r="Q17" i="2"/>
  <c r="P51" i="2"/>
  <c r="P43" i="2"/>
  <c r="P35" i="2"/>
  <c r="P27" i="2"/>
  <c r="P19" i="2"/>
  <c r="P11" i="2"/>
  <c r="Q42" i="2"/>
  <c r="Q26" i="2"/>
  <c r="V39" i="2" l="1"/>
  <c r="V10" i="2"/>
  <c r="V14" i="2"/>
  <c r="AN54" i="2"/>
  <c r="P5" i="2"/>
  <c r="V50" i="2"/>
  <c r="V19" i="2"/>
  <c r="Q3" i="2"/>
  <c r="V16" i="2"/>
  <c r="V49" i="2"/>
  <c r="Q8" i="2"/>
  <c r="P7" i="2"/>
  <c r="Q6" i="2"/>
  <c r="P4" i="2"/>
  <c r="O3" i="2"/>
  <c r="V18" i="2"/>
  <c r="V47" i="2"/>
  <c r="V51" i="2"/>
  <c r="V42" i="2"/>
  <c r="O6" i="2"/>
  <c r="V34" i="2"/>
  <c r="O8" i="2"/>
  <c r="O5" i="2"/>
  <c r="V44" i="2"/>
  <c r="V27" i="2"/>
  <c r="V15" i="2"/>
  <c r="P3" i="2"/>
  <c r="Q4" i="2"/>
  <c r="O9" i="2"/>
  <c r="V28" i="2"/>
  <c r="V32" i="2"/>
  <c r="V33" i="2"/>
  <c r="V17" i="2"/>
  <c r="V30" i="2"/>
  <c r="P6" i="2"/>
  <c r="V26" i="2"/>
  <c r="V46" i="2"/>
  <c r="V35" i="2"/>
  <c r="O7" i="2"/>
  <c r="Q5" i="2"/>
  <c r="P8" i="2"/>
  <c r="Q7" i="2"/>
  <c r="V48" i="2"/>
  <c r="V11" i="2"/>
  <c r="V43" i="2"/>
  <c r="O4" i="2"/>
  <c r="AP3" i="2"/>
  <c r="N4" i="2"/>
  <c r="N7" i="2"/>
  <c r="N54" i="2"/>
  <c r="V54" i="2" s="1"/>
  <c r="N6" i="2"/>
  <c r="N9" i="2"/>
  <c r="N5" i="2"/>
  <c r="N8" i="2"/>
  <c r="V9" i="2" l="1"/>
  <c r="V8" i="2"/>
  <c r="V3" i="2"/>
  <c r="V5" i="2"/>
  <c r="V4" i="2"/>
  <c r="N25" i="2"/>
  <c r="V25" i="2" s="1"/>
  <c r="V6" i="2"/>
  <c r="N37" i="2"/>
  <c r="V37" i="2" s="1"/>
  <c r="N23" i="2"/>
  <c r="V23" i="2" s="1"/>
  <c r="N41" i="2"/>
  <c r="V41" i="2" s="1"/>
  <c r="N20" i="2"/>
  <c r="V20" i="2" s="1"/>
  <c r="N21" i="2"/>
  <c r="V21" i="2" s="1"/>
  <c r="N13" i="2"/>
  <c r="V13" i="2" s="1"/>
  <c r="N53" i="2"/>
  <c r="V53" i="2" s="1"/>
  <c r="N36" i="2"/>
  <c r="V36" i="2" s="1"/>
  <c r="N40" i="2"/>
  <c r="V40" i="2" s="1"/>
  <c r="V7" i="2"/>
  <c r="N31" i="2"/>
  <c r="V31" i="2" s="1"/>
  <c r="N24" i="2"/>
  <c r="V24" i="2" s="1"/>
  <c r="N45" i="2"/>
  <c r="V45" i="2" s="1"/>
  <c r="N29" i="2"/>
  <c r="V29" i="2" s="1"/>
  <c r="N52" i="2"/>
  <c r="V52" i="2" s="1"/>
  <c r="N12" i="2"/>
  <c r="V12" i="2" s="1"/>
  <c r="N22" i="2"/>
  <c r="V22" i="2" s="1"/>
  <c r="N38" i="2"/>
  <c r="V38" i="2" s="1"/>
  <c r="AS24" i="2" l="1"/>
  <c r="AS38" i="2"/>
  <c r="AQ29" i="2"/>
  <c r="AS45" i="2"/>
  <c r="AQ45" i="2"/>
  <c r="AS53" i="2"/>
  <c r="AQ53" i="2"/>
  <c r="AS13" i="2"/>
  <c r="AQ13" i="2"/>
  <c r="AS21" i="2"/>
  <c r="AQ21" i="2"/>
  <c r="AS25" i="2"/>
  <c r="AQ25" i="2"/>
  <c r="AS32" i="2"/>
  <c r="AQ32" i="2"/>
  <c r="AS11" i="2"/>
  <c r="AQ11" i="2"/>
  <c r="AS52" i="2"/>
  <c r="AQ52" i="2"/>
  <c r="AS42" i="2"/>
  <c r="AQ42" i="2"/>
  <c r="AS10" i="2"/>
  <c r="AQ10" i="2"/>
  <c r="AS46" i="2"/>
  <c r="AQ46" i="2"/>
  <c r="AS17" i="2"/>
  <c r="AQ17" i="2"/>
  <c r="AS22" i="2"/>
  <c r="AQ22" i="2"/>
  <c r="AS49" i="2"/>
  <c r="AQ49" i="2"/>
  <c r="AS31" i="2"/>
  <c r="AQ31" i="2"/>
  <c r="AS30" i="2"/>
  <c r="AQ30" i="2"/>
  <c r="AS36" i="2"/>
  <c r="AQ36" i="2"/>
  <c r="AS3" i="2"/>
  <c r="AQ3" i="2"/>
  <c r="AS18" i="2"/>
  <c r="AQ18" i="2"/>
  <c r="AS26" i="2"/>
  <c r="AQ26" i="2"/>
  <c r="AS33" i="2"/>
  <c r="AQ33" i="2"/>
  <c r="AS19" i="2"/>
  <c r="AQ19" i="2"/>
  <c r="AS43" i="2"/>
  <c r="AQ43" i="2"/>
  <c r="AS27" i="2"/>
  <c r="AQ27" i="2"/>
  <c r="AS23" i="2"/>
  <c r="AQ23" i="2"/>
  <c r="AS20" i="2"/>
  <c r="AQ20" i="2"/>
  <c r="AS16" i="2"/>
  <c r="AQ16" i="2"/>
  <c r="AS37" i="2"/>
  <c r="AQ37" i="2"/>
  <c r="AS48" i="2"/>
  <c r="AQ48" i="2"/>
  <c r="AS28" i="2"/>
  <c r="AQ28" i="2"/>
  <c r="AS47" i="2"/>
  <c r="AQ47" i="2"/>
  <c r="AS39" i="2"/>
  <c r="AQ39" i="2"/>
  <c r="AS51" i="2"/>
  <c r="AQ51" i="2"/>
  <c r="AS40" i="2"/>
  <c r="AQ40" i="2"/>
  <c r="AS44" i="2"/>
  <c r="AQ44" i="2"/>
  <c r="AS14" i="2"/>
  <c r="AQ14" i="2"/>
  <c r="AS12" i="2"/>
  <c r="AQ12" i="2"/>
  <c r="AS35" i="2"/>
  <c r="AQ35" i="2"/>
  <c r="AS15" i="2"/>
  <c r="AQ15" i="2"/>
  <c r="AS34" i="2"/>
  <c r="AQ34" i="2"/>
  <c r="AS50" i="2"/>
  <c r="AQ50" i="2"/>
  <c r="AP8" i="2"/>
  <c r="AP7" i="2"/>
  <c r="AP5" i="2"/>
  <c r="AP6" i="2"/>
  <c r="AP4" i="2"/>
  <c r="AP9" i="2"/>
  <c r="AQ24" i="2" l="1"/>
  <c r="AS29" i="2"/>
  <c r="AQ38" i="2"/>
  <c r="AS8" i="2"/>
  <c r="AQ8" i="2"/>
  <c r="AS4" i="2"/>
  <c r="AQ4" i="2"/>
  <c r="AS6" i="2"/>
  <c r="AQ6" i="2"/>
  <c r="AS5" i="2"/>
  <c r="AQ5" i="2"/>
  <c r="AS41" i="2"/>
  <c r="AQ41" i="2"/>
  <c r="AS9" i="2"/>
  <c r="AQ9" i="2"/>
  <c r="AS7" i="2"/>
  <c r="AQ7" i="2"/>
  <c r="AS54" i="2"/>
  <c r="AQ54" i="2"/>
  <c r="AP10" i="2"/>
  <c r="AP11" i="2" l="1"/>
  <c r="AP12" i="2" l="1"/>
  <c r="AP13" i="2" l="1"/>
  <c r="AP14" i="2" l="1"/>
  <c r="AP15" i="2" l="1"/>
  <c r="AP16" i="2" l="1"/>
  <c r="AP17" i="2" l="1"/>
  <c r="AP18" i="2" l="1"/>
  <c r="AP19" i="2" l="1"/>
  <c r="AP20" i="2" l="1"/>
  <c r="AP21" i="2" l="1"/>
  <c r="AP22" i="2" l="1"/>
  <c r="AP23" i="2" l="1"/>
  <c r="AP24" i="2" l="1"/>
  <c r="AP25" i="2" l="1"/>
  <c r="AP26" i="2" l="1"/>
  <c r="AP27" i="2" l="1"/>
  <c r="AP28" i="2" l="1"/>
  <c r="AP29" i="2" l="1"/>
  <c r="AP30" i="2" l="1"/>
  <c r="AP31" i="2" l="1"/>
  <c r="AP32" i="2" l="1"/>
  <c r="AP33" i="2" l="1"/>
  <c r="AP34" i="2" l="1"/>
  <c r="AP35" i="2" l="1"/>
  <c r="AP36" i="2" l="1"/>
  <c r="AP37" i="2" l="1"/>
  <c r="AP38" i="2" l="1"/>
  <c r="AP39" i="2" l="1"/>
  <c r="AP40" i="2" l="1"/>
  <c r="AP41" i="2" l="1"/>
  <c r="AP42" i="2" l="1"/>
  <c r="AP43" i="2" l="1"/>
  <c r="AP44" i="2" l="1"/>
  <c r="AP45" i="2" l="1"/>
  <c r="AP46" i="2" l="1"/>
  <c r="AP47" i="2" l="1"/>
  <c r="AP48" i="2" l="1"/>
  <c r="AP49" i="2" l="1"/>
  <c r="AP50" i="2" l="1"/>
  <c r="AP51" i="2" l="1"/>
  <c r="AP52" i="2" l="1"/>
  <c r="AP53" i="2" l="1"/>
  <c r="AP54" i="2" l="1"/>
</calcChain>
</file>

<file path=xl/sharedStrings.xml><?xml version="1.0" encoding="utf-8"?>
<sst xmlns="http://schemas.openxmlformats.org/spreadsheetml/2006/main" count="61" uniqueCount="33">
  <si>
    <t>spreadsheet to analyse effects of assuming constant mortality rates from 2019 on projections</t>
  </si>
  <si>
    <t>HIGH MORTALITY SCENARIO</t>
  </si>
  <si>
    <t>Based on two simulations - a revised base scenario that omits population alignment (sc_analysis1b) and the counterfactual scenario (sc_analysis1c)</t>
  </si>
  <si>
    <t>Statistics reported here are compiled from two working spreadsheets:</t>
  </si>
  <si>
    <t>care policy - sc_analysis1b.xlsx (base scenario)</t>
  </si>
  <si>
    <t>care policy - sc_analysis1c.xlsx (counterfactual scenario)</t>
  </si>
  <si>
    <t>Statistics report counterfactual scenario less base scenario</t>
  </si>
  <si>
    <t>year</t>
  </si>
  <si>
    <t>18 to 44</t>
  </si>
  <si>
    <t>45 to 64</t>
  </si>
  <si>
    <t>65 to 79</t>
  </si>
  <si>
    <t>80+</t>
  </si>
  <si>
    <t>EFFECTS ON POPULATION SIZE BY AGE BAND ('000)</t>
  </si>
  <si>
    <t>total</t>
  </si>
  <si>
    <t>EFFECTS ON PEOPLE NEEDING SOCIAL CARE ('000)</t>
  </si>
  <si>
    <t>under 45</t>
  </si>
  <si>
    <t>EFFECTS ON HOURS PER YEAR OF CARE RECEIVED ('000,000)</t>
  </si>
  <si>
    <t>EFFECTS ON HOURS PER YEAR OF CARE PROVIDED ('000,000)</t>
  </si>
  <si>
    <t>ratio to value of informal care received</t>
  </si>
  <si>
    <t>POVERTY METRICS</t>
  </si>
  <si>
    <t>poverty - full population</t>
  </si>
  <si>
    <t>poverty - carers under age 45</t>
  </si>
  <si>
    <t>poverty carers aged 45 to 64</t>
  </si>
  <si>
    <t>carers under age 45 and in receipt of carer benefits</t>
  </si>
  <si>
    <t>poverty gap carers under age 45 (right axis)</t>
  </si>
  <si>
    <t>ratio of hours provided to hours received</t>
  </si>
  <si>
    <t>England</t>
  </si>
  <si>
    <t>Wales</t>
  </si>
  <si>
    <t>Scotland</t>
  </si>
  <si>
    <t>Northern Ireland</t>
  </si>
  <si>
    <t>SOCIAL CARE GAP</t>
  </si>
  <si>
    <t>EFFECTS ON PUBLIC EXPENDITURE annual, £2024bn (means)</t>
  </si>
  <si>
    <t>EFFECTS ON PUBLIC EXPENDITURE annual, £2024bn (medians)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</si>
</sst>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64912797115314"/>
          <c:y val="2.3854591465969036E-2"/>
          <c:w val="0.86539760100080942"/>
          <c:h val="0.7852187369087007"/>
        </c:manualLayout>
      </c:layout>
      <c:areaChart>
        <c:grouping val="stacked"/>
        <c:varyColors val="0"/>
        <c:ser>
          <c:idx val="0"/>
          <c:order val="0"/>
          <c:tx>
            <c:strRef>
              <c:f>comparisons!$B$2</c:f>
              <c:strCache>
                <c:ptCount val="1"/>
                <c:pt idx="0">
                  <c:v>18 to 44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comparisons!$B$4:$B$54</c:f>
              <c:numCache>
                <c:formatCode>General</c:formatCode>
                <c:ptCount val="51"/>
                <c:pt idx="0">
                  <c:v>-0.46263471109142529</c:v>
                </c:pt>
                <c:pt idx="1">
                  <c:v>-2.1809922094213618</c:v>
                </c:pt>
                <c:pt idx="2">
                  <c:v>-3.7671683617297447</c:v>
                </c:pt>
                <c:pt idx="3">
                  <c:v>-9.7814196058934044</c:v>
                </c:pt>
                <c:pt idx="4">
                  <c:v>5.3533445140345748</c:v>
                </c:pt>
                <c:pt idx="5">
                  <c:v>-6.6090673012801915</c:v>
                </c:pt>
                <c:pt idx="6">
                  <c:v>-2.4453549014751275</c:v>
                </c:pt>
                <c:pt idx="7">
                  <c:v>0</c:v>
                </c:pt>
                <c:pt idx="8">
                  <c:v>5.1550724950004678</c:v>
                </c:pt>
                <c:pt idx="9">
                  <c:v>5.0889818219843619</c:v>
                </c:pt>
                <c:pt idx="10">
                  <c:v>-7.269974031402171</c:v>
                </c:pt>
                <c:pt idx="11">
                  <c:v>14.539948062811447</c:v>
                </c:pt>
                <c:pt idx="12">
                  <c:v>6.4107952822354264</c:v>
                </c:pt>
                <c:pt idx="13">
                  <c:v>-4.0315310537835103</c:v>
                </c:pt>
                <c:pt idx="14">
                  <c:v>-4.0976217267925108</c:v>
                </c:pt>
                <c:pt idx="15">
                  <c:v>9.3848755678180851</c:v>
                </c:pt>
                <c:pt idx="16">
                  <c:v>-12.358955853390086</c:v>
                </c:pt>
                <c:pt idx="17">
                  <c:v>11.962411815314766</c:v>
                </c:pt>
                <c:pt idx="18">
                  <c:v>-8.7900595107015533</c:v>
                </c:pt>
                <c:pt idx="19">
                  <c:v>0.46263471108787257</c:v>
                </c:pt>
                <c:pt idx="20">
                  <c:v>0.19827201904121239</c:v>
                </c:pt>
                <c:pt idx="21">
                  <c:v>7.0717020123680641</c:v>
                </c:pt>
                <c:pt idx="22">
                  <c:v>-2.5775362474966812</c:v>
                </c:pt>
                <c:pt idx="23">
                  <c:v>-14.077313351727128</c:v>
                </c:pt>
                <c:pt idx="24">
                  <c:v>-10.574507682044043</c:v>
                </c:pt>
                <c:pt idx="25">
                  <c:v>0.92526942218285058</c:v>
                </c:pt>
                <c:pt idx="26">
                  <c:v>-3.7010776887171914</c:v>
                </c:pt>
                <c:pt idx="27">
                  <c:v>-10.442326336018937</c:v>
                </c:pt>
                <c:pt idx="28">
                  <c:v>19.761111230820916</c:v>
                </c:pt>
                <c:pt idx="29">
                  <c:v>-9.7153289328772985</c:v>
                </c:pt>
                <c:pt idx="30">
                  <c:v>17.84448171345332</c:v>
                </c:pt>
                <c:pt idx="31">
                  <c:v>-6.6751579742927447</c:v>
                </c:pt>
                <c:pt idx="32">
                  <c:v>-18.571479116594958</c:v>
                </c:pt>
                <c:pt idx="33">
                  <c:v>13.019862583519171</c:v>
                </c:pt>
                <c:pt idx="34">
                  <c:v>3.7010776887171914</c:v>
                </c:pt>
                <c:pt idx="35">
                  <c:v>-5.2211631680094683</c:v>
                </c:pt>
                <c:pt idx="36">
                  <c:v>-0.33045336506631884</c:v>
                </c:pt>
                <c:pt idx="37">
                  <c:v>7.9308807615348087</c:v>
                </c:pt>
                <c:pt idx="38">
                  <c:v>8.3935154726226813</c:v>
                </c:pt>
                <c:pt idx="39">
                  <c:v>-9.8475102789059576</c:v>
                </c:pt>
                <c:pt idx="40">
                  <c:v>5.5516165330757872</c:v>
                </c:pt>
                <c:pt idx="41">
                  <c:v>4.2958937458337232</c:v>
                </c:pt>
                <c:pt idx="42">
                  <c:v>6.2786139362103199</c:v>
                </c:pt>
                <c:pt idx="43">
                  <c:v>38.795225058503746</c:v>
                </c:pt>
                <c:pt idx="44">
                  <c:v>-1.057450768207957</c:v>
                </c:pt>
                <c:pt idx="45">
                  <c:v>19.562839211783256</c:v>
                </c:pt>
                <c:pt idx="46">
                  <c:v>19.496748538770703</c:v>
                </c:pt>
                <c:pt idx="47">
                  <c:v>-23.131735554475341</c:v>
                </c:pt>
                <c:pt idx="48">
                  <c:v>3.1062616316006597</c:v>
                </c:pt>
                <c:pt idx="49">
                  <c:v>17.051393637299128</c:v>
                </c:pt>
                <c:pt idx="50">
                  <c:v>14.143404024732575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8-49CB-B7CB-D4E3A1B8B436}"/>
            </c:ext>
          </c:extLst>
        </c:ser>
        <c:ser>
          <c:idx val="1"/>
          <c:order val="1"/>
          <c:tx>
            <c:strRef>
              <c:f>comparisons!$C$2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comparisons!$C$4:$C$54</c:f>
              <c:numCache>
                <c:formatCode>General</c:formatCode>
                <c:ptCount val="51"/>
                <c:pt idx="0">
                  <c:v>0.39654403807531935</c:v>
                </c:pt>
                <c:pt idx="1">
                  <c:v>-2.1809922094213618</c:v>
                </c:pt>
                <c:pt idx="2">
                  <c:v>-2.907989612563</c:v>
                </c:pt>
                <c:pt idx="3">
                  <c:v>0.66090673012553225</c:v>
                </c:pt>
                <c:pt idx="4">
                  <c:v>6.4107952822389791</c:v>
                </c:pt>
                <c:pt idx="5">
                  <c:v>-0.59481605711297902</c:v>
                </c:pt>
                <c:pt idx="6">
                  <c:v>-0.5287253841004258</c:v>
                </c:pt>
                <c:pt idx="7">
                  <c:v>-0.99136009519185109</c:v>
                </c:pt>
                <c:pt idx="8">
                  <c:v>-1.3879041332671704</c:v>
                </c:pt>
                <c:pt idx="9">
                  <c:v>-0.46263471109142529</c:v>
                </c:pt>
                <c:pt idx="10">
                  <c:v>1.1235414412169575</c:v>
                </c:pt>
                <c:pt idx="11">
                  <c:v>0.66090673012553225</c:v>
                </c:pt>
                <c:pt idx="12">
                  <c:v>-2.3131735554464683</c:v>
                </c:pt>
                <c:pt idx="13">
                  <c:v>0.33045336506631884</c:v>
                </c:pt>
                <c:pt idx="14">
                  <c:v>-0.59481605711297902</c:v>
                </c:pt>
                <c:pt idx="15">
                  <c:v>-6.6090673012553225E-2</c:v>
                </c:pt>
                <c:pt idx="16">
                  <c:v>0.33045336506276612</c:v>
                </c:pt>
                <c:pt idx="17">
                  <c:v>0.19827201903765967</c:v>
                </c:pt>
                <c:pt idx="18">
                  <c:v>0</c:v>
                </c:pt>
                <c:pt idx="19">
                  <c:v>-6.6090673009000511E-2</c:v>
                </c:pt>
                <c:pt idx="20">
                  <c:v>1.9827201903837022</c:v>
                </c:pt>
                <c:pt idx="21">
                  <c:v>0.79308807615419141</c:v>
                </c:pt>
                <c:pt idx="22">
                  <c:v>5.4855258600596812</c:v>
                </c:pt>
                <c:pt idx="23">
                  <c:v>-2.3792642284590215</c:v>
                </c:pt>
                <c:pt idx="24">
                  <c:v>-0.59481605711653174</c:v>
                </c:pt>
                <c:pt idx="25">
                  <c:v>-1.4539948062832764</c:v>
                </c:pt>
                <c:pt idx="26">
                  <c:v>0.33045336506276612</c:v>
                </c:pt>
                <c:pt idx="27">
                  <c:v>-6.7412486473017452</c:v>
                </c:pt>
                <c:pt idx="28">
                  <c:v>2.6436269205127871</c:v>
                </c:pt>
                <c:pt idx="29">
                  <c:v>-7.5343367234559366</c:v>
                </c:pt>
                <c:pt idx="30">
                  <c:v>0.92526942217574515</c:v>
                </c:pt>
                <c:pt idx="31">
                  <c:v>-0.99136009519185109</c:v>
                </c:pt>
                <c:pt idx="32">
                  <c:v>5.8159792251224474</c:v>
                </c:pt>
                <c:pt idx="33">
                  <c:v>2.5775362475002339</c:v>
                </c:pt>
                <c:pt idx="34">
                  <c:v>0.85917874916674464</c:v>
                </c:pt>
                <c:pt idx="35">
                  <c:v>4.4280750918588296</c:v>
                </c:pt>
                <c:pt idx="36">
                  <c:v>-1.0574507682008516</c:v>
                </c:pt>
                <c:pt idx="37">
                  <c:v>-1.5200854792922769</c:v>
                </c:pt>
                <c:pt idx="38">
                  <c:v>3.2384429776257662</c:v>
                </c:pt>
                <c:pt idx="39">
                  <c:v>-2.1809922094249146</c:v>
                </c:pt>
                <c:pt idx="40">
                  <c:v>-3.0401709585881065</c:v>
                </c:pt>
                <c:pt idx="41">
                  <c:v>3.5028056696759791</c:v>
                </c:pt>
                <c:pt idx="42">
                  <c:v>1.255722787242064</c:v>
                </c:pt>
                <c:pt idx="43">
                  <c:v>4.4941657648678301</c:v>
                </c:pt>
                <c:pt idx="44">
                  <c:v>6.2125232632013194</c:v>
                </c:pt>
                <c:pt idx="45">
                  <c:v>1.4539948062832764</c:v>
                </c:pt>
                <c:pt idx="46">
                  <c:v>-0.59481605711297902</c:v>
                </c:pt>
                <c:pt idx="47">
                  <c:v>-6.6090673012553225E-2</c:v>
                </c:pt>
                <c:pt idx="48">
                  <c:v>1.6522668253209361</c:v>
                </c:pt>
                <c:pt idx="49">
                  <c:v>-1.3879041332671704</c:v>
                </c:pt>
                <c:pt idx="50">
                  <c:v>-5.1550724949969151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28-49CB-B7CB-D4E3A1B8B436}"/>
            </c:ext>
          </c:extLst>
        </c:ser>
        <c:ser>
          <c:idx val="2"/>
          <c:order val="2"/>
          <c:tx>
            <c:strRef>
              <c:f>comparisons!$D$2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comparisons!$D$4:$D$54</c:f>
              <c:numCache>
                <c:formatCode>General</c:formatCode>
                <c:ptCount val="51"/>
                <c:pt idx="0">
                  <c:v>-0.59481605711653174</c:v>
                </c:pt>
                <c:pt idx="1">
                  <c:v>-0.46263471108964893</c:v>
                </c:pt>
                <c:pt idx="2">
                  <c:v>-6.6090673012553225E-2</c:v>
                </c:pt>
                <c:pt idx="3">
                  <c:v>-0.26436269205198926</c:v>
                </c:pt>
                <c:pt idx="4">
                  <c:v>0.2643626920502129</c:v>
                </c:pt>
                <c:pt idx="5">
                  <c:v>-0.92526942217929786</c:v>
                </c:pt>
                <c:pt idx="6">
                  <c:v>-0.26436269205376561</c:v>
                </c:pt>
                <c:pt idx="7">
                  <c:v>0.59481605711475538</c:v>
                </c:pt>
                <c:pt idx="8">
                  <c:v>-1.5200854792940532</c:v>
                </c:pt>
                <c:pt idx="9">
                  <c:v>-2.7097175935253404</c:v>
                </c:pt>
                <c:pt idx="10">
                  <c:v>0.19827201903943603</c:v>
                </c:pt>
                <c:pt idx="11">
                  <c:v>1.5861761523066065</c:v>
                </c:pt>
                <c:pt idx="12">
                  <c:v>-0.79308807615419141</c:v>
                </c:pt>
                <c:pt idx="13">
                  <c:v>-1.6522668253209361</c:v>
                </c:pt>
                <c:pt idx="14">
                  <c:v>-0.13218134602688281</c:v>
                </c:pt>
                <c:pt idx="15">
                  <c:v>-0.33045336506454248</c:v>
                </c:pt>
                <c:pt idx="16">
                  <c:v>-0.99136009519185109</c:v>
                </c:pt>
                <c:pt idx="17">
                  <c:v>1.255722787242064</c:v>
                </c:pt>
                <c:pt idx="18">
                  <c:v>0.79308807615419141</c:v>
                </c:pt>
                <c:pt idx="19">
                  <c:v>0.85917874916496828</c:v>
                </c:pt>
                <c:pt idx="20">
                  <c:v>-0.39654403807531935</c:v>
                </c:pt>
                <c:pt idx="21">
                  <c:v>0.92526942217929786</c:v>
                </c:pt>
                <c:pt idx="22">
                  <c:v>-0.66090673012730861</c:v>
                </c:pt>
                <c:pt idx="23">
                  <c:v>-0.59481605711475538</c:v>
                </c:pt>
                <c:pt idx="24">
                  <c:v>-1.9827201903819258</c:v>
                </c:pt>
                <c:pt idx="25">
                  <c:v>-3.8332590347405215</c:v>
                </c:pt>
                <c:pt idx="26">
                  <c:v>-0.85917874916674464</c:v>
                </c:pt>
                <c:pt idx="27">
                  <c:v>1.1896321142295108</c:v>
                </c:pt>
                <c:pt idx="28">
                  <c:v>1.6522668253191597</c:v>
                </c:pt>
                <c:pt idx="29">
                  <c:v>1.5861761523083828</c:v>
                </c:pt>
                <c:pt idx="30">
                  <c:v>-1.8505388443585957</c:v>
                </c:pt>
                <c:pt idx="31">
                  <c:v>1.7844481713424898</c:v>
                </c:pt>
                <c:pt idx="32">
                  <c:v>-0.59481605711653174</c:v>
                </c:pt>
                <c:pt idx="33">
                  <c:v>0.79308807615419141</c:v>
                </c:pt>
                <c:pt idx="34">
                  <c:v>0.2643626920502129</c:v>
                </c:pt>
                <c:pt idx="35">
                  <c:v>0.85917874916674464</c:v>
                </c:pt>
                <c:pt idx="36">
                  <c:v>-3.1723523046132129</c:v>
                </c:pt>
                <c:pt idx="37">
                  <c:v>1.7844481713460425</c:v>
                </c:pt>
                <c:pt idx="38">
                  <c:v>2.1149015364088086</c:v>
                </c:pt>
                <c:pt idx="39">
                  <c:v>-1.7844481713442661</c:v>
                </c:pt>
                <c:pt idx="40">
                  <c:v>-0.92526942217929786</c:v>
                </c:pt>
                <c:pt idx="41">
                  <c:v>-5.0228911489700323</c:v>
                </c:pt>
                <c:pt idx="42">
                  <c:v>3.2384429776275425</c:v>
                </c:pt>
                <c:pt idx="43">
                  <c:v>1.6522668253209361</c:v>
                </c:pt>
                <c:pt idx="44">
                  <c:v>-1.8505388443585957</c:v>
                </c:pt>
                <c:pt idx="45">
                  <c:v>3.4367149966669785</c:v>
                </c:pt>
                <c:pt idx="46">
                  <c:v>4.163712399805064</c:v>
                </c:pt>
                <c:pt idx="47">
                  <c:v>2.3792642284590215</c:v>
                </c:pt>
                <c:pt idx="48">
                  <c:v>2.3131735554464683</c:v>
                </c:pt>
                <c:pt idx="49">
                  <c:v>-4.5602564378821597</c:v>
                </c:pt>
                <c:pt idx="50">
                  <c:v>-1.1896321142312871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28-49CB-B7CB-D4E3A1B8B436}"/>
            </c:ext>
          </c:extLst>
        </c:ser>
        <c:ser>
          <c:idx val="3"/>
          <c:order val="3"/>
          <c:tx>
            <c:strRef>
              <c:f>comparisons!$E$2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comparisons!$E$4:$E$54</c:f>
              <c:numCache>
                <c:formatCode>General</c:formatCode>
                <c:ptCount val="51"/>
                <c:pt idx="0">
                  <c:v>0</c:v>
                </c:pt>
                <c:pt idx="1">
                  <c:v>-0.85917874916585646</c:v>
                </c:pt>
                <c:pt idx="2">
                  <c:v>-6.6090673013441403E-2</c:v>
                </c:pt>
                <c:pt idx="3">
                  <c:v>0.26436269205110108</c:v>
                </c:pt>
                <c:pt idx="4">
                  <c:v>0.99136009519185109</c:v>
                </c:pt>
                <c:pt idx="5">
                  <c:v>0.66090673012819678</c:v>
                </c:pt>
                <c:pt idx="6">
                  <c:v>-1.4539948062815</c:v>
                </c:pt>
                <c:pt idx="7">
                  <c:v>1.5200854792940532</c:v>
                </c:pt>
                <c:pt idx="8">
                  <c:v>5.6837978790991173</c:v>
                </c:pt>
                <c:pt idx="9">
                  <c:v>-0.3304533650636543</c:v>
                </c:pt>
                <c:pt idx="10">
                  <c:v>-2.8418989395495586</c:v>
                </c:pt>
                <c:pt idx="11">
                  <c:v>3.3706243236508726</c:v>
                </c:pt>
                <c:pt idx="12">
                  <c:v>2.5114455744859043</c:v>
                </c:pt>
                <c:pt idx="13">
                  <c:v>-1.8505388443577075</c:v>
                </c:pt>
                <c:pt idx="14">
                  <c:v>-0.33045336506454248</c:v>
                </c:pt>
                <c:pt idx="15">
                  <c:v>2.18099220942225</c:v>
                </c:pt>
                <c:pt idx="16">
                  <c:v>2.8418989395495586</c:v>
                </c:pt>
                <c:pt idx="17">
                  <c:v>2.9079896125621119</c:v>
                </c:pt>
                <c:pt idx="18">
                  <c:v>-3.3045336506392076</c:v>
                </c:pt>
                <c:pt idx="19">
                  <c:v>0.13218134602599463</c:v>
                </c:pt>
                <c:pt idx="20">
                  <c:v>-2.7097175935244522</c:v>
                </c:pt>
                <c:pt idx="21">
                  <c:v>0.52872538410220216</c:v>
                </c:pt>
                <c:pt idx="22">
                  <c:v>-1.4539948062806118</c:v>
                </c:pt>
                <c:pt idx="23">
                  <c:v>-4.2958937458301705</c:v>
                </c:pt>
                <c:pt idx="24">
                  <c:v>3.7671683617288565</c:v>
                </c:pt>
                <c:pt idx="25">
                  <c:v>2.1149015364096968</c:v>
                </c:pt>
                <c:pt idx="26">
                  <c:v>0.13218134602510645</c:v>
                </c:pt>
                <c:pt idx="27">
                  <c:v>6.6090673012553225E-2</c:v>
                </c:pt>
                <c:pt idx="28">
                  <c:v>1.3218134602563936</c:v>
                </c:pt>
                <c:pt idx="29">
                  <c:v>-3.5688963426903086</c:v>
                </c:pt>
                <c:pt idx="30">
                  <c:v>2.6436269205110108</c:v>
                </c:pt>
                <c:pt idx="31">
                  <c:v>-1.1235414412187339</c:v>
                </c:pt>
                <c:pt idx="32">
                  <c:v>1.3879041332680586</c:v>
                </c:pt>
                <c:pt idx="33">
                  <c:v>-0.99136009519185109</c:v>
                </c:pt>
                <c:pt idx="34">
                  <c:v>2.3131735554473565</c:v>
                </c:pt>
                <c:pt idx="35">
                  <c:v>3.0401709585881065</c:v>
                </c:pt>
                <c:pt idx="36">
                  <c:v>-5.9481605711502183</c:v>
                </c:pt>
                <c:pt idx="37">
                  <c:v>4.6263471108956011</c:v>
                </c:pt>
                <c:pt idx="38">
                  <c:v>-3.5688963426903086</c:v>
                </c:pt>
                <c:pt idx="39">
                  <c:v>-7.0717020123680641</c:v>
                </c:pt>
                <c:pt idx="40">
                  <c:v>6.7412486473044098</c:v>
                </c:pt>
                <c:pt idx="41">
                  <c:v>0</c:v>
                </c:pt>
                <c:pt idx="42">
                  <c:v>0.72699740313986183</c:v>
                </c:pt>
                <c:pt idx="43">
                  <c:v>0.13218134602688281</c:v>
                </c:pt>
                <c:pt idx="44">
                  <c:v>-1.6522668253191597</c:v>
                </c:pt>
                <c:pt idx="45">
                  <c:v>-4.2958937458319468</c:v>
                </c:pt>
                <c:pt idx="46">
                  <c:v>-1.7183574983334893</c:v>
                </c:pt>
                <c:pt idx="47">
                  <c:v>-1.8505388443568194</c:v>
                </c:pt>
                <c:pt idx="48">
                  <c:v>0.33045336506631884</c:v>
                </c:pt>
                <c:pt idx="49">
                  <c:v>-1.1235414412169575</c:v>
                </c:pt>
                <c:pt idx="50">
                  <c:v>3.4367149966652022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28-49CB-B7CB-D4E3A1B8B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646143"/>
        <c:axId val="1935644223"/>
      </c:areaChart>
      <c:catAx>
        <c:axId val="193564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44223"/>
        <c:crosses val="autoZero"/>
        <c:auto val="1"/>
        <c:lblAlgn val="ctr"/>
        <c:lblOffset val="100"/>
        <c:noMultiLvlLbl val="0"/>
      </c:catAx>
      <c:valAx>
        <c:axId val="193564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people 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46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187626546681662"/>
          <c:y val="4.3786567397895992E-2"/>
          <c:w val="0.41775436014423428"/>
          <c:h val="7.3290415245325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64912797115314"/>
          <c:y val="2.3854591465969036E-2"/>
          <c:w val="0.86539760100080942"/>
          <c:h val="0.7852187369087007"/>
        </c:manualLayout>
      </c:layout>
      <c:areaChart>
        <c:grouping val="stacked"/>
        <c:varyColors val="0"/>
        <c:ser>
          <c:idx val="0"/>
          <c:order val="0"/>
          <c:tx>
            <c:strRef>
              <c:f>comparisons!$H$2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comparisons!$H$4:$H$54</c:f>
              <c:numCache>
                <c:formatCode>General</c:formatCode>
                <c:ptCount val="51"/>
                <c:pt idx="0">
                  <c:v>-0.26436269205106555</c:v>
                </c:pt>
                <c:pt idx="1">
                  <c:v>1.3218134602556688</c:v>
                </c:pt>
                <c:pt idx="2">
                  <c:v>0.13218134602561804</c:v>
                </c:pt>
                <c:pt idx="3">
                  <c:v>5.4855258600609886</c:v>
                </c:pt>
                <c:pt idx="4">
                  <c:v>6.2786139362143558</c:v>
                </c:pt>
                <c:pt idx="5">
                  <c:v>3.5028056696774001</c:v>
                </c:pt>
                <c:pt idx="6">
                  <c:v>3.4367149966647048</c:v>
                </c:pt>
                <c:pt idx="7">
                  <c:v>2.2470828824345972</c:v>
                </c:pt>
                <c:pt idx="8">
                  <c:v>0</c:v>
                </c:pt>
                <c:pt idx="9">
                  <c:v>-7.4682460504444634</c:v>
                </c:pt>
                <c:pt idx="10">
                  <c:v>-4.0315310537797586</c:v>
                </c:pt>
                <c:pt idx="11">
                  <c:v>2.90798961256246</c:v>
                </c:pt>
                <c:pt idx="12">
                  <c:v>2.7758082665369557</c:v>
                </c:pt>
                <c:pt idx="13">
                  <c:v>-1.6522668253195434</c:v>
                </c:pt>
                <c:pt idx="14">
                  <c:v>1.1896321142301076</c:v>
                </c:pt>
                <c:pt idx="15">
                  <c:v>-6.7412486473037916</c:v>
                </c:pt>
                <c:pt idx="16">
                  <c:v>1.4539948062813437</c:v>
                </c:pt>
                <c:pt idx="17">
                  <c:v>5.1550724949970572</c:v>
                </c:pt>
                <c:pt idx="18">
                  <c:v>5.2872538410226753</c:v>
                </c:pt>
                <c:pt idx="19">
                  <c:v>6.6751579742910963</c:v>
                </c:pt>
                <c:pt idx="20">
                  <c:v>-0.66090673012786283</c:v>
                </c:pt>
                <c:pt idx="21">
                  <c:v>-10.706689028070855</c:v>
                </c:pt>
                <c:pt idx="22">
                  <c:v>-9.2526942217896249</c:v>
                </c:pt>
                <c:pt idx="23">
                  <c:v>-4.0976217267925676</c:v>
                </c:pt>
                <c:pt idx="24">
                  <c:v>-1.6522668253195434</c:v>
                </c:pt>
                <c:pt idx="25">
                  <c:v>-1.1896321142302213</c:v>
                </c:pt>
                <c:pt idx="26">
                  <c:v>0.52872538410235848</c:v>
                </c:pt>
                <c:pt idx="27">
                  <c:v>-13.746859986658819</c:v>
                </c:pt>
                <c:pt idx="28">
                  <c:v>-13.28422527556927</c:v>
                </c:pt>
                <c:pt idx="29">
                  <c:v>-17.910572386464196</c:v>
                </c:pt>
                <c:pt idx="30">
                  <c:v>-3.7010776887158272</c:v>
                </c:pt>
                <c:pt idx="31">
                  <c:v>-3.4367149966648185</c:v>
                </c:pt>
                <c:pt idx="32">
                  <c:v>-7.4021553774316544</c:v>
                </c:pt>
                <c:pt idx="33">
                  <c:v>-9.5170569138408609</c:v>
                </c:pt>
                <c:pt idx="34">
                  <c:v>-8.3274247996107533</c:v>
                </c:pt>
                <c:pt idx="35">
                  <c:v>-0.72699740314067185</c:v>
                </c:pt>
                <c:pt idx="36">
                  <c:v>-16.588758926208584</c:v>
                </c:pt>
                <c:pt idx="37">
                  <c:v>-11.565867777237145</c:v>
                </c:pt>
                <c:pt idx="38">
                  <c:v>-13.548587967620506</c:v>
                </c:pt>
                <c:pt idx="39">
                  <c:v>-12.68940921845433</c:v>
                </c:pt>
                <c:pt idx="40">
                  <c:v>-13.879041332684437</c:v>
                </c:pt>
                <c:pt idx="41">
                  <c:v>-5.617707206086493</c:v>
                </c:pt>
                <c:pt idx="42">
                  <c:v>4.0976217267926813</c:v>
                </c:pt>
                <c:pt idx="43">
                  <c:v>6.2125232632015468</c:v>
                </c:pt>
                <c:pt idx="44">
                  <c:v>-7.4682460504445771</c:v>
                </c:pt>
                <c:pt idx="45">
                  <c:v>6.6751579742910963</c:v>
                </c:pt>
                <c:pt idx="46">
                  <c:v>22.735191516397322</c:v>
                </c:pt>
                <c:pt idx="47">
                  <c:v>8.7239688376873801</c:v>
                </c:pt>
                <c:pt idx="48">
                  <c:v>-6.6090673012784009</c:v>
                </c:pt>
                <c:pt idx="49">
                  <c:v>-3.6349870157030182</c:v>
                </c:pt>
                <c:pt idx="50">
                  <c:v>-9.9136009519174877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1-4E42-8657-58FD13A185CB}"/>
            </c:ext>
          </c:extLst>
        </c:ser>
        <c:ser>
          <c:idx val="1"/>
          <c:order val="1"/>
          <c:tx>
            <c:strRef>
              <c:f>comparisons!$I$2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comparisons!$I$4:$I$54</c:f>
              <c:numCache>
                <c:formatCode>General</c:formatCode>
                <c:ptCount val="51"/>
                <c:pt idx="0">
                  <c:v>-0.26436269205100871</c:v>
                </c:pt>
                <c:pt idx="1">
                  <c:v>-0.19827201903831337</c:v>
                </c:pt>
                <c:pt idx="2">
                  <c:v>0.26436269205123608</c:v>
                </c:pt>
                <c:pt idx="3">
                  <c:v>1.387904133268421</c:v>
                </c:pt>
                <c:pt idx="4">
                  <c:v>2.5775362474985286</c:v>
                </c:pt>
                <c:pt idx="5">
                  <c:v>-0.3304533650640451</c:v>
                </c:pt>
                <c:pt idx="6">
                  <c:v>-2.90798961256246</c:v>
                </c:pt>
                <c:pt idx="7">
                  <c:v>-1.0574507682044896</c:v>
                </c:pt>
                <c:pt idx="8">
                  <c:v>2.1809922094217882</c:v>
                </c:pt>
                <c:pt idx="9">
                  <c:v>-1.4539948062811163</c:v>
                </c:pt>
                <c:pt idx="10">
                  <c:v>-0.99136009519168056</c:v>
                </c:pt>
                <c:pt idx="11">
                  <c:v>-4.7585284569203168</c:v>
                </c:pt>
                <c:pt idx="12">
                  <c:v>-8.4596061456362577</c:v>
                </c:pt>
                <c:pt idx="13">
                  <c:v>-3.4367149966648185</c:v>
                </c:pt>
                <c:pt idx="14">
                  <c:v>-3.9654403807669496</c:v>
                </c:pt>
                <c:pt idx="15">
                  <c:v>4.0976217267925676</c:v>
                </c:pt>
                <c:pt idx="16">
                  <c:v>7.3360647044188454</c:v>
                </c:pt>
                <c:pt idx="17">
                  <c:v>5.8820698981377291</c:v>
                </c:pt>
                <c:pt idx="18">
                  <c:v>-3.8332590347414452</c:v>
                </c:pt>
                <c:pt idx="19">
                  <c:v>-7.2038833583934547</c:v>
                </c:pt>
                <c:pt idx="20">
                  <c:v>-9.9136009519174877</c:v>
                </c:pt>
                <c:pt idx="21">
                  <c:v>5.0228911489715529</c:v>
                </c:pt>
                <c:pt idx="22">
                  <c:v>10.838870374096473</c:v>
                </c:pt>
                <c:pt idx="23">
                  <c:v>6.4107952822399739</c:v>
                </c:pt>
                <c:pt idx="24">
                  <c:v>5.2211631680097526</c:v>
                </c:pt>
                <c:pt idx="25">
                  <c:v>-4.1637123998053767</c:v>
                </c:pt>
                <c:pt idx="26">
                  <c:v>-10.838870374096473</c:v>
                </c:pt>
                <c:pt idx="27">
                  <c:v>-5.2872538410226753</c:v>
                </c:pt>
                <c:pt idx="28">
                  <c:v>-6.4107952822398602</c:v>
                </c:pt>
                <c:pt idx="29">
                  <c:v>-0.39654403807662675</c:v>
                </c:pt>
                <c:pt idx="30">
                  <c:v>3.6349870157031319</c:v>
                </c:pt>
                <c:pt idx="31">
                  <c:v>3.8993497077542543</c:v>
                </c:pt>
                <c:pt idx="32">
                  <c:v>13.416406621594888</c:v>
                </c:pt>
                <c:pt idx="33">
                  <c:v>7.071702012367723</c:v>
                </c:pt>
                <c:pt idx="34">
                  <c:v>9.781419605891756</c:v>
                </c:pt>
                <c:pt idx="35">
                  <c:v>-3.3706243236520095</c:v>
                </c:pt>
                <c:pt idx="36">
                  <c:v>4.2298030728179583</c:v>
                </c:pt>
                <c:pt idx="37">
                  <c:v>9.1205128757642342</c:v>
                </c:pt>
                <c:pt idx="38">
                  <c:v>6.2125232632015468</c:v>
                </c:pt>
                <c:pt idx="39">
                  <c:v>-0.72699740314078554</c:v>
                </c:pt>
                <c:pt idx="40">
                  <c:v>5.1550724949972846</c:v>
                </c:pt>
                <c:pt idx="41">
                  <c:v>14.341676043773987</c:v>
                </c:pt>
                <c:pt idx="42">
                  <c:v>14.473857389799605</c:v>
                </c:pt>
                <c:pt idx="43">
                  <c:v>8.5256968186490667</c:v>
                </c:pt>
                <c:pt idx="44">
                  <c:v>4.6263471108948124</c:v>
                </c:pt>
                <c:pt idx="45">
                  <c:v>-6.6090673012695333E-2</c:v>
                </c:pt>
                <c:pt idx="46">
                  <c:v>-12.557227872428712</c:v>
                </c:pt>
                <c:pt idx="47">
                  <c:v>-16.19221488813173</c:v>
                </c:pt>
                <c:pt idx="48">
                  <c:v>-10.508417009032428</c:v>
                </c:pt>
                <c:pt idx="49">
                  <c:v>-12.755499891467252</c:v>
                </c:pt>
                <c:pt idx="50">
                  <c:v>-14.011222678710055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1-4E42-8657-58FD13A185CB}"/>
            </c:ext>
          </c:extLst>
        </c:ser>
        <c:ser>
          <c:idx val="2"/>
          <c:order val="2"/>
          <c:tx>
            <c:strRef>
              <c:f>comparisons!$J$2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comparisons!$J$4:$J$54</c:f>
              <c:numCache>
                <c:formatCode>General</c:formatCode>
                <c:ptCount val="51"/>
                <c:pt idx="0">
                  <c:v>5.2211631680099799</c:v>
                </c:pt>
                <c:pt idx="1">
                  <c:v>8.591787491661762</c:v>
                </c:pt>
                <c:pt idx="2">
                  <c:v>12.425046526403321</c:v>
                </c:pt>
                <c:pt idx="3">
                  <c:v>14.473857389799605</c:v>
                </c:pt>
                <c:pt idx="4">
                  <c:v>16.985302964285211</c:v>
                </c:pt>
                <c:pt idx="5">
                  <c:v>14.011222678709828</c:v>
                </c:pt>
                <c:pt idx="6">
                  <c:v>17.646209694413301</c:v>
                </c:pt>
                <c:pt idx="7">
                  <c:v>16.588758926208357</c:v>
                </c:pt>
                <c:pt idx="8">
                  <c:v>17.183574983323524</c:v>
                </c:pt>
                <c:pt idx="9">
                  <c:v>18.703660462617336</c:v>
                </c:pt>
                <c:pt idx="10">
                  <c:v>15.333036138965781</c:v>
                </c:pt>
                <c:pt idx="11">
                  <c:v>7.0717020123674956</c:v>
                </c:pt>
                <c:pt idx="12">
                  <c:v>18.901932481655422</c:v>
                </c:pt>
                <c:pt idx="13">
                  <c:v>16.390486907170271</c:v>
                </c:pt>
                <c:pt idx="14">
                  <c:v>16.522668253195206</c:v>
                </c:pt>
                <c:pt idx="15">
                  <c:v>18.50538844357925</c:v>
                </c:pt>
                <c:pt idx="16">
                  <c:v>25.444909109921355</c:v>
                </c:pt>
                <c:pt idx="17">
                  <c:v>37.341230252222431</c:v>
                </c:pt>
                <c:pt idx="18">
                  <c:v>36.812504868119959</c:v>
                </c:pt>
                <c:pt idx="19">
                  <c:v>32.648792468314696</c:v>
                </c:pt>
                <c:pt idx="20">
                  <c:v>23.792642284602152</c:v>
                </c:pt>
                <c:pt idx="21">
                  <c:v>13.152043929543652</c:v>
                </c:pt>
                <c:pt idx="22">
                  <c:v>14.870401427876004</c:v>
                </c:pt>
                <c:pt idx="23">
                  <c:v>15.134764119927695</c:v>
                </c:pt>
                <c:pt idx="24">
                  <c:v>29.0798961256246</c:v>
                </c:pt>
                <c:pt idx="25">
                  <c:v>23.660460938576762</c:v>
                </c:pt>
                <c:pt idx="26">
                  <c:v>22.735191516397663</c:v>
                </c:pt>
                <c:pt idx="27">
                  <c:v>26.237997186075063</c:v>
                </c:pt>
                <c:pt idx="28">
                  <c:v>30.930434969982798</c:v>
                </c:pt>
                <c:pt idx="29">
                  <c:v>23.396098246525526</c:v>
                </c:pt>
                <c:pt idx="30">
                  <c:v>24.387458341716865</c:v>
                </c:pt>
                <c:pt idx="31">
                  <c:v>28.485080068509433</c:v>
                </c:pt>
                <c:pt idx="32">
                  <c:v>30.996525642995493</c:v>
                </c:pt>
                <c:pt idx="33">
                  <c:v>30.798253623957407</c:v>
                </c:pt>
                <c:pt idx="34">
                  <c:v>33.70624323651964</c:v>
                </c:pt>
                <c:pt idx="35">
                  <c:v>27.82417333838157</c:v>
                </c:pt>
                <c:pt idx="36">
                  <c:v>37.473411598247822</c:v>
                </c:pt>
                <c:pt idx="37">
                  <c:v>45.999108416896888</c:v>
                </c:pt>
                <c:pt idx="38">
                  <c:v>49.105370048497662</c:v>
                </c:pt>
                <c:pt idx="39">
                  <c:v>38.861315731516243</c:v>
                </c:pt>
                <c:pt idx="40">
                  <c:v>33.441880544467949</c:v>
                </c:pt>
                <c:pt idx="41">
                  <c:v>29.344258817675836</c:v>
                </c:pt>
                <c:pt idx="42">
                  <c:v>30.798253623956953</c:v>
                </c:pt>
                <c:pt idx="43">
                  <c:v>19.364567192745199</c:v>
                </c:pt>
                <c:pt idx="44">
                  <c:v>14.209494697748596</c:v>
                </c:pt>
                <c:pt idx="45">
                  <c:v>22.272556805307886</c:v>
                </c:pt>
                <c:pt idx="46">
                  <c:v>27.956354684407415</c:v>
                </c:pt>
                <c:pt idx="47">
                  <c:v>23.065644881461594</c:v>
                </c:pt>
                <c:pt idx="48">
                  <c:v>9.2526942217900796</c:v>
                </c:pt>
                <c:pt idx="49">
                  <c:v>12.160683834351858</c:v>
                </c:pt>
                <c:pt idx="50">
                  <c:v>17.580119021400606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D1-4E42-8657-58FD13A185CB}"/>
            </c:ext>
          </c:extLst>
        </c:ser>
        <c:ser>
          <c:idx val="3"/>
          <c:order val="3"/>
          <c:tx>
            <c:strRef>
              <c:f>comparisons!$K$2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comparisons!$K$4:$K$54</c:f>
              <c:numCache>
                <c:formatCode>General</c:formatCode>
                <c:ptCount val="51"/>
                <c:pt idx="0">
                  <c:v>4.8246191299333532</c:v>
                </c:pt>
                <c:pt idx="1">
                  <c:v>6.2786139362142421</c:v>
                </c:pt>
                <c:pt idx="2">
                  <c:v>5.353344514035598</c:v>
                </c:pt>
                <c:pt idx="3">
                  <c:v>7.8647900885209765</c:v>
                </c:pt>
                <c:pt idx="4">
                  <c:v>11.433686431211527</c:v>
                </c:pt>
                <c:pt idx="5">
                  <c:v>16.126124215119034</c:v>
                </c:pt>
                <c:pt idx="6">
                  <c:v>16.654849599221279</c:v>
                </c:pt>
                <c:pt idx="7">
                  <c:v>19.232385846719808</c:v>
                </c:pt>
                <c:pt idx="8">
                  <c:v>21.942103440243955</c:v>
                </c:pt>
                <c:pt idx="9">
                  <c:v>15.200854792939936</c:v>
                </c:pt>
                <c:pt idx="10">
                  <c:v>15.399126811978476</c:v>
                </c:pt>
                <c:pt idx="11">
                  <c:v>28.683352087547519</c:v>
                </c:pt>
                <c:pt idx="12">
                  <c:v>15.002582773901395</c:v>
                </c:pt>
                <c:pt idx="13">
                  <c:v>20.091564595885757</c:v>
                </c:pt>
                <c:pt idx="14">
                  <c:v>30.467800258893021</c:v>
                </c:pt>
                <c:pt idx="15">
                  <c:v>25.510999782934505</c:v>
                </c:pt>
                <c:pt idx="16">
                  <c:v>29.476440163701227</c:v>
                </c:pt>
                <c:pt idx="17">
                  <c:v>24.982274398832033</c:v>
                </c:pt>
                <c:pt idx="18">
                  <c:v>23.330007573512376</c:v>
                </c:pt>
                <c:pt idx="19">
                  <c:v>22.272556805308341</c:v>
                </c:pt>
                <c:pt idx="20">
                  <c:v>32.582701795302455</c:v>
                </c:pt>
                <c:pt idx="21">
                  <c:v>30.335618912868085</c:v>
                </c:pt>
                <c:pt idx="22">
                  <c:v>30.071256220816394</c:v>
                </c:pt>
                <c:pt idx="23">
                  <c:v>26.039725167036522</c:v>
                </c:pt>
                <c:pt idx="24">
                  <c:v>22.933463535435294</c:v>
                </c:pt>
                <c:pt idx="25">
                  <c:v>25.5770904559472</c:v>
                </c:pt>
                <c:pt idx="26">
                  <c:v>30.26952823985448</c:v>
                </c:pt>
                <c:pt idx="27">
                  <c:v>36.746414195107263</c:v>
                </c:pt>
                <c:pt idx="28">
                  <c:v>32.979245833378627</c:v>
                </c:pt>
                <c:pt idx="29">
                  <c:v>11.367595758199059</c:v>
                </c:pt>
                <c:pt idx="30">
                  <c:v>21.479468729154178</c:v>
                </c:pt>
                <c:pt idx="31">
                  <c:v>18.968023154669027</c:v>
                </c:pt>
                <c:pt idx="32">
                  <c:v>16.985302964285438</c:v>
                </c:pt>
                <c:pt idx="33">
                  <c:v>24.123095649666084</c:v>
                </c:pt>
                <c:pt idx="34">
                  <c:v>32.252248430238069</c:v>
                </c:pt>
                <c:pt idx="35">
                  <c:v>32.053976411199528</c:v>
                </c:pt>
                <c:pt idx="36">
                  <c:v>31.525251027097511</c:v>
                </c:pt>
                <c:pt idx="37">
                  <c:v>35.292419388826602</c:v>
                </c:pt>
                <c:pt idx="38">
                  <c:v>9.5170569138413157</c:v>
                </c:pt>
                <c:pt idx="39">
                  <c:v>4.3619844188438037</c:v>
                </c:pt>
                <c:pt idx="40">
                  <c:v>28.749442760560669</c:v>
                </c:pt>
                <c:pt idx="41">
                  <c:v>34.433240639659743</c:v>
                </c:pt>
                <c:pt idx="42">
                  <c:v>33.111427179404473</c:v>
                </c:pt>
                <c:pt idx="43">
                  <c:v>33.970605928570876</c:v>
                </c:pt>
                <c:pt idx="44">
                  <c:v>26.436269205113149</c:v>
                </c:pt>
                <c:pt idx="45">
                  <c:v>26.039725167036522</c:v>
                </c:pt>
                <c:pt idx="46">
                  <c:v>21.479468729154632</c:v>
                </c:pt>
                <c:pt idx="47">
                  <c:v>26.634541224151235</c:v>
                </c:pt>
                <c:pt idx="48">
                  <c:v>38.927406404529393</c:v>
                </c:pt>
                <c:pt idx="49">
                  <c:v>30.137346893829545</c:v>
                </c:pt>
                <c:pt idx="50">
                  <c:v>20.686380653000924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D1-4E42-8657-58FD13A18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646143"/>
        <c:axId val="1935644223"/>
      </c:areaChart>
      <c:catAx>
        <c:axId val="193564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44223"/>
        <c:crosses val="autoZero"/>
        <c:auto val="1"/>
        <c:lblAlgn val="ctr"/>
        <c:lblOffset val="100"/>
        <c:noMultiLvlLbl val="0"/>
      </c:catAx>
      <c:valAx>
        <c:axId val="193564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people needing care 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46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187626546681662"/>
          <c:y val="4.3786567397895992E-2"/>
          <c:w val="0.41775436014423428"/>
          <c:h val="7.3290415245325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09461083719673"/>
          <c:y val="2.3854591465969036E-2"/>
          <c:w val="0.8479521181347659"/>
          <c:h val="0.7852187369087007"/>
        </c:manualLayout>
      </c:layout>
      <c:areaChart>
        <c:grouping val="stacked"/>
        <c:varyColors val="0"/>
        <c:ser>
          <c:idx val="0"/>
          <c:order val="0"/>
          <c:tx>
            <c:strRef>
              <c:f>comparisons!$N$2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comparisons!$N$4:$N$54</c:f>
              <c:numCache>
                <c:formatCode>General</c:formatCode>
                <c:ptCount val="51"/>
                <c:pt idx="0">
                  <c:v>-0.20598519082062694</c:v>
                </c:pt>
                <c:pt idx="1">
                  <c:v>3.1665142949123037</c:v>
                </c:pt>
                <c:pt idx="2">
                  <c:v>5.4198158280889857</c:v>
                </c:pt>
                <c:pt idx="3">
                  <c:v>11.341493665789017</c:v>
                </c:pt>
                <c:pt idx="4">
                  <c:v>18.713822002847564</c:v>
                </c:pt>
                <c:pt idx="5">
                  <c:v>13.230505391425822</c:v>
                </c:pt>
                <c:pt idx="6">
                  <c:v>9.3598688460988342</c:v>
                </c:pt>
                <c:pt idx="7">
                  <c:v>6.8230463232824832</c:v>
                </c:pt>
                <c:pt idx="8">
                  <c:v>-5.0929379458696076</c:v>
                </c:pt>
                <c:pt idx="9">
                  <c:v>-12.097293838672726</c:v>
                </c:pt>
                <c:pt idx="10">
                  <c:v>3.3530589889725206</c:v>
                </c:pt>
                <c:pt idx="11">
                  <c:v>9.5702639313642521</c:v>
                </c:pt>
                <c:pt idx="12">
                  <c:v>-7.3877799343174502</c:v>
                </c:pt>
                <c:pt idx="13">
                  <c:v>-15.926611737335634</c:v>
                </c:pt>
                <c:pt idx="14">
                  <c:v>1.2528608124114271</c:v>
                </c:pt>
                <c:pt idx="15">
                  <c:v>-12.094411637215899</c:v>
                </c:pt>
                <c:pt idx="16">
                  <c:v>-23.49468648059019</c:v>
                </c:pt>
                <c:pt idx="17">
                  <c:v>3.8508105388617651</c:v>
                </c:pt>
                <c:pt idx="18">
                  <c:v>-24.491440460904983</c:v>
                </c:pt>
                <c:pt idx="19">
                  <c:v>-24.946393260675677</c:v>
                </c:pt>
                <c:pt idx="20">
                  <c:v>-9.9553606070320484</c:v>
                </c:pt>
                <c:pt idx="21">
                  <c:v>-25.224157985901456</c:v>
                </c:pt>
                <c:pt idx="22">
                  <c:v>-37.504532069583661</c:v>
                </c:pt>
                <c:pt idx="23">
                  <c:v>-22.7795629784639</c:v>
                </c:pt>
                <c:pt idx="24">
                  <c:v>0.54703630508345213</c:v>
                </c:pt>
                <c:pt idx="25">
                  <c:v>1.2293323057740508</c:v>
                </c:pt>
                <c:pt idx="26">
                  <c:v>16.061799841731613</c:v>
                </c:pt>
                <c:pt idx="27">
                  <c:v>8.3148095928455632</c:v>
                </c:pt>
                <c:pt idx="28">
                  <c:v>-2.9762582379914875</c:v>
                </c:pt>
                <c:pt idx="29">
                  <c:v>-21.297078391934747</c:v>
                </c:pt>
                <c:pt idx="30">
                  <c:v>-7.0328524708314717</c:v>
                </c:pt>
                <c:pt idx="31">
                  <c:v>5.0383269218343685</c:v>
                </c:pt>
                <c:pt idx="32">
                  <c:v>3.4773200537404136</c:v>
                </c:pt>
                <c:pt idx="33">
                  <c:v>-14.429369326177152</c:v>
                </c:pt>
                <c:pt idx="34">
                  <c:v>-18.779732402880427</c:v>
                </c:pt>
                <c:pt idx="35">
                  <c:v>-25.514765884686994</c:v>
                </c:pt>
                <c:pt idx="36">
                  <c:v>-19.152185022354729</c:v>
                </c:pt>
                <c:pt idx="37">
                  <c:v>-21.177913166108397</c:v>
                </c:pt>
                <c:pt idx="38">
                  <c:v>-28.021164005071</c:v>
                </c:pt>
                <c:pt idx="39">
                  <c:v>6.2549686164368268</c:v>
                </c:pt>
                <c:pt idx="40">
                  <c:v>-30.041934319529219</c:v>
                </c:pt>
                <c:pt idx="41">
                  <c:v>-15.810539934626604</c:v>
                </c:pt>
                <c:pt idx="42">
                  <c:v>-21.136631211663826</c:v>
                </c:pt>
                <c:pt idx="43">
                  <c:v>-2.090186787141306</c:v>
                </c:pt>
                <c:pt idx="44">
                  <c:v>-18.886532385105056</c:v>
                </c:pt>
                <c:pt idx="45">
                  <c:v>-22.249530896404849</c:v>
                </c:pt>
                <c:pt idx="46">
                  <c:v>6.7320635155942909</c:v>
                </c:pt>
                <c:pt idx="47">
                  <c:v>-25.249412923556179</c:v>
                </c:pt>
                <c:pt idx="48">
                  <c:v>-42.045505124497708</c:v>
                </c:pt>
                <c:pt idx="49">
                  <c:v>-41.827275629563132</c:v>
                </c:pt>
                <c:pt idx="50">
                  <c:v>-6.3224174343456525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6-4E58-8480-DC35F36AC313}"/>
            </c:ext>
          </c:extLst>
        </c:ser>
        <c:ser>
          <c:idx val="1"/>
          <c:order val="1"/>
          <c:tx>
            <c:strRef>
              <c:f>comparisons!$O$2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comparisons!$O$4:$O$54</c:f>
              <c:numCache>
                <c:formatCode>General</c:formatCode>
                <c:ptCount val="51"/>
                <c:pt idx="0">
                  <c:v>-0.40324932379098755</c:v>
                </c:pt>
                <c:pt idx="1">
                  <c:v>0.18136191800715551</c:v>
                </c:pt>
                <c:pt idx="2">
                  <c:v>-0.67518995227578671</c:v>
                </c:pt>
                <c:pt idx="3">
                  <c:v>4.6211143117084248</c:v>
                </c:pt>
                <c:pt idx="4">
                  <c:v>0.29514011212472724</c:v>
                </c:pt>
                <c:pt idx="5">
                  <c:v>-0.93548787042016102</c:v>
                </c:pt>
                <c:pt idx="6">
                  <c:v>-8.2260829083706994</c:v>
                </c:pt>
                <c:pt idx="7">
                  <c:v>-16.420932944006609</c:v>
                </c:pt>
                <c:pt idx="8">
                  <c:v>-8.5818021513376834</c:v>
                </c:pt>
                <c:pt idx="9">
                  <c:v>-9.8629431128570104</c:v>
                </c:pt>
                <c:pt idx="10">
                  <c:v>-4.9606174901892928</c:v>
                </c:pt>
                <c:pt idx="11">
                  <c:v>-7.9232717428221804</c:v>
                </c:pt>
                <c:pt idx="12">
                  <c:v>-15.233770516808931</c:v>
                </c:pt>
                <c:pt idx="13">
                  <c:v>-8.3552905602690544</c:v>
                </c:pt>
                <c:pt idx="14">
                  <c:v>-1.1798642619061184</c:v>
                </c:pt>
                <c:pt idx="15">
                  <c:v>7.82556663768014</c:v>
                </c:pt>
                <c:pt idx="16">
                  <c:v>-2.4043989909655465</c:v>
                </c:pt>
                <c:pt idx="17">
                  <c:v>-3.2384809803298822</c:v>
                </c:pt>
                <c:pt idx="18">
                  <c:v>0.15438330814936307</c:v>
                </c:pt>
                <c:pt idx="19">
                  <c:v>-0.26341296346220133</c:v>
                </c:pt>
                <c:pt idx="20">
                  <c:v>4.3802786849518043</c:v>
                </c:pt>
                <c:pt idx="21">
                  <c:v>10.413186883511685</c:v>
                </c:pt>
                <c:pt idx="22">
                  <c:v>6.5217126748008241</c:v>
                </c:pt>
                <c:pt idx="23">
                  <c:v>18.023325428962494</c:v>
                </c:pt>
                <c:pt idx="24">
                  <c:v>0.95976115325299816</c:v>
                </c:pt>
                <c:pt idx="25">
                  <c:v>-17.127139960829368</c:v>
                </c:pt>
                <c:pt idx="26">
                  <c:v>-43.639839460007806</c:v>
                </c:pt>
                <c:pt idx="27">
                  <c:v>-19.691836397461657</c:v>
                </c:pt>
                <c:pt idx="28">
                  <c:v>-29.856375556451439</c:v>
                </c:pt>
                <c:pt idx="29">
                  <c:v>-21.599256823601763</c:v>
                </c:pt>
                <c:pt idx="30">
                  <c:v>0.22550072730916781</c:v>
                </c:pt>
                <c:pt idx="31">
                  <c:v>10.955868263509956</c:v>
                </c:pt>
                <c:pt idx="32">
                  <c:v>7.7586529606245449</c:v>
                </c:pt>
                <c:pt idx="33">
                  <c:v>7.9709579724915329</c:v>
                </c:pt>
                <c:pt idx="34">
                  <c:v>16.571622304305379</c:v>
                </c:pt>
                <c:pt idx="35">
                  <c:v>-18.104729153310132</c:v>
                </c:pt>
                <c:pt idx="36">
                  <c:v>-12.85690793331014</c:v>
                </c:pt>
                <c:pt idx="37">
                  <c:v>-3.0214727776558448</c:v>
                </c:pt>
                <c:pt idx="38">
                  <c:v>8.036371751605202</c:v>
                </c:pt>
                <c:pt idx="39">
                  <c:v>-16.941473845420433</c:v>
                </c:pt>
                <c:pt idx="40">
                  <c:v>12.86505722705806</c:v>
                </c:pt>
                <c:pt idx="41">
                  <c:v>24.766641731091227</c:v>
                </c:pt>
                <c:pt idx="42">
                  <c:v>34.137978689119905</c:v>
                </c:pt>
                <c:pt idx="43">
                  <c:v>-11.644501120919699</c:v>
                </c:pt>
                <c:pt idx="44">
                  <c:v>3.1193086505586507</c:v>
                </c:pt>
                <c:pt idx="45">
                  <c:v>3.3697465002044282</c:v>
                </c:pt>
                <c:pt idx="46">
                  <c:v>-10.351865183524524</c:v>
                </c:pt>
                <c:pt idx="47">
                  <c:v>-17.171685488214848</c:v>
                </c:pt>
                <c:pt idx="48">
                  <c:v>-2.4504697628918848</c:v>
                </c:pt>
                <c:pt idx="49">
                  <c:v>-15.705754196639873</c:v>
                </c:pt>
                <c:pt idx="50">
                  <c:v>8.2466248269449807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6-4E58-8480-DC35F36AC313}"/>
            </c:ext>
          </c:extLst>
        </c:ser>
        <c:ser>
          <c:idx val="2"/>
          <c:order val="2"/>
          <c:tx>
            <c:strRef>
              <c:f>comparisons!$P$2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comparisons!$P$4:$P$54</c:f>
              <c:numCache>
                <c:formatCode>General</c:formatCode>
                <c:ptCount val="51"/>
                <c:pt idx="0">
                  <c:v>50.728340234273674</c:v>
                </c:pt>
                <c:pt idx="1">
                  <c:v>83.826771434706188</c:v>
                </c:pt>
                <c:pt idx="2">
                  <c:v>112.37622019280684</c:v>
                </c:pt>
                <c:pt idx="3">
                  <c:v>130.14083836653208</c:v>
                </c:pt>
                <c:pt idx="4">
                  <c:v>166.09597355193682</c:v>
                </c:pt>
                <c:pt idx="5">
                  <c:v>158.72641561541786</c:v>
                </c:pt>
                <c:pt idx="6">
                  <c:v>181.90852728249388</c:v>
                </c:pt>
                <c:pt idx="7">
                  <c:v>188.20447448734308</c:v>
                </c:pt>
                <c:pt idx="8">
                  <c:v>180.33284997519013</c:v>
                </c:pt>
                <c:pt idx="9">
                  <c:v>173.16518366750211</c:v>
                </c:pt>
                <c:pt idx="10">
                  <c:v>192.57595679883502</c:v>
                </c:pt>
                <c:pt idx="11">
                  <c:v>185.54330906645214</c:v>
                </c:pt>
                <c:pt idx="12">
                  <c:v>202.55129366421352</c:v>
                </c:pt>
                <c:pt idx="13">
                  <c:v>194.66989077892708</c:v>
                </c:pt>
                <c:pt idx="14">
                  <c:v>196.42040654827042</c:v>
                </c:pt>
                <c:pt idx="15">
                  <c:v>219.57901529670426</c:v>
                </c:pt>
                <c:pt idx="16">
                  <c:v>229.22063600878687</c:v>
                </c:pt>
                <c:pt idx="17">
                  <c:v>252.9792362464641</c:v>
                </c:pt>
                <c:pt idx="18">
                  <c:v>226.07199613565422</c:v>
                </c:pt>
                <c:pt idx="19">
                  <c:v>247.44513180927015</c:v>
                </c:pt>
                <c:pt idx="20">
                  <c:v>237.02765631565353</c:v>
                </c:pt>
                <c:pt idx="21">
                  <c:v>216.21417555325957</c:v>
                </c:pt>
                <c:pt idx="22">
                  <c:v>222.35930263004911</c:v>
                </c:pt>
                <c:pt idx="23">
                  <c:v>204.43467430660098</c:v>
                </c:pt>
                <c:pt idx="24">
                  <c:v>215.3755426940802</c:v>
                </c:pt>
                <c:pt idx="25">
                  <c:v>226.50919331505202</c:v>
                </c:pt>
                <c:pt idx="26">
                  <c:v>207.3795130726071</c:v>
                </c:pt>
                <c:pt idx="27">
                  <c:v>194.75505373155056</c:v>
                </c:pt>
                <c:pt idx="28">
                  <c:v>213.96683329868665</c:v>
                </c:pt>
                <c:pt idx="29">
                  <c:v>199.40097019064387</c:v>
                </c:pt>
                <c:pt idx="30">
                  <c:v>201.2042325088737</c:v>
                </c:pt>
                <c:pt idx="31">
                  <c:v>224.98283110989064</c:v>
                </c:pt>
                <c:pt idx="32">
                  <c:v>213.60163542767646</c:v>
                </c:pt>
                <c:pt idx="33">
                  <c:v>219.45736110380381</c:v>
                </c:pt>
                <c:pt idx="34">
                  <c:v>219.94632790173478</c:v>
                </c:pt>
                <c:pt idx="35">
                  <c:v>219.6760532172807</c:v>
                </c:pt>
                <c:pt idx="36">
                  <c:v>223.81874460597214</c:v>
                </c:pt>
                <c:pt idx="37">
                  <c:v>218.26214566545036</c:v>
                </c:pt>
                <c:pt idx="38">
                  <c:v>255.42706161762453</c:v>
                </c:pt>
                <c:pt idx="39">
                  <c:v>221.3356332167059</c:v>
                </c:pt>
                <c:pt idx="40">
                  <c:v>220.08998939149774</c:v>
                </c:pt>
                <c:pt idx="41">
                  <c:v>220.77230629020005</c:v>
                </c:pt>
                <c:pt idx="42">
                  <c:v>217.77488526265211</c:v>
                </c:pt>
                <c:pt idx="43">
                  <c:v>226.08844200930685</c:v>
                </c:pt>
                <c:pt idx="44">
                  <c:v>241.59142792963235</c:v>
                </c:pt>
                <c:pt idx="45">
                  <c:v>223.7484464164877</c:v>
                </c:pt>
                <c:pt idx="46">
                  <c:v>237.31134255822371</c:v>
                </c:pt>
                <c:pt idx="47">
                  <c:v>193.82761456164053</c:v>
                </c:pt>
                <c:pt idx="48">
                  <c:v>200.02535914381451</c:v>
                </c:pt>
                <c:pt idx="49">
                  <c:v>221.6752650248668</c:v>
                </c:pt>
                <c:pt idx="50">
                  <c:v>187.98348690307421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6-4E58-8480-DC35F36AC313}"/>
            </c:ext>
          </c:extLst>
        </c:ser>
        <c:ser>
          <c:idx val="3"/>
          <c:order val="3"/>
          <c:tx>
            <c:strRef>
              <c:f>comparisons!$Q$2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comparisons!$Q$4:$Q$54</c:f>
              <c:numCache>
                <c:formatCode>General</c:formatCode>
                <c:ptCount val="51"/>
                <c:pt idx="0">
                  <c:v>26.278634069775308</c:v>
                </c:pt>
                <c:pt idx="1">
                  <c:v>46.81450646269991</c:v>
                </c:pt>
                <c:pt idx="2">
                  <c:v>61.890983088608436</c:v>
                </c:pt>
                <c:pt idx="3">
                  <c:v>84.585411288833029</c:v>
                </c:pt>
                <c:pt idx="4">
                  <c:v>100.67778050864763</c:v>
                </c:pt>
                <c:pt idx="5">
                  <c:v>114.94041218038683</c:v>
                </c:pt>
                <c:pt idx="6">
                  <c:v>124.30186103347455</c:v>
                </c:pt>
                <c:pt idx="7">
                  <c:v>134.63992828704977</c:v>
                </c:pt>
                <c:pt idx="8">
                  <c:v>138.56511105877962</c:v>
                </c:pt>
                <c:pt idx="9">
                  <c:v>132.03672619347617</c:v>
                </c:pt>
                <c:pt idx="10">
                  <c:v>146.68484260248965</c:v>
                </c:pt>
                <c:pt idx="11">
                  <c:v>143.23630583647287</c:v>
                </c:pt>
                <c:pt idx="12">
                  <c:v>154.52929507747263</c:v>
                </c:pt>
                <c:pt idx="13">
                  <c:v>167.95185420319535</c:v>
                </c:pt>
                <c:pt idx="14">
                  <c:v>165.69652718361544</c:v>
                </c:pt>
                <c:pt idx="15">
                  <c:v>157.63682852567058</c:v>
                </c:pt>
                <c:pt idx="16">
                  <c:v>157.8210441603851</c:v>
                </c:pt>
                <c:pt idx="17">
                  <c:v>151.61748034387961</c:v>
                </c:pt>
                <c:pt idx="18">
                  <c:v>142.31718924828465</c:v>
                </c:pt>
                <c:pt idx="19">
                  <c:v>156.65709225208184</c:v>
                </c:pt>
                <c:pt idx="20">
                  <c:v>178.18528814323099</c:v>
                </c:pt>
                <c:pt idx="21">
                  <c:v>180.64810380354447</c:v>
                </c:pt>
                <c:pt idx="22">
                  <c:v>174.85499291778797</c:v>
                </c:pt>
                <c:pt idx="23">
                  <c:v>167.08147333182569</c:v>
                </c:pt>
                <c:pt idx="24">
                  <c:v>198.65693915073052</c:v>
                </c:pt>
                <c:pt idx="25">
                  <c:v>180.22087152755739</c:v>
                </c:pt>
                <c:pt idx="26">
                  <c:v>201.94691635117306</c:v>
                </c:pt>
                <c:pt idx="27">
                  <c:v>195.05554745925519</c:v>
                </c:pt>
                <c:pt idx="28">
                  <c:v>196.17027058179383</c:v>
                </c:pt>
                <c:pt idx="29">
                  <c:v>209.28208057333723</c:v>
                </c:pt>
                <c:pt idx="30">
                  <c:v>203.46337927820014</c:v>
                </c:pt>
                <c:pt idx="31">
                  <c:v>233.69615555767132</c:v>
                </c:pt>
                <c:pt idx="32">
                  <c:v>214.74128253370191</c:v>
                </c:pt>
                <c:pt idx="33">
                  <c:v>223.54736080951216</c:v>
                </c:pt>
                <c:pt idx="34">
                  <c:v>226.2088382866973</c:v>
                </c:pt>
                <c:pt idx="35">
                  <c:v>224.94189831778294</c:v>
                </c:pt>
                <c:pt idx="36">
                  <c:v>228.24691587984489</c:v>
                </c:pt>
                <c:pt idx="37">
                  <c:v>235.90070133814697</c:v>
                </c:pt>
                <c:pt idx="38">
                  <c:v>194.40804585610113</c:v>
                </c:pt>
                <c:pt idx="39">
                  <c:v>169.6618589340469</c:v>
                </c:pt>
                <c:pt idx="40">
                  <c:v>207.41015835254711</c:v>
                </c:pt>
                <c:pt idx="41">
                  <c:v>232.40927053948826</c:v>
                </c:pt>
                <c:pt idx="42">
                  <c:v>212.51517938436518</c:v>
                </c:pt>
                <c:pt idx="43">
                  <c:v>219.63990662178276</c:v>
                </c:pt>
                <c:pt idx="44">
                  <c:v>235.04019595014643</c:v>
                </c:pt>
                <c:pt idx="45">
                  <c:v>222.43468896828199</c:v>
                </c:pt>
                <c:pt idx="46">
                  <c:v>228.27097190611266</c:v>
                </c:pt>
                <c:pt idx="47">
                  <c:v>223.97694790526475</c:v>
                </c:pt>
                <c:pt idx="48">
                  <c:v>211.18671552891828</c:v>
                </c:pt>
                <c:pt idx="49">
                  <c:v>225.90524617001074</c:v>
                </c:pt>
                <c:pt idx="50">
                  <c:v>247.04612974786642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56-4E58-8480-DC35F36AC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646143"/>
        <c:axId val="1935644223"/>
      </c:areaChart>
      <c:catAx>
        <c:axId val="193564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44223"/>
        <c:crosses val="autoZero"/>
        <c:auto val="1"/>
        <c:lblAlgn val="ctr"/>
        <c:lblOffset val="100"/>
        <c:noMultiLvlLbl val="0"/>
      </c:catAx>
      <c:valAx>
        <c:axId val="193564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of social care received annually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46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187626546681662"/>
          <c:y val="4.3786567397895992E-2"/>
          <c:w val="0.41775436014423428"/>
          <c:h val="7.3290415245325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09461083719673"/>
          <c:y val="2.3854591465969036E-2"/>
          <c:w val="0.8479521181347659"/>
          <c:h val="0.7852187369087007"/>
        </c:manualLayout>
      </c:layout>
      <c:areaChart>
        <c:grouping val="stacked"/>
        <c:varyColors val="0"/>
        <c:ser>
          <c:idx val="0"/>
          <c:order val="0"/>
          <c:tx>
            <c:strRef>
              <c:f>comparisons!$AJ$2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comparisons!$AJ$4:$AJ$54</c:f>
              <c:numCache>
                <c:formatCode>General</c:formatCode>
                <c:ptCount val="51"/>
                <c:pt idx="0">
                  <c:v>2.2257682638598908</c:v>
                </c:pt>
                <c:pt idx="1">
                  <c:v>5.1117474330071673</c:v>
                </c:pt>
                <c:pt idx="2">
                  <c:v>18.958549177473287</c:v>
                </c:pt>
                <c:pt idx="3">
                  <c:v>4.9551956629447886</c:v>
                </c:pt>
                <c:pt idx="4">
                  <c:v>0.5082308685668977</c:v>
                </c:pt>
                <c:pt idx="5">
                  <c:v>13.621044171616632</c:v>
                </c:pt>
                <c:pt idx="6">
                  <c:v>-5.4014900299312103</c:v>
                </c:pt>
                <c:pt idx="7">
                  <c:v>3.8847587738050606</c:v>
                </c:pt>
                <c:pt idx="8">
                  <c:v>3.7917709294192719</c:v>
                </c:pt>
                <c:pt idx="9">
                  <c:v>12.125920253362438</c:v>
                </c:pt>
                <c:pt idx="10">
                  <c:v>0.14558621050082365</c:v>
                </c:pt>
                <c:pt idx="11">
                  <c:v>19.063062517109756</c:v>
                </c:pt>
                <c:pt idx="12">
                  <c:v>-0.86705015580446343</c:v>
                </c:pt>
                <c:pt idx="13">
                  <c:v>-21.467568377614043</c:v>
                </c:pt>
                <c:pt idx="14">
                  <c:v>13.983935846949407</c:v>
                </c:pt>
                <c:pt idx="15">
                  <c:v>5.0141318513637998</c:v>
                </c:pt>
                <c:pt idx="16">
                  <c:v>14.820470387049681</c:v>
                </c:pt>
                <c:pt idx="17">
                  <c:v>18.622444271003587</c:v>
                </c:pt>
                <c:pt idx="18">
                  <c:v>-2.3302206337189091</c:v>
                </c:pt>
                <c:pt idx="19">
                  <c:v>14.181225878281566</c:v>
                </c:pt>
                <c:pt idx="20">
                  <c:v>26.043179508793401</c:v>
                </c:pt>
                <c:pt idx="21">
                  <c:v>7.5866955620331282</c:v>
                </c:pt>
                <c:pt idx="22">
                  <c:v>-9.0301824917132762</c:v>
                </c:pt>
                <c:pt idx="23">
                  <c:v>-8.0219422947557177</c:v>
                </c:pt>
                <c:pt idx="24">
                  <c:v>14.40034219382369</c:v>
                </c:pt>
                <c:pt idx="25">
                  <c:v>20.201532678802323</c:v>
                </c:pt>
                <c:pt idx="26">
                  <c:v>1.1589139354750841</c:v>
                </c:pt>
                <c:pt idx="27">
                  <c:v>32.941639861900512</c:v>
                </c:pt>
                <c:pt idx="28">
                  <c:v>30.680981090337809</c:v>
                </c:pt>
                <c:pt idx="29">
                  <c:v>13.998209913626852</c:v>
                </c:pt>
                <c:pt idx="30">
                  <c:v>2.1447636363745914</c:v>
                </c:pt>
                <c:pt idx="31">
                  <c:v>8.6655234859549637</c:v>
                </c:pt>
                <c:pt idx="32">
                  <c:v>-10.855370618351117</c:v>
                </c:pt>
                <c:pt idx="33">
                  <c:v>1.2400050517644559</c:v>
                </c:pt>
                <c:pt idx="34">
                  <c:v>29.288377303434117</c:v>
                </c:pt>
                <c:pt idx="35">
                  <c:v>26.964998492767336</c:v>
                </c:pt>
                <c:pt idx="36">
                  <c:v>-17.240052818599906</c:v>
                </c:pt>
                <c:pt idx="37">
                  <c:v>8.9357033361934555</c:v>
                </c:pt>
                <c:pt idx="38">
                  <c:v>-1.618877016483566</c:v>
                </c:pt>
                <c:pt idx="39">
                  <c:v>-4.4985059486666614</c:v>
                </c:pt>
                <c:pt idx="40">
                  <c:v>-18.575515370131143</c:v>
                </c:pt>
                <c:pt idx="41">
                  <c:v>21.404031522794412</c:v>
                </c:pt>
                <c:pt idx="42">
                  <c:v>6.9068016602768694</c:v>
                </c:pt>
                <c:pt idx="43">
                  <c:v>23.697927686510866</c:v>
                </c:pt>
                <c:pt idx="44">
                  <c:v>14.757679791287956</c:v>
                </c:pt>
                <c:pt idx="45">
                  <c:v>25.419122716771653</c:v>
                </c:pt>
                <c:pt idx="46">
                  <c:v>-1.0207574167006896</c:v>
                </c:pt>
                <c:pt idx="47">
                  <c:v>11.225868308077679</c:v>
                </c:pt>
                <c:pt idx="48">
                  <c:v>27.52140165946048</c:v>
                </c:pt>
                <c:pt idx="49">
                  <c:v>-25.685160691300098</c:v>
                </c:pt>
                <c:pt idx="50">
                  <c:v>25.940336423832832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7-4AAD-A0F7-25309D0EB310}"/>
            </c:ext>
          </c:extLst>
        </c:ser>
        <c:ser>
          <c:idx val="1"/>
          <c:order val="1"/>
          <c:tx>
            <c:strRef>
              <c:f>comparisons!$AK$2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comparisons!$AK$4:$AK$54</c:f>
              <c:numCache>
                <c:formatCode>General</c:formatCode>
                <c:ptCount val="51"/>
                <c:pt idx="0">
                  <c:v>5.7790089690433888</c:v>
                </c:pt>
                <c:pt idx="1">
                  <c:v>9.9642810926143284</c:v>
                </c:pt>
                <c:pt idx="2">
                  <c:v>16.683200482580105</c:v>
                </c:pt>
                <c:pt idx="3">
                  <c:v>24.502581584462405</c:v>
                </c:pt>
                <c:pt idx="4">
                  <c:v>29.245372297520134</c:v>
                </c:pt>
                <c:pt idx="5">
                  <c:v>24.126995159737817</c:v>
                </c:pt>
                <c:pt idx="6">
                  <c:v>29.985856813680584</c:v>
                </c:pt>
                <c:pt idx="7">
                  <c:v>23.678468360849365</c:v>
                </c:pt>
                <c:pt idx="8">
                  <c:v>30.853333516541625</c:v>
                </c:pt>
                <c:pt idx="9">
                  <c:v>27.19596367098984</c:v>
                </c:pt>
                <c:pt idx="10">
                  <c:v>33.180963555391827</c:v>
                </c:pt>
                <c:pt idx="11">
                  <c:v>36.493583993697484</c:v>
                </c:pt>
                <c:pt idx="12">
                  <c:v>51.752433401374219</c:v>
                </c:pt>
                <c:pt idx="13">
                  <c:v>52.908219980325157</c:v>
                </c:pt>
                <c:pt idx="14">
                  <c:v>22.242864292499235</c:v>
                </c:pt>
                <c:pt idx="15">
                  <c:v>29.143468588564247</c:v>
                </c:pt>
                <c:pt idx="16">
                  <c:v>16.379303275603434</c:v>
                </c:pt>
                <c:pt idx="17">
                  <c:v>32.14445052018209</c:v>
                </c:pt>
                <c:pt idx="18">
                  <c:v>6.4467390895556491</c:v>
                </c:pt>
                <c:pt idx="19">
                  <c:v>9.4282286242328155</c:v>
                </c:pt>
                <c:pt idx="20">
                  <c:v>21.488251306045186</c:v>
                </c:pt>
                <c:pt idx="21">
                  <c:v>41.938259318009386</c:v>
                </c:pt>
                <c:pt idx="22">
                  <c:v>47.141774372180862</c:v>
                </c:pt>
                <c:pt idx="23">
                  <c:v>57.333022570461708</c:v>
                </c:pt>
                <c:pt idx="24">
                  <c:v>39.833199698199678</c:v>
                </c:pt>
                <c:pt idx="25">
                  <c:v>38.403518871451524</c:v>
                </c:pt>
                <c:pt idx="26">
                  <c:v>12.525626812283463</c:v>
                </c:pt>
                <c:pt idx="27">
                  <c:v>30.580253015279141</c:v>
                </c:pt>
                <c:pt idx="28">
                  <c:v>28.673912216326244</c:v>
                </c:pt>
                <c:pt idx="29">
                  <c:v>23.310080335822022</c:v>
                </c:pt>
                <c:pt idx="30">
                  <c:v>32.241581757625681</c:v>
                </c:pt>
                <c:pt idx="31">
                  <c:v>35.499747424198631</c:v>
                </c:pt>
                <c:pt idx="32">
                  <c:v>47.573934440879839</c:v>
                </c:pt>
                <c:pt idx="33">
                  <c:v>51.848963045044002</c:v>
                </c:pt>
                <c:pt idx="34">
                  <c:v>36.906254320815606</c:v>
                </c:pt>
                <c:pt idx="35">
                  <c:v>-1.0516200911456508</c:v>
                </c:pt>
                <c:pt idx="36">
                  <c:v>48.110696717496467</c:v>
                </c:pt>
                <c:pt idx="37">
                  <c:v>28.01226372779638</c:v>
                </c:pt>
                <c:pt idx="38">
                  <c:v>66.332519365618737</c:v>
                </c:pt>
                <c:pt idx="39">
                  <c:v>48.302282867387021</c:v>
                </c:pt>
                <c:pt idx="40">
                  <c:v>46.976903779278928</c:v>
                </c:pt>
                <c:pt idx="41">
                  <c:v>58.623473320637004</c:v>
                </c:pt>
                <c:pt idx="42">
                  <c:v>61.942882957625443</c:v>
                </c:pt>
                <c:pt idx="43">
                  <c:v>41.323712294138204</c:v>
                </c:pt>
                <c:pt idx="44">
                  <c:v>59.643930785337488</c:v>
                </c:pt>
                <c:pt idx="45">
                  <c:v>3.3271222105554443</c:v>
                </c:pt>
                <c:pt idx="46">
                  <c:v>22.869501195898465</c:v>
                </c:pt>
                <c:pt idx="47">
                  <c:v>-8.1803997842298486</c:v>
                </c:pt>
                <c:pt idx="48">
                  <c:v>37.010385392353328</c:v>
                </c:pt>
                <c:pt idx="49">
                  <c:v>12.777132840041304</c:v>
                </c:pt>
                <c:pt idx="50">
                  <c:v>28.69538930371391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E7-4AAD-A0F7-25309D0EB310}"/>
            </c:ext>
          </c:extLst>
        </c:ser>
        <c:ser>
          <c:idx val="2"/>
          <c:order val="2"/>
          <c:tx>
            <c:strRef>
              <c:f>comparisons!$AL$2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comparisons!$AL$4:$AL$54</c:f>
              <c:numCache>
                <c:formatCode>General</c:formatCode>
                <c:ptCount val="51"/>
                <c:pt idx="0">
                  <c:v>32.581734533235249</c:v>
                </c:pt>
                <c:pt idx="1">
                  <c:v>52.359617014013565</c:v>
                </c:pt>
                <c:pt idx="2">
                  <c:v>70.079331566357496</c:v>
                </c:pt>
                <c:pt idx="3">
                  <c:v>90.852308221780277</c:v>
                </c:pt>
                <c:pt idx="4">
                  <c:v>105.19350883351717</c:v>
                </c:pt>
                <c:pt idx="5">
                  <c:v>117.56195948726827</c:v>
                </c:pt>
                <c:pt idx="6">
                  <c:v>130.41247552552886</c:v>
                </c:pt>
                <c:pt idx="7">
                  <c:v>118.36402941150322</c:v>
                </c:pt>
                <c:pt idx="8">
                  <c:v>116.08954270789491</c:v>
                </c:pt>
                <c:pt idx="9">
                  <c:v>119.897766649397</c:v>
                </c:pt>
                <c:pt idx="10">
                  <c:v>146.0796736823952</c:v>
                </c:pt>
                <c:pt idx="11">
                  <c:v>120.48880813375285</c:v>
                </c:pt>
                <c:pt idx="12">
                  <c:v>133.8989042849048</c:v>
                </c:pt>
                <c:pt idx="13">
                  <c:v>118.4064445830868</c:v>
                </c:pt>
                <c:pt idx="14">
                  <c:v>130.42416996362363</c:v>
                </c:pt>
                <c:pt idx="15">
                  <c:v>156.88282065047679</c:v>
                </c:pt>
                <c:pt idx="16">
                  <c:v>156.63801364268556</c:v>
                </c:pt>
                <c:pt idx="17">
                  <c:v>160.98779240268414</c:v>
                </c:pt>
                <c:pt idx="18">
                  <c:v>154.29513619326099</c:v>
                </c:pt>
                <c:pt idx="19">
                  <c:v>158.81935242175314</c:v>
                </c:pt>
                <c:pt idx="20">
                  <c:v>171.07340166541189</c:v>
                </c:pt>
                <c:pt idx="21">
                  <c:v>148.83252578775955</c:v>
                </c:pt>
                <c:pt idx="22">
                  <c:v>153.67889722354175</c:v>
                </c:pt>
                <c:pt idx="23">
                  <c:v>148.11466092160617</c:v>
                </c:pt>
                <c:pt idx="24">
                  <c:v>136.44803842688634</c:v>
                </c:pt>
                <c:pt idx="25">
                  <c:v>144.32531495478725</c:v>
                </c:pt>
                <c:pt idx="26">
                  <c:v>149.98857062614115</c:v>
                </c:pt>
                <c:pt idx="27">
                  <c:v>113.92369883945776</c:v>
                </c:pt>
                <c:pt idx="28">
                  <c:v>150.02268987303819</c:v>
                </c:pt>
                <c:pt idx="29">
                  <c:v>117.32768959529812</c:v>
                </c:pt>
                <c:pt idx="30">
                  <c:v>108.48300548313</c:v>
                </c:pt>
                <c:pt idx="31">
                  <c:v>148.58838761981997</c:v>
                </c:pt>
                <c:pt idx="32">
                  <c:v>147.84551510916026</c:v>
                </c:pt>
                <c:pt idx="33">
                  <c:v>153.2787772219292</c:v>
                </c:pt>
                <c:pt idx="34">
                  <c:v>160.51318974669221</c:v>
                </c:pt>
                <c:pt idx="35">
                  <c:v>165.73161691213977</c:v>
                </c:pt>
                <c:pt idx="36">
                  <c:v>171.36280082453823</c:v>
                </c:pt>
                <c:pt idx="37">
                  <c:v>142.55001038381897</c:v>
                </c:pt>
                <c:pt idx="38">
                  <c:v>142.32469904905929</c:v>
                </c:pt>
                <c:pt idx="39">
                  <c:v>164.89641967240914</c:v>
                </c:pt>
                <c:pt idx="40">
                  <c:v>128.21472511658112</c:v>
                </c:pt>
                <c:pt idx="41">
                  <c:v>155.63900771186218</c:v>
                </c:pt>
                <c:pt idx="42">
                  <c:v>130.70156618033297</c:v>
                </c:pt>
                <c:pt idx="43">
                  <c:v>158.00412488818756</c:v>
                </c:pt>
                <c:pt idx="44">
                  <c:v>154.74289907668617</c:v>
                </c:pt>
                <c:pt idx="45">
                  <c:v>153.80234792132342</c:v>
                </c:pt>
                <c:pt idx="46">
                  <c:v>170.98067190803113</c:v>
                </c:pt>
                <c:pt idx="47">
                  <c:v>115.37889827746176</c:v>
                </c:pt>
                <c:pt idx="48">
                  <c:v>157.37206391600921</c:v>
                </c:pt>
                <c:pt idx="49">
                  <c:v>152.66149186872644</c:v>
                </c:pt>
                <c:pt idx="50">
                  <c:v>139.07018498254865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E7-4AAD-A0F7-25309D0EB310}"/>
            </c:ext>
          </c:extLst>
        </c:ser>
        <c:ser>
          <c:idx val="3"/>
          <c:order val="3"/>
          <c:tx>
            <c:strRef>
              <c:f>comparisons!$AM$2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comparisons!$AM$4:$AM$54</c:f>
              <c:numCache>
                <c:formatCode>General</c:formatCode>
                <c:ptCount val="51"/>
                <c:pt idx="0">
                  <c:v>10.082654469990075</c:v>
                </c:pt>
                <c:pt idx="1">
                  <c:v>18.144482449181567</c:v>
                </c:pt>
                <c:pt idx="2">
                  <c:v>26.308325145088133</c:v>
                </c:pt>
                <c:pt idx="3">
                  <c:v>38.71920448860908</c:v>
                </c:pt>
                <c:pt idx="4">
                  <c:v>52.502580972261853</c:v>
                </c:pt>
                <c:pt idx="5">
                  <c:v>50.52979835682072</c:v>
                </c:pt>
                <c:pt idx="6">
                  <c:v>43.06730716593836</c:v>
                </c:pt>
                <c:pt idx="7">
                  <c:v>61.715152557227839</c:v>
                </c:pt>
                <c:pt idx="8">
                  <c:v>70.311632182751055</c:v>
                </c:pt>
                <c:pt idx="9">
                  <c:v>53.609852125655493</c:v>
                </c:pt>
                <c:pt idx="10">
                  <c:v>62.517433634153008</c:v>
                </c:pt>
                <c:pt idx="11">
                  <c:v>72.297489884513652</c:v>
                </c:pt>
                <c:pt idx="12">
                  <c:v>77.569652530040116</c:v>
                </c:pt>
                <c:pt idx="13">
                  <c:v>88.154351712066841</c:v>
                </c:pt>
                <c:pt idx="14">
                  <c:v>77.999695450757372</c:v>
                </c:pt>
                <c:pt idx="15">
                  <c:v>70.140700890363519</c:v>
                </c:pt>
                <c:pt idx="16">
                  <c:v>60.861990958396973</c:v>
                </c:pt>
                <c:pt idx="17">
                  <c:v>71.549747481739132</c:v>
                </c:pt>
                <c:pt idx="18">
                  <c:v>61.094694258108802</c:v>
                </c:pt>
                <c:pt idx="19">
                  <c:v>74.436837832002766</c:v>
                </c:pt>
                <c:pt idx="20">
                  <c:v>90.944725095222338</c:v>
                </c:pt>
                <c:pt idx="21">
                  <c:v>71.04141802007257</c:v>
                </c:pt>
                <c:pt idx="22">
                  <c:v>74.611434277124317</c:v>
                </c:pt>
                <c:pt idx="23">
                  <c:v>80.087386511730529</c:v>
                </c:pt>
                <c:pt idx="24">
                  <c:v>103.01869964877801</c:v>
                </c:pt>
                <c:pt idx="25">
                  <c:v>79.620135679952682</c:v>
                </c:pt>
                <c:pt idx="26">
                  <c:v>67.000807904472595</c:v>
                </c:pt>
                <c:pt idx="27">
                  <c:v>93.156247156420932</c:v>
                </c:pt>
                <c:pt idx="28">
                  <c:v>91.489110697788647</c:v>
                </c:pt>
                <c:pt idx="29">
                  <c:v>107.2367348899752</c:v>
                </c:pt>
                <c:pt idx="30">
                  <c:v>105.12928417200146</c:v>
                </c:pt>
                <c:pt idx="31">
                  <c:v>104.94106642996644</c:v>
                </c:pt>
                <c:pt idx="32">
                  <c:v>95.646666366825912</c:v>
                </c:pt>
                <c:pt idx="33">
                  <c:v>116.92215611185065</c:v>
                </c:pt>
                <c:pt idx="34">
                  <c:v>115.67380444220066</c:v>
                </c:pt>
                <c:pt idx="35">
                  <c:v>75.213549466531958</c:v>
                </c:pt>
                <c:pt idx="36">
                  <c:v>103.94350463456703</c:v>
                </c:pt>
                <c:pt idx="37">
                  <c:v>107.84160399601046</c:v>
                </c:pt>
                <c:pt idx="38">
                  <c:v>108.20059160535652</c:v>
                </c:pt>
                <c:pt idx="39">
                  <c:v>86.110171450982079</c:v>
                </c:pt>
                <c:pt idx="40">
                  <c:v>83.10627179818448</c:v>
                </c:pt>
                <c:pt idx="41">
                  <c:v>99.635816575196259</c:v>
                </c:pt>
                <c:pt idx="42">
                  <c:v>111.2742621004345</c:v>
                </c:pt>
                <c:pt idx="43">
                  <c:v>95.82650848894923</c:v>
                </c:pt>
                <c:pt idx="44">
                  <c:v>119.83984291105526</c:v>
                </c:pt>
                <c:pt idx="45">
                  <c:v>93.441513612891185</c:v>
                </c:pt>
                <c:pt idx="46">
                  <c:v>89.679430930999615</c:v>
                </c:pt>
                <c:pt idx="47">
                  <c:v>107.31479786357272</c:v>
                </c:pt>
                <c:pt idx="48">
                  <c:v>87.320992807726952</c:v>
                </c:pt>
                <c:pt idx="49">
                  <c:v>108.84045081226259</c:v>
                </c:pt>
                <c:pt idx="50">
                  <c:v>117.55233133153183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E7-4AAD-A0F7-25309D0EB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646143"/>
        <c:axId val="1935644223"/>
      </c:areaChart>
      <c:catAx>
        <c:axId val="193564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44223"/>
        <c:crosses val="autoZero"/>
        <c:auto val="1"/>
        <c:lblAlgn val="ctr"/>
        <c:lblOffset val="100"/>
        <c:noMultiLvlLbl val="0"/>
      </c:catAx>
      <c:valAx>
        <c:axId val="193564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of social care provided annually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46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187626546681662"/>
          <c:y val="4.3786567397895992E-2"/>
          <c:w val="0.41775436014423428"/>
          <c:h val="7.3290415245325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comparisons!$AV$4:$AV$54</c:f>
              <c:numCache>
                <c:formatCode>General</c:formatCode>
                <c:ptCount val="51"/>
                <c:pt idx="0">
                  <c:v>-1.9809999999997885E-4</c:v>
                </c:pt>
                <c:pt idx="1">
                  <c:v>-5.4799999999965987E-5</c:v>
                </c:pt>
                <c:pt idx="2">
                  <c:v>-1.6397999999999691E-3</c:v>
                </c:pt>
                <c:pt idx="3">
                  <c:v>6.3420000000002918E-4</c:v>
                </c:pt>
                <c:pt idx="4">
                  <c:v>1.3657000000000252E-3</c:v>
                </c:pt>
                <c:pt idx="5">
                  <c:v>2.120600000000028E-3</c:v>
                </c:pt>
                <c:pt idx="6">
                  <c:v>1.3456000000000023E-3</c:v>
                </c:pt>
                <c:pt idx="7">
                  <c:v>3.6587999999999621E-3</c:v>
                </c:pt>
                <c:pt idx="8">
                  <c:v>1.7715999999999843E-3</c:v>
                </c:pt>
                <c:pt idx="9">
                  <c:v>9.4460000000001765E-4</c:v>
                </c:pt>
                <c:pt idx="10">
                  <c:v>-1.9604000000000288E-3</c:v>
                </c:pt>
                <c:pt idx="11">
                  <c:v>1.1985999999999941E-3</c:v>
                </c:pt>
                <c:pt idx="12">
                  <c:v>1.399999999995849E-5</c:v>
                </c:pt>
                <c:pt idx="13">
                  <c:v>-8.0420000000003267E-4</c:v>
                </c:pt>
                <c:pt idx="14">
                  <c:v>-1.0387000000000035E-3</c:v>
                </c:pt>
                <c:pt idx="15">
                  <c:v>-7.2821999999999609E-3</c:v>
                </c:pt>
                <c:pt idx="16">
                  <c:v>-9.5010000000000927E-4</c:v>
                </c:pt>
                <c:pt idx="17">
                  <c:v>-7.7640000000001042E-4</c:v>
                </c:pt>
                <c:pt idx="18">
                  <c:v>-2.7608000000000077E-3</c:v>
                </c:pt>
                <c:pt idx="19">
                  <c:v>9.0499999999993364E-5</c:v>
                </c:pt>
                <c:pt idx="20">
                  <c:v>-1.986999999999961E-4</c:v>
                </c:pt>
                <c:pt idx="21">
                  <c:v>-4.4697000000000209E-3</c:v>
                </c:pt>
                <c:pt idx="22">
                  <c:v>-4.3973999999999958E-3</c:v>
                </c:pt>
                <c:pt idx="23">
                  <c:v>8.1707999999999781E-3</c:v>
                </c:pt>
                <c:pt idx="24">
                  <c:v>1.7519999999999758E-3</c:v>
                </c:pt>
                <c:pt idx="25">
                  <c:v>-1.1450000000001737E-4</c:v>
                </c:pt>
                <c:pt idx="26">
                  <c:v>-3.6038999999999932E-3</c:v>
                </c:pt>
                <c:pt idx="27">
                  <c:v>3.8551000000000002E-3</c:v>
                </c:pt>
                <c:pt idx="28">
                  <c:v>2.0372000000000168E-3</c:v>
                </c:pt>
                <c:pt idx="29">
                  <c:v>-1.949000000000034E-3</c:v>
                </c:pt>
                <c:pt idx="30">
                  <c:v>4.4279999999996544E-4</c:v>
                </c:pt>
                <c:pt idx="31">
                  <c:v>2.2958000000000145E-3</c:v>
                </c:pt>
                <c:pt idx="32">
                  <c:v>-7.5666000000000344E-3</c:v>
                </c:pt>
                <c:pt idx="33">
                  <c:v>-6.5735000000000099E-3</c:v>
                </c:pt>
                <c:pt idx="34">
                  <c:v>-6.0569999999993129E-4</c:v>
                </c:pt>
                <c:pt idx="35">
                  <c:v>3.1071999999999766E-3</c:v>
                </c:pt>
                <c:pt idx="36">
                  <c:v>-3.0116000000000587E-3</c:v>
                </c:pt>
                <c:pt idx="37">
                  <c:v>-4.8346999999999696E-3</c:v>
                </c:pt>
                <c:pt idx="38">
                  <c:v>-2.9852999999999685E-3</c:v>
                </c:pt>
                <c:pt idx="39">
                  <c:v>-2.2315000000000529E-3</c:v>
                </c:pt>
                <c:pt idx="40">
                  <c:v>2.374199999999993E-3</c:v>
                </c:pt>
                <c:pt idx="41">
                  <c:v>4.4105000000000949E-3</c:v>
                </c:pt>
                <c:pt idx="42">
                  <c:v>2.1875999999999562E-3</c:v>
                </c:pt>
                <c:pt idx="43">
                  <c:v>6.8995000000000584E-3</c:v>
                </c:pt>
                <c:pt idx="44">
                  <c:v>-3.5235999999999601E-3</c:v>
                </c:pt>
                <c:pt idx="45">
                  <c:v>3.2159000000000493E-3</c:v>
                </c:pt>
                <c:pt idx="46">
                  <c:v>9.4690000000000607E-3</c:v>
                </c:pt>
                <c:pt idx="47">
                  <c:v>7.1344000000000962E-3</c:v>
                </c:pt>
                <c:pt idx="48">
                  <c:v>8.7786999999999171E-3</c:v>
                </c:pt>
                <c:pt idx="49">
                  <c:v>-5.3829999999999156E-4</c:v>
                </c:pt>
                <c:pt idx="50">
                  <c:v>3.2556999999999725E-3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4-4C8A-BD41-E4A652D1FE3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comparisons!$AW$4:$AW$54</c:f>
              <c:numCache>
                <c:formatCode>General</c:formatCode>
                <c:ptCount val="51"/>
                <c:pt idx="0">
                  <c:v>7.7199999999999491E-5</c:v>
                </c:pt>
                <c:pt idx="1">
                  <c:v>-3.8509999999999933E-4</c:v>
                </c:pt>
                <c:pt idx="2">
                  <c:v>-1.2000000000067512E-6</c:v>
                </c:pt>
                <c:pt idx="3">
                  <c:v>-1.0949999999998461E-4</c:v>
                </c:pt>
                <c:pt idx="4">
                  <c:v>-1.3713999999999948E-3</c:v>
                </c:pt>
                <c:pt idx="5">
                  <c:v>-1.2917000000000067E-3</c:v>
                </c:pt>
                <c:pt idx="6">
                  <c:v>-7.2200000000000042E-4</c:v>
                </c:pt>
                <c:pt idx="7">
                  <c:v>6.1699999999997868E-5</c:v>
                </c:pt>
                <c:pt idx="8">
                  <c:v>-2.8320000000001122E-4</c:v>
                </c:pt>
                <c:pt idx="9">
                  <c:v>1.9949999999999135E-4</c:v>
                </c:pt>
                <c:pt idx="10">
                  <c:v>-7.4859999999998816E-4</c:v>
                </c:pt>
                <c:pt idx="11">
                  <c:v>-5.7689999999999131E-4</c:v>
                </c:pt>
                <c:pt idx="12">
                  <c:v>9.5729999999999427E-4</c:v>
                </c:pt>
                <c:pt idx="13">
                  <c:v>4.7309999999997632E-4</c:v>
                </c:pt>
                <c:pt idx="14">
                  <c:v>5.4860000000001019E-4</c:v>
                </c:pt>
                <c:pt idx="15">
                  <c:v>-1.0793000000000053E-3</c:v>
                </c:pt>
                <c:pt idx="16">
                  <c:v>-4.7549999999996206E-4</c:v>
                </c:pt>
                <c:pt idx="17">
                  <c:v>-3.0689999999999884E-4</c:v>
                </c:pt>
                <c:pt idx="18">
                  <c:v>3.9334999999999787E-3</c:v>
                </c:pt>
                <c:pt idx="19">
                  <c:v>1.9268999999999536E-3</c:v>
                </c:pt>
                <c:pt idx="20">
                  <c:v>-2.3984000000000227E-3</c:v>
                </c:pt>
                <c:pt idx="21">
                  <c:v>-5.5499999999999994E-3</c:v>
                </c:pt>
                <c:pt idx="22">
                  <c:v>-1.2347999999999804E-3</c:v>
                </c:pt>
                <c:pt idx="23">
                  <c:v>1.4286000000000021E-3</c:v>
                </c:pt>
                <c:pt idx="24">
                  <c:v>8.0599999999986238E-5</c:v>
                </c:pt>
                <c:pt idx="25">
                  <c:v>8.1449999999999578E-4</c:v>
                </c:pt>
                <c:pt idx="26">
                  <c:v>1.2223999999999569E-3</c:v>
                </c:pt>
                <c:pt idx="27">
                  <c:v>-5.2750000000001407E-4</c:v>
                </c:pt>
                <c:pt idx="28">
                  <c:v>-1.7684000000000033E-3</c:v>
                </c:pt>
                <c:pt idx="29">
                  <c:v>5.2069999999998506E-4</c:v>
                </c:pt>
                <c:pt idx="30">
                  <c:v>4.9623999999999779E-3</c:v>
                </c:pt>
                <c:pt idx="31">
                  <c:v>-1.7939000000000149E-3</c:v>
                </c:pt>
                <c:pt idx="32">
                  <c:v>2.4717999999999685E-3</c:v>
                </c:pt>
                <c:pt idx="33">
                  <c:v>-8.5100000000004616E-5</c:v>
                </c:pt>
                <c:pt idx="34">
                  <c:v>-2.9290999999999623E-3</c:v>
                </c:pt>
                <c:pt idx="35">
                  <c:v>-3.0984000000000012E-3</c:v>
                </c:pt>
                <c:pt idx="36">
                  <c:v>1.5783000000000325E-3</c:v>
                </c:pt>
                <c:pt idx="37">
                  <c:v>3.0118000000000089E-3</c:v>
                </c:pt>
                <c:pt idx="38">
                  <c:v>-2.3529999999999385E-4</c:v>
                </c:pt>
                <c:pt idx="39">
                  <c:v>-4.6892000000000045E-3</c:v>
                </c:pt>
                <c:pt idx="40">
                  <c:v>-6.4979000000000009E-3</c:v>
                </c:pt>
                <c:pt idx="41">
                  <c:v>-3.4801999999999889E-3</c:v>
                </c:pt>
                <c:pt idx="42">
                  <c:v>-3.0024000000000162E-3</c:v>
                </c:pt>
                <c:pt idx="43">
                  <c:v>-7.5715000000000088E-3</c:v>
                </c:pt>
                <c:pt idx="44">
                  <c:v>-6.9783999999999957E-3</c:v>
                </c:pt>
                <c:pt idx="45">
                  <c:v>-4.2370000000000463E-3</c:v>
                </c:pt>
                <c:pt idx="46">
                  <c:v>-3.6775000000000002E-3</c:v>
                </c:pt>
                <c:pt idx="47">
                  <c:v>-8.3268999999999704E-3</c:v>
                </c:pt>
                <c:pt idx="48">
                  <c:v>-3.734100000000018E-3</c:v>
                </c:pt>
                <c:pt idx="49">
                  <c:v>-4.7607000000000066E-3</c:v>
                </c:pt>
                <c:pt idx="50">
                  <c:v>-1.4296000000000308E-3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F4-4C8A-BD41-E4A652D1F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625519"/>
        <c:axId val="1387626479"/>
      </c:lineChart>
      <c:catAx>
        <c:axId val="1387625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626479"/>
        <c:crosses val="autoZero"/>
        <c:auto val="1"/>
        <c:lblAlgn val="ctr"/>
        <c:lblOffset val="100"/>
        <c:noMultiLvlLbl val="0"/>
      </c:catAx>
      <c:valAx>
        <c:axId val="138762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62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53937007874016"/>
          <c:y val="5.0925925925925923E-2"/>
          <c:w val="0.81739398109216932"/>
          <c:h val="0.87928434440840819"/>
        </c:manualLayout>
      </c:layout>
      <c:lineChart>
        <c:grouping val="standard"/>
        <c:varyColors val="0"/>
        <c:ser>
          <c:idx val="0"/>
          <c:order val="0"/>
          <c:tx>
            <c:strRef>
              <c:f>comparisons!$BA$2</c:f>
              <c:strCache>
                <c:ptCount val="1"/>
                <c:pt idx="0">
                  <c:v>England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comparisons!$BA$4:$BA$54</c:f>
              <c:numCache>
                <c:formatCode>General</c:formatCode>
                <c:ptCount val="51"/>
                <c:pt idx="0">
                  <c:v>-2.1425084111167531E-2</c:v>
                </c:pt>
                <c:pt idx="1">
                  <c:v>-3.4852846709910706E-2</c:v>
                </c:pt>
                <c:pt idx="2">
                  <c:v>-4.4715800575359413E-2</c:v>
                </c:pt>
                <c:pt idx="3">
                  <c:v>-4.9611667646165092E-2</c:v>
                </c:pt>
                <c:pt idx="4">
                  <c:v>-5.277311369304119E-2</c:v>
                </c:pt>
                <c:pt idx="5">
                  <c:v>-5.3502501408430964E-2</c:v>
                </c:pt>
                <c:pt idx="6">
                  <c:v>-5.4486309504685956E-2</c:v>
                </c:pt>
                <c:pt idx="7">
                  <c:v>-5.4098065030105419E-2</c:v>
                </c:pt>
                <c:pt idx="8">
                  <c:v>-5.4002822309388215E-2</c:v>
                </c:pt>
                <c:pt idx="9">
                  <c:v>-5.299821628887539E-2</c:v>
                </c:pt>
                <c:pt idx="10">
                  <c:v>-5.5158455288720667E-2</c:v>
                </c:pt>
                <c:pt idx="11">
                  <c:v>-5.4417290993566E-2</c:v>
                </c:pt>
                <c:pt idx="12">
                  <c:v>-5.4287541425469196E-2</c:v>
                </c:pt>
                <c:pt idx="13">
                  <c:v>-5.4328028350722729E-2</c:v>
                </c:pt>
                <c:pt idx="14">
                  <c:v>-5.3541916375972817E-2</c:v>
                </c:pt>
                <c:pt idx="15">
                  <c:v>-5.4640042998840579E-2</c:v>
                </c:pt>
                <c:pt idx="16">
                  <c:v>-5.4972792868639556E-2</c:v>
                </c:pt>
                <c:pt idx="17">
                  <c:v>-5.5854102341063812E-2</c:v>
                </c:pt>
                <c:pt idx="18">
                  <c:v>-5.426631855538476E-2</c:v>
                </c:pt>
                <c:pt idx="19">
                  <c:v>-5.3608361892849843E-2</c:v>
                </c:pt>
                <c:pt idx="20">
                  <c:v>-5.5179192640548345E-2</c:v>
                </c:pt>
                <c:pt idx="21">
                  <c:v>-5.4888314358798457E-2</c:v>
                </c:pt>
                <c:pt idx="22">
                  <c:v>-5.2664342763858729E-2</c:v>
                </c:pt>
                <c:pt idx="23">
                  <c:v>-5.2912848474188728E-2</c:v>
                </c:pt>
                <c:pt idx="24">
                  <c:v>-5.2337702676606528E-2</c:v>
                </c:pt>
                <c:pt idx="25">
                  <c:v>-5.2138896188198752E-2</c:v>
                </c:pt>
                <c:pt idx="26">
                  <c:v>-5.2600713755940061E-2</c:v>
                </c:pt>
                <c:pt idx="27">
                  <c:v>-5.0571260092536416E-2</c:v>
                </c:pt>
                <c:pt idx="28">
                  <c:v>-5.1252201416793222E-2</c:v>
                </c:pt>
                <c:pt idx="29">
                  <c:v>-5.0612581819481473E-2</c:v>
                </c:pt>
                <c:pt idx="30">
                  <c:v>-5.1531100796380243E-2</c:v>
                </c:pt>
                <c:pt idx="31">
                  <c:v>-5.1928850998574611E-2</c:v>
                </c:pt>
                <c:pt idx="32">
                  <c:v>-5.1704352950837217E-2</c:v>
                </c:pt>
                <c:pt idx="33">
                  <c:v>-5.1795713688040111E-2</c:v>
                </c:pt>
                <c:pt idx="34">
                  <c:v>-5.0509104724371923E-2</c:v>
                </c:pt>
                <c:pt idx="35">
                  <c:v>-5.0931286490908799E-2</c:v>
                </c:pt>
                <c:pt idx="36">
                  <c:v>-4.9229583339387192E-2</c:v>
                </c:pt>
                <c:pt idx="37">
                  <c:v>-4.8541049609823174E-2</c:v>
                </c:pt>
                <c:pt idx="38">
                  <c:v>-4.8061830414781841E-2</c:v>
                </c:pt>
                <c:pt idx="39">
                  <c:v>-4.8202396116251857E-2</c:v>
                </c:pt>
                <c:pt idx="40">
                  <c:v>-4.7587418620592736E-2</c:v>
                </c:pt>
                <c:pt idx="41">
                  <c:v>-4.9380309911910641E-2</c:v>
                </c:pt>
                <c:pt idx="42">
                  <c:v>-5.0385378291253551E-2</c:v>
                </c:pt>
                <c:pt idx="43">
                  <c:v>-4.9582069981653203E-2</c:v>
                </c:pt>
                <c:pt idx="44">
                  <c:v>-5.0485715005370337E-2</c:v>
                </c:pt>
                <c:pt idx="45">
                  <c:v>-4.9229697289633952E-2</c:v>
                </c:pt>
                <c:pt idx="46">
                  <c:v>-4.9005199816264541E-2</c:v>
                </c:pt>
                <c:pt idx="47">
                  <c:v>-4.9263599916192842E-2</c:v>
                </c:pt>
                <c:pt idx="48">
                  <c:v>-4.8593915169845951E-2</c:v>
                </c:pt>
                <c:pt idx="49">
                  <c:v>-4.9889529138305251E-2</c:v>
                </c:pt>
                <c:pt idx="50">
                  <c:v>-5.009668883284784E-2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7-404A-A235-7483A0E2F5B2}"/>
            </c:ext>
          </c:extLst>
        </c:ser>
        <c:ser>
          <c:idx val="1"/>
          <c:order val="1"/>
          <c:tx>
            <c:strRef>
              <c:f>comparisons!$BB$2</c:f>
              <c:strCache>
                <c:ptCount val="1"/>
                <c:pt idx="0">
                  <c:v>Wales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comparisons!$BB$4:$BB$54</c:f>
              <c:numCache>
                <c:formatCode>General</c:formatCode>
                <c:ptCount val="51"/>
                <c:pt idx="0">
                  <c:v>4.73204921041534E-3</c:v>
                </c:pt>
                <c:pt idx="1">
                  <c:v>1.1048649865216809E-4</c:v>
                </c:pt>
                <c:pt idx="2">
                  <c:v>4.9793463306325308E-3</c:v>
                </c:pt>
                <c:pt idx="3">
                  <c:v>2.3171135385633979E-3</c:v>
                </c:pt>
                <c:pt idx="4">
                  <c:v>-4.2180910776485614E-3</c:v>
                </c:pt>
                <c:pt idx="5">
                  <c:v>-4.9545075910056441E-3</c:v>
                </c:pt>
                <c:pt idx="6">
                  <c:v>-1.0594852827862378E-4</c:v>
                </c:pt>
                <c:pt idx="7">
                  <c:v>3.5776079069040762E-3</c:v>
                </c:pt>
                <c:pt idx="8">
                  <c:v>-2.1393264065705103E-3</c:v>
                </c:pt>
                <c:pt idx="9">
                  <c:v>5.0387232082431399E-4</c:v>
                </c:pt>
                <c:pt idx="10">
                  <c:v>-2.77398295028395E-3</c:v>
                </c:pt>
                <c:pt idx="11">
                  <c:v>-1.4437428638245792E-3</c:v>
                </c:pt>
                <c:pt idx="12">
                  <c:v>2.5237260472707468E-3</c:v>
                </c:pt>
                <c:pt idx="13">
                  <c:v>-2.4982435220520516E-4</c:v>
                </c:pt>
                <c:pt idx="14">
                  <c:v>-6.0931184457884424E-3</c:v>
                </c:pt>
                <c:pt idx="15">
                  <c:v>-7.5839024185199652E-3</c:v>
                </c:pt>
                <c:pt idx="16">
                  <c:v>-9.2771955574075596E-3</c:v>
                </c:pt>
                <c:pt idx="17">
                  <c:v>-4.2553267867687858E-3</c:v>
                </c:pt>
                <c:pt idx="18">
                  <c:v>-7.5395250272754719E-3</c:v>
                </c:pt>
                <c:pt idx="19">
                  <c:v>-5.0574472689120659E-3</c:v>
                </c:pt>
                <c:pt idx="20">
                  <c:v>-2.2529919238361631E-3</c:v>
                </c:pt>
                <c:pt idx="21">
                  <c:v>-8.7183444343651162E-4</c:v>
                </c:pt>
                <c:pt idx="22">
                  <c:v>-6.0399658236537646E-3</c:v>
                </c:pt>
                <c:pt idx="23">
                  <c:v>-6.5266099421697199E-4</c:v>
                </c:pt>
                <c:pt idx="24">
                  <c:v>-3.9946182748945777E-3</c:v>
                </c:pt>
                <c:pt idx="25">
                  <c:v>-4.9969659946694639E-3</c:v>
                </c:pt>
                <c:pt idx="26">
                  <c:v>-3.3739341453932689E-3</c:v>
                </c:pt>
                <c:pt idx="27">
                  <c:v>1.1941854366266241E-3</c:v>
                </c:pt>
                <c:pt idx="28">
                  <c:v>4.1103790035521698E-4</c:v>
                </c:pt>
                <c:pt idx="29">
                  <c:v>-9.222963709334106E-3</c:v>
                </c:pt>
                <c:pt idx="30">
                  <c:v>-5.8956123666781476E-3</c:v>
                </c:pt>
                <c:pt idx="31">
                  <c:v>-2.4801937469509441E-3</c:v>
                </c:pt>
                <c:pt idx="32">
                  <c:v>-2.7061039974795864E-3</c:v>
                </c:pt>
                <c:pt idx="33">
                  <c:v>-2.6428845398539097E-3</c:v>
                </c:pt>
                <c:pt idx="34">
                  <c:v>-3.609029483661999E-3</c:v>
                </c:pt>
                <c:pt idx="35">
                  <c:v>-5.6524348366773502E-3</c:v>
                </c:pt>
                <c:pt idx="36">
                  <c:v>-2.535320529396555E-3</c:v>
                </c:pt>
                <c:pt idx="37">
                  <c:v>-2.2329080793172876E-3</c:v>
                </c:pt>
                <c:pt idx="38">
                  <c:v>-4.4869363674673382E-3</c:v>
                </c:pt>
                <c:pt idx="39">
                  <c:v>-7.2453275817003296E-3</c:v>
                </c:pt>
                <c:pt idx="40">
                  <c:v>-6.4708437257409157E-3</c:v>
                </c:pt>
                <c:pt idx="41">
                  <c:v>-5.8394218996326852E-3</c:v>
                </c:pt>
                <c:pt idx="42">
                  <c:v>-3.1976295753689057E-3</c:v>
                </c:pt>
                <c:pt idx="43">
                  <c:v>-2.4239346274197368E-3</c:v>
                </c:pt>
                <c:pt idx="44">
                  <c:v>-1.3879558511504381E-4</c:v>
                </c:pt>
                <c:pt idx="45">
                  <c:v>5.192981267922725E-4</c:v>
                </c:pt>
                <c:pt idx="46">
                  <c:v>2.9035472203457549E-3</c:v>
                </c:pt>
                <c:pt idx="47">
                  <c:v>-2.2217142157114761E-3</c:v>
                </c:pt>
                <c:pt idx="48">
                  <c:v>-4.1644653754279864E-3</c:v>
                </c:pt>
                <c:pt idx="49">
                  <c:v>-8.9760426950000194E-4</c:v>
                </c:pt>
                <c:pt idx="50">
                  <c:v>9.1391859284549459E-5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77-404A-A235-7483A0E2F5B2}"/>
            </c:ext>
          </c:extLst>
        </c:ser>
        <c:ser>
          <c:idx val="2"/>
          <c:order val="2"/>
          <c:tx>
            <c:strRef>
              <c:f>comparisons!$BC$2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comparisons!$BC$4:$BC$54</c:f>
              <c:numCache>
                <c:formatCode>General</c:formatCode>
                <c:ptCount val="51"/>
                <c:pt idx="0">
                  <c:v>-5.7045881237158258E-4</c:v>
                </c:pt>
                <c:pt idx="1">
                  <c:v>4.2333333312624677E-4</c:v>
                </c:pt>
                <c:pt idx="2">
                  <c:v>-2.0737572676630955E-4</c:v>
                </c:pt>
                <c:pt idx="3">
                  <c:v>4.7631245056373173E-4</c:v>
                </c:pt>
                <c:pt idx="4">
                  <c:v>7.0987614410512878E-4</c:v>
                </c:pt>
                <c:pt idx="5">
                  <c:v>-7.9470453303490118E-4</c:v>
                </c:pt>
                <c:pt idx="6">
                  <c:v>6.5460060634005279E-4</c:v>
                </c:pt>
                <c:pt idx="7">
                  <c:v>-7.2183330679692626E-4</c:v>
                </c:pt>
                <c:pt idx="8">
                  <c:v>-8.9421618256239899E-4</c:v>
                </c:pt>
                <c:pt idx="9">
                  <c:v>-1.3834204345808537E-3</c:v>
                </c:pt>
                <c:pt idx="10">
                  <c:v>-2.4292223658267317E-3</c:v>
                </c:pt>
                <c:pt idx="11">
                  <c:v>-1.8006786857827084E-3</c:v>
                </c:pt>
                <c:pt idx="12">
                  <c:v>-1.5593727533864052E-3</c:v>
                </c:pt>
                <c:pt idx="13">
                  <c:v>-2.248762650193907E-3</c:v>
                </c:pt>
                <c:pt idx="14">
                  <c:v>4.2304118371502136E-4</c:v>
                </c:pt>
                <c:pt idx="15">
                  <c:v>2.8525287273024197E-4</c:v>
                </c:pt>
                <c:pt idx="16">
                  <c:v>2.8936357472978402E-3</c:v>
                </c:pt>
                <c:pt idx="17">
                  <c:v>-5.0192751820109932E-4</c:v>
                </c:pt>
                <c:pt idx="18">
                  <c:v>9.0615635658228277E-4</c:v>
                </c:pt>
                <c:pt idx="19">
                  <c:v>-1.9122721277878632E-3</c:v>
                </c:pt>
                <c:pt idx="20">
                  <c:v>-3.345168514118084E-3</c:v>
                </c:pt>
                <c:pt idx="21">
                  <c:v>-2.7474829455583563E-3</c:v>
                </c:pt>
                <c:pt idx="22">
                  <c:v>-1.3044341283816249E-3</c:v>
                </c:pt>
                <c:pt idx="23">
                  <c:v>1.4080426693208192E-6</c:v>
                </c:pt>
                <c:pt idx="24">
                  <c:v>8.9540916209866761E-4</c:v>
                </c:pt>
                <c:pt idx="25">
                  <c:v>1.7868868872963628E-3</c:v>
                </c:pt>
                <c:pt idx="26">
                  <c:v>-2.0719182827053095E-4</c:v>
                </c:pt>
                <c:pt idx="27">
                  <c:v>-1.6080771297481214E-3</c:v>
                </c:pt>
                <c:pt idx="28">
                  <c:v>-6.1501782813258576E-4</c:v>
                </c:pt>
                <c:pt idx="29">
                  <c:v>6.9421108931271708E-4</c:v>
                </c:pt>
                <c:pt idx="30">
                  <c:v>-1.0391665644727058E-3</c:v>
                </c:pt>
                <c:pt idx="31">
                  <c:v>8.5568869786979002E-4</c:v>
                </c:pt>
                <c:pt idx="32">
                  <c:v>1.682487863372481E-3</c:v>
                </c:pt>
                <c:pt idx="33">
                  <c:v>3.8939683963349001E-3</c:v>
                </c:pt>
                <c:pt idx="34">
                  <c:v>1.4063043013700371E-3</c:v>
                </c:pt>
                <c:pt idx="35">
                  <c:v>6.7383384341965225E-6</c:v>
                </c:pt>
                <c:pt idx="36">
                  <c:v>-8.1900467733470733E-4</c:v>
                </c:pt>
                <c:pt idx="37">
                  <c:v>2.3915996023593025E-3</c:v>
                </c:pt>
                <c:pt idx="38">
                  <c:v>7.0198295124223459E-4</c:v>
                </c:pt>
                <c:pt idx="39">
                  <c:v>4.0450383806699616E-3</c:v>
                </c:pt>
                <c:pt idx="40">
                  <c:v>-5.9078226825100277E-4</c:v>
                </c:pt>
                <c:pt idx="41">
                  <c:v>2.4662453223546488E-4</c:v>
                </c:pt>
                <c:pt idx="42">
                  <c:v>-2.3916245447894793E-3</c:v>
                </c:pt>
                <c:pt idx="43">
                  <c:v>-4.3144067658440893E-3</c:v>
                </c:pt>
                <c:pt idx="44">
                  <c:v>9.342868816415717E-4</c:v>
                </c:pt>
                <c:pt idx="45">
                  <c:v>4.3236383706968806E-3</c:v>
                </c:pt>
                <c:pt idx="46">
                  <c:v>1.6192476867163547E-3</c:v>
                </c:pt>
                <c:pt idx="47">
                  <c:v>2.0464701629524379E-3</c:v>
                </c:pt>
                <c:pt idx="48">
                  <c:v>1.883701245145232E-3</c:v>
                </c:pt>
                <c:pt idx="49">
                  <c:v>1.3409292674152057E-3</c:v>
                </c:pt>
                <c:pt idx="50">
                  <c:v>6.8291958523145069E-4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A-4D40-83F8-A5C599B9605B}"/>
            </c:ext>
          </c:extLst>
        </c:ser>
        <c:ser>
          <c:idx val="3"/>
          <c:order val="3"/>
          <c:tx>
            <c:strRef>
              <c:f>comparisons!$BD$2</c:f>
              <c:strCache>
                <c:ptCount val="1"/>
                <c:pt idx="0">
                  <c:v>Northern Ireland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comparisons!$BD$4:$BD$54</c:f>
              <c:numCache>
                <c:formatCode>General</c:formatCode>
                <c:ptCount val="51"/>
                <c:pt idx="0">
                  <c:v>3.4821152913156461E-3</c:v>
                </c:pt>
                <c:pt idx="1">
                  <c:v>-8.5566884425178624E-3</c:v>
                </c:pt>
                <c:pt idx="2">
                  <c:v>-1.3290374546919059E-2</c:v>
                </c:pt>
                <c:pt idx="3">
                  <c:v>-1.5850700364820253E-2</c:v>
                </c:pt>
                <c:pt idx="4">
                  <c:v>-1.7348617250950965E-2</c:v>
                </c:pt>
                <c:pt idx="5">
                  <c:v>-2.8975086040037873E-2</c:v>
                </c:pt>
                <c:pt idx="6">
                  <c:v>-4.067138989015702E-2</c:v>
                </c:pt>
                <c:pt idx="7">
                  <c:v>-4.1922712693112194E-2</c:v>
                </c:pt>
                <c:pt idx="8">
                  <c:v>-3.6433373392878637E-2</c:v>
                </c:pt>
                <c:pt idx="9">
                  <c:v>-2.5659063043643376E-2</c:v>
                </c:pt>
                <c:pt idx="10">
                  <c:v>-3.0808378948874809E-2</c:v>
                </c:pt>
                <c:pt idx="11">
                  <c:v>-4.0169321200201169E-2</c:v>
                </c:pt>
                <c:pt idx="12">
                  <c:v>-3.8332206920238872E-2</c:v>
                </c:pt>
                <c:pt idx="13">
                  <c:v>-5.0964159596000966E-2</c:v>
                </c:pt>
                <c:pt idx="14">
                  <c:v>-4.6853034208059988E-2</c:v>
                </c:pt>
                <c:pt idx="15">
                  <c:v>-5.0281685389468006E-2</c:v>
                </c:pt>
                <c:pt idx="16">
                  <c:v>-5.0517617696683045E-2</c:v>
                </c:pt>
                <c:pt idx="17">
                  <c:v>-4.0702408288684037E-2</c:v>
                </c:pt>
                <c:pt idx="18">
                  <c:v>-4.5351097505326739E-2</c:v>
                </c:pt>
                <c:pt idx="19">
                  <c:v>-3.9453978016659307E-2</c:v>
                </c:pt>
                <c:pt idx="20">
                  <c:v>-3.7052831082681835E-2</c:v>
                </c:pt>
                <c:pt idx="21">
                  <c:v>-3.4579311376222416E-2</c:v>
                </c:pt>
                <c:pt idx="22">
                  <c:v>-3.7317359092457265E-2</c:v>
                </c:pt>
                <c:pt idx="23">
                  <c:v>-3.7728917171054331E-2</c:v>
                </c:pt>
                <c:pt idx="24">
                  <c:v>-3.7969667173207003E-2</c:v>
                </c:pt>
                <c:pt idx="25">
                  <c:v>-3.7416623569505772E-2</c:v>
                </c:pt>
                <c:pt idx="26">
                  <c:v>-3.079117060232222E-2</c:v>
                </c:pt>
                <c:pt idx="27">
                  <c:v>-2.9912002133918064E-2</c:v>
                </c:pt>
                <c:pt idx="28">
                  <c:v>-2.5753067337979454E-2</c:v>
                </c:pt>
                <c:pt idx="29">
                  <c:v>-2.7205237338693671E-2</c:v>
                </c:pt>
                <c:pt idx="30">
                  <c:v>-2.2993012354714473E-2</c:v>
                </c:pt>
                <c:pt idx="31">
                  <c:v>-2.6948227923837678E-2</c:v>
                </c:pt>
                <c:pt idx="32">
                  <c:v>-2.7901946406889103E-2</c:v>
                </c:pt>
                <c:pt idx="33">
                  <c:v>-2.6692688576659684E-2</c:v>
                </c:pt>
                <c:pt idx="34">
                  <c:v>-2.8832345076807812E-2</c:v>
                </c:pt>
                <c:pt idx="35">
                  <c:v>-3.1848371185715582E-2</c:v>
                </c:pt>
                <c:pt idx="36">
                  <c:v>-3.2806253170540207E-2</c:v>
                </c:pt>
                <c:pt idx="37">
                  <c:v>-3.4073380310354957E-2</c:v>
                </c:pt>
                <c:pt idx="38">
                  <c:v>-3.3847523705553946E-2</c:v>
                </c:pt>
                <c:pt idx="39">
                  <c:v>-4.2613452722716549E-2</c:v>
                </c:pt>
                <c:pt idx="40">
                  <c:v>-4.7197264448077939E-2</c:v>
                </c:pt>
                <c:pt idx="41">
                  <c:v>-3.6028981665478382E-2</c:v>
                </c:pt>
                <c:pt idx="42">
                  <c:v>-3.7146358851449734E-2</c:v>
                </c:pt>
                <c:pt idx="43">
                  <c:v>-3.0431035130283245E-2</c:v>
                </c:pt>
                <c:pt idx="44">
                  <c:v>-2.7992079604982831E-2</c:v>
                </c:pt>
                <c:pt idx="45">
                  <c:v>-2.6283950050997408E-2</c:v>
                </c:pt>
                <c:pt idx="46">
                  <c:v>-2.362445172394647E-2</c:v>
                </c:pt>
                <c:pt idx="47">
                  <c:v>-2.8818568968060967E-2</c:v>
                </c:pt>
                <c:pt idx="48">
                  <c:v>-2.9617068619006606E-2</c:v>
                </c:pt>
                <c:pt idx="49">
                  <c:v>-2.2354715003586184E-2</c:v>
                </c:pt>
                <c:pt idx="50">
                  <c:v>-3.353495248483928E-2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A-4D40-83F8-A5C599B96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164736"/>
        <c:axId val="557180096"/>
      </c:lineChart>
      <c:catAx>
        <c:axId val="5571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80096"/>
        <c:crosses val="autoZero"/>
        <c:auto val="1"/>
        <c:lblAlgn val="ctr"/>
        <c:lblOffset val="100"/>
        <c:noMultiLvlLbl val="0"/>
      </c:catAx>
      <c:valAx>
        <c:axId val="5571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population in need of social care not receiving</a:t>
                </a:r>
                <a:r>
                  <a:rPr lang="en-GB" baseline="0"/>
                  <a:t> care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6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452366027062152"/>
          <c:y val="4.5892628668962307E-2"/>
          <c:w val="0.79699737532808412"/>
          <c:h val="6.65613529209687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09461083719673"/>
          <c:y val="2.3854591465969036E-2"/>
          <c:w val="0.8479521181347659"/>
          <c:h val="0.7852187369087007"/>
        </c:manualLayout>
      </c:layout>
      <c:areaChart>
        <c:grouping val="stacked"/>
        <c:varyColors val="0"/>
        <c:ser>
          <c:idx val="0"/>
          <c:order val="0"/>
          <c:tx>
            <c:strRef>
              <c:f>comparisons!$R$2</c:f>
              <c:strCache>
                <c:ptCount val="1"/>
                <c:pt idx="0">
                  <c:v>England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comparisons!$R$4:$R$54</c:f>
              <c:numCache>
                <c:formatCode>General</c:formatCode>
                <c:ptCount val="51"/>
                <c:pt idx="0">
                  <c:v>86.702772251225952</c:v>
                </c:pt>
                <c:pt idx="1">
                  <c:v>145.10555414622559</c:v>
                </c:pt>
                <c:pt idx="2">
                  <c:v>193.36787422033967</c:v>
                </c:pt>
                <c:pt idx="3">
                  <c:v>236.89204642315553</c:v>
                </c:pt>
                <c:pt idx="4">
                  <c:v>290.25603239802285</c:v>
                </c:pt>
                <c:pt idx="5">
                  <c:v>307.68240244650815</c:v>
                </c:pt>
                <c:pt idx="6">
                  <c:v>331.49603515147192</c:v>
                </c:pt>
                <c:pt idx="7">
                  <c:v>350.10867618553539</c:v>
                </c:pt>
                <c:pt idx="8">
                  <c:v>355.22487203292121</c:v>
                </c:pt>
                <c:pt idx="9">
                  <c:v>357.81158728446326</c:v>
                </c:pt>
                <c:pt idx="10">
                  <c:v>378.14299017871463</c:v>
                </c:pt>
                <c:pt idx="11">
                  <c:v>373.09051271607768</c:v>
                </c:pt>
                <c:pt idx="12">
                  <c:v>394.25784190101967</c:v>
                </c:pt>
                <c:pt idx="13">
                  <c:v>404.26766910819924</c:v>
                </c:pt>
                <c:pt idx="14">
                  <c:v>395.80721885277035</c:v>
                </c:pt>
                <c:pt idx="15">
                  <c:v>411.05045127231597</c:v>
                </c:pt>
                <c:pt idx="16">
                  <c:v>417.22870807856316</c:v>
                </c:pt>
                <c:pt idx="17">
                  <c:v>440.83357736403332</c:v>
                </c:pt>
                <c:pt idx="18">
                  <c:v>409.42608766544208</c:v>
                </c:pt>
                <c:pt idx="19">
                  <c:v>439.08448193534696</c:v>
                </c:pt>
                <c:pt idx="20">
                  <c:v>449.70241075036529</c:v>
                </c:pt>
                <c:pt idx="21">
                  <c:v>437.06468848227269</c:v>
                </c:pt>
                <c:pt idx="22">
                  <c:v>428.57209342829901</c:v>
                </c:pt>
                <c:pt idx="23">
                  <c:v>413.4482308695724</c:v>
                </c:pt>
                <c:pt idx="24">
                  <c:v>463.83451512624333</c:v>
                </c:pt>
                <c:pt idx="25">
                  <c:v>467.63042168955872</c:v>
                </c:pt>
                <c:pt idx="26">
                  <c:v>442.83563216343873</c:v>
                </c:pt>
                <c:pt idx="27">
                  <c:v>424.23872502222866</c:v>
                </c:pt>
                <c:pt idx="28">
                  <c:v>439.47207475100322</c:v>
                </c:pt>
                <c:pt idx="29">
                  <c:v>444.8255445624045</c:v>
                </c:pt>
                <c:pt idx="30">
                  <c:v>428.0481486682761</c:v>
                </c:pt>
                <c:pt idx="31">
                  <c:v>495.49337060140942</c:v>
                </c:pt>
                <c:pt idx="32">
                  <c:v>472.3934466100286</c:v>
                </c:pt>
                <c:pt idx="33">
                  <c:v>469.26520219695612</c:v>
                </c:pt>
                <c:pt idx="34">
                  <c:v>483.2464400277363</c:v>
                </c:pt>
                <c:pt idx="35">
                  <c:v>477.1249834330265</c:v>
                </c:pt>
                <c:pt idx="36">
                  <c:v>487.54382164258277</c:v>
                </c:pt>
                <c:pt idx="37">
                  <c:v>499.0221863235015</c:v>
                </c:pt>
                <c:pt idx="38">
                  <c:v>486.03986058939836</c:v>
                </c:pt>
                <c:pt idx="39">
                  <c:v>450.47393719488082</c:v>
                </c:pt>
                <c:pt idx="40">
                  <c:v>471.04246052517465</c:v>
                </c:pt>
                <c:pt idx="41">
                  <c:v>495.72361286703335</c:v>
                </c:pt>
                <c:pt idx="42">
                  <c:v>476.32864470248705</c:v>
                </c:pt>
                <c:pt idx="43">
                  <c:v>473.10287547273811</c:v>
                </c:pt>
                <c:pt idx="44">
                  <c:v>526.08468635545751</c:v>
                </c:pt>
                <c:pt idx="45">
                  <c:v>490.94156754813412</c:v>
                </c:pt>
                <c:pt idx="46">
                  <c:v>508.24060911055176</c:v>
                </c:pt>
                <c:pt idx="47">
                  <c:v>466.55508287158318</c:v>
                </c:pt>
                <c:pt idx="48">
                  <c:v>465.06989533750675</c:v>
                </c:pt>
                <c:pt idx="49">
                  <c:v>506.10899518640417</c:v>
                </c:pt>
                <c:pt idx="50">
                  <c:v>499.83254113716839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9-43B1-8C76-AF3C31963959}"/>
            </c:ext>
          </c:extLst>
        </c:ser>
        <c:ser>
          <c:idx val="1"/>
          <c:order val="1"/>
          <c:tx>
            <c:strRef>
              <c:f>comparisons!$S$2</c:f>
              <c:strCache>
                <c:ptCount val="1"/>
                <c:pt idx="0">
                  <c:v>Wales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comparisons!$S$4:$S$54</c:f>
              <c:numCache>
                <c:formatCode>General</c:formatCode>
                <c:ptCount val="51"/>
                <c:pt idx="0">
                  <c:v>-4.427233484186047</c:v>
                </c:pt>
                <c:pt idx="1">
                  <c:v>-3.4186138469130753</c:v>
                </c:pt>
                <c:pt idx="2">
                  <c:v>-7.7023070567058198</c:v>
                </c:pt>
                <c:pt idx="3">
                  <c:v>-7.9423930793433897</c:v>
                </c:pt>
                <c:pt idx="4">
                  <c:v>-6.9533871578350386</c:v>
                </c:pt>
                <c:pt idx="5">
                  <c:v>-7.5458322575402974</c:v>
                </c:pt>
                <c:pt idx="6">
                  <c:v>-11.921964376798115</c:v>
                </c:pt>
                <c:pt idx="7">
                  <c:v>-10.285959507959291</c:v>
                </c:pt>
                <c:pt idx="8">
                  <c:v>-8.9279363105447089</c:v>
                </c:pt>
                <c:pt idx="9">
                  <c:v>-15.312252140358709</c:v>
                </c:pt>
                <c:pt idx="10">
                  <c:v>-11.303548565270034</c:v>
                </c:pt>
                <c:pt idx="11">
                  <c:v>-12.344288344191767</c:v>
                </c:pt>
                <c:pt idx="12">
                  <c:v>-12.281306493682507</c:v>
                </c:pt>
                <c:pt idx="13">
                  <c:v>-14.124434288038572</c:v>
                </c:pt>
                <c:pt idx="14">
                  <c:v>-9.6767279590719397</c:v>
                </c:pt>
                <c:pt idx="15">
                  <c:v>-11.698668010463393</c:v>
                </c:pt>
                <c:pt idx="16">
                  <c:v>-7.7111369497496582</c:v>
                </c:pt>
                <c:pt idx="17">
                  <c:v>-13.528363521117541</c:v>
                </c:pt>
                <c:pt idx="18">
                  <c:v>-14.78724582337793</c:v>
                </c:pt>
                <c:pt idx="19">
                  <c:v>-14.809448754603352</c:v>
                </c:pt>
                <c:pt idx="20">
                  <c:v>-15.077477075147186</c:v>
                </c:pt>
                <c:pt idx="21">
                  <c:v>-16.738225397613689</c:v>
                </c:pt>
                <c:pt idx="22">
                  <c:v>-12.858007768805976</c:v>
                </c:pt>
                <c:pt idx="23">
                  <c:v>-17.883535451186106</c:v>
                </c:pt>
                <c:pt idx="24">
                  <c:v>-19.047534328289885</c:v>
                </c:pt>
                <c:pt idx="25">
                  <c:v>-24.173610555938552</c:v>
                </c:pt>
                <c:pt idx="26">
                  <c:v>-16.47873774300092</c:v>
                </c:pt>
                <c:pt idx="27">
                  <c:v>-17.73942482658228</c:v>
                </c:pt>
                <c:pt idx="28">
                  <c:v>-15.427627446109227</c:v>
                </c:pt>
                <c:pt idx="29">
                  <c:v>-16.06257779265971</c:v>
                </c:pt>
                <c:pt idx="30">
                  <c:v>-10.263283302274175</c:v>
                </c:pt>
                <c:pt idx="31">
                  <c:v>-16.788661578116518</c:v>
                </c:pt>
                <c:pt idx="32">
                  <c:v>-18.85075833288704</c:v>
                </c:pt>
                <c:pt idx="33">
                  <c:v>-7.8402397667342143</c:v>
                </c:pt>
                <c:pt idx="34">
                  <c:v>-17.377988563323697</c:v>
                </c:pt>
                <c:pt idx="35">
                  <c:v>-10.895925246095175</c:v>
                </c:pt>
                <c:pt idx="36">
                  <c:v>-12.628959276277754</c:v>
                </c:pt>
                <c:pt idx="37">
                  <c:v>-17.775795575679922</c:v>
                </c:pt>
                <c:pt idx="38">
                  <c:v>-14.442584422284625</c:v>
                </c:pt>
                <c:pt idx="39">
                  <c:v>-23.450617124418812</c:v>
                </c:pt>
                <c:pt idx="40">
                  <c:v>-11.299757127846732</c:v>
                </c:pt>
                <c:pt idx="41">
                  <c:v>-6.0917312066547709</c:v>
                </c:pt>
                <c:pt idx="42">
                  <c:v>-19.233136301284333</c:v>
                </c:pt>
                <c:pt idx="43">
                  <c:v>-5.9768855586153506</c:v>
                </c:pt>
                <c:pt idx="44">
                  <c:v>-20.602180441441874</c:v>
                </c:pt>
                <c:pt idx="45">
                  <c:v>-14.561448316704031</c:v>
                </c:pt>
                <c:pt idx="46">
                  <c:v>-15.674686852716121</c:v>
                </c:pt>
                <c:pt idx="47">
                  <c:v>-12.482930172750713</c:v>
                </c:pt>
                <c:pt idx="48">
                  <c:v>-15.71671030726489</c:v>
                </c:pt>
                <c:pt idx="49">
                  <c:v>-19.767940406548007</c:v>
                </c:pt>
                <c:pt idx="50">
                  <c:v>-13.072143943147978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9-43B1-8C76-AF3C31963959}"/>
            </c:ext>
          </c:extLst>
        </c:ser>
        <c:ser>
          <c:idx val="2"/>
          <c:order val="2"/>
          <c:tx>
            <c:strRef>
              <c:f>comparisons!$T$2</c:f>
              <c:strCache>
                <c:ptCount val="1"/>
                <c:pt idx="0">
                  <c:v>Scotland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comparisons!$T$4:$T$54</c:f>
              <c:numCache>
                <c:formatCode>General</c:formatCode>
                <c:ptCount val="51"/>
                <c:pt idx="0">
                  <c:v>-0.19457653132235464</c:v>
                </c:pt>
                <c:pt idx="1">
                  <c:v>0.81077660177018629</c:v>
                </c:pt>
                <c:pt idx="2">
                  <c:v>3.620478646283118</c:v>
                </c:pt>
                <c:pt idx="3">
                  <c:v>1.1168820320603459</c:v>
                </c:pt>
                <c:pt idx="4">
                  <c:v>2.2288184080899214</c:v>
                </c:pt>
                <c:pt idx="5">
                  <c:v>-4.6229038160995515</c:v>
                </c:pt>
                <c:pt idx="6">
                  <c:v>1.0223560801658209</c:v>
                </c:pt>
                <c:pt idx="7">
                  <c:v>1.4105369369253253</c:v>
                </c:pt>
                <c:pt idx="8">
                  <c:v>-3.9555704129718379</c:v>
                </c:pt>
                <c:pt idx="9">
                  <c:v>-7.3186140998433871</c:v>
                </c:pt>
                <c:pt idx="10">
                  <c:v>1.7353102582492284</c:v>
                </c:pt>
                <c:pt idx="11">
                  <c:v>-2.8860519328541727</c:v>
                </c:pt>
                <c:pt idx="12">
                  <c:v>2.6639247516901037</c:v>
                </c:pt>
                <c:pt idx="13">
                  <c:v>1.6638801620617301</c:v>
                </c:pt>
                <c:pt idx="14">
                  <c:v>4.6401121568395638</c:v>
                </c:pt>
                <c:pt idx="15">
                  <c:v>1.2362658593731908</c:v>
                </c:pt>
                <c:pt idx="16">
                  <c:v>1.0750860761716012</c:v>
                </c:pt>
                <c:pt idx="17">
                  <c:v>2.3176747912856399</c:v>
                </c:pt>
                <c:pt idx="18">
                  <c:v>1.9777997937123359</c:v>
                </c:pt>
                <c:pt idx="19">
                  <c:v>8.8366359634202354</c:v>
                </c:pt>
                <c:pt idx="20">
                  <c:v>7.3961975226807226</c:v>
                </c:pt>
                <c:pt idx="21">
                  <c:v>4.7019635490228211</c:v>
                </c:pt>
                <c:pt idx="22">
                  <c:v>0.84403058129129249</c:v>
                </c:pt>
                <c:pt idx="23">
                  <c:v>-2.3024522790041146</c:v>
                </c:pt>
                <c:pt idx="24">
                  <c:v>-5.9775886077563314</c:v>
                </c:pt>
                <c:pt idx="25">
                  <c:v>-4.5258645850864241</c:v>
                </c:pt>
                <c:pt idx="26">
                  <c:v>5.9467807302445408</c:v>
                </c:pt>
                <c:pt idx="27">
                  <c:v>12.384758172905549</c:v>
                </c:pt>
                <c:pt idx="28">
                  <c:v>9.5789128807261932</c:v>
                </c:pt>
                <c:pt idx="29">
                  <c:v>7.5221261177970291</c:v>
                </c:pt>
                <c:pt idx="30">
                  <c:v>10.299553354678096</c:v>
                </c:pt>
                <c:pt idx="31">
                  <c:v>3.2494801974164602</c:v>
                </c:pt>
                <c:pt idx="32">
                  <c:v>-0.29564187133405539</c:v>
                </c:pt>
                <c:pt idx="33">
                  <c:v>3.6025369439385599</c:v>
                </c:pt>
                <c:pt idx="34">
                  <c:v>7.790679337098652</c:v>
                </c:pt>
                <c:pt idx="35">
                  <c:v>1.9606835283737496</c:v>
                </c:pt>
                <c:pt idx="36">
                  <c:v>2.3309706516589017</c:v>
                </c:pt>
                <c:pt idx="37">
                  <c:v>-1.4080025873685145</c:v>
                </c:pt>
                <c:pt idx="38">
                  <c:v>1.3896321998879557</c:v>
                </c:pt>
                <c:pt idx="39">
                  <c:v>0.44263231791791213</c:v>
                </c:pt>
                <c:pt idx="40">
                  <c:v>0.1483490587879146</c:v>
                </c:pt>
                <c:pt idx="41">
                  <c:v>-6.3786894020616387</c:v>
                </c:pt>
                <c:pt idx="42">
                  <c:v>1.3318324012429343</c:v>
                </c:pt>
                <c:pt idx="43">
                  <c:v>5.3164286706170856</c:v>
                </c:pt>
                <c:pt idx="44">
                  <c:v>4.8719267737456562</c:v>
                </c:pt>
                <c:pt idx="45">
                  <c:v>-0.47541526451527716</c:v>
                </c:pt>
                <c:pt idx="46">
                  <c:v>1.6633066392157048</c:v>
                </c:pt>
                <c:pt idx="47">
                  <c:v>-4.983226001487651</c:v>
                </c:pt>
                <c:pt idx="48">
                  <c:v>-0.45633268932391502</c:v>
                </c:pt>
                <c:pt idx="49">
                  <c:v>-4.6264879976571365</c:v>
                </c:pt>
                <c:pt idx="50">
                  <c:v>-11.61268969050434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39-43B1-8C76-AF3C31963959}"/>
            </c:ext>
          </c:extLst>
        </c:ser>
        <c:ser>
          <c:idx val="3"/>
          <c:order val="3"/>
          <c:tx>
            <c:strRef>
              <c:f>comparisons!$U$2</c:f>
              <c:strCache>
                <c:ptCount val="1"/>
                <c:pt idx="0">
                  <c:v>Northern Ireland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comparisons!$U$4:$U$54</c:f>
              <c:numCache>
                <c:formatCode>General</c:formatCode>
                <c:ptCount val="51"/>
                <c:pt idx="0">
                  <c:v>-5.0731565287281342</c:v>
                </c:pt>
                <c:pt idx="1">
                  <c:v>-11.855985178852691</c:v>
                </c:pt>
                <c:pt idx="2">
                  <c:v>-15.018958019331961</c:v>
                </c:pt>
                <c:pt idx="3">
                  <c:v>-15.340692335135472</c:v>
                </c:pt>
                <c:pt idx="4">
                  <c:v>-18.757380254328808</c:v>
                </c:pt>
                <c:pt idx="5">
                  <c:v>-21.846604733132821</c:v>
                </c:pt>
                <c:pt idx="6">
                  <c:v>-14.385673927178516</c:v>
                </c:pt>
                <c:pt idx="7">
                  <c:v>-18.38889263613359</c:v>
                </c:pt>
                <c:pt idx="8">
                  <c:v>-23.444162949154276</c:v>
                </c:pt>
                <c:pt idx="9">
                  <c:v>-29.977444260152595</c:v>
                </c:pt>
                <c:pt idx="10">
                  <c:v>-29.312595478967964</c:v>
                </c:pt>
                <c:pt idx="11">
                  <c:v>-29.079555948858058</c:v>
                </c:pt>
                <c:pt idx="12">
                  <c:v>-27.561861590931386</c:v>
                </c:pt>
                <c:pt idx="13">
                  <c:v>-29.187048324306176</c:v>
                </c:pt>
                <c:pt idx="14">
                  <c:v>-28.654192320725912</c:v>
                </c:pt>
                <c:pt idx="15">
                  <c:v>-23.371507284544776</c:v>
                </c:pt>
                <c:pt idx="16">
                  <c:v>-23.550732501479246</c:v>
                </c:pt>
                <c:pt idx="17">
                  <c:v>-25.02515314505419</c:v>
                </c:pt>
                <c:pt idx="18">
                  <c:v>-28.229828659039924</c:v>
                </c:pt>
                <c:pt idx="19">
                  <c:v>-29.008089194935877</c:v>
                </c:pt>
                <c:pt idx="20">
                  <c:v>-26.807029140860777</c:v>
                </c:pt>
                <c:pt idx="21">
                  <c:v>-28.164918949641532</c:v>
                </c:pt>
                <c:pt idx="22">
                  <c:v>-19.341352830796836</c:v>
                </c:pt>
                <c:pt idx="23">
                  <c:v>-21.747982908742898</c:v>
                </c:pt>
                <c:pt idx="24">
                  <c:v>-24.775152394925612</c:v>
                </c:pt>
                <c:pt idx="25">
                  <c:v>-32.202066857727232</c:v>
                </c:pt>
                <c:pt idx="26">
                  <c:v>-22.975792211512044</c:v>
                </c:pt>
                <c:pt idx="27">
                  <c:v>-29.074714127671371</c:v>
                </c:pt>
                <c:pt idx="28">
                  <c:v>-23.486687921516193</c:v>
                </c:pt>
                <c:pt idx="29">
                  <c:v>-27.602016363140905</c:v>
                </c:pt>
                <c:pt idx="30">
                  <c:v>-23.41683383203835</c:v>
                </c:pt>
                <c:pt idx="31">
                  <c:v>-23.27641260324279</c:v>
                </c:pt>
                <c:pt idx="32">
                  <c:v>-24.903140168454797</c:v>
                </c:pt>
                <c:pt idx="33">
                  <c:v>-22.021686694949523</c:v>
                </c:pt>
                <c:pt idx="34">
                  <c:v>-27.504710768682344</c:v>
                </c:pt>
                <c:pt idx="35">
                  <c:v>-23.573954228053168</c:v>
                </c:pt>
                <c:pt idx="36">
                  <c:v>-25.179065799616637</c:v>
                </c:pt>
                <c:pt idx="37">
                  <c:v>-25.67333607169283</c:v>
                </c:pt>
                <c:pt idx="38">
                  <c:v>-23.152951766821843</c:v>
                </c:pt>
                <c:pt idx="39">
                  <c:v>-36.467639628544532</c:v>
                </c:pt>
                <c:pt idx="40">
                  <c:v>-32.392741668055749</c:v>
                </c:pt>
                <c:pt idx="41">
                  <c:v>-30.071942520456361</c:v>
                </c:pt>
                <c:pt idx="42">
                  <c:v>-28.138334022473202</c:v>
                </c:pt>
                <c:pt idx="43">
                  <c:v>-26.714882941510382</c:v>
                </c:pt>
                <c:pt idx="44">
                  <c:v>-33.721473818118113</c:v>
                </c:pt>
                <c:pt idx="45">
                  <c:v>-29.722088135700233</c:v>
                </c:pt>
                <c:pt idx="46">
                  <c:v>-28.646086098954044</c:v>
                </c:pt>
                <c:pt idx="47">
                  <c:v>-31.285354161701889</c:v>
                </c:pt>
                <c:pt idx="48">
                  <c:v>-37.683872294556949</c:v>
                </c:pt>
                <c:pt idx="49">
                  <c:v>-34.13224228816361</c:v>
                </c:pt>
                <c:pt idx="50">
                  <c:v>-40.119240415684658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39-43B1-8C76-AF3C31963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646143"/>
        <c:axId val="1935644223"/>
      </c:areaChart>
      <c:catAx>
        <c:axId val="193564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44223"/>
        <c:crosses val="autoZero"/>
        <c:auto val="1"/>
        <c:lblAlgn val="ctr"/>
        <c:lblOffset val="100"/>
        <c:noMultiLvlLbl val="0"/>
      </c:catAx>
      <c:valAx>
        <c:axId val="193564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of social care received annually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46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243702013883779"/>
          <c:y val="4.3786567397895992E-2"/>
          <c:w val="0.65451448475482621"/>
          <c:h val="7.3290415245325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comparisons!$X$2</c:f>
              <c:strCache>
                <c:ptCount val="1"/>
                <c:pt idx="0">
                  <c:v>England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comparisons!$X$4:$X$54</c:f>
              <c:numCache>
                <c:formatCode>General</c:formatCode>
                <c:ptCount val="51"/>
                <c:pt idx="0">
                  <c:v>1.0470931000241483</c:v>
                </c:pt>
                <c:pt idx="1">
                  <c:v>1.7819787601183414</c:v>
                </c:pt>
                <c:pt idx="2">
                  <c:v>2.4764610805077067</c:v>
                </c:pt>
                <c:pt idx="3">
                  <c:v>2.9775275407790942</c:v>
                </c:pt>
                <c:pt idx="4">
                  <c:v>3.6745775315784885</c:v>
                </c:pt>
                <c:pt idx="5">
                  <c:v>3.9532221943315644</c:v>
                </c:pt>
                <c:pt idx="6">
                  <c:v>4.2716557489589722</c:v>
                </c:pt>
                <c:pt idx="7">
                  <c:v>4.5308810581234695</c:v>
                </c:pt>
                <c:pt idx="8">
                  <c:v>4.613060566212118</c:v>
                </c:pt>
                <c:pt idx="9">
                  <c:v>4.6734960783531223</c:v>
                </c:pt>
                <c:pt idx="10">
                  <c:v>5.0131607987881139</c:v>
                </c:pt>
                <c:pt idx="11">
                  <c:v>5.022875327404619</c:v>
                </c:pt>
                <c:pt idx="12">
                  <c:v>5.3928153860361308</c:v>
                </c:pt>
                <c:pt idx="13">
                  <c:v>5.6210253612106769</c:v>
                </c:pt>
                <c:pt idx="14">
                  <c:v>5.5956335723811392</c:v>
                </c:pt>
                <c:pt idx="15">
                  <c:v>5.9085335771292797</c:v>
                </c:pt>
                <c:pt idx="16">
                  <c:v>6.0978646973901283</c:v>
                </c:pt>
                <c:pt idx="17">
                  <c:v>6.5587302778644316</c:v>
                </c:pt>
                <c:pt idx="18">
                  <c:v>6.201005556638723</c:v>
                </c:pt>
                <c:pt idx="19">
                  <c:v>6.76980566400821</c:v>
                </c:pt>
                <c:pt idx="20">
                  <c:v>7.0582141866904688</c:v>
                </c:pt>
                <c:pt idx="21">
                  <c:v>6.98323796999916</c:v>
                </c:pt>
                <c:pt idx="22">
                  <c:v>6.9707019587893244</c:v>
                </c:pt>
                <c:pt idx="23">
                  <c:v>6.8456590947626399</c:v>
                </c:pt>
                <c:pt idx="24">
                  <c:v>7.8180545570330482</c:v>
                </c:pt>
                <c:pt idx="25">
                  <c:v>8.0237963034120021</c:v>
                </c:pt>
                <c:pt idx="26">
                  <c:v>7.7350157296781221</c:v>
                </c:pt>
                <c:pt idx="27">
                  <c:v>7.543457637801084</c:v>
                </c:pt>
                <c:pt idx="28">
                  <c:v>7.9548672231182209</c:v>
                </c:pt>
                <c:pt idx="29">
                  <c:v>8.1965836302739508</c:v>
                </c:pt>
                <c:pt idx="30">
                  <c:v>8.0292925620128432</c:v>
                </c:pt>
                <c:pt idx="31">
                  <c:v>9.4615875413680932</c:v>
                </c:pt>
                <c:pt idx="32">
                  <c:v>9.1827240177536229</c:v>
                </c:pt>
                <c:pt idx="33">
                  <c:v>9.2859752732831868</c:v>
                </c:pt>
                <c:pt idx="34">
                  <c:v>9.7346275434392489</c:v>
                </c:pt>
                <c:pt idx="35">
                  <c:v>9.7841778488311739</c:v>
                </c:pt>
                <c:pt idx="36">
                  <c:v>10.177646018792119</c:v>
                </c:pt>
                <c:pt idx="37">
                  <c:v>10.604618354604755</c:v>
                </c:pt>
                <c:pt idx="38">
                  <c:v>10.514498919106428</c:v>
                </c:pt>
                <c:pt idx="39">
                  <c:v>9.9203699145410518</c:v>
                </c:pt>
                <c:pt idx="40">
                  <c:v>10.55989885299863</c:v>
                </c:pt>
                <c:pt idx="41">
                  <c:v>11.313078792409565</c:v>
                </c:pt>
                <c:pt idx="42">
                  <c:v>11.065967976472693</c:v>
                </c:pt>
                <c:pt idx="43">
                  <c:v>11.188704440453117</c:v>
                </c:pt>
                <c:pt idx="44">
                  <c:v>12.66547198139804</c:v>
                </c:pt>
                <c:pt idx="45">
                  <c:v>12.031977951858222</c:v>
                </c:pt>
                <c:pt idx="46">
                  <c:v>12.679966013216685</c:v>
                </c:pt>
                <c:pt idx="47">
                  <c:v>11.849312578093377</c:v>
                </c:pt>
                <c:pt idx="48">
                  <c:v>12.02402755856715</c:v>
                </c:pt>
                <c:pt idx="49">
                  <c:v>13.320400887664636</c:v>
                </c:pt>
                <c:pt idx="50">
                  <c:v>13.39180973788782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BE-4058-9371-BD4A4374DA37}"/>
            </c:ext>
          </c:extLst>
        </c:ser>
        <c:ser>
          <c:idx val="1"/>
          <c:order val="1"/>
          <c:tx>
            <c:strRef>
              <c:f>comparisons!$Y$2</c:f>
              <c:strCache>
                <c:ptCount val="1"/>
                <c:pt idx="0">
                  <c:v>Wales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comparisons!$Y$4:$Y$54</c:f>
              <c:numCache>
                <c:formatCode>General</c:formatCode>
                <c:ptCount val="51"/>
                <c:pt idx="0">
                  <c:v>-5.3466867472874047E-2</c:v>
                </c:pt>
                <c:pt idx="1">
                  <c:v>-4.1982522999130939E-2</c:v>
                </c:pt>
                <c:pt idx="2">
                  <c:v>-9.8643395305244852E-2</c:v>
                </c:pt>
                <c:pt idx="3">
                  <c:v>-9.9828991688454702E-2</c:v>
                </c:pt>
                <c:pt idx="4">
                  <c:v>-8.8028352098156376E-2</c:v>
                </c:pt>
                <c:pt idx="5">
                  <c:v>-9.6951763630347645E-2</c:v>
                </c:pt>
                <c:pt idx="6">
                  <c:v>-0.15362635527680946</c:v>
                </c:pt>
                <c:pt idx="7">
                  <c:v>-0.13311426499622175</c:v>
                </c:pt>
                <c:pt idx="8">
                  <c:v>-0.11594095508044883</c:v>
                </c:pt>
                <c:pt idx="9">
                  <c:v>-0.19999841500892601</c:v>
                </c:pt>
                <c:pt idx="10">
                  <c:v>-0.14985470582921065</c:v>
                </c:pt>
                <c:pt idx="11">
                  <c:v>-0.1661897562257077</c:v>
                </c:pt>
                <c:pt idx="12">
                  <c:v>-0.16798858914360931</c:v>
                </c:pt>
                <c:pt idx="13">
                  <c:v>-0.19638919807997141</c:v>
                </c:pt>
                <c:pt idx="14">
                  <c:v>-0.13680251713328037</c:v>
                </c:pt>
                <c:pt idx="15">
                  <c:v>-0.16815934037673316</c:v>
                </c:pt>
                <c:pt idx="16">
                  <c:v>-0.1126995071819579</c:v>
                </c:pt>
                <c:pt idx="17">
                  <c:v>-0.20127524760356305</c:v>
                </c:pt>
                <c:pt idx="18">
                  <c:v>-0.22396177547210297</c:v>
                </c:pt>
                <c:pt idx="19">
                  <c:v>-0.22833211872542442</c:v>
                </c:pt>
                <c:pt idx="20">
                  <c:v>-0.2366455239004247</c:v>
                </c:pt>
                <c:pt idx="21">
                  <c:v>-0.26743640982051364</c:v>
                </c:pt>
                <c:pt idx="22">
                  <c:v>-0.20913480208934634</c:v>
                </c:pt>
                <c:pt idx="23">
                  <c:v>-0.29610620621216949</c:v>
                </c:pt>
                <c:pt idx="24">
                  <c:v>-0.32105127518377879</c:v>
                </c:pt>
                <c:pt idx="25">
                  <c:v>-0.41478081412681528</c:v>
                </c:pt>
                <c:pt idx="26">
                  <c:v>-0.28783432585277918</c:v>
                </c:pt>
                <c:pt idx="27">
                  <c:v>-0.31542759254537345</c:v>
                </c:pt>
                <c:pt idx="28">
                  <c:v>-0.27925489457109859</c:v>
                </c:pt>
                <c:pt idx="29">
                  <c:v>-0.29597729672839451</c:v>
                </c:pt>
                <c:pt idx="30">
                  <c:v>-0.19251783832534081</c:v>
                </c:pt>
                <c:pt idx="31">
                  <c:v>-0.32058429163431595</c:v>
                </c:pt>
                <c:pt idx="32">
                  <c:v>-0.36643461618376366</c:v>
                </c:pt>
                <c:pt idx="33">
                  <c:v>-0.15514526171908363</c:v>
                </c:pt>
                <c:pt idx="34">
                  <c:v>-0.35006620247092468</c:v>
                </c:pt>
                <c:pt idx="35">
                  <c:v>-0.22343761935981113</c:v>
                </c:pt>
                <c:pt idx="36">
                  <c:v>-0.26363389585505487</c:v>
                </c:pt>
                <c:pt idx="37">
                  <c:v>-0.37774979388863217</c:v>
                </c:pt>
                <c:pt idx="38">
                  <c:v>-0.31243638765155096</c:v>
                </c:pt>
                <c:pt idx="39">
                  <c:v>-0.51643120143011301</c:v>
                </c:pt>
                <c:pt idx="40">
                  <c:v>-0.25331960987227087</c:v>
                </c:pt>
                <c:pt idx="41">
                  <c:v>-0.13902148966535277</c:v>
                </c:pt>
                <c:pt idx="42">
                  <c:v>-0.44682022121529497</c:v>
                </c:pt>
                <c:pt idx="43">
                  <c:v>-0.14135108758943316</c:v>
                </c:pt>
                <c:pt idx="44">
                  <c:v>-0.49599683454857868</c:v>
                </c:pt>
                <c:pt idx="45">
                  <c:v>-0.3568714418880985</c:v>
                </c:pt>
                <c:pt idx="46">
                  <c:v>-0.39106378553277316</c:v>
                </c:pt>
                <c:pt idx="47">
                  <c:v>-0.317034680229063</c:v>
                </c:pt>
                <c:pt idx="48">
                  <c:v>-0.40634356203044641</c:v>
                </c:pt>
                <c:pt idx="49">
                  <c:v>-0.52027704198717495</c:v>
                </c:pt>
                <c:pt idx="50">
                  <c:v>-0.35023662956125734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BE-4058-9371-BD4A4374DA37}"/>
            </c:ext>
          </c:extLst>
        </c:ser>
        <c:ser>
          <c:idx val="2"/>
          <c:order val="2"/>
          <c:tx>
            <c:strRef>
              <c:f>comparisons!$Z$2</c:f>
              <c:strCache>
                <c:ptCount val="1"/>
                <c:pt idx="0">
                  <c:v>Scotland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comparisons!$Z$4:$Z$54</c:f>
              <c:numCache>
                <c:formatCode>General</c:formatCode>
                <c:ptCount val="51"/>
                <c:pt idx="0">
                  <c:v>-2.3498642325290734E-3</c:v>
                </c:pt>
                <c:pt idx="1">
                  <c:v>9.9567979465449014E-3</c:v>
                </c:pt>
                <c:pt idx="2">
                  <c:v>4.6367445970434483E-2</c:v>
                </c:pt>
                <c:pt idx="3">
                  <c:v>1.4038238347270809E-2</c:v>
                </c:pt>
                <c:pt idx="4">
                  <c:v>2.8216350842641603E-2</c:v>
                </c:pt>
                <c:pt idx="5">
                  <c:v>-5.939685150255572E-2</c:v>
                </c:pt>
                <c:pt idx="6">
                  <c:v>1.3174073787422485E-2</c:v>
                </c:pt>
                <c:pt idx="7">
                  <c:v>1.8254260816751779E-2</c:v>
                </c:pt>
                <c:pt idx="8">
                  <c:v>-5.1368266485756271E-2</c:v>
                </c:pt>
                <c:pt idx="9">
                  <c:v>-9.5590851470681554E-2</c:v>
                </c:pt>
                <c:pt idx="10">
                  <c:v>2.3005555005207109E-2</c:v>
                </c:pt>
                <c:pt idx="11">
                  <c:v>-3.8854590382396893E-2</c:v>
                </c:pt>
                <c:pt idx="12">
                  <c:v>3.6438221035470328E-2</c:v>
                </c:pt>
                <c:pt idx="13">
                  <c:v>2.313495068649957E-2</c:v>
                </c:pt>
                <c:pt idx="14">
                  <c:v>6.5598518995388433E-2</c:v>
                </c:pt>
                <c:pt idx="15">
                  <c:v>1.777036934944496E-2</c:v>
                </c:pt>
                <c:pt idx="16">
                  <c:v>1.5712555976153144E-2</c:v>
                </c:pt>
                <c:pt idx="17">
                  <c:v>3.4482409254627866E-2</c:v>
                </c:pt>
                <c:pt idx="18">
                  <c:v>2.9954973266751846E-2</c:v>
                </c:pt>
                <c:pt idx="19">
                  <c:v>0.13624327585494014</c:v>
                </c:pt>
                <c:pt idx="20">
                  <c:v>0.11608553797842315</c:v>
                </c:pt>
                <c:pt idx="21">
                  <c:v>7.5126019681683684E-2</c:v>
                </c:pt>
                <c:pt idx="22">
                  <c:v>1.3728111831130284E-2</c:v>
                </c:pt>
                <c:pt idx="23">
                  <c:v>-3.812279798820508E-2</c:v>
                </c:pt>
                <c:pt idx="24">
                  <c:v>-0.10075385149425269</c:v>
                </c:pt>
                <c:pt idx="25">
                  <c:v>-7.7656657572350116E-2</c:v>
                </c:pt>
                <c:pt idx="26">
                  <c:v>0.10387249613285744</c:v>
                </c:pt>
                <c:pt idx="27">
                  <c:v>0.22021539553426828</c:v>
                </c:pt>
                <c:pt idx="28">
                  <c:v>0.17338753583186525</c:v>
                </c:pt>
                <c:pt idx="29">
                  <c:v>0.13860655386291915</c:v>
                </c:pt>
                <c:pt idx="30">
                  <c:v>0.19319818903564448</c:v>
                </c:pt>
                <c:pt idx="31">
                  <c:v>6.2049753187374844E-2</c:v>
                </c:pt>
                <c:pt idx="32">
                  <c:v>-5.7468996067466267E-3</c:v>
                </c:pt>
                <c:pt idx="33">
                  <c:v>7.1288194449291381E-2</c:v>
                </c:pt>
                <c:pt idx="34">
                  <c:v>0.15693723817742083</c:v>
                </c:pt>
                <c:pt idx="35">
                  <c:v>4.0206815851166554E-2</c:v>
                </c:pt>
                <c:pt idx="36">
                  <c:v>4.8659819117078972E-2</c:v>
                </c:pt>
                <c:pt idx="37">
                  <c:v>-2.9921174830610811E-2</c:v>
                </c:pt>
                <c:pt idx="38">
                  <c:v>3.0061909420266392E-2</c:v>
                </c:pt>
                <c:pt idx="39">
                  <c:v>9.7476812026458907E-3</c:v>
                </c:pt>
                <c:pt idx="40">
                  <c:v>3.3257109220925576E-3</c:v>
                </c:pt>
                <c:pt idx="41">
                  <c:v>-0.14557026117936236</c:v>
                </c:pt>
                <c:pt idx="42">
                  <c:v>3.094085326610653E-2</c:v>
                </c:pt>
                <c:pt idx="43">
                  <c:v>0.12573153146627478</c:v>
                </c:pt>
                <c:pt idx="44">
                  <c:v>0.11729148110311353</c:v>
                </c:pt>
                <c:pt idx="45">
                  <c:v>-1.1651459885934036E-2</c:v>
                </c:pt>
                <c:pt idx="46">
                  <c:v>4.1497415351604047E-2</c:v>
                </c:pt>
                <c:pt idx="47">
                  <c:v>-0.12656126726876146</c:v>
                </c:pt>
                <c:pt idx="48">
                  <c:v>-1.1798133758633991E-2</c:v>
                </c:pt>
                <c:pt idx="49">
                  <c:v>-0.12176561850686786</c:v>
                </c:pt>
                <c:pt idx="50">
                  <c:v>-0.3111340660745171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2BE-4058-9371-BD4A4374DA37}"/>
            </c:ext>
          </c:extLst>
        </c:ser>
        <c:ser>
          <c:idx val="3"/>
          <c:order val="3"/>
          <c:tx>
            <c:strRef>
              <c:f>comparisons!$AA$2</c:f>
              <c:strCache>
                <c:ptCount val="1"/>
                <c:pt idx="0">
                  <c:v>Northern Ireland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comparisons!$AA$4:$AA$54</c:f>
              <c:numCache>
                <c:formatCode>General</c:formatCode>
                <c:ptCount val="51"/>
                <c:pt idx="0">
                  <c:v>-6.1267558794794799E-2</c:v>
                </c:pt>
                <c:pt idx="1">
                  <c:v>-0.1455982432464519</c:v>
                </c:pt>
                <c:pt idx="2">
                  <c:v>-0.19234769557570297</c:v>
                </c:pt>
                <c:pt idx="3">
                  <c:v>-0.19281919596782118</c:v>
                </c:pt>
                <c:pt idx="4">
                  <c:v>-0.23746430854299841</c:v>
                </c:pt>
                <c:pt idx="5">
                  <c:v>-0.28069360488312128</c:v>
                </c:pt>
                <c:pt idx="6">
                  <c:v>-0.18537370048966767</c:v>
                </c:pt>
                <c:pt idx="7">
                  <c:v>-0.23797720819912113</c:v>
                </c:pt>
                <c:pt idx="8">
                  <c:v>-0.30445318479436828</c:v>
                </c:pt>
                <c:pt idx="9">
                  <c:v>-0.3915453640060354</c:v>
                </c:pt>
                <c:pt idx="10">
                  <c:v>-0.38860631661173012</c:v>
                </c:pt>
                <c:pt idx="11">
                  <c:v>-0.39149476904162256</c:v>
                </c:pt>
                <c:pt idx="12">
                  <c:v>-0.37700209218080394</c:v>
                </c:pt>
                <c:pt idx="13">
                  <c:v>-0.40582305088042259</c:v>
                </c:pt>
                <c:pt idx="14">
                  <c:v>-0.40509205719909136</c:v>
                </c:pt>
                <c:pt idx="15">
                  <c:v>-0.33594741256559413</c:v>
                </c:pt>
                <c:pt idx="16">
                  <c:v>-0.34419774463699504</c:v>
                </c:pt>
                <c:pt idx="17">
                  <c:v>-0.37232470045067056</c:v>
                </c:pt>
                <c:pt idx="18">
                  <c:v>-0.42755781727496683</c:v>
                </c:pt>
                <c:pt idx="19">
                  <c:v>-0.4472467933012676</c:v>
                </c:pt>
                <c:pt idx="20">
                  <c:v>-0.42074436085262779</c:v>
                </c:pt>
                <c:pt idx="21">
                  <c:v>-0.45000737102343835</c:v>
                </c:pt>
                <c:pt idx="22">
                  <c:v>-0.3145860594533253</c:v>
                </c:pt>
                <c:pt idx="23">
                  <c:v>-0.36009170163541987</c:v>
                </c:pt>
                <c:pt idx="24">
                  <c:v>-0.41759180648645394</c:v>
                </c:pt>
                <c:pt idx="25">
                  <c:v>-0.5525363899160266</c:v>
                </c:pt>
                <c:pt idx="26">
                  <c:v>-0.40131846050787251</c:v>
                </c:pt>
                <c:pt idx="27">
                  <c:v>-0.51698221170585945</c:v>
                </c:pt>
                <c:pt idx="28">
                  <c:v>-0.42513164012146204</c:v>
                </c:pt>
                <c:pt idx="29">
                  <c:v>-0.50860891028018507</c:v>
                </c:pt>
                <c:pt idx="30">
                  <c:v>-0.43925107560548354</c:v>
                </c:pt>
                <c:pt idx="31">
                  <c:v>-0.44446975189047827</c:v>
                </c:pt>
                <c:pt idx="32">
                  <c:v>-0.48408517303402443</c:v>
                </c:pt>
                <c:pt idx="33">
                  <c:v>-0.43577243138403982</c:v>
                </c:pt>
                <c:pt idx="34">
                  <c:v>-0.55406122600257046</c:v>
                </c:pt>
                <c:pt idx="35">
                  <c:v>-0.48342000267494722</c:v>
                </c:pt>
                <c:pt idx="36">
                  <c:v>-0.52562171320107365</c:v>
                </c:pt>
                <c:pt idx="37">
                  <c:v>-0.54557881070505065</c:v>
                </c:pt>
                <c:pt idx="38">
                  <c:v>-0.50086773959477504</c:v>
                </c:pt>
                <c:pt idx="39">
                  <c:v>-0.80309302082626544</c:v>
                </c:pt>
                <c:pt idx="40">
                  <c:v>-0.72618522585970013</c:v>
                </c:pt>
                <c:pt idx="41">
                  <c:v>-0.68628212645982412</c:v>
                </c:pt>
                <c:pt idx="42">
                  <c:v>-0.65370392200214189</c:v>
                </c:pt>
                <c:pt idx="43">
                  <c:v>-0.63179689849736809</c:v>
                </c:pt>
                <c:pt idx="44">
                  <c:v>-0.81184340257767307</c:v>
                </c:pt>
                <c:pt idx="45">
                  <c:v>-0.72842784716303299</c:v>
                </c:pt>
                <c:pt idx="46">
                  <c:v>-0.71468393441069289</c:v>
                </c:pt>
                <c:pt idx="47">
                  <c:v>-0.79456843187023241</c:v>
                </c:pt>
                <c:pt idx="48">
                  <c:v>-0.97428778668730887</c:v>
                </c:pt>
                <c:pt idx="49">
                  <c:v>-0.89833445917274346</c:v>
                </c:pt>
                <c:pt idx="50">
                  <c:v>-1.0748984715022512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2BE-4058-9371-BD4A4374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 of social care received annually</a:t>
                </a:r>
                <a:r>
                  <a:rPr lang="en-GB" baseline="0"/>
                  <a:t> </a:t>
                </a:r>
                <a:r>
                  <a:rPr lang="en-GB"/>
                  <a:t>(£2024Bn)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6934834547550714"/>
          <c:y val="5.6133712452610091E-2"/>
          <c:w val="0.78849697058895674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comparisons!$AD$2</c:f>
              <c:strCache>
                <c:ptCount val="1"/>
                <c:pt idx="0">
                  <c:v>England</c:v>
                </c:pt>
              </c:strCache>
            </c:strRef>
          </c:tx>
          <c:spPr>
            <a:ln w="25400">
              <a:noFill/>
            </a:ln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comparisons!$AD$4:$AD$54</c:f>
              <c:numCache>
                <c:formatCode>General</c:formatCode>
                <c:ptCount val="51"/>
                <c:pt idx="0">
                  <c:v>1.1327833537187393</c:v>
                </c:pt>
                <c:pt idx="1">
                  <c:v>1.9281567052842987</c:v>
                </c:pt>
                <c:pt idx="2">
                  <c:v>2.6766473077240431</c:v>
                </c:pt>
                <c:pt idx="3">
                  <c:v>3.2179334650135711</c:v>
                </c:pt>
                <c:pt idx="4">
                  <c:v>3.9712633541449605</c:v>
                </c:pt>
                <c:pt idx="5">
                  <c:v>4.2724058197780144</c:v>
                </c:pt>
                <c:pt idx="6">
                  <c:v>4.6165497371003186</c:v>
                </c:pt>
                <c:pt idx="7">
                  <c:v>4.8967049282495019</c:v>
                </c:pt>
                <c:pt idx="8">
                  <c:v>4.985519619497536</c:v>
                </c:pt>
                <c:pt idx="9">
                  <c:v>5.0508347020048454</c:v>
                </c:pt>
                <c:pt idx="10">
                  <c:v>5.4179239919619215</c:v>
                </c:pt>
                <c:pt idx="11">
                  <c:v>5.4284228727627699</c:v>
                </c:pt>
                <c:pt idx="12">
                  <c:v>5.8282319352871532</c:v>
                </c:pt>
                <c:pt idx="13">
                  <c:v>6.0748676107281057</c:v>
                </c:pt>
                <c:pt idx="14">
                  <c:v>6.0474256858786894</c:v>
                </c:pt>
                <c:pt idx="15">
                  <c:v>6.3855892738529203</c:v>
                </c:pt>
                <c:pt idx="16">
                  <c:v>6.5902070110566138</c:v>
                </c:pt>
                <c:pt idx="17">
                  <c:v>7.0882829327634909</c:v>
                </c:pt>
                <c:pt idx="18">
                  <c:v>6.7016754754253638</c:v>
                </c:pt>
                <c:pt idx="19">
                  <c:v>7.3164005704378043</c:v>
                </c:pt>
                <c:pt idx="20">
                  <c:v>7.6280952312003789</c:v>
                </c:pt>
                <c:pt idx="21">
                  <c:v>7.5470654259452647</c:v>
                </c:pt>
                <c:pt idx="22">
                  <c:v>7.5335172557142824</c:v>
                </c:pt>
                <c:pt idx="23">
                  <c:v>7.3983784161227861</c:v>
                </c:pt>
                <c:pt idx="24">
                  <c:v>8.449285202512586</c:v>
                </c:pt>
                <c:pt idx="25">
                  <c:v>8.6716385617194458</c:v>
                </c:pt>
                <c:pt idx="26">
                  <c:v>8.359541810459536</c:v>
                </c:pt>
                <c:pt idx="27">
                  <c:v>8.1525172956891456</c:v>
                </c:pt>
                <c:pt idx="28">
                  <c:v>8.5971441393666215</c:v>
                </c:pt>
                <c:pt idx="29">
                  <c:v>8.8583767576972452</c:v>
                </c:pt>
                <c:pt idx="30">
                  <c:v>8.6775785888868811</c:v>
                </c:pt>
                <c:pt idx="31">
                  <c:v>10.225517233522288</c:v>
                </c:pt>
                <c:pt idx="32">
                  <c:v>9.9241382361761215</c:v>
                </c:pt>
                <c:pt idx="33">
                  <c:v>10.035726010234564</c:v>
                </c:pt>
                <c:pt idx="34">
                  <c:v>10.520602517510039</c:v>
                </c:pt>
                <c:pt idx="35">
                  <c:v>10.574153520393661</c:v>
                </c:pt>
                <c:pt idx="36">
                  <c:v>10.999390356726558</c:v>
                </c:pt>
                <c:pt idx="37">
                  <c:v>11.460836489206994</c:v>
                </c:pt>
                <c:pt idx="38">
                  <c:v>11.363440799875329</c:v>
                </c:pt>
                <c:pt idx="39">
                  <c:v>10.721341749525026</c:v>
                </c:pt>
                <c:pt idx="40">
                  <c:v>11.412506329775645</c:v>
                </c:pt>
                <c:pt idx="41">
                  <c:v>12.22649810617855</c:v>
                </c:pt>
                <c:pt idx="42">
                  <c:v>11.959435533866625</c:v>
                </c:pt>
                <c:pt idx="43">
                  <c:v>12.092081754400557</c:v>
                </c:pt>
                <c:pt idx="44">
                  <c:v>13.688083680484851</c:v>
                </c:pt>
                <c:pt idx="45">
                  <c:v>13.003441268408599</c:v>
                </c:pt>
                <c:pt idx="46">
                  <c:v>13.70374796213915</c:v>
                </c:pt>
                <c:pt idx="47">
                  <c:v>12.806027470857863</c:v>
                </c:pt>
                <c:pt idx="48">
                  <c:v>12.994848959427079</c:v>
                </c:pt>
                <c:pt idx="49">
                  <c:v>14.395891623758679</c:v>
                </c:pt>
                <c:pt idx="50">
                  <c:v>14.473066032956989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B-438C-B6AF-F712CD3BB35B}"/>
            </c:ext>
          </c:extLst>
        </c:ser>
        <c:ser>
          <c:idx val="1"/>
          <c:order val="1"/>
          <c:tx>
            <c:strRef>
              <c:f>comparisons!$AE$2</c:f>
              <c:strCache>
                <c:ptCount val="1"/>
                <c:pt idx="0">
                  <c:v>Wales</c:v>
                </c:pt>
              </c:strCache>
            </c:strRef>
          </c:tx>
          <c:spPr>
            <a:ln w="25400">
              <a:noFill/>
            </a:ln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comparisons!$AE$4:$AE$54</c:f>
              <c:numCache>
                <c:formatCode>General</c:formatCode>
                <c:ptCount val="51"/>
                <c:pt idx="0">
                  <c:v>-5.7842399541512442E-2</c:v>
                </c:pt>
                <c:pt idx="1">
                  <c:v>-4.5426401838903389E-2</c:v>
                </c:pt>
                <c:pt idx="2">
                  <c:v>-0.10661729374499672</c:v>
                </c:pt>
                <c:pt idx="3">
                  <c:v>-0.10788919623184551</c:v>
                </c:pt>
                <c:pt idx="4">
                  <c:v>-9.5135771611548306E-2</c:v>
                </c:pt>
                <c:pt idx="5">
                  <c:v>-0.10477966044154476</c:v>
                </c:pt>
                <c:pt idx="6">
                  <c:v>-0.1660301652907486</c:v>
                </c:pt>
                <c:pt idx="7">
                  <c:v>-0.1438619264256896</c:v>
                </c:pt>
                <c:pt idx="8">
                  <c:v>-0.12530204144522855</c:v>
                </c:pt>
                <c:pt idx="9">
                  <c:v>-0.216146310585761</c:v>
                </c:pt>
                <c:pt idx="10">
                  <c:v>-0.16195399242265401</c:v>
                </c:pt>
                <c:pt idx="11">
                  <c:v>-0.17960793671155117</c:v>
                </c:pt>
                <c:pt idx="12">
                  <c:v>-0.18155200761104953</c:v>
                </c:pt>
                <c:pt idx="13">
                  <c:v>-0.21224568505699173</c:v>
                </c:pt>
                <c:pt idx="14">
                  <c:v>-0.14784796847457124</c:v>
                </c:pt>
                <c:pt idx="15">
                  <c:v>-0.18173654531884109</c:v>
                </c:pt>
                <c:pt idx="16">
                  <c:v>-0.12179887866174588</c:v>
                </c:pt>
                <c:pt idx="17">
                  <c:v>-0.21752623479443098</c:v>
                </c:pt>
                <c:pt idx="18">
                  <c:v>-0.24204447559432488</c:v>
                </c:pt>
                <c:pt idx="19">
                  <c:v>-0.24676768087650996</c:v>
                </c:pt>
                <c:pt idx="20">
                  <c:v>-0.25575231136421006</c:v>
                </c:pt>
                <c:pt idx="21">
                  <c:v>-0.28902925703899074</c:v>
                </c:pt>
                <c:pt idx="22">
                  <c:v>-0.22602037063482763</c:v>
                </c:pt>
                <c:pt idx="23">
                  <c:v>-0.3200138561670629</c:v>
                </c:pt>
                <c:pt idx="24">
                  <c:v>-0.34697299294462214</c:v>
                </c:pt>
                <c:pt idx="25">
                  <c:v>-0.44827026589819818</c:v>
                </c:pt>
                <c:pt idx="26">
                  <c:v>-0.31107410321347451</c:v>
                </c:pt>
                <c:pt idx="27">
                  <c:v>-0.34089525350782585</c:v>
                </c:pt>
                <c:pt idx="28">
                  <c:v>-0.30180196763991729</c:v>
                </c:pt>
                <c:pt idx="29">
                  <c:v>-0.31987453851638931</c:v>
                </c:pt>
                <c:pt idx="30">
                  <c:v>-0.20806175125993523</c:v>
                </c:pt>
                <c:pt idx="31">
                  <c:v>-0.34646830508839027</c:v>
                </c:pt>
                <c:pt idx="32">
                  <c:v>-0.39602059024065289</c:v>
                </c:pt>
                <c:pt idx="33">
                  <c:v>-0.16767170841801723</c:v>
                </c:pt>
                <c:pt idx="34">
                  <c:v>-0.37833058887732407</c:v>
                </c:pt>
                <c:pt idx="35">
                  <c:v>-0.24147799905580941</c:v>
                </c:pt>
                <c:pt idx="36">
                  <c:v>-0.28491972764823004</c:v>
                </c:pt>
                <c:pt idx="37">
                  <c:v>-0.40824935672572965</c:v>
                </c:pt>
                <c:pt idx="38">
                  <c:v>-0.33766253837867372</c:v>
                </c:pt>
                <c:pt idx="39">
                  <c:v>-0.55812791744129142</c:v>
                </c:pt>
                <c:pt idx="40">
                  <c:v>-0.27377266500073016</c:v>
                </c:pt>
                <c:pt idx="41">
                  <c:v>-0.15024610111015843</c:v>
                </c:pt>
                <c:pt idx="42">
                  <c:v>-0.48289653848751407</c:v>
                </c:pt>
                <c:pt idx="43">
                  <c:v>-0.15276379104492993</c:v>
                </c:pt>
                <c:pt idx="44">
                  <c:v>-0.53604367737167691</c:v>
                </c:pt>
                <c:pt idx="45">
                  <c:v>-0.3856852841263303</c:v>
                </c:pt>
                <c:pt idx="46">
                  <c:v>-0.422638321622888</c:v>
                </c:pt>
                <c:pt idx="47">
                  <c:v>-0.34263209764032482</c:v>
                </c:pt>
                <c:pt idx="48">
                  <c:v>-0.43915178907411612</c:v>
                </c:pt>
                <c:pt idx="49">
                  <c:v>-0.56228427161776307</c:v>
                </c:pt>
                <c:pt idx="50">
                  <c:v>-0.3785147762709975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7B-438C-B6AF-F712CD3BB35B}"/>
            </c:ext>
          </c:extLst>
        </c:ser>
        <c:ser>
          <c:idx val="2"/>
          <c:order val="2"/>
          <c:tx>
            <c:strRef>
              <c:f>comparisons!$AF$2</c:f>
              <c:strCache>
                <c:ptCount val="1"/>
                <c:pt idx="0">
                  <c:v>Scotland</c:v>
                </c:pt>
              </c:strCache>
            </c:strRef>
          </c:tx>
          <c:spPr>
            <a:ln w="25400">
              <a:noFill/>
            </a:ln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comparisons!$AF$4:$AF$54</c:f>
              <c:numCache>
                <c:formatCode>General</c:formatCode>
                <c:ptCount val="51"/>
                <c:pt idx="0">
                  <c:v>-2.5421684910793569E-3</c:v>
                </c:pt>
                <c:pt idx="1">
                  <c:v>1.077356652809741E-2</c:v>
                </c:pt>
                <c:pt idx="2">
                  <c:v>5.0115586471223467E-2</c:v>
                </c:pt>
                <c:pt idx="3">
                  <c:v>1.5171687364375939E-2</c:v>
                </c:pt>
                <c:pt idx="4">
                  <c:v>3.0494542332039073E-2</c:v>
                </c:pt>
                <c:pt idx="5">
                  <c:v>-6.4192560286614034E-2</c:v>
                </c:pt>
                <c:pt idx="6">
                  <c:v>1.4237750056213532E-2</c:v>
                </c:pt>
                <c:pt idx="7">
                  <c:v>1.9728111984462601E-2</c:v>
                </c:pt>
                <c:pt idx="8">
                  <c:v>-5.5515746370224391E-2</c:v>
                </c:pt>
                <c:pt idx="9">
                  <c:v>-0.10330886807386523</c:v>
                </c:pt>
                <c:pt idx="10">
                  <c:v>2.4863026225139716E-2</c:v>
                </c:pt>
                <c:pt idx="11">
                  <c:v>-4.1991714584844395E-2</c:v>
                </c:pt>
                <c:pt idx="12">
                  <c:v>3.9380247292329147E-2</c:v>
                </c:pt>
                <c:pt idx="13">
                  <c:v>2.5002869328975556E-2</c:v>
                </c:pt>
                <c:pt idx="14">
                  <c:v>7.089495114303962E-2</c:v>
                </c:pt>
                <c:pt idx="15">
                  <c:v>1.920515106310914E-2</c:v>
                </c:pt>
                <c:pt idx="16">
                  <c:v>1.6981189595758436E-2</c:v>
                </c:pt>
                <c:pt idx="17">
                  <c:v>3.7266523038012443E-2</c:v>
                </c:pt>
                <c:pt idx="18">
                  <c:v>3.2373541335387813E-2</c:v>
                </c:pt>
                <c:pt idx="19">
                  <c:v>0.14724357398956944</c:v>
                </c:pt>
                <c:pt idx="20">
                  <c:v>0.12545829798340935</c:v>
                </c:pt>
                <c:pt idx="21">
                  <c:v>8.1191703356571526E-2</c:v>
                </c:pt>
                <c:pt idx="22">
                  <c:v>1.4836521196806066E-2</c:v>
                </c:pt>
                <c:pt idx="23">
                  <c:v>-4.1200837186579922E-2</c:v>
                </c:pt>
                <c:pt idx="24">
                  <c:v>-0.10888872932726214</c:v>
                </c:pt>
                <c:pt idx="25">
                  <c:v>-8.3926665248502855E-2</c:v>
                </c:pt>
                <c:pt idx="26">
                  <c:v>0.11225917370119581</c:v>
                </c:pt>
                <c:pt idx="27">
                  <c:v>0.23799561249918821</c:v>
                </c:pt>
                <c:pt idx="28">
                  <c:v>0.18738686589061967</c:v>
                </c:pt>
                <c:pt idx="29">
                  <c:v>0.14979766334217925</c:v>
                </c:pt>
                <c:pt idx="30">
                  <c:v>0.20879703356669738</c:v>
                </c:pt>
                <c:pt idx="31">
                  <c:v>6.7059657565834041E-2</c:v>
                </c:pt>
                <c:pt idx="32">
                  <c:v>-6.2109049576698199E-3</c:v>
                </c:pt>
                <c:pt idx="33">
                  <c:v>7.7044011663027295E-2</c:v>
                </c:pt>
                <c:pt idx="34">
                  <c:v>0.16960836926659867</c:v>
                </c:pt>
                <c:pt idx="35">
                  <c:v>4.3453118897181703E-2</c:v>
                </c:pt>
                <c:pt idx="36">
                  <c:v>5.2588618642091252E-2</c:v>
                </c:pt>
                <c:pt idx="37">
                  <c:v>-3.2337014009533142E-2</c:v>
                </c:pt>
                <c:pt idx="38">
                  <c:v>3.2489111526528454E-2</c:v>
                </c:pt>
                <c:pt idx="39">
                  <c:v>1.0534710130698045E-2</c:v>
                </c:pt>
                <c:pt idx="40">
                  <c:v>3.5942292135314872E-3</c:v>
                </c:pt>
                <c:pt idx="41">
                  <c:v>-0.15732362120730084</c:v>
                </c:pt>
                <c:pt idx="42">
                  <c:v>3.3439021401973849E-2</c:v>
                </c:pt>
                <c:pt idx="43">
                  <c:v>0.1358831101212474</c:v>
                </c:pt>
                <c:pt idx="44">
                  <c:v>0.12676160909798231</c:v>
                </c:pt>
                <c:pt idx="45">
                  <c:v>-1.2592200129037209E-2</c:v>
                </c:pt>
                <c:pt idx="46">
                  <c:v>4.4847921553247461E-2</c:v>
                </c:pt>
                <c:pt idx="47">
                  <c:v>-0.13677983889012496</c:v>
                </c:pt>
                <c:pt idx="48">
                  <c:v>-1.2750716467489227E-2</c:v>
                </c:pt>
                <c:pt idx="49">
                  <c:v>-0.13159698888252758</c:v>
                </c:pt>
                <c:pt idx="50">
                  <c:v>-0.33625506720416715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7B-438C-B6AF-F712CD3BB35B}"/>
            </c:ext>
          </c:extLst>
        </c:ser>
        <c:ser>
          <c:idx val="3"/>
          <c:order val="3"/>
          <c:tx>
            <c:strRef>
              <c:f>comparisons!$AG$2</c:f>
              <c:strCache>
                <c:ptCount val="1"/>
                <c:pt idx="0">
                  <c:v>Northern Ireland</c:v>
                </c:pt>
              </c:strCache>
            </c:strRef>
          </c:tx>
          <c:spPr>
            <a:ln w="25400">
              <a:noFill/>
            </a:ln>
          </c:spPr>
          <c:cat>
            <c:numRef>
              <c:f>comparisons!$A$4:$A$54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comparisons!$AG$4:$AG$54</c:f>
              <c:numCache>
                <c:formatCode>General</c:formatCode>
                <c:ptCount val="51"/>
                <c:pt idx="0">
                  <c:v>-6.6281470791973621E-2</c:v>
                </c:pt>
                <c:pt idx="1">
                  <c:v>-0.1575418491377624</c:v>
                </c:pt>
                <c:pt idx="2">
                  <c:v>-0.20789623772487426</c:v>
                </c:pt>
                <c:pt idx="3">
                  <c:v>-0.20838744055395308</c:v>
                </c:pt>
                <c:pt idx="4">
                  <c:v>-0.25663720477523377</c:v>
                </c:pt>
                <c:pt idx="5">
                  <c:v>-0.30335683959193505</c:v>
                </c:pt>
                <c:pt idx="6">
                  <c:v>-0.20034079489421608</c:v>
                </c:pt>
                <c:pt idx="7">
                  <c:v>-0.25719151600998369</c:v>
                </c:pt>
                <c:pt idx="8">
                  <c:v>-0.32903477078281174</c:v>
                </c:pt>
                <c:pt idx="9">
                  <c:v>-0.42315878279878494</c:v>
                </c:pt>
                <c:pt idx="10">
                  <c:v>-0.41998243637180227</c:v>
                </c:pt>
                <c:pt idx="11">
                  <c:v>-0.42310410279098803</c:v>
                </c:pt>
                <c:pt idx="12">
                  <c:v>-0.40744128549397213</c:v>
                </c:pt>
                <c:pt idx="13">
                  <c:v>-0.43858925179255076</c:v>
                </c:pt>
                <c:pt idx="14">
                  <c:v>-0.4377992375953173</c:v>
                </c:pt>
                <c:pt idx="15">
                  <c:v>-0.3630718462126058</c:v>
                </c:pt>
                <c:pt idx="16">
                  <c:v>-0.37198831106689523</c:v>
                </c:pt>
                <c:pt idx="17">
                  <c:v>-0.4023862406048036</c:v>
                </c:pt>
                <c:pt idx="18">
                  <c:v>-0.46207888578497253</c:v>
                </c:pt>
                <c:pt idx="19">
                  <c:v>-0.48335755205393505</c:v>
                </c:pt>
                <c:pt idx="20">
                  <c:v>-0.45471531008883653</c:v>
                </c:pt>
                <c:pt idx="21">
                  <c:v>-0.48634101914644101</c:v>
                </c:pt>
                <c:pt idx="22">
                  <c:v>-0.3399857749348385</c:v>
                </c:pt>
                <c:pt idx="23">
                  <c:v>-0.389165548024823</c:v>
                </c:pt>
                <c:pt idx="24">
                  <c:v>-0.45130821811193722</c:v>
                </c:pt>
                <c:pt idx="25">
                  <c:v>-0.59714824309679893</c:v>
                </c:pt>
                <c:pt idx="26">
                  <c:v>-0.43372096026292367</c:v>
                </c:pt>
                <c:pt idx="27">
                  <c:v>-0.55872341635158063</c:v>
                </c:pt>
                <c:pt idx="28">
                  <c:v>-0.45945681880242106</c:v>
                </c:pt>
                <c:pt idx="29">
                  <c:v>-0.54967405358287458</c:v>
                </c:pt>
                <c:pt idx="30">
                  <c:v>-0.47471625916992971</c:v>
                </c:pt>
                <c:pt idx="31">
                  <c:v>-0.48035629199265312</c:v>
                </c:pt>
                <c:pt idx="32">
                  <c:v>-0.52317026690388679</c:v>
                </c:pt>
                <c:pt idx="33">
                  <c:v>-0.4709567488044501</c:v>
                </c:pt>
                <c:pt idx="34">
                  <c:v>-0.59879619462851408</c:v>
                </c:pt>
                <c:pt idx="35">
                  <c:v>-0.52245139061169676</c:v>
                </c:pt>
                <c:pt idx="36">
                  <c:v>-0.56806047221478551</c:v>
                </c:pt>
                <c:pt idx="37">
                  <c:v>-0.58962890812110202</c:v>
                </c:pt>
                <c:pt idx="38">
                  <c:v>-0.54130785986483276</c:v>
                </c:pt>
                <c:pt idx="39">
                  <c:v>-0.86793484588877323</c:v>
                </c:pt>
                <c:pt idx="40">
                  <c:v>-0.78481750650102189</c:v>
                </c:pt>
                <c:pt idx="41">
                  <c:v>-0.74169262615716924</c:v>
                </c:pt>
                <c:pt idx="42">
                  <c:v>-0.70648405363562039</c:v>
                </c:pt>
                <c:pt idx="43">
                  <c:v>-0.6828082544736066</c:v>
                </c:pt>
                <c:pt idx="44">
                  <c:v>-0.87739173449311214</c:v>
                </c:pt>
                <c:pt idx="45">
                  <c:v>-0.78724119731244557</c:v>
                </c:pt>
                <c:pt idx="46">
                  <c:v>-0.77238759942619084</c:v>
                </c:pt>
                <c:pt idx="47">
                  <c:v>-0.85872198061669414</c:v>
                </c:pt>
                <c:pt idx="48">
                  <c:v>-1.0529518973029377</c:v>
                </c:pt>
                <c:pt idx="49">
                  <c:v>-0.97086608918164519</c:v>
                </c:pt>
                <c:pt idx="50">
                  <c:v>-1.1616859006563445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7B-438C-B6AF-F712CD3BB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 of social care received annually</a:t>
                </a:r>
                <a:r>
                  <a:rPr lang="en-GB" baseline="0"/>
                  <a:t> </a:t>
                </a:r>
                <a:r>
                  <a:rPr lang="en-GB"/>
                  <a:t>(£2024Bn)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6934834547550714"/>
          <c:y val="5.6133712452610091E-2"/>
          <c:w val="0.78849697058895674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4</xdr:row>
      <xdr:rowOff>28575</xdr:rowOff>
    </xdr:from>
    <xdr:to>
      <xdr:col>9</xdr:col>
      <xdr:colOff>371475</xdr:colOff>
      <xdr:row>19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FCDCD2-DE6A-DEBE-92DD-DAD6D5341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561975</xdr:colOff>
      <xdr:row>20</xdr:row>
      <xdr:rowOff>85725</xdr:rowOff>
    </xdr:from>
    <xdr:to>
      <xdr:col>14</xdr:col>
      <xdr:colOff>171450</xdr:colOff>
      <xdr:row>35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D4C8C5-414F-4DC2-BB58-2385D840A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95250</xdr:colOff>
      <xdr:row>4</xdr:row>
      <xdr:rowOff>66675</xdr:rowOff>
    </xdr:from>
    <xdr:to>
      <xdr:col>18</xdr:col>
      <xdr:colOff>314325</xdr:colOff>
      <xdr:row>19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7E404F-015B-4966-A8AD-E634F4524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419100</xdr:colOff>
      <xdr:row>21</xdr:row>
      <xdr:rowOff>76200</xdr:rowOff>
    </xdr:from>
    <xdr:to>
      <xdr:col>46</xdr:col>
      <xdr:colOff>28575</xdr:colOff>
      <xdr:row>36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3FB13D-036D-410C-AD4A-41E32AD39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533400</xdr:colOff>
      <xdr:row>22</xdr:row>
      <xdr:rowOff>66681</xdr:rowOff>
    </xdr:from>
    <xdr:to>
      <xdr:col>51</xdr:col>
      <xdr:colOff>228600</xdr:colOff>
      <xdr:row>36</xdr:row>
      <xdr:rowOff>142881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B87347-B19D-207B-E9D6-FE65DD8B0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561974</xdr:colOff>
      <xdr:row>4</xdr:row>
      <xdr:rowOff>142875</xdr:rowOff>
    </xdr:from>
    <xdr:to>
      <xdr:col>49</xdr:col>
      <xdr:colOff>123825</xdr:colOff>
      <xdr:row>20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98827-05B4-BC40-F324-ADE34DABE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276225</xdr:colOff>
      <xdr:row>20</xdr:row>
      <xdr:rowOff>152400</xdr:rowOff>
    </xdr:from>
    <xdr:to>
      <xdr:col>23</xdr:col>
      <xdr:colOff>495300</xdr:colOff>
      <xdr:row>36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BB7C64-9E4B-4A23-814E-B16ADB925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438150</xdr:colOff>
      <xdr:row>5</xdr:row>
      <xdr:rowOff>76200</xdr:rowOff>
    </xdr:from>
    <xdr:to>
      <xdr:col>29</xdr:col>
      <xdr:colOff>47625</xdr:colOff>
      <xdr:row>20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6A31F0-387F-4772-BF71-B0A6AEE9A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22</xdr:row>
      <xdr:rowOff>0</xdr:rowOff>
    </xdr:from>
    <xdr:to>
      <xdr:col>36</xdr:col>
      <xdr:colOff>219075</xdr:colOff>
      <xdr:row>37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4B8CB7-4E88-4B8A-A4FB-CC2D14E05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yFiles\00%20CURRENT\03%20PROJECTS\WELLCARE\1%20analysis\policy%20analysis\care%20policy%20-%20care%20gap.xlsx" TargetMode="External"/><Relationship Id="rId1" Type="http://schemas.openxmlformats.org/officeDocument/2006/relationships/externalLinkPath" Target="care%20policy%20-%20care%20gap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yFiles\00%20CURRENT\03%20PROJECTS\WELLCARE\1%20analysis\policy%20analysis\care%20policy%20-%20sc_analysis1.xlsx" TargetMode="External"/><Relationship Id="rId1" Type="http://schemas.openxmlformats.org/officeDocument/2006/relationships/externalLinkPath" Target="care%20policy%20-%20sc_analysi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tes"/>
      <sheetName val="care receipt"/>
      <sheetName val="care provision"/>
    </sheetNames>
    <sheetDataSet>
      <sheetData sheetId="0"/>
      <sheetData sheetId="1">
        <row r="3">
          <cell r="Q3">
            <v>674.98404347955386</v>
          </cell>
          <cell r="R3">
            <v>1219.9016424699507</v>
          </cell>
          <cell r="S3">
            <v>1322.4743669857903</v>
          </cell>
          <cell r="T3">
            <v>1418.3058428543256</v>
          </cell>
          <cell r="BB3">
            <v>0.19112246996269205</v>
          </cell>
          <cell r="BC3">
            <v>0.19443339960238568</v>
          </cell>
          <cell r="BD3">
            <v>0.1991974777873316</v>
          </cell>
          <cell r="BE3">
            <v>0.1649122807017544</v>
          </cell>
          <cell r="BH3">
            <v>2204.749447124575</v>
          </cell>
          <cell r="BI3">
            <v>174.443208411207</v>
          </cell>
          <cell r="BJ3">
            <v>206.96104192623781</v>
          </cell>
          <cell r="BK3">
            <v>97.111979546231638</v>
          </cell>
          <cell r="BY3">
            <v>694.37942918066119</v>
          </cell>
          <cell r="BZ3">
            <v>972.52949520279356</v>
          </cell>
          <cell r="CA3">
            <v>1346.3925929546197</v>
          </cell>
          <cell r="CB3">
            <v>1336.8726925090223</v>
          </cell>
          <cell r="EL3">
            <v>23.095187412298021</v>
          </cell>
          <cell r="EM3">
            <v>17.222568480401151</v>
          </cell>
          <cell r="EN3">
            <v>9.0378334438250771</v>
          </cell>
          <cell r="EO3">
            <v>3.5481438713642741</v>
          </cell>
        </row>
        <row r="4">
          <cell r="Q4">
            <v>344.53067841563842</v>
          </cell>
          <cell r="R4">
            <v>719.13261305209312</v>
          </cell>
          <cell r="S4">
            <v>1475.0116402992935</v>
          </cell>
          <cell r="T4">
            <v>1483.1407930798659</v>
          </cell>
          <cell r="BB4">
            <v>0.1417418882654306</v>
          </cell>
          <cell r="BC4">
            <v>0.14474678760393045</v>
          </cell>
          <cell r="BD4">
            <v>0.15975706363876419</v>
          </cell>
          <cell r="BE4">
            <v>0.13449477351916375</v>
          </cell>
          <cell r="BH4">
            <v>1893.1544361645481</v>
          </cell>
          <cell r="BI4">
            <v>145.48971282529612</v>
          </cell>
          <cell r="BJ4">
            <v>214.25492922879016</v>
          </cell>
          <cell r="BK4">
            <v>80.593579099897909</v>
          </cell>
          <cell r="BY4">
            <v>342.79283831422487</v>
          </cell>
          <cell r="BZ4">
            <v>577.22571446979896</v>
          </cell>
          <cell r="CA4">
            <v>1243.4356243103</v>
          </cell>
          <cell r="CB4">
            <v>1090.0564827973603</v>
          </cell>
          <cell r="EL4">
            <v>23.390017904608044</v>
          </cell>
          <cell r="EM4">
            <v>17.330891093469102</v>
          </cell>
          <cell r="EN4">
            <v>9.1696843364855791</v>
          </cell>
          <cell r="EO4">
            <v>3.6997558752555988</v>
          </cell>
        </row>
        <row r="5">
          <cell r="Q5">
            <v>435.33926313520237</v>
          </cell>
          <cell r="R5">
            <v>711.40000430959742</v>
          </cell>
          <cell r="S5">
            <v>1614.2646883372277</v>
          </cell>
          <cell r="T5">
            <v>1531.6513470712487</v>
          </cell>
          <cell r="BB5">
            <v>0.10950444726810674</v>
          </cell>
          <cell r="BC5">
            <v>0.10802919708029197</v>
          </cell>
          <cell r="BD5">
            <v>0.1280775926386471</v>
          </cell>
          <cell r="BE5">
            <v>0.11417058428475486</v>
          </cell>
          <cell r="BH5">
            <v>2095.6537776802284</v>
          </cell>
          <cell r="BI5">
            <v>162.86365276080585</v>
          </cell>
          <cell r="BJ5">
            <v>225.4629681182341</v>
          </cell>
          <cell r="BK5">
            <v>84.952364523917694</v>
          </cell>
          <cell r="BY5">
            <v>422.72691693780217</v>
          </cell>
          <cell r="BZ5">
            <v>570.86459012306557</v>
          </cell>
          <cell r="CA5">
            <v>1395.1523906974101</v>
          </cell>
          <cell r="CB5">
            <v>1173.7798971111765</v>
          </cell>
          <cell r="EL5">
            <v>23.265503076651964</v>
          </cell>
          <cell r="EM5">
            <v>17.332939904332498</v>
          </cell>
          <cell r="EN5">
            <v>9.3086730218314635</v>
          </cell>
          <cell r="EO5">
            <v>3.7059023078457876</v>
          </cell>
        </row>
        <row r="6">
          <cell r="Q6">
            <v>542.40615341591104</v>
          </cell>
          <cell r="R6">
            <v>773.45914626860088</v>
          </cell>
          <cell r="S6">
            <v>1755.1700032004812</v>
          </cell>
          <cell r="T6">
            <v>1579.6331756785294</v>
          </cell>
          <cell r="BB6">
            <v>8.7699944842801983E-2</v>
          </cell>
          <cell r="BC6">
            <v>9.1163115612993367E-2</v>
          </cell>
          <cell r="BD6">
            <v>0.10828754578754579</v>
          </cell>
          <cell r="BE6">
            <v>0.10209424083769633</v>
          </cell>
          <cell r="BH6">
            <v>2272.9695416326585</v>
          </cell>
          <cell r="BI6">
            <v>156.43492782693514</v>
          </cell>
          <cell r="BJ6">
            <v>254.7569693664893</v>
          </cell>
          <cell r="BK6">
            <v>92.758005941301562</v>
          </cell>
          <cell r="BY6">
            <v>523.95647260000544</v>
          </cell>
          <cell r="BZ6">
            <v>606.14923496054473</v>
          </cell>
          <cell r="CA6">
            <v>1517.6873896465727</v>
          </cell>
          <cell r="CB6">
            <v>1259.2321103660527</v>
          </cell>
          <cell r="EL6">
            <v>23.468137080109155</v>
          </cell>
          <cell r="EM6">
            <v>17.361226712381971</v>
          </cell>
          <cell r="EN6">
            <v>9.4481243418884358</v>
          </cell>
          <cell r="EO6">
            <v>3.7573208514497325</v>
          </cell>
        </row>
        <row r="7">
          <cell r="Q7">
            <v>633.41301015451336</v>
          </cell>
          <cell r="R7">
            <v>851.71050311573595</v>
          </cell>
          <cell r="S7">
            <v>1845.9785879200454</v>
          </cell>
          <cell r="T7">
            <v>1667.0711360744413</v>
          </cell>
          <cell r="BB7">
            <v>7.6673105328939894E-2</v>
          </cell>
          <cell r="BC7">
            <v>8.407811982787157E-2</v>
          </cell>
          <cell r="BD7">
            <v>8.7365885701773588E-2</v>
          </cell>
          <cell r="BE7">
            <v>9.2189500640204869E-2</v>
          </cell>
          <cell r="BH7">
            <v>2429.2054705157102</v>
          </cell>
          <cell r="BI7">
            <v>175.56587012311081</v>
          </cell>
          <cell r="BJ7">
            <v>264.37829497035221</v>
          </cell>
          <cell r="BK7">
            <v>98.594971961360301</v>
          </cell>
          <cell r="BY7">
            <v>600.49453250772262</v>
          </cell>
          <cell r="BZ7">
            <v>681.25147181908915</v>
          </cell>
          <cell r="CA7">
            <v>1610.5962116811691</v>
          </cell>
          <cell r="CB7">
            <v>1357.1489493418421</v>
          </cell>
          <cell r="EL7">
            <v>23.757680318578156</v>
          </cell>
          <cell r="EM7">
            <v>17.327652650491476</v>
          </cell>
          <cell r="EN7">
            <v>9.5626594782195884</v>
          </cell>
          <cell r="EO7">
            <v>3.8481294361692968</v>
          </cell>
        </row>
        <row r="8">
          <cell r="Q8">
            <v>713.64708719203202</v>
          </cell>
          <cell r="R8">
            <v>925.20333150595081</v>
          </cell>
          <cell r="S8">
            <v>1967.8497889556172</v>
          </cell>
          <cell r="T8">
            <v>1775.7902931804695</v>
          </cell>
          <cell r="BB8">
            <v>6.8095036062791686E-2</v>
          </cell>
          <cell r="BC8">
            <v>7.2304712717882511E-2</v>
          </cell>
          <cell r="BD8">
            <v>8.168836623267535E-2</v>
          </cell>
          <cell r="BE8">
            <v>9.0632603406326034E-2</v>
          </cell>
          <cell r="BH8">
            <v>2648.1694120965572</v>
          </cell>
          <cell r="BI8">
            <v>178.97630298440555</v>
          </cell>
          <cell r="BJ8">
            <v>282.19457161691093</v>
          </cell>
          <cell r="BK8">
            <v>98.290742420809693</v>
          </cell>
          <cell r="BY8">
            <v>690.79824324633239</v>
          </cell>
          <cell r="BZ8">
            <v>710.37630593274866</v>
          </cell>
          <cell r="CA8">
            <v>1745.6100745188614</v>
          </cell>
          <cell r="CB8">
            <v>1462.0210410196555</v>
          </cell>
          <cell r="EL8">
            <v>24.063019227897215</v>
          </cell>
          <cell r="EM8">
            <v>17.511318630794001</v>
          </cell>
          <cell r="EN8">
            <v>9.8194878335472637</v>
          </cell>
          <cell r="EO8">
            <v>4.0439561003061737</v>
          </cell>
        </row>
        <row r="9">
          <cell r="Q9">
            <v>719.26479439811862</v>
          </cell>
          <cell r="R9">
            <v>942.98172254638939</v>
          </cell>
          <cell r="S9">
            <v>2046.7620525328803</v>
          </cell>
          <cell r="T9">
            <v>1875.4550280837464</v>
          </cell>
          <cell r="BB9">
            <v>6.3031920270079048E-2</v>
          </cell>
          <cell r="BC9">
            <v>7.0983810709838113E-2</v>
          </cell>
          <cell r="BD9">
            <v>7.0186084142394828E-2</v>
          </cell>
          <cell r="BE9">
            <v>8.3575159605339525E-2</v>
          </cell>
          <cell r="BH9">
            <v>2750.558915973425</v>
          </cell>
          <cell r="BI9">
            <v>175.84891776932045</v>
          </cell>
          <cell r="BJ9">
            <v>282.71608179297078</v>
          </cell>
          <cell r="BK9">
            <v>109.14041119234342</v>
          </cell>
          <cell r="BY9">
            <v>703.13179015007597</v>
          </cell>
          <cell r="BZ9">
            <v>748.54976017168246</v>
          </cell>
          <cell r="CA9">
            <v>1761.5171183367372</v>
          </cell>
          <cell r="CB9">
            <v>1556.7461078661238</v>
          </cell>
          <cell r="EL9">
            <v>23.222874592558718</v>
          </cell>
          <cell r="EM9">
            <v>17.333534720389615</v>
          </cell>
          <cell r="EN9">
            <v>9.9638298634071809</v>
          </cell>
          <cell r="EO9">
            <v>4.1797724333474431</v>
          </cell>
        </row>
        <row r="10">
          <cell r="Q10">
            <v>759.84446762796745</v>
          </cell>
          <cell r="R10">
            <v>967.5674529071448</v>
          </cell>
          <cell r="S10">
            <v>2104.5913914190655</v>
          </cell>
          <cell r="T10">
            <v>1950.2696699342168</v>
          </cell>
          <cell r="BB10">
            <v>6.1419632381697301E-2</v>
          </cell>
          <cell r="BC10">
            <v>6.7354368932038833E-2</v>
          </cell>
          <cell r="BD10">
            <v>6.6136539953452284E-2</v>
          </cell>
          <cell r="BE10">
            <v>7.9500283929585469E-2</v>
          </cell>
          <cell r="BH10">
            <v>2889.1007539572142</v>
          </cell>
          <cell r="BI10">
            <v>187.70948495809643</v>
          </cell>
          <cell r="BJ10">
            <v>300.54168774679124</v>
          </cell>
          <cell r="BK10">
            <v>113.1476234218124</v>
          </cell>
          <cell r="BY10">
            <v>737.3460970708511</v>
          </cell>
          <cell r="BZ10">
            <v>754.09588462145052</v>
          </cell>
          <cell r="CA10">
            <v>1841.0610533801598</v>
          </cell>
          <cell r="CB10">
            <v>1649.4391751649698</v>
          </cell>
          <cell r="EL10">
            <v>23.2543337529128</v>
          </cell>
          <cell r="EM10">
            <v>17.341333419805125</v>
          </cell>
          <cell r="EN10">
            <v>10.134343799780162</v>
          </cell>
          <cell r="EO10">
            <v>4.2888220438185343</v>
          </cell>
        </row>
        <row r="11">
          <cell r="Q11">
            <v>804.52176258460884</v>
          </cell>
          <cell r="R11">
            <v>994.92899153443705</v>
          </cell>
          <cell r="S11">
            <v>2129.5736658178971</v>
          </cell>
          <cell r="T11">
            <v>2063.1525394400505</v>
          </cell>
          <cell r="BB11">
            <v>6.0403826520966458E-2</v>
          </cell>
          <cell r="BC11">
            <v>6.5458796025715957E-2</v>
          </cell>
          <cell r="BD11">
            <v>6.5077563374952699E-2</v>
          </cell>
          <cell r="BE11">
            <v>7.4578116494284155E-2</v>
          </cell>
          <cell r="BH11">
            <v>2977.9821769720384</v>
          </cell>
          <cell r="BI11">
            <v>195.86243365116707</v>
          </cell>
          <cell r="BJ11">
            <v>313.37501675614675</v>
          </cell>
          <cell r="BK11">
            <v>121.33915746705031</v>
          </cell>
          <cell r="BY11">
            <v>799.17415331279506</v>
          </cell>
          <cell r="BZ11">
            <v>809.3025321856735</v>
          </cell>
          <cell r="CA11">
            <v>1884.028857487699</v>
          </cell>
          <cell r="CB11">
            <v>1724.5291025424303</v>
          </cell>
          <cell r="EL11">
            <v>23.315930260160719</v>
          </cell>
          <cell r="EM11">
            <v>17.325736020974109</v>
          </cell>
          <cell r="EN11">
            <v>10.179549820120906</v>
          </cell>
          <cell r="EO11">
            <v>4.5360672515593565</v>
          </cell>
        </row>
        <row r="12">
          <cell r="Q12">
            <v>852.63577253791493</v>
          </cell>
          <cell r="R12">
            <v>1022.0922581426909</v>
          </cell>
          <cell r="S12">
            <v>2161.7598235751229</v>
          </cell>
          <cell r="T12">
            <v>2166.1878986669794</v>
          </cell>
          <cell r="BB12">
            <v>5.7524067498810352E-2</v>
          </cell>
          <cell r="BC12">
            <v>6.2159839587510743E-2</v>
          </cell>
          <cell r="BD12">
            <v>6.0795873249815773E-2</v>
          </cell>
          <cell r="BE12">
            <v>7.5207468879668046E-2</v>
          </cell>
          <cell r="BH12">
            <v>3109.5531797163571</v>
          </cell>
          <cell r="BI12">
            <v>200.33325300945495</v>
          </cell>
          <cell r="BJ12">
            <v>323.81460079508122</v>
          </cell>
          <cell r="BK12">
            <v>116.06302678554971</v>
          </cell>
          <cell r="BY12">
            <v>848.88943228899586</v>
          </cell>
          <cell r="BZ12">
            <v>804.88796824222118</v>
          </cell>
          <cell r="CA12">
            <v>1913.0927244778793</v>
          </cell>
          <cell r="CB12">
            <v>1836.6725894334284</v>
          </cell>
          <cell r="EL12">
            <v>23.394776433064969</v>
          </cell>
          <cell r="EM12">
            <v>17.293285500524831</v>
          </cell>
          <cell r="EN12">
            <v>10.29573722327738</v>
          </cell>
          <cell r="EO12">
            <v>4.7216498613792508</v>
          </cell>
        </row>
        <row r="13">
          <cell r="Q13">
            <v>874.77614799719731</v>
          </cell>
          <cell r="R13">
            <v>1002.8598722959711</v>
          </cell>
          <cell r="S13">
            <v>2189.7161782595299</v>
          </cell>
          <cell r="T13">
            <v>2220.9109759215639</v>
          </cell>
          <cell r="BB13">
            <v>5.8699119961285469E-2</v>
          </cell>
          <cell r="BC13">
            <v>6.29546726357023E-2</v>
          </cell>
          <cell r="BD13">
            <v>6.4819944598337953E-2</v>
          </cell>
          <cell r="BE13">
            <v>8.0348004094165815E-2</v>
          </cell>
          <cell r="BH13">
            <v>3147.0323737390299</v>
          </cell>
          <cell r="BI13">
            <v>193.61345352349144</v>
          </cell>
          <cell r="BJ13">
            <v>319.82726443763181</v>
          </cell>
          <cell r="BK13">
            <v>114.09218713350177</v>
          </cell>
          <cell r="BY13">
            <v>870.36839101448356</v>
          </cell>
          <cell r="BZ13">
            <v>794.3186729299797</v>
          </cell>
          <cell r="CA13">
            <v>1896.9938921856267</v>
          </cell>
          <cell r="CB13">
            <v>1877.5708738880501</v>
          </cell>
          <cell r="EL13">
            <v>23.480231673270495</v>
          </cell>
          <cell r="EM13">
            <v>17.237835425867104</v>
          </cell>
          <cell r="EN13">
            <v>10.468299970513755</v>
          </cell>
          <cell r="EO13">
            <v>4.8596471866299424</v>
          </cell>
        </row>
        <row r="14">
          <cell r="Q14">
            <v>891.89363230750814</v>
          </cell>
          <cell r="R14">
            <v>998.63006922315287</v>
          </cell>
          <cell r="S14">
            <v>2242.9191700348206</v>
          </cell>
          <cell r="T14">
            <v>2287.1999209533851</v>
          </cell>
          <cell r="BB14">
            <v>5.7493934686610931E-2</v>
          </cell>
          <cell r="BC14">
            <v>6.0995623632385122E-2</v>
          </cell>
          <cell r="BD14">
            <v>6.148055207026349E-2</v>
          </cell>
          <cell r="BE14">
            <v>7.7380952380952384E-2</v>
          </cell>
          <cell r="BH14">
            <v>3262.2573147726057</v>
          </cell>
          <cell r="BI14">
            <v>205.55599971820428</v>
          </cell>
          <cell r="BJ14">
            <v>338.16830517734428</v>
          </cell>
          <cell r="BK14">
            <v>122.05258198835405</v>
          </cell>
          <cell r="BY14">
            <v>889.84053188350481</v>
          </cell>
          <cell r="BZ14">
            <v>785.18246661374042</v>
          </cell>
          <cell r="CA14">
            <v>1959.8703638119584</v>
          </cell>
          <cell r="CB14">
            <v>1968.1637102494244</v>
          </cell>
          <cell r="EL14">
            <v>23.578045869329415</v>
          </cell>
          <cell r="EM14">
            <v>17.203864819938534</v>
          </cell>
          <cell r="EN14">
            <v>10.671925334066142</v>
          </cell>
          <cell r="EO14">
            <v>4.9870700041985883</v>
          </cell>
        </row>
        <row r="15">
          <cell r="Q15">
            <v>908.61457257974234</v>
          </cell>
          <cell r="R15">
            <v>998.03525316603782</v>
          </cell>
          <cell r="S15">
            <v>2291.3636333531904</v>
          </cell>
          <cell r="T15">
            <v>2346.68152666489</v>
          </cell>
          <cell r="BB15">
            <v>5.6055339739657872E-2</v>
          </cell>
          <cell r="BC15">
            <v>6.1246612466124659E-2</v>
          </cell>
          <cell r="BD15">
            <v>6.0209424083769635E-2</v>
          </cell>
          <cell r="BE15">
            <v>6.6828087167070213E-2</v>
          </cell>
          <cell r="BH15">
            <v>3288.634944072181</v>
          </cell>
          <cell r="BI15">
            <v>198.22825718720892</v>
          </cell>
          <cell r="BJ15">
            <v>327.93435168375225</v>
          </cell>
          <cell r="BK15">
            <v>129.31238466711903</v>
          </cell>
          <cell r="BY15">
            <v>896.6910698525046</v>
          </cell>
          <cell r="BZ15">
            <v>755.84086931453294</v>
          </cell>
          <cell r="CA15">
            <v>1966.2029129544781</v>
          </cell>
          <cell r="CB15">
            <v>1977.90710355785</v>
          </cell>
          <cell r="EL15">
            <v>23.673480801159872</v>
          </cell>
          <cell r="EM15">
            <v>17.170356848721053</v>
          </cell>
          <cell r="EN15">
            <v>10.872510526659937</v>
          </cell>
          <cell r="EO15">
            <v>5.0940047131332706</v>
          </cell>
        </row>
        <row r="16">
          <cell r="Q16">
            <v>924.47633410281026</v>
          </cell>
          <cell r="R16">
            <v>984.28839317937889</v>
          </cell>
          <cell r="S16">
            <v>2354.0175913693088</v>
          </cell>
          <cell r="T16">
            <v>2372.4568891398753</v>
          </cell>
          <cell r="BB16">
            <v>5.5778953164366873E-2</v>
          </cell>
          <cell r="BC16">
            <v>6.062231759656652E-2</v>
          </cell>
          <cell r="BD16">
            <v>5.543006081668115E-2</v>
          </cell>
          <cell r="BE16">
            <v>6.0505002382086705E-2</v>
          </cell>
          <cell r="BH16">
            <v>3408.8700395066971</v>
          </cell>
          <cell r="BI16">
            <v>201.75640206930737</v>
          </cell>
          <cell r="BJ16">
            <v>342.09874369574464</v>
          </cell>
          <cell r="BK16">
            <v>129.55816832938299</v>
          </cell>
          <cell r="BY16">
            <v>926.28412027921968</v>
          </cell>
          <cell r="BZ16">
            <v>765.43665968528751</v>
          </cell>
          <cell r="CA16">
            <v>2072.7838818705418</v>
          </cell>
          <cell r="CB16">
            <v>2009.5007336463809</v>
          </cell>
          <cell r="EL16">
            <v>23.72311489659247</v>
          </cell>
          <cell r="EM16">
            <v>17.140549955192288</v>
          </cell>
          <cell r="EN16">
            <v>11.081158781361292</v>
          </cell>
          <cell r="EO16">
            <v>5.1682245389266264</v>
          </cell>
        </row>
        <row r="17">
          <cell r="Q17">
            <v>919.51953362685151</v>
          </cell>
          <cell r="R17">
            <v>987.65901750303078</v>
          </cell>
          <cell r="S17">
            <v>2398.4966143069119</v>
          </cell>
          <cell r="T17">
            <v>2411.7147489094687</v>
          </cell>
          <cell r="BB17">
            <v>5.6796164329578666E-2</v>
          </cell>
          <cell r="BC17">
            <v>5.9036768513723456E-2</v>
          </cell>
          <cell r="BD17">
            <v>5.7734388150143076E-2</v>
          </cell>
          <cell r="BE17">
            <v>6.259027443428021E-2</v>
          </cell>
          <cell r="BH17">
            <v>3419.5519159983537</v>
          </cell>
          <cell r="BI17">
            <v>214.32477717990787</v>
          </cell>
          <cell r="BJ17">
            <v>347.66410724888607</v>
          </cell>
          <cell r="BK17">
            <v>128.4108831032695</v>
          </cell>
          <cell r="BY17">
            <v>890.19612432450549</v>
          </cell>
          <cell r="BZ17">
            <v>738.07921114080614</v>
          </cell>
          <cell r="CA17">
            <v>2084.0881836263884</v>
          </cell>
          <cell r="CB17">
            <v>2025.8649028296752</v>
          </cell>
          <cell r="EL17">
            <v>23.721594811113178</v>
          </cell>
          <cell r="EM17">
            <v>17.143325763458826</v>
          </cell>
          <cell r="EN17">
            <v>11.253853709943694</v>
          </cell>
          <cell r="EO17">
            <v>5.2385450150122281</v>
          </cell>
        </row>
        <row r="18">
          <cell r="Q18">
            <v>923.74933669966958</v>
          </cell>
          <cell r="R18">
            <v>984.61884654444282</v>
          </cell>
          <cell r="S18">
            <v>2451.3030620441255</v>
          </cell>
          <cell r="T18">
            <v>2453.8145076186115</v>
          </cell>
          <cell r="BB18">
            <v>5.5432336869173898E-2</v>
          </cell>
          <cell r="BC18">
            <v>5.7902973395931145E-2</v>
          </cell>
          <cell r="BD18">
            <v>5.6053067993366498E-2</v>
          </cell>
          <cell r="BE18">
            <v>6.607310215557638E-2</v>
          </cell>
          <cell r="BH18">
            <v>3497.9457674131668</v>
          </cell>
          <cell r="BI18">
            <v>208.22967542731772</v>
          </cell>
          <cell r="BJ18">
            <v>349.4771971505844</v>
          </cell>
          <cell r="BK18">
            <v>130.85211028909978</v>
          </cell>
          <cell r="BY18">
            <v>922.53811658326799</v>
          </cell>
          <cell r="BZ18">
            <v>770.19453672869497</v>
          </cell>
          <cell r="CA18">
            <v>2116.927256353651</v>
          </cell>
          <cell r="CB18">
            <v>2069.5774769598147</v>
          </cell>
          <cell r="EL18">
            <v>23.762174484343028</v>
          </cell>
          <cell r="EM18">
            <v>17.137972418944791</v>
          </cell>
          <cell r="EN18">
            <v>11.432232436405197</v>
          </cell>
          <cell r="EO18">
            <v>5.3045035066789854</v>
          </cell>
        </row>
        <row r="19">
          <cell r="Q19">
            <v>936.43874591812403</v>
          </cell>
          <cell r="R19">
            <v>969.21971973246445</v>
          </cell>
          <cell r="S19">
            <v>2501.4658828608281</v>
          </cell>
          <cell r="T19">
            <v>2496.310810365831</v>
          </cell>
          <cell r="BB19">
            <v>5.5831559025313462E-2</v>
          </cell>
          <cell r="BC19">
            <v>5.565529622980251E-2</v>
          </cell>
          <cell r="BD19">
            <v>5.531153408166585E-2</v>
          </cell>
          <cell r="BE19">
            <v>5.9474412171507604E-2</v>
          </cell>
          <cell r="BH19">
            <v>3540.2991920602717</v>
          </cell>
          <cell r="BI19">
            <v>210.70677501706803</v>
          </cell>
          <cell r="BJ19">
            <v>357.08305198282437</v>
          </cell>
          <cell r="BK19">
            <v>131.2451615552512</v>
          </cell>
          <cell r="BY19">
            <v>939.51319153592112</v>
          </cell>
          <cell r="BZ19">
            <v>757.37223373140205</v>
          </cell>
          <cell r="CA19">
            <v>2144.3923871144366</v>
          </cell>
          <cell r="CB19">
            <v>2094.9411611809201</v>
          </cell>
          <cell r="EL19">
            <v>23.749286803105537</v>
          </cell>
          <cell r="EM19">
            <v>17.166721861705351</v>
          </cell>
          <cell r="EN19">
            <v>11.579812909242742</v>
          </cell>
          <cell r="EO19">
            <v>5.3866542132338751</v>
          </cell>
        </row>
        <row r="20">
          <cell r="Q20">
            <v>947.3437069652332</v>
          </cell>
          <cell r="R20">
            <v>967.96399694522142</v>
          </cell>
          <cell r="S20">
            <v>2536.0973955195263</v>
          </cell>
          <cell r="T20">
            <v>2543.6978229159963</v>
          </cell>
          <cell r="BB20">
            <v>5.5690710467188348E-2</v>
          </cell>
          <cell r="BC20">
            <v>5.3971486761710798E-2</v>
          </cell>
          <cell r="BD20">
            <v>5.5842479018721754E-2</v>
          </cell>
          <cell r="BE20">
            <v>5.9945504087193457E-2</v>
          </cell>
          <cell r="BH20">
            <v>3623.1854381000371</v>
          </cell>
          <cell r="BI20">
            <v>210.32243246307652</v>
          </cell>
          <cell r="BJ20">
            <v>372.34741987967334</v>
          </cell>
          <cell r="BK20">
            <v>135.66204562639064</v>
          </cell>
          <cell r="BY20">
            <v>912.49824510367466</v>
          </cell>
          <cell r="BZ20">
            <v>743.72337323620081</v>
          </cell>
          <cell r="CA20">
            <v>2221.8238675728899</v>
          </cell>
          <cell r="CB20">
            <v>2119.6936028849914</v>
          </cell>
          <cell r="EL20">
            <v>23.711945572853313</v>
          </cell>
          <cell r="EM20">
            <v>17.195206941773858</v>
          </cell>
          <cell r="EN20">
            <v>11.73790179908932</v>
          </cell>
          <cell r="EO20">
            <v>5.4788507020867074</v>
          </cell>
        </row>
        <row r="21">
          <cell r="Q21">
            <v>938.22319408946908</v>
          </cell>
          <cell r="R21">
            <v>976.35751241784499</v>
          </cell>
          <cell r="S21">
            <v>2565.2433823181636</v>
          </cell>
          <cell r="T21">
            <v>2573.4386257717488</v>
          </cell>
          <cell r="BB21">
            <v>5.4729418978997392E-2</v>
          </cell>
          <cell r="BC21">
            <v>5.1127819548872182E-2</v>
          </cell>
          <cell r="BD21">
            <v>4.9305887984681669E-2</v>
          </cell>
          <cell r="BE21">
            <v>6.1810154525386317E-2</v>
          </cell>
          <cell r="BH21">
            <v>3665.526503262563</v>
          </cell>
          <cell r="BI21">
            <v>220.85015597302782</v>
          </cell>
          <cell r="BJ21">
            <v>371.40666802062736</v>
          </cell>
          <cell r="BK21">
            <v>142.35267914271003</v>
          </cell>
          <cell r="BY21">
            <v>911.89561601627861</v>
          </cell>
          <cell r="BZ21">
            <v>755.75222773945518</v>
          </cell>
          <cell r="CA21">
            <v>2242.1186361134132</v>
          </cell>
          <cell r="CB21">
            <v>2158.0169153226807</v>
          </cell>
          <cell r="EL21">
            <v>23.638651016482136</v>
          </cell>
          <cell r="EM21">
            <v>17.230301089143648</v>
          </cell>
          <cell r="EN21">
            <v>11.851445575325281</v>
          </cell>
          <cell r="EO21">
            <v>5.5644381236382614</v>
          </cell>
        </row>
        <row r="22">
          <cell r="Q22">
            <v>925.86423823607868</v>
          </cell>
          <cell r="R22">
            <v>966.04736742785076</v>
          </cell>
          <cell r="S22">
            <v>2577.404066152516</v>
          </cell>
          <cell r="T22">
            <v>2615.3401124618531</v>
          </cell>
          <cell r="BB22">
            <v>5.3066306311777833E-2</v>
          </cell>
          <cell r="BC22">
            <v>4.9729197439684882E-2</v>
          </cell>
          <cell r="BD22">
            <v>4.7469349261238601E-2</v>
          </cell>
          <cell r="BE22">
            <v>5.6455142231947482E-2</v>
          </cell>
          <cell r="BH22">
            <v>3667.472396239883</v>
          </cell>
          <cell r="BI22">
            <v>227.83756861258533</v>
          </cell>
          <cell r="BJ22">
            <v>376.38485708384201</v>
          </cell>
          <cell r="BK22">
            <v>143.8046354919635</v>
          </cell>
          <cell r="BY22">
            <v>899.87192721891836</v>
          </cell>
          <cell r="BZ22">
            <v>790.51701517157039</v>
          </cell>
          <cell r="CA22">
            <v>2232.5192306279046</v>
          </cell>
          <cell r="CB22">
            <v>2182.9820301333125</v>
          </cell>
          <cell r="EL22">
            <v>23.607654490839142</v>
          </cell>
          <cell r="EM22">
            <v>17.277952464385862</v>
          </cell>
          <cell r="EN22">
            <v>11.895990688935896</v>
          </cell>
          <cell r="EO22">
            <v>5.6561058871069916</v>
          </cell>
        </row>
        <row r="23">
          <cell r="Q23">
            <v>941.85818110517209</v>
          </cell>
          <cell r="R23">
            <v>960.8922949328537</v>
          </cell>
          <cell r="S23">
            <v>2580.3120557650782</v>
          </cell>
          <cell r="T23">
            <v>2673.5659953861154</v>
          </cell>
          <cell r="BB23">
            <v>5.270971418288696E-2</v>
          </cell>
          <cell r="BC23">
            <v>4.889857177438877E-2</v>
          </cell>
          <cell r="BD23">
            <v>4.731216598553914E-2</v>
          </cell>
          <cell r="BE23">
            <v>6.0017271157167533E-2</v>
          </cell>
          <cell r="BH23">
            <v>3689.8422925149662</v>
          </cell>
          <cell r="BI23">
            <v>223.97282344456434</v>
          </cell>
          <cell r="BJ23">
            <v>384.2097545023322</v>
          </cell>
          <cell r="BK23">
            <v>139.42414099882396</v>
          </cell>
          <cell r="BY23">
            <v>884.09723730733708</v>
          </cell>
          <cell r="BZ23">
            <v>783.78678368058058</v>
          </cell>
          <cell r="CA23">
            <v>2221.5449882525154</v>
          </cell>
          <cell r="CB23">
            <v>2215.9032736385375</v>
          </cell>
          <cell r="EL23">
            <v>23.599723610077607</v>
          </cell>
          <cell r="EM23">
            <v>17.362812888534279</v>
          </cell>
          <cell r="EN23">
            <v>11.893148789996346</v>
          </cell>
          <cell r="EO23">
            <v>5.7990600128336416</v>
          </cell>
        </row>
        <row r="24">
          <cell r="Q24">
            <v>951.63960071106408</v>
          </cell>
          <cell r="R24">
            <v>958.90957474247011</v>
          </cell>
          <cell r="S24">
            <v>2568.3496439497649</v>
          </cell>
          <cell r="T24">
            <v>2735.228593307042</v>
          </cell>
          <cell r="BB24">
            <v>4.9824384605124707E-2</v>
          </cell>
          <cell r="BC24">
            <v>5.2491533623609095E-2</v>
          </cell>
          <cell r="BD24">
            <v>4.5052165665507432E-2</v>
          </cell>
          <cell r="BE24">
            <v>5.7142857142857141E-2</v>
          </cell>
          <cell r="BH24">
            <v>3721.9368493063535</v>
          </cell>
          <cell r="BI24">
            <v>221.60765247137604</v>
          </cell>
          <cell r="BJ24">
            <v>370.32741651537441</v>
          </cell>
          <cell r="BK24">
            <v>138.46802996277154</v>
          </cell>
          <cell r="BY24">
            <v>910.7498783810953</v>
          </cell>
          <cell r="BZ24">
            <v>782.27422840599752</v>
          </cell>
          <cell r="CA24">
            <v>2218.6385555847669</v>
          </cell>
          <cell r="CB24">
            <v>2233.7013645656957</v>
          </cell>
          <cell r="EL24">
            <v>23.551543509451289</v>
          </cell>
          <cell r="EM24">
            <v>17.436702260962569</v>
          </cell>
          <cell r="EN24">
            <v>11.879005385971611</v>
          </cell>
          <cell r="EO24">
            <v>5.9535800063375284</v>
          </cell>
        </row>
        <row r="25">
          <cell r="Q25">
            <v>953.68841157446036</v>
          </cell>
          <cell r="R25">
            <v>966.24563944688919</v>
          </cell>
          <cell r="S25">
            <v>2535.4364887893985</v>
          </cell>
          <cell r="T25">
            <v>2781.2937923969521</v>
          </cell>
          <cell r="BB25">
            <v>4.8098500059052793E-2</v>
          </cell>
          <cell r="BC25">
            <v>5.5137235851348068E-2</v>
          </cell>
          <cell r="BD25">
            <v>4.4197138314785375E-2</v>
          </cell>
          <cell r="BE25">
            <v>5.9921841076856275E-2</v>
          </cell>
          <cell r="BH25">
            <v>3770.9340754722311</v>
          </cell>
          <cell r="BI25">
            <v>230.6988753330684</v>
          </cell>
          <cell r="BJ25">
            <v>364.62746789998761</v>
          </cell>
          <cell r="BK25">
            <v>139.19642232338367</v>
          </cell>
          <cell r="BY25">
            <v>899.5571486306776</v>
          </cell>
          <cell r="BZ25">
            <v>757.32572303217466</v>
          </cell>
          <cell r="CA25">
            <v>2197.8997091425258</v>
          </cell>
          <cell r="CB25">
            <v>2307.5567554460395</v>
          </cell>
          <cell r="EL25">
            <v>23.527750867166688</v>
          </cell>
          <cell r="EM25">
            <v>17.531542376735914</v>
          </cell>
          <cell r="EN25">
            <v>11.816549699974532</v>
          </cell>
          <cell r="EO25">
            <v>6.114642976469681</v>
          </cell>
        </row>
        <row r="26">
          <cell r="Q26">
            <v>970.47544251970726</v>
          </cell>
          <cell r="R26">
            <v>977.6793258781006</v>
          </cell>
          <cell r="S26">
            <v>2499.7475253624957</v>
          </cell>
          <cell r="T26">
            <v>2856.3727969394736</v>
          </cell>
          <cell r="BB26">
            <v>4.7569561335460545E-2</v>
          </cell>
          <cell r="BC26">
            <v>5.1504211793020456E-2</v>
          </cell>
          <cell r="BD26">
            <v>4.9599999999999998E-2</v>
          </cell>
          <cell r="BE26">
            <v>5.6131260794473233E-2</v>
          </cell>
          <cell r="BH26">
            <v>3807.5208554972796</v>
          </cell>
          <cell r="BI26">
            <v>219.35685649264016</v>
          </cell>
          <cell r="BJ26">
            <v>363.3000087009695</v>
          </cell>
          <cell r="BK26">
            <v>138.60349753497727</v>
          </cell>
          <cell r="BY26">
            <v>929.60712102928471</v>
          </cell>
          <cell r="BZ26">
            <v>746.71252313389937</v>
          </cell>
          <cell r="CA26">
            <v>2165.3737495077808</v>
          </cell>
          <cell r="CB26">
            <v>2363.4061447289919</v>
          </cell>
          <cell r="EL26">
            <v>23.505610491707404</v>
          </cell>
          <cell r="EM26">
            <v>17.637287453556365</v>
          </cell>
          <cell r="EN26">
            <v>11.716091876995101</v>
          </cell>
          <cell r="EO26">
            <v>6.2905102573566971</v>
          </cell>
        </row>
        <row r="27">
          <cell r="Q27">
            <v>977.94368857015172</v>
          </cell>
          <cell r="R27">
            <v>968.16226896425985</v>
          </cell>
          <cell r="S27">
            <v>2467.0326422211683</v>
          </cell>
          <cell r="T27">
            <v>2900.7196385310508</v>
          </cell>
          <cell r="BB27">
            <v>4.8291970802919706E-2</v>
          </cell>
          <cell r="BC27">
            <v>5.6644880174291937E-2</v>
          </cell>
          <cell r="BD27">
            <v>4.8997772828507792E-2</v>
          </cell>
          <cell r="BE27">
            <v>6.1277705345501955E-2</v>
          </cell>
          <cell r="BH27">
            <v>3802.6000143390547</v>
          </cell>
          <cell r="BI27">
            <v>222.50244549735427</v>
          </cell>
          <cell r="BJ27">
            <v>354.96980144566868</v>
          </cell>
          <cell r="BK27">
            <v>141.12445619033835</v>
          </cell>
          <cell r="BY27">
            <v>914.77177967176624</v>
          </cell>
          <cell r="BZ27">
            <v>764.2396387759095</v>
          </cell>
          <cell r="CA27">
            <v>2135.1255265624286</v>
          </cell>
          <cell r="CB27">
            <v>2386.0726855661842</v>
          </cell>
          <cell r="EL27">
            <v>23.520018258424187</v>
          </cell>
          <cell r="EM27">
            <v>17.712234276752863</v>
          </cell>
          <cell r="EN27">
            <v>11.621582214586821</v>
          </cell>
          <cell r="EO27">
            <v>6.4415935358639196</v>
          </cell>
        </row>
        <row r="28">
          <cell r="Q28">
            <v>998.9605225882168</v>
          </cell>
          <cell r="R28">
            <v>972.39207203707792</v>
          </cell>
          <cell r="S28">
            <v>2442.7773652254768</v>
          </cell>
          <cell r="T28">
            <v>2991.5943139236274</v>
          </cell>
          <cell r="BB28">
            <v>4.7435842015014627E-2</v>
          </cell>
          <cell r="BC28">
            <v>4.8886737657308811E-2</v>
          </cell>
          <cell r="BD28">
            <v>4.8707909162098668E-2</v>
          </cell>
          <cell r="BE28">
            <v>6.363636363636363E-2</v>
          </cell>
          <cell r="BH28">
            <v>3838.5747245823509</v>
          </cell>
          <cell r="BI28">
            <v>220.23988131674781</v>
          </cell>
          <cell r="BJ28">
            <v>369.74044286707181</v>
          </cell>
          <cell r="BK28">
            <v>141.57555830716518</v>
          </cell>
          <cell r="BY28">
            <v>966.26140070338147</v>
          </cell>
          <cell r="BZ28">
            <v>773.78181677863824</v>
          </cell>
          <cell r="CA28">
            <v>2092.2863373412174</v>
          </cell>
          <cell r="CB28">
            <v>2477.8424133954691</v>
          </cell>
          <cell r="EL28">
            <v>23.619682993327469</v>
          </cell>
          <cell r="EM28">
            <v>17.885457930719365</v>
          </cell>
          <cell r="EN28">
            <v>11.582654808182292</v>
          </cell>
          <cell r="EO28">
            <v>6.6335869409660537</v>
          </cell>
        </row>
        <row r="29">
          <cell r="Q29">
            <v>1000.678880086549</v>
          </cell>
          <cell r="R29">
            <v>964.06464723746728</v>
          </cell>
          <cell r="S29">
            <v>2411.1860235253666</v>
          </cell>
          <cell r="T29">
            <v>3068.3916759644817</v>
          </cell>
          <cell r="BB29">
            <v>4.6878122591143975E-2</v>
          </cell>
          <cell r="BC29">
            <v>4.7190464607151546E-2</v>
          </cell>
          <cell r="BD29">
            <v>4.7708431096511808E-2</v>
          </cell>
          <cell r="BE29">
            <v>6.0374149659863943E-2</v>
          </cell>
          <cell r="BH29">
            <v>3876.472239016718</v>
          </cell>
          <cell r="BI29">
            <v>217.9971974567477</v>
          </cell>
          <cell r="BJ29">
            <v>354.31148770747001</v>
          </cell>
          <cell r="BK29">
            <v>137.29064859854984</v>
          </cell>
          <cell r="BY29">
            <v>937.94819763052533</v>
          </cell>
          <cell r="BZ29">
            <v>737.92707009283208</v>
          </cell>
          <cell r="CA29">
            <v>2082.8848801399472</v>
          </cell>
          <cell r="CB29">
            <v>2503.1885235606164</v>
          </cell>
          <cell r="EL29">
            <v>23.66244365876674</v>
          </cell>
          <cell r="EM29">
            <v>17.970053992175728</v>
          </cell>
          <cell r="EN29">
            <v>11.565339051852943</v>
          </cell>
          <cell r="EO29">
            <v>6.8044313307040989</v>
          </cell>
        </row>
        <row r="30">
          <cell r="Q30">
            <v>1009.8654836353261</v>
          </cell>
          <cell r="R30">
            <v>975.16788030361488</v>
          </cell>
          <cell r="S30">
            <v>2392.6145444087747</v>
          </cell>
          <cell r="T30">
            <v>3150.1458384812945</v>
          </cell>
          <cell r="BB30">
            <v>4.6137566137566137E-2</v>
          </cell>
          <cell r="BC30">
            <v>5.1040154813739719E-2</v>
          </cell>
          <cell r="BD30">
            <v>4.5539322350015544E-2</v>
          </cell>
          <cell r="BE30">
            <v>5.9017746595130004E-2</v>
          </cell>
          <cell r="BH30">
            <v>3836.8954018236582</v>
          </cell>
          <cell r="BI30">
            <v>229.7042517430406</v>
          </cell>
          <cell r="BJ30">
            <v>370.37722020339214</v>
          </cell>
          <cell r="BK30">
            <v>145.40526826771458</v>
          </cell>
          <cell r="BY30">
            <v>976.12305351915415</v>
          </cell>
          <cell r="BZ30">
            <v>754.6814878636211</v>
          </cell>
          <cell r="CA30">
            <v>2017.9337235686251</v>
          </cell>
          <cell r="CB30">
            <v>2564.4469982319788</v>
          </cell>
          <cell r="EL30">
            <v>23.626292060628746</v>
          </cell>
          <cell r="EM30">
            <v>18.04559563142934</v>
          </cell>
          <cell r="EN30">
            <v>11.556020266958139</v>
          </cell>
          <cell r="EO30">
            <v>6.9668161142965062</v>
          </cell>
        </row>
        <row r="31">
          <cell r="Q31">
            <v>999.02661326122961</v>
          </cell>
          <cell r="R31">
            <v>981.18213154777811</v>
          </cell>
          <cell r="S31">
            <v>2349.7216976234781</v>
          </cell>
          <cell r="T31">
            <v>3229.7850994616979</v>
          </cell>
          <cell r="BB31">
            <v>4.4964556855836585E-2</v>
          </cell>
          <cell r="BC31">
            <v>5.7351154313487245E-2</v>
          </cell>
          <cell r="BD31">
            <v>4.6847979877377773E-2</v>
          </cell>
          <cell r="BE31">
            <v>5.8192323565827486E-2</v>
          </cell>
          <cell r="BH31">
            <v>3904.7749845310382</v>
          </cell>
          <cell r="BI31">
            <v>217.93144341247086</v>
          </cell>
          <cell r="BJ31">
            <v>368.95842351672241</v>
          </cell>
          <cell r="BK31">
            <v>148.47969343623132</v>
          </cell>
          <cell r="BY31">
            <v>958.06536148117709</v>
          </cell>
          <cell r="BZ31">
            <v>756.88050674054182</v>
          </cell>
          <cell r="CA31">
            <v>1997.0204400027424</v>
          </cell>
          <cell r="CB31">
            <v>2643.1240323369238</v>
          </cell>
          <cell r="EL31">
            <v>23.631843677161822</v>
          </cell>
          <cell r="EM31">
            <v>18.137659938936149</v>
          </cell>
          <cell r="EN31">
            <v>11.538770601301804</v>
          </cell>
          <cell r="EO31">
            <v>7.1223935585685973</v>
          </cell>
        </row>
        <row r="32">
          <cell r="Q32">
            <v>1000.2162453754597</v>
          </cell>
          <cell r="R32">
            <v>990.10437240450392</v>
          </cell>
          <cell r="S32">
            <v>2313.1735554474089</v>
          </cell>
          <cell r="T32">
            <v>3310.0852671722296</v>
          </cell>
          <cell r="BB32">
            <v>4.4225328673656181E-2</v>
          </cell>
          <cell r="BC32">
            <v>4.9036350329348624E-2</v>
          </cell>
          <cell r="BD32">
            <v>4.6682279469164714E-2</v>
          </cell>
          <cell r="BE32">
            <v>5.622977346278317E-2</v>
          </cell>
          <cell r="BH32">
            <v>3905.3692395158687</v>
          </cell>
          <cell r="BI32">
            <v>222.58057975179653</v>
          </cell>
          <cell r="BJ32">
            <v>367.02587229953645</v>
          </cell>
          <cell r="BK32">
            <v>147.41905502507848</v>
          </cell>
          <cell r="BY32">
            <v>949.55422582092876</v>
          </cell>
          <cell r="BZ32">
            <v>749.22799102616307</v>
          </cell>
          <cell r="CA32">
            <v>1960.4714360663986</v>
          </cell>
          <cell r="CB32">
            <v>2681.9232667642018</v>
          </cell>
          <cell r="EL32">
            <v>23.620145628038557</v>
          </cell>
          <cell r="EM32">
            <v>18.22675016615738</v>
          </cell>
          <cell r="EN32">
            <v>11.537052243803471</v>
          </cell>
          <cell r="EO32">
            <v>7.2679913112157593</v>
          </cell>
        </row>
        <row r="33">
          <cell r="Q33">
            <v>987.9233801950819</v>
          </cell>
          <cell r="R33">
            <v>1001.0754241246259</v>
          </cell>
          <cell r="S33">
            <v>2258.5826595388503</v>
          </cell>
          <cell r="T33">
            <v>3364.9405257728395</v>
          </cell>
          <cell r="BB33">
            <v>4.4472118444721181E-2</v>
          </cell>
          <cell r="BC33">
            <v>4.7359285891395986E-2</v>
          </cell>
          <cell r="BD33">
            <v>4.8140043763676151E-2</v>
          </cell>
          <cell r="BE33">
            <v>5.4042731462086303E-2</v>
          </cell>
          <cell r="BH33">
            <v>3902.182626471289</v>
          </cell>
          <cell r="BI33">
            <v>213.26860721901673</v>
          </cell>
          <cell r="BJ33">
            <v>370.46969052884617</v>
          </cell>
          <cell r="BK33">
            <v>140.76527542955989</v>
          </cell>
          <cell r="BY33">
            <v>926.31268234458355</v>
          </cell>
          <cell r="BZ33">
            <v>766.68989455832764</v>
          </cell>
          <cell r="CA33">
            <v>1911.1940185229221</v>
          </cell>
          <cell r="CB33">
            <v>2715.4912429222823</v>
          </cell>
          <cell r="EL33">
            <v>23.592784089411268</v>
          </cell>
          <cell r="EM33">
            <v>18.316038665397649</v>
          </cell>
          <cell r="EN33">
            <v>11.540951593511226</v>
          </cell>
          <cell r="EO33">
            <v>7.4138534265549714</v>
          </cell>
        </row>
        <row r="34">
          <cell r="Q34">
            <v>983.75966779527664</v>
          </cell>
          <cell r="R34">
            <v>1000.1501547024469</v>
          </cell>
          <cell r="S34">
            <v>2219.5230717882951</v>
          </cell>
          <cell r="T34">
            <v>3433.1461003220315</v>
          </cell>
          <cell r="BB34">
            <v>4.2857733265370783E-2</v>
          </cell>
          <cell r="BC34">
            <v>4.5421065553645959E-2</v>
          </cell>
          <cell r="BD34">
            <v>4.5187248529866914E-2</v>
          </cell>
          <cell r="BE34">
            <v>5.4054054054054057E-2</v>
          </cell>
          <cell r="BH34">
            <v>3913.4864347443677</v>
          </cell>
          <cell r="BI34">
            <v>223.12235210273937</v>
          </cell>
          <cell r="BJ34">
            <v>376.75257002720002</v>
          </cell>
          <cell r="BK34">
            <v>142.28339309293639</v>
          </cell>
          <cell r="BY34">
            <v>950.56189473657696</v>
          </cell>
          <cell r="BZ34">
            <v>813.49116764778057</v>
          </cell>
          <cell r="CA34">
            <v>1893.5987423925703</v>
          </cell>
          <cell r="CB34">
            <v>2762.0448867032242</v>
          </cell>
          <cell r="EL34">
            <v>23.543414356670716</v>
          </cell>
          <cell r="EM34">
            <v>18.383120698505621</v>
          </cell>
          <cell r="EN34">
            <v>11.584505347026649</v>
          </cell>
          <cell r="EO34">
            <v>7.5349976301874024</v>
          </cell>
        </row>
        <row r="35">
          <cell r="Q35">
            <v>981.71085693188036</v>
          </cell>
          <cell r="R35">
            <v>1003.9834137371884</v>
          </cell>
          <cell r="S35">
            <v>2222.2988800548324</v>
          </cell>
          <cell r="T35">
            <v>3483.7715558498235</v>
          </cell>
          <cell r="BB35">
            <v>4.2169743107000099E-2</v>
          </cell>
          <cell r="BC35">
            <v>4.5896066051481305E-2</v>
          </cell>
          <cell r="BD35">
            <v>4.7323506594259115E-2</v>
          </cell>
          <cell r="BE35">
            <v>5.4141414141414143E-2</v>
          </cell>
          <cell r="BH35">
            <v>4003.7579220927323</v>
          </cell>
          <cell r="BI35">
            <v>223.39899919812243</v>
          </cell>
          <cell r="BJ35">
            <v>359.88599848618071</v>
          </cell>
          <cell r="BK35">
            <v>149.48509046894407</v>
          </cell>
          <cell r="BY35">
            <v>962.76239461661407</v>
          </cell>
          <cell r="BZ35">
            <v>804.02825353017568</v>
          </cell>
          <cell r="CA35">
            <v>1927.6978513303341</v>
          </cell>
          <cell r="CB35">
            <v>2808.8308774486272</v>
          </cell>
          <cell r="EL35">
            <v>23.521075709192395</v>
          </cell>
          <cell r="EM35">
            <v>18.443659754985333</v>
          </cell>
          <cell r="EN35">
            <v>11.639426696300271</v>
          </cell>
          <cell r="EO35">
            <v>7.6679059736161088</v>
          </cell>
        </row>
        <row r="36">
          <cell r="Q36">
            <v>976.35751241784499</v>
          </cell>
          <cell r="R36">
            <v>1020.5721726633968</v>
          </cell>
          <cell r="S36">
            <v>2226.3965017816249</v>
          </cell>
          <cell r="T36">
            <v>3550.0605008816451</v>
          </cell>
          <cell r="BB36">
            <v>4.1481660881031189E-2</v>
          </cell>
          <cell r="BC36">
            <v>4.522851053753256E-2</v>
          </cell>
          <cell r="BD36">
            <v>4.6816479400749067E-2</v>
          </cell>
          <cell r="BE36">
            <v>4.9407921600653326E-2</v>
          </cell>
          <cell r="BH36">
            <v>4013.3698853870274</v>
          </cell>
          <cell r="BI36">
            <v>227.8381703442997</v>
          </cell>
          <cell r="BJ36">
            <v>363.77721653905587</v>
          </cell>
          <cell r="BK36">
            <v>147.23569789864695</v>
          </cell>
          <cell r="BY36">
            <v>953.75983164162403</v>
          </cell>
          <cell r="BZ36">
            <v>828.65931740549081</v>
          </cell>
          <cell r="CA36">
            <v>1921.1998896949669</v>
          </cell>
          <cell r="CB36">
            <v>2831.0214134973398</v>
          </cell>
          <cell r="EL36">
            <v>23.450226507722689</v>
          </cell>
          <cell r="EM36">
            <v>18.496730565414595</v>
          </cell>
          <cell r="EN36">
            <v>11.72250267227734</v>
          </cell>
          <cell r="EO36">
            <v>7.7651914442909264</v>
          </cell>
        </row>
        <row r="37">
          <cell r="Q37">
            <v>977.8115072241261</v>
          </cell>
          <cell r="R37">
            <v>1013.0378359399396</v>
          </cell>
          <cell r="S37">
            <v>2234.4595638891847</v>
          </cell>
          <cell r="T37">
            <v>3584.6259228673307</v>
          </cell>
          <cell r="BB37">
            <v>4.0461423301074696E-2</v>
          </cell>
          <cell r="BC37">
            <v>4.6885934219734082E-2</v>
          </cell>
          <cell r="BD37">
            <v>5.0401978973407542E-2</v>
          </cell>
          <cell r="BE37">
            <v>4.6370967741935484E-2</v>
          </cell>
          <cell r="BH37">
            <v>4028.714260496818</v>
          </cell>
          <cell r="BI37">
            <v>230.30755673974954</v>
          </cell>
          <cell r="BJ37">
            <v>374.16816093685298</v>
          </cell>
          <cell r="BK37">
            <v>143.46036704937126</v>
          </cell>
          <cell r="BY37">
            <v>935.52364974845693</v>
          </cell>
          <cell r="BZ37">
            <v>782.45178650640582</v>
          </cell>
          <cell r="CA37">
            <v>1911.3404038582455</v>
          </cell>
          <cell r="CB37">
            <v>2865.3090264040425</v>
          </cell>
          <cell r="EL37">
            <v>23.409580743819831</v>
          </cell>
          <cell r="EM37">
            <v>18.546232479501175</v>
          </cell>
          <cell r="EN37">
            <v>11.861689629642264</v>
          </cell>
          <cell r="EO37">
            <v>7.8288367624022364</v>
          </cell>
        </row>
        <row r="38">
          <cell r="Q38">
            <v>976.6879657829088</v>
          </cell>
          <cell r="R38">
            <v>1022.6870741998058</v>
          </cell>
          <cell r="S38">
            <v>2268.3640791447419</v>
          </cell>
          <cell r="T38">
            <v>3621.4384277354507</v>
          </cell>
          <cell r="BB38">
            <v>4.1212489112935152E-2</v>
          </cell>
          <cell r="BC38">
            <v>4.3296089385474863E-2</v>
          </cell>
          <cell r="BD38">
            <v>4.7342700061087352E-2</v>
          </cell>
          <cell r="BE38">
            <v>4.2885771543086169E-2</v>
          </cell>
          <cell r="BH38">
            <v>4058.4838165020974</v>
          </cell>
          <cell r="BI38">
            <v>226.56586796608715</v>
          </cell>
          <cell r="BJ38">
            <v>368.95654548890241</v>
          </cell>
          <cell r="BK38">
            <v>147.41078568845714</v>
          </cell>
          <cell r="BY38">
            <v>924.54793733928295</v>
          </cell>
          <cell r="BZ38">
            <v>798.95325790738343</v>
          </cell>
          <cell r="CA38">
            <v>1939.225527492453</v>
          </cell>
          <cell r="CB38">
            <v>2862.1918885259038</v>
          </cell>
          <cell r="EL38">
            <v>23.346331969746597</v>
          </cell>
          <cell r="EM38">
            <v>18.596461390990886</v>
          </cell>
          <cell r="EN38">
            <v>12.029559939094732</v>
          </cell>
          <cell r="EO38">
            <v>7.8681607128448423</v>
          </cell>
        </row>
        <row r="39">
          <cell r="Q39">
            <v>973.51561347829522</v>
          </cell>
          <cell r="R39">
            <v>1026.9829679456368</v>
          </cell>
          <cell r="S39">
            <v>2315.6850010218945</v>
          </cell>
          <cell r="T39">
            <v>3627.9153136907034</v>
          </cell>
          <cell r="BB39">
            <v>4.0236346048262699E-2</v>
          </cell>
          <cell r="BC39">
            <v>4.4070143054914628E-2</v>
          </cell>
          <cell r="BD39">
            <v>4.7094339622641507E-2</v>
          </cell>
          <cell r="BE39">
            <v>4.4058205335489084E-2</v>
          </cell>
          <cell r="BH39">
            <v>4105.0254562715845</v>
          </cell>
          <cell r="BI39">
            <v>230.81372349852515</v>
          </cell>
          <cell r="BJ39">
            <v>370.58411431981284</v>
          </cell>
          <cell r="BK39">
            <v>153.93579928363715</v>
          </cell>
          <cell r="BY39">
            <v>950.9837900188345</v>
          </cell>
          <cell r="BZ39">
            <v>802.69710659063719</v>
          </cell>
          <cell r="CA39">
            <v>1980.6591003965366</v>
          </cell>
          <cell r="CB39">
            <v>2879.7018710738125</v>
          </cell>
          <cell r="EL39">
            <v>23.31930088448437</v>
          </cell>
          <cell r="EM39">
            <v>18.639023784411123</v>
          </cell>
          <cell r="EN39">
            <v>12.212961556705205</v>
          </cell>
          <cell r="EO39">
            <v>7.8832954769647703</v>
          </cell>
        </row>
        <row r="40">
          <cell r="Q40">
            <v>966.04736742785076</v>
          </cell>
          <cell r="R40">
            <v>1037.1609315896053</v>
          </cell>
          <cell r="S40">
            <v>2351.0435110837338</v>
          </cell>
          <cell r="T40">
            <v>3626.1308655193584</v>
          </cell>
          <cell r="BB40">
            <v>4.0001555472020944E-2</v>
          </cell>
          <cell r="BC40">
            <v>4.5769764216366159E-2</v>
          </cell>
          <cell r="BD40">
            <v>4.3244075100030782E-2</v>
          </cell>
          <cell r="BE40">
            <v>4.2544570502431121E-2</v>
          </cell>
          <cell r="BH40">
            <v>4141.6287086204111</v>
          </cell>
          <cell r="BI40">
            <v>231.98058436877676</v>
          </cell>
          <cell r="BJ40">
            <v>365.10912297995674</v>
          </cell>
          <cell r="BK40">
            <v>147.83252889111921</v>
          </cell>
          <cell r="BY40">
            <v>946.50336761001324</v>
          </cell>
          <cell r="BZ40">
            <v>832.64437956949848</v>
          </cell>
          <cell r="CA40">
            <v>1999.6095033839269</v>
          </cell>
          <cell r="CB40">
            <v>2886.941262463823</v>
          </cell>
          <cell r="EL40">
            <v>23.295838695564829</v>
          </cell>
          <cell r="EM40">
            <v>18.687402157056479</v>
          </cell>
          <cell r="EN40">
            <v>12.417115645641692</v>
          </cell>
          <cell r="EO40">
            <v>7.8739766920699674</v>
          </cell>
        </row>
        <row r="41">
          <cell r="Q41">
            <v>960.76011358682808</v>
          </cell>
          <cell r="R41">
            <v>1061.0196645472201</v>
          </cell>
          <cell r="S41">
            <v>2393.8041765230041</v>
          </cell>
          <cell r="T41">
            <v>3613.3753656278914</v>
          </cell>
          <cell r="BB41">
            <v>4.0827393864270221E-2</v>
          </cell>
          <cell r="BC41">
            <v>4.4464609800362979E-2</v>
          </cell>
          <cell r="BD41">
            <v>4.1628405264768902E-2</v>
          </cell>
          <cell r="BE41">
            <v>4.3947263284059131E-2</v>
          </cell>
          <cell r="BH41">
            <v>4167.7536841913188</v>
          </cell>
          <cell r="BI41">
            <v>232.17961593562998</v>
          </cell>
          <cell r="BJ41">
            <v>378.41013671348702</v>
          </cell>
          <cell r="BK41">
            <v>150.80605852459655</v>
          </cell>
          <cell r="BY41">
            <v>933.28422618530669</v>
          </cell>
          <cell r="BZ41">
            <v>849.80359728970382</v>
          </cell>
          <cell r="CA41">
            <v>2064.5884106535568</v>
          </cell>
          <cell r="CB41">
            <v>2864.5592124771647</v>
          </cell>
          <cell r="EL41">
            <v>23.273698320105549</v>
          </cell>
          <cell r="EM41">
            <v>18.724611205962674</v>
          </cell>
          <cell r="EN41">
            <v>12.639246397637656</v>
          </cell>
          <cell r="EO41">
            <v>7.8712008838034313</v>
          </cell>
        </row>
        <row r="42">
          <cell r="Q42">
            <v>960.16529752971314</v>
          </cell>
          <cell r="R42">
            <v>1072.4533509784314</v>
          </cell>
          <cell r="S42">
            <v>2412.7721996776731</v>
          </cell>
          <cell r="T42">
            <v>3598.2406015079641</v>
          </cell>
          <cell r="BB42">
            <v>4.0465410265340611E-2</v>
          </cell>
          <cell r="BC42">
            <v>4.2500000000000003E-2</v>
          </cell>
          <cell r="BD42">
            <v>4.1226053639846744E-2</v>
          </cell>
          <cell r="BE42">
            <v>3.9552536955653216E-2</v>
          </cell>
          <cell r="BH42">
            <v>4148.191961784968</v>
          </cell>
          <cell r="BI42">
            <v>228.57453940038877</v>
          </cell>
          <cell r="BJ42">
            <v>367.84110479896674</v>
          </cell>
          <cell r="BK42">
            <v>154.67961058405365</v>
          </cell>
          <cell r="BY42">
            <v>931.75724545415392</v>
          </cell>
          <cell r="BZ42">
            <v>848.50965395058017</v>
          </cell>
          <cell r="CA42">
            <v>2066.6614692779758</v>
          </cell>
          <cell r="CB42">
            <v>2832.6259382347821</v>
          </cell>
          <cell r="EL42">
            <v>23.256448654449212</v>
          </cell>
          <cell r="EM42">
            <v>18.77444357341431</v>
          </cell>
          <cell r="EN42">
            <v>12.821788836498962</v>
          </cell>
          <cell r="EO42">
            <v>7.8671032620766379</v>
          </cell>
        </row>
        <row r="43">
          <cell r="Q43">
            <v>957.05903589811226</v>
          </cell>
          <cell r="R43">
            <v>1073.4447110736232</v>
          </cell>
          <cell r="S43">
            <v>2423.2145260136926</v>
          </cell>
          <cell r="T43">
            <v>3587.6000031529061</v>
          </cell>
          <cell r="BB43">
            <v>4.0515796260477112E-2</v>
          </cell>
          <cell r="BC43">
            <v>4.1337668369716675E-2</v>
          </cell>
          <cell r="BD43">
            <v>4.3550834597875572E-2</v>
          </cell>
          <cell r="BE43">
            <v>3.9168665067945641E-2</v>
          </cell>
          <cell r="BH43">
            <v>4127.8959937123254</v>
          </cell>
          <cell r="BI43">
            <v>227.89907563587084</v>
          </cell>
          <cell r="BJ43">
            <v>374.68454237511992</v>
          </cell>
          <cell r="BK43">
            <v>148.59087727659775</v>
          </cell>
          <cell r="BY43">
            <v>913.54515721057442</v>
          </cell>
          <cell r="BZ43">
            <v>847.04368417355636</v>
          </cell>
          <cell r="CA43">
            <v>2070.8834222412847</v>
          </cell>
          <cell r="CB43">
            <v>2808.1855452040013</v>
          </cell>
          <cell r="EL43">
            <v>23.232854284183649</v>
          </cell>
          <cell r="EM43">
            <v>18.787331254651804</v>
          </cell>
          <cell r="EN43">
            <v>12.966395229050933</v>
          </cell>
          <cell r="EO43">
            <v>7.9095995648238571</v>
          </cell>
        </row>
        <row r="44">
          <cell r="Q44">
            <v>964.65946329458234</v>
          </cell>
          <cell r="R44">
            <v>1075.7578846290708</v>
          </cell>
          <cell r="S44">
            <v>2438.5475621526584</v>
          </cell>
          <cell r="T44">
            <v>3599.958959006296</v>
          </cell>
          <cell r="BB44">
            <v>4.0950817990666188E-2</v>
          </cell>
          <cell r="BC44">
            <v>4.0262172284644196E-2</v>
          </cell>
          <cell r="BD44">
            <v>4.1477444747199513E-2</v>
          </cell>
          <cell r="BE44">
            <v>3.7705575611712797E-2</v>
          </cell>
          <cell r="BH44">
            <v>4169.3812302275319</v>
          </cell>
          <cell r="BI44">
            <v>228.03230694832075</v>
          </cell>
          <cell r="BJ44">
            <v>370.15878679765262</v>
          </cell>
          <cell r="BK44">
            <v>148.17308821238655</v>
          </cell>
          <cell r="BY44">
            <v>947.85825231219474</v>
          </cell>
          <cell r="BZ44">
            <v>857.9282746963554</v>
          </cell>
          <cell r="CA44">
            <v>2095.7053642169999</v>
          </cell>
          <cell r="CB44">
            <v>2820.0409940005352</v>
          </cell>
          <cell r="EL44">
            <v>23.23477091370102</v>
          </cell>
          <cell r="EM44">
            <v>18.823945487500886</v>
          </cell>
          <cell r="EN44">
            <v>13.068769681547733</v>
          </cell>
          <cell r="EO44">
            <v>7.9957818024325267</v>
          </cell>
        </row>
        <row r="45">
          <cell r="Q45">
            <v>965.12209800567189</v>
          </cell>
          <cell r="R45">
            <v>1108.0762237323218</v>
          </cell>
          <cell r="S45">
            <v>2461.8114790531581</v>
          </cell>
          <cell r="T45">
            <v>3589.8470860353405</v>
          </cell>
          <cell r="BB45">
            <v>4.0079878134640742E-2</v>
          </cell>
          <cell r="BC45">
            <v>3.8988164307263866E-2</v>
          </cell>
          <cell r="BD45">
            <v>4.1748600816820448E-2</v>
          </cell>
          <cell r="BE45">
            <v>4.0364068064899089E-2</v>
          </cell>
          <cell r="BH45">
            <v>4182.8180377284816</v>
          </cell>
          <cell r="BI45">
            <v>230.62385781371754</v>
          </cell>
          <cell r="BJ45">
            <v>370.79284556464307</v>
          </cell>
          <cell r="BK45">
            <v>152.34943491899622</v>
          </cell>
          <cell r="BY45">
            <v>957.7406654756021</v>
          </cell>
          <cell r="BZ45">
            <v>866.03741784479757</v>
          </cell>
          <cell r="CA45">
            <v>2097.2790014506745</v>
          </cell>
          <cell r="CB45">
            <v>2839.3059293175738</v>
          </cell>
          <cell r="EL45">
            <v>23.225914763517306</v>
          </cell>
          <cell r="EM45">
            <v>18.867961875727399</v>
          </cell>
          <cell r="EN45">
            <v>13.158190362134029</v>
          </cell>
          <cell r="EO45">
            <v>8.051297967763265</v>
          </cell>
        </row>
        <row r="46">
          <cell r="Q46">
            <v>968.09617829124716</v>
          </cell>
          <cell r="R46">
            <v>1123.7397132363512</v>
          </cell>
          <cell r="S46">
            <v>2482.6961317251976</v>
          </cell>
          <cell r="T46">
            <v>3600.7520470824497</v>
          </cell>
          <cell r="BB46">
            <v>3.96587943217264E-2</v>
          </cell>
          <cell r="BC46">
            <v>3.9202200825309494E-2</v>
          </cell>
          <cell r="BD46">
            <v>4.1193396940784492E-2</v>
          </cell>
          <cell r="BE46">
            <v>4.3358297201418997E-2</v>
          </cell>
          <cell r="BH46">
            <v>4233.6138018134025</v>
          </cell>
          <cell r="BI46">
            <v>230.08970092610613</v>
          </cell>
          <cell r="BJ46">
            <v>370.51811405142917</v>
          </cell>
          <cell r="BK46">
            <v>151.74183903616091</v>
          </cell>
          <cell r="BY46">
            <v>929.79979384133628</v>
          </cell>
          <cell r="BZ46">
            <v>805.67803987953801</v>
          </cell>
          <cell r="CA46">
            <v>2153.8852587742549</v>
          </cell>
          <cell r="CB46">
            <v>2832.0801279809129</v>
          </cell>
          <cell r="EL46">
            <v>23.253078030125558</v>
          </cell>
          <cell r="EM46">
            <v>18.882501823790211</v>
          </cell>
          <cell r="EN46">
            <v>13.270610596928773</v>
          </cell>
          <cell r="EO46">
            <v>8.1138858351063696</v>
          </cell>
        </row>
        <row r="47">
          <cell r="Q47">
            <v>979.00113933835621</v>
          </cell>
          <cell r="R47">
            <v>1132.6619540930769</v>
          </cell>
          <cell r="S47">
            <v>2502.2589709369813</v>
          </cell>
          <cell r="T47">
            <v>3614.1023630310319</v>
          </cell>
          <cell r="BB47">
            <v>3.9882542053235791E-2</v>
          </cell>
          <cell r="BC47">
            <v>3.8677760287834498E-2</v>
          </cell>
          <cell r="BD47">
            <v>3.958428855265169E-2</v>
          </cell>
          <cell r="BE47">
            <v>4.5525902668759811E-2</v>
          </cell>
          <cell r="BH47">
            <v>4232.3414196709946</v>
          </cell>
          <cell r="BI47">
            <v>242.76814997190803</v>
          </cell>
          <cell r="BJ47">
            <v>372.80769639638248</v>
          </cell>
          <cell r="BK47">
            <v>153.7414790116058</v>
          </cell>
          <cell r="BY47">
            <v>930.72602327151674</v>
          </cell>
          <cell r="BZ47">
            <v>878.10968483072406</v>
          </cell>
          <cell r="CA47">
            <v>2151.7840758736929</v>
          </cell>
          <cell r="CB47">
            <v>2849.8747834955334</v>
          </cell>
          <cell r="EL47">
            <v>23.269865061070806</v>
          </cell>
          <cell r="EM47">
            <v>18.891556245992962</v>
          </cell>
          <cell r="EN47">
            <v>13.371795417311345</v>
          </cell>
          <cell r="EO47">
            <v>8.1921371919535062</v>
          </cell>
        </row>
        <row r="48">
          <cell r="Q48">
            <v>966.64218348496581</v>
          </cell>
          <cell r="R48">
            <v>1135.702125051665</v>
          </cell>
          <cell r="S48">
            <v>2531.4710484086318</v>
          </cell>
          <cell r="T48">
            <v>3617.4729873546835</v>
          </cell>
          <cell r="BB48">
            <v>3.9894119871431273E-2</v>
          </cell>
          <cell r="BC48">
            <v>4.2018674966651848E-2</v>
          </cell>
          <cell r="BD48">
            <v>4.056703362992007E-2</v>
          </cell>
          <cell r="BE48">
            <v>5.0893550893550896E-2</v>
          </cell>
          <cell r="BH48">
            <v>4295.5506123810701</v>
          </cell>
          <cell r="BI48">
            <v>241.2131732494405</v>
          </cell>
          <cell r="BJ48">
            <v>379.54222732582065</v>
          </cell>
          <cell r="BK48">
            <v>144.764957787887</v>
          </cell>
          <cell r="BY48">
            <v>917.19874379168755</v>
          </cell>
          <cell r="BZ48">
            <v>888.66329214987229</v>
          </cell>
          <cell r="CA48">
            <v>2207.4147338335301</v>
          </cell>
          <cell r="CB48">
            <v>2853.6559788236827</v>
          </cell>
          <cell r="EL48">
            <v>23.272244325299265</v>
          </cell>
          <cell r="EM48">
            <v>18.887789077631236</v>
          </cell>
          <cell r="EN48">
            <v>13.450377227523543</v>
          </cell>
          <cell r="EO48">
            <v>8.2596157690995575</v>
          </cell>
        </row>
        <row r="49">
          <cell r="Q49">
            <v>975.63051501470432</v>
          </cell>
          <cell r="R49">
            <v>1122.6822624681467</v>
          </cell>
          <cell r="S49">
            <v>2545.4822710873414</v>
          </cell>
          <cell r="T49">
            <v>3648.8660570357561</v>
          </cell>
          <cell r="BB49">
            <v>4.0351183934458988E-2</v>
          </cell>
          <cell r="BC49">
            <v>4.036076662908681E-2</v>
          </cell>
          <cell r="BD49">
            <v>3.9025865980940856E-2</v>
          </cell>
          <cell r="BE49">
            <v>5.1400076716532413E-2</v>
          </cell>
          <cell r="BH49">
            <v>4286.236618465623</v>
          </cell>
          <cell r="BI49">
            <v>236.56037930963251</v>
          </cell>
          <cell r="BJ49">
            <v>375.23410658103376</v>
          </cell>
          <cell r="BK49">
            <v>151.75786046635335</v>
          </cell>
          <cell r="BY49">
            <v>958.82578080451117</v>
          </cell>
          <cell r="BZ49">
            <v>874.42041565206091</v>
          </cell>
          <cell r="CA49">
            <v>2190.9965996368715</v>
          </cell>
          <cell r="CB49">
            <v>2858.792166206345</v>
          </cell>
          <cell r="EL49">
            <v>23.309255102186427</v>
          </cell>
          <cell r="EM49">
            <v>18.887921258977261</v>
          </cell>
          <cell r="EN49">
            <v>13.509924923908061</v>
          </cell>
          <cell r="EO49">
            <v>8.3671452940913547</v>
          </cell>
        </row>
        <row r="50">
          <cell r="Q50">
            <v>984.75102789046832</v>
          </cell>
          <cell r="R50">
            <v>1115.2801070907151</v>
          </cell>
          <cell r="S50">
            <v>2544.6891830111881</v>
          </cell>
          <cell r="T50">
            <v>3697.5087923731639</v>
          </cell>
          <cell r="BB50">
            <v>4.046614625214949E-2</v>
          </cell>
          <cell r="BC50">
            <v>4.4578853046594979E-2</v>
          </cell>
          <cell r="BD50">
            <v>3.9519683842529262E-2</v>
          </cell>
          <cell r="BE50">
            <v>4.7804119704624955E-2</v>
          </cell>
          <cell r="BH50">
            <v>4336.6599895214413</v>
          </cell>
          <cell r="BI50">
            <v>233.19491179817086</v>
          </cell>
          <cell r="BJ50">
            <v>373.7646150750935</v>
          </cell>
          <cell r="BK50">
            <v>152.71870741963838</v>
          </cell>
          <cell r="BY50">
            <v>952.35966542957988</v>
          </cell>
          <cell r="BZ50">
            <v>864.97154972327689</v>
          </cell>
          <cell r="CA50">
            <v>2177.1099162427349</v>
          </cell>
          <cell r="CB50">
            <v>2919.2292337053073</v>
          </cell>
          <cell r="EL50">
            <v>23.348579052629031</v>
          </cell>
          <cell r="EM50">
            <v>18.869283689187657</v>
          </cell>
          <cell r="EN50">
            <v>13.558898112610532</v>
          </cell>
          <cell r="EO50">
            <v>8.4832005159018014</v>
          </cell>
        </row>
        <row r="51">
          <cell r="Q51">
            <v>982.37176366200822</v>
          </cell>
          <cell r="R51">
            <v>1128.7626043853229</v>
          </cell>
          <cell r="S51">
            <v>2566.5651957784194</v>
          </cell>
          <cell r="T51">
            <v>3748.9273359771091</v>
          </cell>
          <cell r="BB51">
            <v>4.0427173526998393E-2</v>
          </cell>
          <cell r="BC51">
            <v>4.2311886586695747E-2</v>
          </cell>
          <cell r="BD51">
            <v>3.8501716161766904E-2</v>
          </cell>
          <cell r="BE51">
            <v>4.2382588774341354E-2</v>
          </cell>
          <cell r="BH51">
            <v>4313.5081213475996</v>
          </cell>
          <cell r="BI51">
            <v>244.25101224000875</v>
          </cell>
          <cell r="BJ51">
            <v>375.68861265992473</v>
          </cell>
          <cell r="BK51">
            <v>155.63860313185947</v>
          </cell>
          <cell r="BY51">
            <v>937.64929646241103</v>
          </cell>
          <cell r="BZ51">
            <v>883.59300202839358</v>
          </cell>
          <cell r="CA51">
            <v>2147.7869191401746</v>
          </cell>
          <cell r="CB51">
            <v>2941.2986408392139</v>
          </cell>
          <cell r="EL51">
            <v>23.360871917809408</v>
          </cell>
          <cell r="EM51">
            <v>18.86155108044516</v>
          </cell>
          <cell r="EN51">
            <v>13.592670446520064</v>
          </cell>
          <cell r="EO51">
            <v>8.6161088593305095</v>
          </cell>
        </row>
        <row r="52">
          <cell r="Q52">
            <v>983.62748644925102</v>
          </cell>
          <cell r="R52">
            <v>1141.6502856228155</v>
          </cell>
          <cell r="S52">
            <v>2544.2926389731119</v>
          </cell>
          <cell r="T52">
            <v>3811.1847499551513</v>
          </cell>
          <cell r="BB52">
            <v>4.0620366093784187E-2</v>
          </cell>
          <cell r="BC52">
            <v>4.2992261392949267E-2</v>
          </cell>
          <cell r="BD52">
            <v>3.8826185101580132E-2</v>
          </cell>
          <cell r="BE52">
            <v>4.3595679012345678E-2</v>
          </cell>
          <cell r="BH52">
            <v>4362.4956047290389</v>
          </cell>
          <cell r="BI52">
            <v>248.62878095641824</v>
          </cell>
          <cell r="BJ52">
            <v>376.35028990908444</v>
          </cell>
          <cell r="BK52">
            <v>152.05291339997078</v>
          </cell>
          <cell r="BY52">
            <v>941.18107670205814</v>
          </cell>
          <cell r="BZ52">
            <v>883.36548164267504</v>
          </cell>
          <cell r="CA52">
            <v>2154.801442295362</v>
          </cell>
          <cell r="CB52">
            <v>2984.7266005929441</v>
          </cell>
          <cell r="EL52">
            <v>23.422468425057321</v>
          </cell>
          <cell r="EM52">
            <v>18.817270329526597</v>
          </cell>
          <cell r="EN52">
            <v>13.601658778049803</v>
          </cell>
          <cell r="EO52">
            <v>8.7635571508220291</v>
          </cell>
        </row>
        <row r="53">
          <cell r="Q53">
            <v>989.64173769341437</v>
          </cell>
          <cell r="R53">
            <v>1136.6934851468568</v>
          </cell>
          <cell r="S53">
            <v>2545.4161804143287</v>
          </cell>
          <cell r="T53">
            <v>3877.6058763329984</v>
          </cell>
          <cell r="BB53">
            <v>3.9502340300087833E-2</v>
          </cell>
          <cell r="BC53">
            <v>4.6179680940386228E-2</v>
          </cell>
          <cell r="BD53">
            <v>4.0255496137849081E-2</v>
          </cell>
          <cell r="BE53">
            <v>4.4961240310077519E-2</v>
          </cell>
          <cell r="BH53">
            <v>4486.0630140473368</v>
          </cell>
          <cell r="BI53">
            <v>253.77903815010251</v>
          </cell>
          <cell r="BJ53">
            <v>377.90647330210129</v>
          </cell>
          <cell r="BK53">
            <v>149.24773511993064</v>
          </cell>
          <cell r="BY53">
            <v>941.74164757385506</v>
          </cell>
          <cell r="BZ53">
            <v>884.24120595649993</v>
          </cell>
          <cell r="CA53">
            <v>2194.0249439982776</v>
          </cell>
          <cell r="CB53">
            <v>3072.9712163383215</v>
          </cell>
          <cell r="EL53">
            <v>23.452539681278139</v>
          </cell>
          <cell r="EM53">
            <v>18.798764941083018</v>
          </cell>
          <cell r="EN53">
            <v>13.634307570518118</v>
          </cell>
          <cell r="EO53">
            <v>8.9305682815253302</v>
          </cell>
        </row>
        <row r="54">
          <cell r="Q54">
            <v>984.61884654444282</v>
          </cell>
          <cell r="R54">
            <v>1135.7682157246777</v>
          </cell>
          <cell r="S54">
            <v>2559.5595844390646</v>
          </cell>
          <cell r="T54">
            <v>3950.1073446280211</v>
          </cell>
          <cell r="BB54">
            <v>3.9735648383925716E-2</v>
          </cell>
          <cell r="BC54">
            <v>4.8028523489932883E-2</v>
          </cell>
          <cell r="BD54">
            <v>3.9892825245608811E-2</v>
          </cell>
          <cell r="BE54">
            <v>3.9580908032596042E-2</v>
          </cell>
          <cell r="BH54">
            <v>4517.3586724809984</v>
          </cell>
          <cell r="BI54">
            <v>259.687206629748</v>
          </cell>
          <cell r="BJ54">
            <v>377.71272796680796</v>
          </cell>
          <cell r="BK54">
            <v>153.09667856277105</v>
          </cell>
          <cell r="BY54">
            <v>957.15872493771872</v>
          </cell>
          <cell r="BZ54">
            <v>897.01938276606279</v>
          </cell>
          <cell r="CA54">
            <v>2161.278926740817</v>
          </cell>
          <cell r="CB54">
            <v>3146.5771115728071</v>
          </cell>
          <cell r="EL54">
            <v>23.462056738191979</v>
          </cell>
          <cell r="EM54">
            <v>18.786075531864562</v>
          </cell>
          <cell r="EN54">
            <v>13.652879049634709</v>
          </cell>
          <cell r="EO54">
            <v>9.111194090869267</v>
          </cell>
        </row>
      </sheetData>
      <sheetData sheetId="2">
        <row r="3">
          <cell r="BY3">
            <v>1992.4642548500676</v>
          </cell>
          <cell r="BZ3">
            <v>2826.2662242624915</v>
          </cell>
          <cell r="CA3">
            <v>1447.5938416037689</v>
          </cell>
          <cell r="CB3">
            <v>385.61599955306127</v>
          </cell>
          <cell r="CE3">
            <v>1.5291204442369211</v>
          </cell>
          <cell r="DL3">
            <v>0.39092640141426299</v>
          </cell>
          <cell r="DO3">
            <v>0.21163119999999999</v>
          </cell>
          <cell r="DQ3">
            <v>0.34009430000000002</v>
          </cell>
          <cell r="DR3">
            <v>0.22344749999999999</v>
          </cell>
          <cell r="EI3">
            <v>0.27526499999999998</v>
          </cell>
          <cell r="EM3">
            <v>2568.9899999999998</v>
          </cell>
        </row>
        <row r="4">
          <cell r="BY4">
            <v>1881.0003019391174</v>
          </cell>
          <cell r="BZ4">
            <v>2571.9305840007551</v>
          </cell>
          <cell r="CA4">
            <v>1477.2281635014365</v>
          </cell>
          <cell r="CB4">
            <v>488.85241048813941</v>
          </cell>
          <cell r="CE4">
            <v>1.9729492634098669</v>
          </cell>
          <cell r="DL4">
            <v>0.54034624309731316</v>
          </cell>
          <cell r="DO4">
            <v>0.2400793</v>
          </cell>
          <cell r="DQ4">
            <v>0.36270980000000003</v>
          </cell>
          <cell r="DR4">
            <v>0.2258899</v>
          </cell>
          <cell r="EI4">
            <v>0.31750669999999998</v>
          </cell>
          <cell r="EM4">
            <v>2931.1559999999999</v>
          </cell>
        </row>
        <row r="5">
          <cell r="BY5">
            <v>1987.7089468138122</v>
          </cell>
          <cell r="BZ5">
            <v>2629.9894346146598</v>
          </cell>
          <cell r="CA5">
            <v>1599.6769379065336</v>
          </cell>
          <cell r="CB5">
            <v>515.16337968010703</v>
          </cell>
          <cell r="CE5">
            <v>1.8898228016640717</v>
          </cell>
          <cell r="DL5">
            <v>0.46045956141553568</v>
          </cell>
          <cell r="DO5">
            <v>0.25929279999999999</v>
          </cell>
          <cell r="DQ5">
            <v>0.39519090000000001</v>
          </cell>
          <cell r="DR5">
            <v>0.24702250000000001</v>
          </cell>
          <cell r="EI5">
            <v>0.36229820000000001</v>
          </cell>
          <cell r="EM5">
            <v>3220.4740000000002</v>
          </cell>
        </row>
        <row r="6">
          <cell r="BY6">
            <v>2136.6039479339174</v>
          </cell>
          <cell r="BZ6">
            <v>2652.8404427593309</v>
          </cell>
          <cell r="CA6">
            <v>1690.9929157787437</v>
          </cell>
          <cell r="CB6">
            <v>579.41862616122569</v>
          </cell>
          <cell r="CE6">
            <v>1.8069645209733378</v>
          </cell>
          <cell r="DL6">
            <v>0.42606167591943889</v>
          </cell>
          <cell r="DO6">
            <v>0.2423535</v>
          </cell>
          <cell r="DQ6">
            <v>0.3686104</v>
          </cell>
          <cell r="DR6">
            <v>0.22289639999999999</v>
          </cell>
          <cell r="EI6">
            <v>0.32669429999999999</v>
          </cell>
          <cell r="EM6">
            <v>3011.2530000000002</v>
          </cell>
        </row>
        <row r="7">
          <cell r="BY7">
            <v>2147.5653000634911</v>
          </cell>
          <cell r="BZ7">
            <v>2722.159453250601</v>
          </cell>
          <cell r="CA7">
            <v>1807.1929156900085</v>
          </cell>
          <cell r="CB7">
            <v>621.04331949299205</v>
          </cell>
          <cell r="CE7">
            <v>1.7173729052561324</v>
          </cell>
          <cell r="DL7">
            <v>0.38896582586914297</v>
          </cell>
          <cell r="DO7">
            <v>0.23412549999999999</v>
          </cell>
          <cell r="DQ7">
            <v>0.35072880000000001</v>
          </cell>
          <cell r="DR7">
            <v>0.21963340000000001</v>
          </cell>
          <cell r="EI7">
            <v>0.30550890000000003</v>
          </cell>
          <cell r="EM7">
            <v>2877.83</v>
          </cell>
        </row>
        <row r="8">
          <cell r="BY8">
            <v>2259.5754460826565</v>
          </cell>
          <cell r="BZ8">
            <v>2766.7022648255215</v>
          </cell>
          <cell r="CA8">
            <v>1909.7875201441411</v>
          </cell>
          <cell r="CB8">
            <v>683.64009929388226</v>
          </cell>
          <cell r="CE8">
            <v>1.6532928234918525</v>
          </cell>
          <cell r="DL8">
            <v>0.35775931295203889</v>
          </cell>
          <cell r="DO8">
            <v>0.24182100000000001</v>
          </cell>
          <cell r="DQ8">
            <v>0.35164630000000002</v>
          </cell>
          <cell r="DR8">
            <v>0.22381480000000001</v>
          </cell>
          <cell r="EI8">
            <v>0.31362990000000002</v>
          </cell>
          <cell r="EM8">
            <v>3061.596</v>
          </cell>
        </row>
        <row r="9">
          <cell r="BY9">
            <v>2192.9192603696401</v>
          </cell>
          <cell r="BZ9">
            <v>2778.0245984279441</v>
          </cell>
          <cell r="CA9">
            <v>1970.0063413883768</v>
          </cell>
          <cell r="CB9">
            <v>730.20103268779428</v>
          </cell>
          <cell r="CE9">
            <v>1.608226424470883</v>
          </cell>
          <cell r="DL9">
            <v>0.33291486022868844</v>
          </cell>
          <cell r="DO9">
            <v>0.24500230000000001</v>
          </cell>
          <cell r="DQ9">
            <v>0.36935410000000002</v>
          </cell>
          <cell r="DR9">
            <v>0.22937579999999999</v>
          </cell>
          <cell r="EI9">
            <v>0.31289640000000002</v>
          </cell>
          <cell r="EM9">
            <v>3133.2539999999999</v>
          </cell>
        </row>
        <row r="10">
          <cell r="BY10">
            <v>2210.1873089381593</v>
          </cell>
          <cell r="BZ10">
            <v>2743.7091435406924</v>
          </cell>
          <cell r="CA10">
            <v>2038.0579346704785</v>
          </cell>
          <cell r="CB10">
            <v>779.79227864964957</v>
          </cell>
          <cell r="CE10">
            <v>1.5599833032644894</v>
          </cell>
          <cell r="DL10">
            <v>0.31610796569689753</v>
          </cell>
          <cell r="DO10">
            <v>0.24965799999999999</v>
          </cell>
          <cell r="DQ10">
            <v>0.37611349999999999</v>
          </cell>
          <cell r="DR10">
            <v>0.230327</v>
          </cell>
          <cell r="EI10">
            <v>0.32194929999999999</v>
          </cell>
          <cell r="EM10">
            <v>3164.5340000000001</v>
          </cell>
        </row>
        <row r="11">
          <cell r="BY11">
            <v>2296.7714300684579</v>
          </cell>
          <cell r="BZ11">
            <v>2807.2471845120904</v>
          </cell>
          <cell r="CA11">
            <v>2051.6363174119197</v>
          </cell>
          <cell r="CB11">
            <v>847.90144288681472</v>
          </cell>
          <cell r="CE11">
            <v>1.5341198436814962</v>
          </cell>
          <cell r="DL11">
            <v>0.30041402864112254</v>
          </cell>
          <cell r="DO11">
            <v>0.25489980000000001</v>
          </cell>
          <cell r="DQ11">
            <v>0.38984069999999998</v>
          </cell>
          <cell r="DR11">
            <v>0.23082469999999999</v>
          </cell>
          <cell r="EI11">
            <v>0.33509109999999998</v>
          </cell>
          <cell r="EM11">
            <v>3232.1550000000002</v>
          </cell>
        </row>
        <row r="12">
          <cell r="BY12">
            <v>2333.705364186073</v>
          </cell>
          <cell r="BZ12">
            <v>2821.8904135450093</v>
          </cell>
          <cell r="CA12">
            <v>2107.0376499288373</v>
          </cell>
          <cell r="CB12">
            <v>920.23761968231815</v>
          </cell>
          <cell r="CE12">
            <v>1.5143529865084913</v>
          </cell>
          <cell r="DL12">
            <v>0.28761257928123707</v>
          </cell>
          <cell r="DO12">
            <v>0.2571348</v>
          </cell>
          <cell r="DQ12">
            <v>0.39824870000000001</v>
          </cell>
          <cell r="DR12">
            <v>0.2257682</v>
          </cell>
          <cell r="EI12">
            <v>0.34327269999999999</v>
          </cell>
          <cell r="EM12">
            <v>3273.5720000000001</v>
          </cell>
        </row>
        <row r="13">
          <cell r="BY13">
            <v>2352.1219673108071</v>
          </cell>
          <cell r="BZ13">
            <v>2774.9875484235586</v>
          </cell>
          <cell r="CA13">
            <v>2140.3500387394056</v>
          </cell>
          <cell r="CB13">
            <v>942.26502846687879</v>
          </cell>
          <cell r="CE13">
            <v>1.509348130864768</v>
          </cell>
          <cell r="DL13">
            <v>0.28459681856477953</v>
          </cell>
          <cell r="DO13">
            <v>0.25562000000000001</v>
          </cell>
          <cell r="DQ13">
            <v>0.38983620000000002</v>
          </cell>
          <cell r="DR13">
            <v>0.22563449999999999</v>
          </cell>
          <cell r="EI13">
            <v>0.341835</v>
          </cell>
          <cell r="EM13">
            <v>3287.5329999999999</v>
          </cell>
        </row>
        <row r="14">
          <cell r="BY14">
            <v>2343.6111084630106</v>
          </cell>
          <cell r="BZ14">
            <v>2731.6283822369023</v>
          </cell>
          <cell r="CA14">
            <v>2184.4650017193994</v>
          </cell>
          <cell r="CB14">
            <v>997.68142186409011</v>
          </cell>
          <cell r="CE14">
            <v>1.4737286819233986</v>
          </cell>
          <cell r="DL14">
            <v>0.27105723858619735</v>
          </cell>
          <cell r="DO14">
            <v>0.25756220000000002</v>
          </cell>
          <cell r="DQ14">
            <v>0.40054489999999998</v>
          </cell>
          <cell r="DR14">
            <v>0.2262334</v>
          </cell>
          <cell r="EI14">
            <v>0.34921609999999997</v>
          </cell>
          <cell r="EM14">
            <v>3361.1190000000001</v>
          </cell>
        </row>
        <row r="15">
          <cell r="BY15">
            <v>2356.9086337458129</v>
          </cell>
          <cell r="BZ15">
            <v>2732.5539697946315</v>
          </cell>
          <cell r="CA15">
            <v>2165.4397788126762</v>
          </cell>
          <cell r="CB15">
            <v>1019.5262804406897</v>
          </cell>
          <cell r="CE15">
            <v>1.4784631084711573</v>
          </cell>
          <cell r="DL15">
            <v>0.26573617917454717</v>
          </cell>
          <cell r="DO15">
            <v>0.26341160000000002</v>
          </cell>
          <cell r="DQ15">
            <v>0.41133120000000001</v>
          </cell>
          <cell r="DR15">
            <v>0.2285317</v>
          </cell>
          <cell r="EI15">
            <v>0.35364020000000002</v>
          </cell>
          <cell r="EM15">
            <v>3396.598</v>
          </cell>
        </row>
        <row r="16">
          <cell r="BY16">
            <v>2327.6600841917293</v>
          </cell>
          <cell r="BZ16">
            <v>2772.4044733230048</v>
          </cell>
          <cell r="CA16">
            <v>2272.1947142332792</v>
          </cell>
          <cell r="CB16">
            <v>1027.2466558292804</v>
          </cell>
          <cell r="CE16">
            <v>1.4547104396803132</v>
          </cell>
          <cell r="DL16">
            <v>0.25166268608182862</v>
          </cell>
          <cell r="DO16">
            <v>0.26477729999999999</v>
          </cell>
          <cell r="DQ16">
            <v>0.41805189999999998</v>
          </cell>
          <cell r="DR16">
            <v>0.2316926</v>
          </cell>
          <cell r="EI16">
            <v>0.36099680000000001</v>
          </cell>
          <cell r="EM16">
            <v>3434.605</v>
          </cell>
        </row>
        <row r="17">
          <cell r="BY17">
            <v>2284.9153405374836</v>
          </cell>
          <cell r="BZ17">
            <v>2740.4754016502307</v>
          </cell>
          <cell r="CA17">
            <v>2267.9563575716793</v>
          </cell>
          <cell r="CB17">
            <v>1058.6374914327691</v>
          </cell>
          <cell r="CE17">
            <v>1.4554988015614063</v>
          </cell>
          <cell r="DL17">
            <v>0.25192197359815005</v>
          </cell>
          <cell r="DO17">
            <v>0.26751360000000002</v>
          </cell>
          <cell r="DQ17">
            <v>0.42048089999999999</v>
          </cell>
          <cell r="DR17">
            <v>0.23950479999999999</v>
          </cell>
          <cell r="EI17">
            <v>0.36646069999999997</v>
          </cell>
          <cell r="EM17">
            <v>3546.299</v>
          </cell>
        </row>
        <row r="18">
          <cell r="BY18">
            <v>2325.3090300673334</v>
          </cell>
          <cell r="BZ18">
            <v>2763.8696530762436</v>
          </cell>
          <cell r="CA18">
            <v>2312.8796628798468</v>
          </cell>
          <cell r="CB18">
            <v>1076.6403537072836</v>
          </cell>
          <cell r="CE18">
            <v>1.4421426015249434</v>
          </cell>
          <cell r="DL18">
            <v>0.2411216578727762</v>
          </cell>
          <cell r="DO18">
            <v>0.26937169999999999</v>
          </cell>
          <cell r="DQ18">
            <v>0.42497940000000001</v>
          </cell>
          <cell r="DR18">
            <v>0.25005230000000001</v>
          </cell>
          <cell r="EI18">
            <v>0.37751449999999998</v>
          </cell>
          <cell r="EM18">
            <v>3591.2420000000002</v>
          </cell>
        </row>
        <row r="19">
          <cell r="BY19">
            <v>2324.5871526448536</v>
          </cell>
          <cell r="BZ19">
            <v>2740.6635034186429</v>
          </cell>
          <cell r="CA19">
            <v>2332.0054619199732</v>
          </cell>
          <cell r="CB19">
            <v>1090.3055980718038</v>
          </cell>
          <cell r="CE19">
            <v>1.4297925588417741</v>
          </cell>
          <cell r="DL19">
            <v>0.23630626340600697</v>
          </cell>
          <cell r="DO19">
            <v>0.27130159999999998</v>
          </cell>
          <cell r="DQ19">
            <v>0.42683520000000003</v>
          </cell>
          <cell r="DR19">
            <v>0.25355149999999999</v>
          </cell>
          <cell r="EI19">
            <v>0.37376740000000003</v>
          </cell>
          <cell r="EM19">
            <v>3665.4209999999998</v>
          </cell>
        </row>
        <row r="20">
          <cell r="BY20">
            <v>2299.8355610691697</v>
          </cell>
          <cell r="BZ20">
            <v>2712.9471662027649</v>
          </cell>
          <cell r="CA20">
            <v>2383.9315035249806</v>
          </cell>
          <cell r="CB20">
            <v>1103.4051711045727</v>
          </cell>
          <cell r="CE20">
            <v>1.4172206019727565</v>
          </cell>
          <cell r="DL20">
            <v>0.23189176714981569</v>
          </cell>
          <cell r="DO20">
            <v>0.27129330000000001</v>
          </cell>
          <cell r="DQ20">
            <v>0.43836320000000001</v>
          </cell>
          <cell r="DR20">
            <v>0.25738850000000002</v>
          </cell>
          <cell r="EI20">
            <v>0.38233020000000001</v>
          </cell>
          <cell r="EM20">
            <v>3690.0509999999999</v>
          </cell>
        </row>
        <row r="21">
          <cell r="BY21">
            <v>2300.0496114788957</v>
          </cell>
          <cell r="BZ21">
            <v>2740.0004532804187</v>
          </cell>
          <cell r="CA21">
            <v>2411.7853906310247</v>
          </cell>
          <cell r="CB21">
            <v>1125.4805680364577</v>
          </cell>
          <cell r="CE21">
            <v>1.4135830936588059</v>
          </cell>
          <cell r="DL21">
            <v>0.22505116494795274</v>
          </cell>
          <cell r="DO21">
            <v>0.2725207</v>
          </cell>
          <cell r="DQ21">
            <v>0.44075999999999999</v>
          </cell>
          <cell r="DR21">
            <v>0.26483400000000001</v>
          </cell>
          <cell r="EI21">
            <v>0.3880479</v>
          </cell>
          <cell r="EM21">
            <v>3756.0740000000001</v>
          </cell>
        </row>
        <row r="22">
          <cell r="BY22">
            <v>2311.4469652905123</v>
          </cell>
          <cell r="BZ22">
            <v>2721.4984532211906</v>
          </cell>
          <cell r="CA22">
            <v>2399.6195824172059</v>
          </cell>
          <cell r="CB22">
            <v>1116.8859333674773</v>
          </cell>
          <cell r="CE22">
            <v>1.4001972930799469</v>
          </cell>
          <cell r="DL22">
            <v>0.22452190891670246</v>
          </cell>
          <cell r="DO22">
            <v>0.27272649999999998</v>
          </cell>
          <cell r="DQ22">
            <v>0.44161790000000001</v>
          </cell>
          <cell r="DR22">
            <v>0.2587739</v>
          </cell>
          <cell r="EI22">
            <v>0.39128489999999999</v>
          </cell>
          <cell r="EM22">
            <v>3787.5259999999998</v>
          </cell>
        </row>
        <row r="23">
          <cell r="BY23">
            <v>2285.7566768614897</v>
          </cell>
          <cell r="BZ23">
            <v>2701.6910432972272</v>
          </cell>
          <cell r="CA23">
            <v>2401.5999202503885</v>
          </cell>
          <cell r="CB23">
            <v>1129.9069372878225</v>
          </cell>
          <cell r="CE23">
            <v>1.3953302102141791</v>
          </cell>
          <cell r="DL23">
            <v>0.22277337814769441</v>
          </cell>
          <cell r="DO23">
            <v>0.2741846</v>
          </cell>
          <cell r="DQ23">
            <v>0.45276620000000001</v>
          </cell>
          <cell r="DR23">
            <v>0.25991189999999997</v>
          </cell>
          <cell r="EI23">
            <v>0.39618009999999998</v>
          </cell>
          <cell r="EM23">
            <v>3794.8429999999998</v>
          </cell>
        </row>
        <row r="24">
          <cell r="BY24">
            <v>2333.5751061159267</v>
          </cell>
          <cell r="BZ24">
            <v>2756.1232469371512</v>
          </cell>
          <cell r="CA24">
            <v>2370.8689304577024</v>
          </cell>
          <cell r="CB24">
            <v>1158.6840990657961</v>
          </cell>
          <cell r="CE24">
            <v>1.4025615642612865</v>
          </cell>
          <cell r="DL24">
            <v>0.2189950964221391</v>
          </cell>
          <cell r="DO24">
            <v>0.2747502</v>
          </cell>
          <cell r="DQ24">
            <v>0.44873420000000003</v>
          </cell>
          <cell r="DR24">
            <v>0.2587296</v>
          </cell>
          <cell r="EI24">
            <v>0.39363120000000001</v>
          </cell>
          <cell r="EM24">
            <v>3858.029</v>
          </cell>
        </row>
        <row r="25">
          <cell r="BY25">
            <v>2321.7019932916296</v>
          </cell>
          <cell r="BZ25">
            <v>2730.1332660088401</v>
          </cell>
          <cell r="CA25">
            <v>2348.7559705899421</v>
          </cell>
          <cell r="CB25">
            <v>1202.3733315644288</v>
          </cell>
          <cell r="CE25">
            <v>1.3960549869180148</v>
          </cell>
          <cell r="DL25">
            <v>0.21557598293887115</v>
          </cell>
          <cell r="DO25">
            <v>0.27485349999999997</v>
          </cell>
          <cell r="DQ25">
            <v>0.45368999999999998</v>
          </cell>
          <cell r="DR25">
            <v>0.25511070000000002</v>
          </cell>
          <cell r="EI25">
            <v>0.39325470000000001</v>
          </cell>
          <cell r="EM25">
            <v>3872.6410000000001</v>
          </cell>
        </row>
        <row r="26">
          <cell r="BY26">
            <v>2305.3944004421537</v>
          </cell>
          <cell r="BZ26">
            <v>2694.9333935794443</v>
          </cell>
          <cell r="CA26">
            <v>2298.3252365711996</v>
          </cell>
          <cell r="CB26">
            <v>1209.4600497313372</v>
          </cell>
          <cell r="CE26">
            <v>1.3711485251239066</v>
          </cell>
          <cell r="DL26">
            <v>0.21554426060066656</v>
          </cell>
          <cell r="DO26">
            <v>0.2773583</v>
          </cell>
          <cell r="DQ26">
            <v>0.45865810000000001</v>
          </cell>
          <cell r="DR26">
            <v>0.25978250000000003</v>
          </cell>
          <cell r="EI26">
            <v>0.39724979999999999</v>
          </cell>
          <cell r="EM26">
            <v>3905.1759999999999</v>
          </cell>
        </row>
        <row r="27">
          <cell r="BY27">
            <v>2296.3381692331641</v>
          </cell>
          <cell r="BZ27">
            <v>2762.0368347955937</v>
          </cell>
          <cell r="CA27">
            <v>2265.8439021590657</v>
          </cell>
          <cell r="CB27">
            <v>1238.1439353344272</v>
          </cell>
          <cell r="CE27">
            <v>1.3809795719320554</v>
          </cell>
          <cell r="DL27">
            <v>0.2129816445214501</v>
          </cell>
          <cell r="DO27">
            <v>0.27858070000000001</v>
          </cell>
          <cell r="DQ27">
            <v>0.46339399999999997</v>
          </cell>
          <cell r="DR27">
            <v>0.26061020000000001</v>
          </cell>
          <cell r="EI27">
            <v>0.3970978</v>
          </cell>
          <cell r="EM27">
            <v>3943.08</v>
          </cell>
        </row>
        <row r="28">
          <cell r="BY28">
            <v>2342.3731696936034</v>
          </cell>
          <cell r="BZ28">
            <v>2763.6604949050211</v>
          </cell>
          <cell r="CA28">
            <v>2224.3919955252368</v>
          </cell>
          <cell r="CB28">
            <v>1286.9463511595354</v>
          </cell>
          <cell r="CE28">
            <v>1.3656318805073686</v>
          </cell>
          <cell r="DL28">
            <v>0.20537222168818878</v>
          </cell>
          <cell r="DO28">
            <v>0.27811469999999999</v>
          </cell>
          <cell r="DQ28">
            <v>0.46622609999999998</v>
          </cell>
          <cell r="DR28">
            <v>0.25840819999999998</v>
          </cell>
          <cell r="EI28">
            <v>0.39791749999999998</v>
          </cell>
          <cell r="EM28">
            <v>3983.9029999999998</v>
          </cell>
        </row>
        <row r="29">
          <cell r="BY29">
            <v>2370.0197097205328</v>
          </cell>
          <cell r="BZ29">
            <v>2751.0582036996534</v>
          </cell>
          <cell r="CA29">
            <v>2227.1509294694947</v>
          </cell>
          <cell r="CB29">
            <v>1282.2959498352395</v>
          </cell>
          <cell r="CE29">
            <v>1.378249047634305</v>
          </cell>
          <cell r="DL29">
            <v>0.2045418096409575</v>
          </cell>
          <cell r="DO29">
            <v>0.27825840000000002</v>
          </cell>
          <cell r="DQ29">
            <v>0.46592020000000001</v>
          </cell>
          <cell r="DR29">
            <v>0.26312089999999999</v>
          </cell>
          <cell r="EI29">
            <v>0.39764549999999999</v>
          </cell>
          <cell r="EM29">
            <v>3943.9189999999999</v>
          </cell>
        </row>
        <row r="30">
          <cell r="BY30">
            <v>2341.9878762110761</v>
          </cell>
          <cell r="BZ30">
            <v>2763.549110292</v>
          </cell>
          <cell r="CA30">
            <v>2163.8755815491704</v>
          </cell>
          <cell r="CB30">
            <v>1300.4232463935261</v>
          </cell>
          <cell r="CE30">
            <v>1.3574503926603436</v>
          </cell>
          <cell r="DL30">
            <v>0.20077729662100094</v>
          </cell>
          <cell r="DO30">
            <v>0.2797</v>
          </cell>
          <cell r="DQ30">
            <v>0.47191050000000001</v>
          </cell>
          <cell r="DR30">
            <v>0.26450669999999998</v>
          </cell>
          <cell r="EI30">
            <v>0.39926660000000003</v>
          </cell>
          <cell r="EM30">
            <v>4019.5790000000002</v>
          </cell>
        </row>
        <row r="31">
          <cell r="BY31">
            <v>2387.007688230276</v>
          </cell>
          <cell r="BZ31">
            <v>2817.0798104024202</v>
          </cell>
          <cell r="CA31">
            <v>2185.4601621745383</v>
          </cell>
          <cell r="CB31">
            <v>1329.3837576767089</v>
          </cell>
          <cell r="CE31">
            <v>1.371960263544223</v>
          </cell>
          <cell r="DL31">
            <v>0.19772976633062522</v>
          </cell>
          <cell r="DO31">
            <v>0.28127249999999998</v>
          </cell>
          <cell r="DQ31">
            <v>0.48069590000000001</v>
          </cell>
          <cell r="DR31">
            <v>0.26566689999999998</v>
          </cell>
          <cell r="EI31">
            <v>0.40950989999999998</v>
          </cell>
          <cell r="EM31">
            <v>4118.6859999999997</v>
          </cell>
        </row>
        <row r="32">
          <cell r="BY32">
            <v>2340.9057780930607</v>
          </cell>
          <cell r="BZ32">
            <v>2846.2475793446756</v>
          </cell>
          <cell r="CA32">
            <v>2166.3050172211556</v>
          </cell>
          <cell r="CB32">
            <v>1336.8404383580068</v>
          </cell>
          <cell r="CE32">
            <v>1.3704551888545333</v>
          </cell>
          <cell r="DL32">
            <v>0.19733148679928589</v>
          </cell>
          <cell r="DO32">
            <v>0.28186879999999997</v>
          </cell>
          <cell r="DQ32">
            <v>0.48199150000000002</v>
          </cell>
          <cell r="DR32">
            <v>0.2641888</v>
          </cell>
          <cell r="EI32">
            <v>0.40763569999999999</v>
          </cell>
          <cell r="EM32">
            <v>4120.098</v>
          </cell>
        </row>
        <row r="33">
          <cell r="BY33">
            <v>2334.5165546788421</v>
          </cell>
          <cell r="BZ33">
            <v>2820.2154924732918</v>
          </cell>
          <cell r="CA33">
            <v>2096.3318755598975</v>
          </cell>
          <cell r="CB33">
            <v>1353.1006908985444</v>
          </cell>
          <cell r="CE33">
            <v>1.3614856989296473</v>
          </cell>
          <cell r="DL33">
            <v>0.19230903381699593</v>
          </cell>
          <cell r="DO33">
            <v>0.28388910000000001</v>
          </cell>
          <cell r="DQ33">
            <v>0.48097109999999998</v>
          </cell>
          <cell r="DR33">
            <v>0.26830169999999998</v>
          </cell>
          <cell r="EI33">
            <v>0.40663080000000001</v>
          </cell>
          <cell r="EM33">
            <v>4165.1540000000005</v>
          </cell>
        </row>
        <row r="34">
          <cell r="BY34">
            <v>2318.8133000362241</v>
          </cell>
          <cell r="BZ34">
            <v>2859.582126387596</v>
          </cell>
          <cell r="CA34">
            <v>2111.8496978620674</v>
          </cell>
          <cell r="CB34">
            <v>1367.3715231089927</v>
          </cell>
          <cell r="CE34">
            <v>1.3486021323849715</v>
          </cell>
          <cell r="DL34">
            <v>0.18752826116984467</v>
          </cell>
          <cell r="DO34">
            <v>0.28483890000000001</v>
          </cell>
          <cell r="DQ34">
            <v>0.48900389999999999</v>
          </cell>
          <cell r="DR34">
            <v>0.27300659999999999</v>
          </cell>
          <cell r="EI34">
            <v>0.41243649999999998</v>
          </cell>
          <cell r="EM34">
            <v>4241.1379999999999</v>
          </cell>
        </row>
        <row r="35">
          <cell r="BY35">
            <v>2322.0836856603814</v>
          </cell>
          <cell r="BZ35">
            <v>2853.2503194693695</v>
          </cell>
          <cell r="CA35">
            <v>2118.9613550824824</v>
          </cell>
          <cell r="CB35">
            <v>1378.8318029051454</v>
          </cell>
          <cell r="CE35">
            <v>1.3336461982615007</v>
          </cell>
          <cell r="DL35">
            <v>0.18349734338069412</v>
          </cell>
          <cell r="DO35">
            <v>0.28588140000000001</v>
          </cell>
          <cell r="DQ35">
            <v>0.49324190000000001</v>
          </cell>
          <cell r="DR35">
            <v>0.27130769999999998</v>
          </cell>
          <cell r="EI35">
            <v>0.41229349999999998</v>
          </cell>
          <cell r="EM35">
            <v>4262.5190000000002</v>
          </cell>
        </row>
        <row r="36">
          <cell r="BY36">
            <v>2308.8760855251335</v>
          </cell>
          <cell r="BZ36">
            <v>2895.8702558827395</v>
          </cell>
          <cell r="CA36">
            <v>2102.2626034094756</v>
          </cell>
          <cell r="CB36">
            <v>1381.2531568743138</v>
          </cell>
          <cell r="CE36">
            <v>1.3295700299339641</v>
          </cell>
          <cell r="DL36">
            <v>0.18073484129253378</v>
          </cell>
          <cell r="DO36">
            <v>0.28606740000000003</v>
          </cell>
          <cell r="DQ36">
            <v>0.49222779999999999</v>
          </cell>
          <cell r="DR36">
            <v>0.27504859999999998</v>
          </cell>
          <cell r="EI36">
            <v>0.40877839999999999</v>
          </cell>
          <cell r="EM36">
            <v>4368.4979999999996</v>
          </cell>
        </row>
        <row r="37">
          <cell r="BY37">
            <v>2274.2283924844442</v>
          </cell>
          <cell r="BZ37">
            <v>2847.1918370694598</v>
          </cell>
          <cell r="CA37">
            <v>2129.5823004876611</v>
          </cell>
          <cell r="CB37">
            <v>1395.4639095750483</v>
          </cell>
          <cell r="CE37">
            <v>1.3313265380720014</v>
          </cell>
          <cell r="DL37">
            <v>0.17768442233267279</v>
          </cell>
          <cell r="DO37">
            <v>0.28643649999999998</v>
          </cell>
          <cell r="DQ37">
            <v>0.49168709999999999</v>
          </cell>
          <cell r="DR37">
            <v>0.27371279999999998</v>
          </cell>
          <cell r="EI37">
            <v>0.41704429999999998</v>
          </cell>
          <cell r="EM37">
            <v>4344.8559999999998</v>
          </cell>
        </row>
        <row r="38">
          <cell r="BY38">
            <v>2294.7151605830645</v>
          </cell>
          <cell r="BZ38">
            <v>2864.0674071015146</v>
          </cell>
          <cell r="CA38">
            <v>2190.0382739287793</v>
          </cell>
          <cell r="CB38">
            <v>1349.0530767071743</v>
          </cell>
          <cell r="CE38">
            <v>1.3330241243628671</v>
          </cell>
          <cell r="DL38">
            <v>0.17419532815724528</v>
          </cell>
          <cell r="DO38">
            <v>0.28867599999999999</v>
          </cell>
          <cell r="DQ38">
            <v>0.50037430000000005</v>
          </cell>
          <cell r="DR38">
            <v>0.27584560000000002</v>
          </cell>
          <cell r="EI38">
            <v>0.4188422</v>
          </cell>
          <cell r="EM38">
            <v>4451.5709999999999</v>
          </cell>
        </row>
        <row r="39">
          <cell r="BY39">
            <v>2307.1954284662816</v>
          </cell>
          <cell r="BZ39">
            <v>2907.1255557997183</v>
          </cell>
          <cell r="CA39">
            <v>2212.0869648560674</v>
          </cell>
          <cell r="CB39">
            <v>1355.7765675546002</v>
          </cell>
          <cell r="CE39">
            <v>1.327809029915666</v>
          </cell>
          <cell r="DL39">
            <v>0.16849359066360892</v>
          </cell>
          <cell r="DO39">
            <v>0.28934019999999999</v>
          </cell>
          <cell r="DQ39">
            <v>0.50170769999999998</v>
          </cell>
          <cell r="DR39">
            <v>0.276559</v>
          </cell>
          <cell r="EI39">
            <v>0.41267189999999998</v>
          </cell>
          <cell r="EM39">
            <v>4530.4340000000002</v>
          </cell>
        </row>
        <row r="40">
          <cell r="BY40">
            <v>2272.0233837060905</v>
          </cell>
          <cell r="BZ40">
            <v>2931.4945232173841</v>
          </cell>
          <cell r="CA40">
            <v>2219.0014729515506</v>
          </cell>
          <cell r="CB40">
            <v>1333.1651232236532</v>
          </cell>
          <cell r="CE40">
            <v>1.313543432242968</v>
          </cell>
          <cell r="DL40">
            <v>0.16392424489981922</v>
          </cell>
          <cell r="DO40">
            <v>0.29153040000000002</v>
          </cell>
          <cell r="DQ40">
            <v>0.49718509999999999</v>
          </cell>
          <cell r="DR40">
            <v>0.28252290000000002</v>
          </cell>
          <cell r="EI40">
            <v>0.4210025</v>
          </cell>
          <cell r="EM40">
            <v>4589.45</v>
          </cell>
        </row>
        <row r="41">
          <cell r="BY41">
            <v>2272.0021128400131</v>
          </cell>
          <cell r="BZ41">
            <v>2930.967534589432</v>
          </cell>
          <cell r="CA41">
            <v>2258.7221733036408</v>
          </cell>
          <cell r="CB41">
            <v>1346.128106674757</v>
          </cell>
          <cell r="CE41">
            <v>1.3122036611307808</v>
          </cell>
          <cell r="DL41">
            <v>0.16011533555096499</v>
          </cell>
          <cell r="DO41">
            <v>0.29365069999999999</v>
          </cell>
          <cell r="DQ41">
            <v>0.50058639999999999</v>
          </cell>
          <cell r="DR41">
            <v>0.2954947</v>
          </cell>
          <cell r="EI41">
            <v>0.4233826</v>
          </cell>
          <cell r="EM41">
            <v>4646.7709999999997</v>
          </cell>
        </row>
        <row r="42">
          <cell r="BY42">
            <v>2266.6534995404813</v>
          </cell>
          <cell r="BZ42">
            <v>2956.2834454368463</v>
          </cell>
          <cell r="CA42">
            <v>2287.5697070003907</v>
          </cell>
          <cell r="CB42">
            <v>1335.9340794891293</v>
          </cell>
          <cell r="CE42">
            <v>1.3244058398185761</v>
          </cell>
          <cell r="DL42">
            <v>0.16103714620656356</v>
          </cell>
          <cell r="DO42">
            <v>0.2958961</v>
          </cell>
          <cell r="DQ42">
            <v>0.50230240000000004</v>
          </cell>
          <cell r="DR42">
            <v>0.2996144</v>
          </cell>
          <cell r="EI42">
            <v>0.4150643</v>
          </cell>
          <cell r="EM42">
            <v>4642.3069999999998</v>
          </cell>
        </row>
        <row r="43">
          <cell r="BY43">
            <v>2216.8956909364206</v>
          </cell>
          <cell r="BZ43">
            <v>2965.9661888853475</v>
          </cell>
          <cell r="CA43">
            <v>2309.5099288632732</v>
          </cell>
          <cell r="CB43">
            <v>1313.4103855330366</v>
          </cell>
          <cell r="CE43">
            <v>1.3262403647531578</v>
          </cell>
          <cell r="DL43">
            <v>0.15838574774373407</v>
          </cell>
          <cell r="DO43">
            <v>0.2959405</v>
          </cell>
          <cell r="DQ43">
            <v>0.50062289999999998</v>
          </cell>
          <cell r="DR43">
            <v>0.2997184</v>
          </cell>
          <cell r="EI43">
            <v>0.40676269999999998</v>
          </cell>
          <cell r="EM43">
            <v>4685.2889999999998</v>
          </cell>
        </row>
        <row r="44">
          <cell r="BY44">
            <v>2229.4605522841794</v>
          </cell>
          <cell r="BZ44">
            <v>2975.1862953073196</v>
          </cell>
          <cell r="CA44">
            <v>2342.6294681942695</v>
          </cell>
          <cell r="CB44">
            <v>1311.019041282143</v>
          </cell>
          <cell r="CE44">
            <v>1.3178980908563918</v>
          </cell>
          <cell r="DL44">
            <v>0.151685003670049</v>
          </cell>
          <cell r="DO44">
            <v>0.29580970000000001</v>
          </cell>
          <cell r="DQ44">
            <v>0.50625089999999995</v>
          </cell>
          <cell r="DR44">
            <v>0.30148819999999998</v>
          </cell>
          <cell r="EI44">
            <v>0.41597250000000002</v>
          </cell>
          <cell r="EM44">
            <v>4777.7430000000004</v>
          </cell>
        </row>
        <row r="45">
          <cell r="BY45">
            <v>2237.1649972834239</v>
          </cell>
          <cell r="BZ45">
            <v>3022.7307509635875</v>
          </cell>
          <cell r="CA45">
            <v>2335.2181385449353</v>
          </cell>
          <cell r="CB45">
            <v>1324.9255984102183</v>
          </cell>
          <cell r="CE45">
            <v>1.3194616127288927</v>
          </cell>
          <cell r="DL45">
            <v>0.14979487701060465</v>
          </cell>
          <cell r="DO45">
            <v>0.29775439999999997</v>
          </cell>
          <cell r="DQ45">
            <v>0.51221950000000005</v>
          </cell>
          <cell r="DR45">
            <v>0.31225950000000002</v>
          </cell>
          <cell r="EI45">
            <v>0.41430660000000002</v>
          </cell>
          <cell r="EM45">
            <v>4833.3530000000001</v>
          </cell>
        </row>
        <row r="46">
          <cell r="BY46">
            <v>2219.2189053907741</v>
          </cell>
          <cell r="BZ46">
            <v>2993.5247794890261</v>
          </cell>
          <cell r="CA46">
            <v>2348.7187754383935</v>
          </cell>
          <cell r="CB46">
            <v>1338.8230165546797</v>
          </cell>
          <cell r="CE46">
            <v>1.3241628598095212</v>
          </cell>
          <cell r="DL46">
            <v>0.14774848218203562</v>
          </cell>
          <cell r="DO46">
            <v>0.29840680000000003</v>
          </cell>
          <cell r="DQ46">
            <v>0.51163320000000001</v>
          </cell>
          <cell r="DR46">
            <v>0.313774</v>
          </cell>
          <cell r="EI46">
            <v>0.4147998</v>
          </cell>
          <cell r="EM46">
            <v>4946.6369999999997</v>
          </cell>
        </row>
        <row r="47">
          <cell r="BY47">
            <v>2253.9602660130145</v>
          </cell>
          <cell r="BZ47">
            <v>3044.7862251581087</v>
          </cell>
          <cell r="CA47">
            <v>2352.0238699713532</v>
          </cell>
          <cell r="CB47">
            <v>1334.8679553841991</v>
          </cell>
          <cell r="CE47">
            <v>1.3193811737908447</v>
          </cell>
          <cell r="DL47">
            <v>0.14461310070349345</v>
          </cell>
          <cell r="DO47">
            <v>0.29970039999999998</v>
          </cell>
          <cell r="DQ47">
            <v>0.51504360000000005</v>
          </cell>
          <cell r="DR47">
            <v>0.31244230000000001</v>
          </cell>
          <cell r="EI47">
            <v>0.42165989999999998</v>
          </cell>
          <cell r="EM47">
            <v>5031.59</v>
          </cell>
        </row>
        <row r="48">
          <cell r="BY48">
            <v>2210.562717419411</v>
          </cell>
          <cell r="BZ48">
            <v>3036.6398143702922</v>
          </cell>
          <cell r="CA48">
            <v>2377.1178192698699</v>
          </cell>
          <cell r="CB48">
            <v>1356.3907441732708</v>
          </cell>
          <cell r="CE48">
            <v>1.3078198700963537</v>
          </cell>
          <cell r="DL48">
            <v>0.14221931785798278</v>
          </cell>
          <cell r="DO48">
            <v>0.30133379999999998</v>
          </cell>
          <cell r="DQ48">
            <v>0.51207990000000003</v>
          </cell>
          <cell r="DR48">
            <v>0.31365389999999999</v>
          </cell>
          <cell r="EI48">
            <v>0.41883589999999998</v>
          </cell>
          <cell r="EM48">
            <v>5013.4049999999997</v>
          </cell>
        </row>
        <row r="49">
          <cell r="BY49">
            <v>2216.5991146549468</v>
          </cell>
          <cell r="BZ49">
            <v>3008.4830793719934</v>
          </cell>
          <cell r="CA49">
            <v>2383.0884730135899</v>
          </cell>
          <cell r="CB49">
            <v>1345.7234778407494</v>
          </cell>
          <cell r="CE49">
            <v>1.3008642544929867</v>
          </cell>
          <cell r="DL49">
            <v>0.13718545954313391</v>
          </cell>
          <cell r="DO49">
            <v>0.3024076</v>
          </cell>
          <cell r="DQ49">
            <v>0.51338700000000004</v>
          </cell>
          <cell r="DR49">
            <v>0.31494129999999998</v>
          </cell>
          <cell r="EI49">
            <v>0.41486450000000002</v>
          </cell>
          <cell r="EM49">
            <v>5125.1880000000001</v>
          </cell>
        </row>
        <row r="50">
          <cell r="BY50">
            <v>2245.3263230447837</v>
          </cell>
          <cell r="BZ50">
            <v>3012.390919552221</v>
          </cell>
          <cell r="CA50">
            <v>2419.4356479116841</v>
          </cell>
          <cell r="CB50">
            <v>1366.7596293050565</v>
          </cell>
          <cell r="CE50">
            <v>1.3081202953305333</v>
          </cell>
          <cell r="DL50">
            <v>0.13452015321294888</v>
          </cell>
          <cell r="DO50">
            <v>0.3032339</v>
          </cell>
          <cell r="DQ50">
            <v>0.52253000000000005</v>
          </cell>
          <cell r="DR50">
            <v>0.32004589999999999</v>
          </cell>
          <cell r="EI50">
            <v>0.41906949999999998</v>
          </cell>
          <cell r="EM50">
            <v>5242.1019999999999</v>
          </cell>
        </row>
        <row r="51">
          <cell r="BY51">
            <v>2235.2328758204139</v>
          </cell>
          <cell r="BZ51">
            <v>3033.3913045165618</v>
          </cell>
          <cell r="CA51">
            <v>2342.4499017465873</v>
          </cell>
          <cell r="CB51">
            <v>1389.3398932496964</v>
          </cell>
          <cell r="CE51">
            <v>1.3024583145213851</v>
          </cell>
          <cell r="DL51">
            <v>0.13327404731546991</v>
          </cell>
          <cell r="DO51">
            <v>0.30427199999999999</v>
          </cell>
          <cell r="DQ51">
            <v>0.51964180000000004</v>
          </cell>
          <cell r="DR51">
            <v>0.31969940000000002</v>
          </cell>
          <cell r="EI51">
            <v>0.4202205</v>
          </cell>
          <cell r="EM51">
            <v>5224.95</v>
          </cell>
        </row>
        <row r="52">
          <cell r="BY52">
            <v>2230.5254956858921</v>
          </cell>
          <cell r="BZ52">
            <v>3039.47023700104</v>
          </cell>
          <cell r="CA52">
            <v>2399.7577791112035</v>
          </cell>
          <cell r="CB52">
            <v>1420.3102854310289</v>
          </cell>
          <cell r="CE52">
            <v>1.3052794976693247</v>
          </cell>
          <cell r="DL52">
            <v>0.13147326899282064</v>
          </cell>
          <cell r="DO52">
            <v>0.30646060000000003</v>
          </cell>
          <cell r="DQ52">
            <v>0.52471049999999997</v>
          </cell>
          <cell r="DR52">
            <v>0.32509379999999999</v>
          </cell>
          <cell r="EI52">
            <v>0.41882560000000002</v>
          </cell>
          <cell r="EM52">
            <v>5334.085</v>
          </cell>
        </row>
        <row r="53">
          <cell r="BY53">
            <v>2202.5525497062822</v>
          </cell>
          <cell r="BZ53">
            <v>2982.9553827903883</v>
          </cell>
          <cell r="CA53">
            <v>2426.0015711939081</v>
          </cell>
          <cell r="CB53">
            <v>1478.1256263347159</v>
          </cell>
          <cell r="CE53">
            <v>1.2814975361205534</v>
          </cell>
          <cell r="DL53">
            <v>0.1248907909707252</v>
          </cell>
          <cell r="DO53">
            <v>0.30694870000000002</v>
          </cell>
          <cell r="DQ53">
            <v>0.52077899999999999</v>
          </cell>
          <cell r="DR53">
            <v>0.32438610000000001</v>
          </cell>
          <cell r="EI53">
            <v>0.4244309</v>
          </cell>
          <cell r="EM53">
            <v>5415.7160000000003</v>
          </cell>
        </row>
        <row r="54">
          <cell r="BY54">
            <v>2290.7583909483392</v>
          </cell>
          <cell r="BZ54">
            <v>2988.130203528573</v>
          </cell>
          <cell r="CA54">
            <v>2441.794674668402</v>
          </cell>
          <cell r="CB54">
            <v>1471.8072654942587</v>
          </cell>
          <cell r="CE54">
            <v>1.2835027517637907</v>
          </cell>
          <cell r="DL54">
            <v>0.12223214258631379</v>
          </cell>
          <cell r="DO54">
            <v>0.30895879999999998</v>
          </cell>
          <cell r="DQ54">
            <v>0.52870669999999997</v>
          </cell>
          <cell r="DR54">
            <v>0.32625209999999999</v>
          </cell>
          <cell r="EI54">
            <v>0.42254999999999998</v>
          </cell>
          <cell r="EM54">
            <v>5511.5169999999998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tes"/>
      <sheetName val="care receipt"/>
      <sheetName val="care provision"/>
    </sheetNames>
    <sheetDataSet>
      <sheetData sheetId="0"/>
      <sheetData sheetId="1">
        <row r="3">
          <cell r="Q3">
            <v>674.98404347955386</v>
          </cell>
          <cell r="R3">
            <v>1219.9016424699507</v>
          </cell>
          <cell r="S3">
            <v>1322.4743669857903</v>
          </cell>
          <cell r="T3">
            <v>1418.3058428543256</v>
          </cell>
          <cell r="U3">
            <v>4635.6658957896207</v>
          </cell>
          <cell r="BB3">
            <v>0.19112246996269205</v>
          </cell>
          <cell r="BC3">
            <v>0.19443339960238568</v>
          </cell>
          <cell r="BD3">
            <v>0.1991974777873316</v>
          </cell>
          <cell r="BE3">
            <v>0.1649122807017544</v>
          </cell>
          <cell r="BH3">
            <v>2204.749447124575</v>
          </cell>
          <cell r="BI3">
            <v>174.443208411207</v>
          </cell>
          <cell r="BJ3">
            <v>206.96104192623781</v>
          </cell>
          <cell r="BK3">
            <v>97.111979546231638</v>
          </cell>
          <cell r="BY3">
            <v>694.37942918066119</v>
          </cell>
          <cell r="BZ3">
            <v>972.52949520279356</v>
          </cell>
          <cell r="CA3">
            <v>1346.3925929546197</v>
          </cell>
          <cell r="CB3">
            <v>1336.8726925090223</v>
          </cell>
          <cell r="CL3">
            <v>11.644722687582053</v>
          </cell>
          <cell r="CM3">
            <v>12.698876530878957</v>
          </cell>
          <cell r="EL3">
            <v>23.095187412298021</v>
          </cell>
          <cell r="EM3">
            <v>17.222568480401151</v>
          </cell>
          <cell r="EN3">
            <v>9.0378334438250771</v>
          </cell>
          <cell r="EO3">
            <v>3.5481438713642741</v>
          </cell>
        </row>
        <row r="4">
          <cell r="Q4">
            <v>344.79504110768949</v>
          </cell>
          <cell r="R4">
            <v>719.39697574414413</v>
          </cell>
          <cell r="S4">
            <v>1469.7904771312835</v>
          </cell>
          <cell r="T4">
            <v>1478.3161739499326</v>
          </cell>
          <cell r="U4">
            <v>4012.2986679330497</v>
          </cell>
          <cell r="BB4">
            <v>0.16316697237659814</v>
          </cell>
          <cell r="BC4">
            <v>0.14001473839351511</v>
          </cell>
          <cell r="BD4">
            <v>0.16032752245113577</v>
          </cell>
          <cell r="BE4">
            <v>0.13101265822784811</v>
          </cell>
          <cell r="BH4">
            <v>1806.4516639133221</v>
          </cell>
          <cell r="BI4">
            <v>149.91694630948217</v>
          </cell>
          <cell r="BJ4">
            <v>214.44950576011252</v>
          </cell>
          <cell r="BK4">
            <v>85.666735628626043</v>
          </cell>
          <cell r="BY4">
            <v>342.99882350504549</v>
          </cell>
          <cell r="BZ4">
            <v>577.62896379358995</v>
          </cell>
          <cell r="CA4">
            <v>1192.7072840760263</v>
          </cell>
          <cell r="CB4">
            <v>1063.777848727585</v>
          </cell>
          <cell r="CL4">
            <v>12.076812226835605</v>
          </cell>
          <cell r="CM4">
            <v>13.065134185518758</v>
          </cell>
          <cell r="EL4">
            <v>23.390480539319135</v>
          </cell>
          <cell r="EM4">
            <v>17.330494549431027</v>
          </cell>
          <cell r="EN4">
            <v>9.1702791525426957</v>
          </cell>
          <cell r="EO4">
            <v>3.6997558752555988</v>
          </cell>
        </row>
        <row r="5">
          <cell r="Q5">
            <v>434.0174496749467</v>
          </cell>
          <cell r="R5">
            <v>711.59827632863573</v>
          </cell>
          <cell r="S5">
            <v>1605.6729008455659</v>
          </cell>
          <cell r="T5">
            <v>1525.3727331350344</v>
          </cell>
          <cell r="U5">
            <v>4276.661359984183</v>
          </cell>
          <cell r="BB5">
            <v>0.14435729397801744</v>
          </cell>
          <cell r="BC5">
            <v>0.10791871058163981</v>
          </cell>
          <cell r="BD5">
            <v>0.12765425930552085</v>
          </cell>
          <cell r="BE5">
            <v>0.12272727272727273</v>
          </cell>
          <cell r="BH5">
            <v>1950.5482235340028</v>
          </cell>
          <cell r="BI5">
            <v>166.28226660771892</v>
          </cell>
          <cell r="BJ5">
            <v>224.65219151646392</v>
          </cell>
          <cell r="BK5">
            <v>96.808349702770386</v>
          </cell>
          <cell r="BY5">
            <v>419.56040264288987</v>
          </cell>
          <cell r="BZ5">
            <v>570.68322820505841</v>
          </cell>
          <cell r="CA5">
            <v>1311.3256192627039</v>
          </cell>
          <cell r="CB5">
            <v>1126.9653906484766</v>
          </cell>
          <cell r="CL5">
            <v>12.280568932065881</v>
          </cell>
          <cell r="CM5">
            <v>13.287959352274408</v>
          </cell>
          <cell r="EL5">
            <v>23.267684068861385</v>
          </cell>
          <cell r="EM5">
            <v>17.33512089654192</v>
          </cell>
          <cell r="EN5">
            <v>9.3091356565425531</v>
          </cell>
          <cell r="EO5">
            <v>3.7067614865949534</v>
          </cell>
        </row>
        <row r="6">
          <cell r="Q6">
            <v>542.27397206988542</v>
          </cell>
          <cell r="R6">
            <v>773.19478357654964</v>
          </cell>
          <cell r="S6">
            <v>1742.7449566740779</v>
          </cell>
          <cell r="T6">
            <v>1574.2798311644938</v>
          </cell>
          <cell r="U6">
            <v>4632.4935434850067</v>
          </cell>
          <cell r="BB6">
            <v>0.1324157454181614</v>
          </cell>
          <cell r="BC6">
            <v>8.6183769282360836E-2</v>
          </cell>
          <cell r="BD6">
            <v>0.1084949215143121</v>
          </cell>
          <cell r="BE6">
            <v>0.11538461538461539</v>
          </cell>
          <cell r="BH6">
            <v>2079.6016674123189</v>
          </cell>
          <cell r="BI6">
            <v>164.13723488364096</v>
          </cell>
          <cell r="BJ6">
            <v>251.13649072020618</v>
          </cell>
          <cell r="BK6">
            <v>107.77696396063352</v>
          </cell>
          <cell r="BY6">
            <v>518.53665677191645</v>
          </cell>
          <cell r="BZ6">
            <v>606.82442491282052</v>
          </cell>
          <cell r="CA6">
            <v>1405.3111694537658</v>
          </cell>
          <cell r="CB6">
            <v>1197.3411272774442</v>
          </cell>
          <cell r="CL6">
            <v>12.806993356537696</v>
          </cell>
          <cell r="CM6">
            <v>13.84225439989088</v>
          </cell>
          <cell r="EL6">
            <v>23.471904248470885</v>
          </cell>
          <cell r="EM6">
            <v>17.364134701994534</v>
          </cell>
          <cell r="EN6">
            <v>9.4481904325614483</v>
          </cell>
          <cell r="EO6">
            <v>3.7573869421227459</v>
          </cell>
        </row>
        <row r="7">
          <cell r="Q7">
            <v>627.92748429445237</v>
          </cell>
          <cell r="R7">
            <v>850.32259898246753</v>
          </cell>
          <cell r="S7">
            <v>1831.5047305302458</v>
          </cell>
          <cell r="T7">
            <v>1659.2063459859203</v>
          </cell>
          <cell r="U7">
            <v>4968.9611597930862</v>
          </cell>
          <cell r="BB7">
            <v>0.12628477297510499</v>
          </cell>
          <cell r="BC7">
            <v>8.1761006289308172E-2</v>
          </cell>
          <cell r="BD7">
            <v>8.6889573251209856E-2</v>
          </cell>
          <cell r="BE7">
            <v>0.10804020100502512</v>
          </cell>
          <cell r="BH7">
            <v>2192.3134240925547</v>
          </cell>
          <cell r="BI7">
            <v>183.5082632024542</v>
          </cell>
          <cell r="BJ7">
            <v>263.26141293829187</v>
          </cell>
          <cell r="BK7">
            <v>113.93566429649577</v>
          </cell>
          <cell r="BY7">
            <v>589.15303884193361</v>
          </cell>
          <cell r="BZ7">
            <v>676.63035750738072</v>
          </cell>
          <cell r="CA7">
            <v>1480.455373314637</v>
          </cell>
          <cell r="CB7">
            <v>1272.5635380530091</v>
          </cell>
          <cell r="CL7">
            <v>12.569132589029165</v>
          </cell>
          <cell r="CM7">
            <v>13.583965834232529</v>
          </cell>
          <cell r="EL7">
            <v>23.76746173818405</v>
          </cell>
          <cell r="EM7">
            <v>17.326991743761351</v>
          </cell>
          <cell r="EN7">
            <v>9.5629238409116404</v>
          </cell>
          <cell r="EO7">
            <v>3.8478650734772457</v>
          </cell>
        </row>
        <row r="8">
          <cell r="Q8">
            <v>707.36847325581766</v>
          </cell>
          <cell r="R8">
            <v>922.62579525845229</v>
          </cell>
          <cell r="S8">
            <v>1950.864485991332</v>
          </cell>
          <cell r="T8">
            <v>1764.3566067492579</v>
          </cell>
          <cell r="U8">
            <v>5345.21536125486</v>
          </cell>
          <cell r="BB8">
            <v>0.12086814975583288</v>
          </cell>
          <cell r="BC8">
            <v>7.6522803795531072E-2</v>
          </cell>
          <cell r="BD8">
            <v>8.0978490088570221E-2</v>
          </cell>
          <cell r="BE8">
            <v>0.107981220657277</v>
          </cell>
          <cell r="BH8">
            <v>2357.9133796985343</v>
          </cell>
          <cell r="BI8">
            <v>185.92969014224059</v>
          </cell>
          <cell r="BJ8">
            <v>279.96575320882101</v>
          </cell>
          <cell r="BK8">
            <v>117.0481226751385</v>
          </cell>
          <cell r="BY8">
            <v>672.08442124348483</v>
          </cell>
          <cell r="BZ8">
            <v>710.08116582062394</v>
          </cell>
          <cell r="CA8">
            <v>1579.5141009669246</v>
          </cell>
          <cell r="CB8">
            <v>1361.3432605110079</v>
          </cell>
          <cell r="CL8">
            <v>12.659780061141355</v>
          </cell>
          <cell r="CM8">
            <v>13.681932193916435</v>
          </cell>
          <cell r="EL8">
            <v>24.05766588338318</v>
          </cell>
          <cell r="EM8">
            <v>17.504907835511762</v>
          </cell>
          <cell r="EN8">
            <v>9.8192234708552135</v>
          </cell>
          <cell r="EO8">
            <v>4.0429647402109818</v>
          </cell>
        </row>
        <row r="9">
          <cell r="Q9">
            <v>715.76198872844122</v>
          </cell>
          <cell r="R9">
            <v>943.31217591145344</v>
          </cell>
          <cell r="S9">
            <v>2032.7508298541704</v>
          </cell>
          <cell r="T9">
            <v>1859.3289038686273</v>
          </cell>
          <cell r="U9">
            <v>5551.1538983626924</v>
          </cell>
          <cell r="BB9">
            <v>0.11653442167851001</v>
          </cell>
          <cell r="BC9">
            <v>7.5938318300843757E-2</v>
          </cell>
          <cell r="BD9">
            <v>7.0980788675429729E-2</v>
          </cell>
          <cell r="BE9">
            <v>0.1125502456453774</v>
          </cell>
          <cell r="BH9">
            <v>2442.8765135269168</v>
          </cell>
          <cell r="BI9">
            <v>183.39475002686075</v>
          </cell>
          <cell r="BJ9">
            <v>287.33898560907033</v>
          </cell>
          <cell r="BK9">
            <v>130.98701592547624</v>
          </cell>
          <cell r="BY9">
            <v>689.90128475865015</v>
          </cell>
          <cell r="BZ9">
            <v>749.48524804210263</v>
          </cell>
          <cell r="CA9">
            <v>1602.7907027213193</v>
          </cell>
          <cell r="CB9">
            <v>1441.805695685737</v>
          </cell>
          <cell r="CL9">
            <v>12.84838574743919</v>
          </cell>
          <cell r="CM9">
            <v>13.885765925533521</v>
          </cell>
          <cell r="EL9">
            <v>23.229483659859998</v>
          </cell>
          <cell r="EM9">
            <v>17.334129536446728</v>
          </cell>
          <cell r="EN9">
            <v>9.9647551328293602</v>
          </cell>
          <cell r="EO9">
            <v>4.1791115266173149</v>
          </cell>
        </row>
        <row r="10">
          <cell r="Q10">
            <v>756.40775263130274</v>
          </cell>
          <cell r="R10">
            <v>970.47544251970726</v>
          </cell>
          <cell r="S10">
            <v>2086.9451817246522</v>
          </cell>
          <cell r="T10">
            <v>1933.6148203349956</v>
          </cell>
          <cell r="U10">
            <v>5747.4431972106577</v>
          </cell>
          <cell r="BB10">
            <v>0.11590594188638326</v>
          </cell>
          <cell r="BC10">
            <v>6.7460317460317457E-2</v>
          </cell>
          <cell r="BD10">
            <v>6.5481939347112231E-2</v>
          </cell>
          <cell r="BE10">
            <v>0.12017167381974249</v>
          </cell>
          <cell r="BH10">
            <v>2557.6047188057423</v>
          </cell>
          <cell r="BI10">
            <v>199.63144933489454</v>
          </cell>
          <cell r="BJ10">
            <v>299.51933166662542</v>
          </cell>
          <cell r="BK10">
            <v>127.53329734899091</v>
          </cell>
          <cell r="BY10">
            <v>727.98622822475227</v>
          </cell>
          <cell r="BZ10">
            <v>762.32196752982122</v>
          </cell>
          <cell r="CA10">
            <v>1659.1525260976659</v>
          </cell>
          <cell r="CB10">
            <v>1525.1373141314953</v>
          </cell>
          <cell r="CL10">
            <v>12.885993484076231</v>
          </cell>
          <cell r="CM10">
            <v>13.926410115254797</v>
          </cell>
          <cell r="EL10">
            <v>23.256779107814275</v>
          </cell>
          <cell r="EM10">
            <v>17.341862145189225</v>
          </cell>
          <cell r="EN10">
            <v>10.134608162472215</v>
          </cell>
          <cell r="EO10">
            <v>4.2902760386248158</v>
          </cell>
        </row>
        <row r="11">
          <cell r="Q11">
            <v>802.27467970217424</v>
          </cell>
          <cell r="R11">
            <v>995.98644230264154</v>
          </cell>
          <cell r="S11">
            <v>2112.9849068916888</v>
          </cell>
          <cell r="T11">
            <v>2043.9201535933307</v>
          </cell>
          <cell r="U11">
            <v>5955.1661824898347</v>
          </cell>
          <cell r="BB11">
            <v>0.11450189155107188</v>
          </cell>
          <cell r="BC11">
            <v>6.1881188118811881E-2</v>
          </cell>
          <cell r="BD11">
            <v>6.5799396681749625E-2</v>
          </cell>
          <cell r="BE11">
            <v>0.11650082918739635</v>
          </cell>
          <cell r="BH11">
            <v>2627.873500786503</v>
          </cell>
          <cell r="BI11">
            <v>206.14839315912636</v>
          </cell>
          <cell r="BJ11">
            <v>311.96447981922142</v>
          </cell>
          <cell r="BK11">
            <v>139.7280501031839</v>
          </cell>
          <cell r="BY11">
            <v>792.35110698951257</v>
          </cell>
          <cell r="BZ11">
            <v>825.72346512968011</v>
          </cell>
          <cell r="CA11">
            <v>1695.824383000356</v>
          </cell>
          <cell r="CB11">
            <v>1589.8891742553806</v>
          </cell>
          <cell r="CL11">
            <v>12.941356116871521</v>
          </cell>
          <cell r="CM11">
            <v>13.98624273354071</v>
          </cell>
          <cell r="EL11">
            <v>23.315930260160719</v>
          </cell>
          <cell r="EM11">
            <v>17.326727381069301</v>
          </cell>
          <cell r="EN11">
            <v>10.178955004063791</v>
          </cell>
          <cell r="EO11">
            <v>4.5345471660800625</v>
          </cell>
        </row>
        <row r="12">
          <cell r="Q12">
            <v>852.63577253791493</v>
          </cell>
          <cell r="R12">
            <v>1019.9112659332691</v>
          </cell>
          <cell r="S12">
            <v>2144.5762485917994</v>
          </cell>
          <cell r="T12">
            <v>2144.2457952267355</v>
          </cell>
          <cell r="U12">
            <v>6161.3690822897188</v>
          </cell>
          <cell r="BB12">
            <v>0.11152688980819857</v>
          </cell>
          <cell r="BC12">
            <v>6.4299165994081253E-2</v>
          </cell>
          <cell r="BD12">
            <v>6.1690089432378171E-2</v>
          </cell>
          <cell r="BE12">
            <v>0.11164084227254668</v>
          </cell>
          <cell r="BH12">
            <v>2754.3283076834359</v>
          </cell>
          <cell r="BI12">
            <v>209.26118931999966</v>
          </cell>
          <cell r="BJ12">
            <v>327.77017120805306</v>
          </cell>
          <cell r="BK12">
            <v>139.50718973470399</v>
          </cell>
          <cell r="BY12">
            <v>853.98237023486547</v>
          </cell>
          <cell r="BZ12">
            <v>813.46977039355886</v>
          </cell>
          <cell r="CA12">
            <v>1732.7598745026892</v>
          </cell>
          <cell r="CB12">
            <v>1698.1074783746487</v>
          </cell>
          <cell r="CL12">
            <v>12.986310727095125</v>
          </cell>
          <cell r="CM12">
            <v>14.034826984286992</v>
          </cell>
          <cell r="EL12">
            <v>23.389621360569969</v>
          </cell>
          <cell r="EM12">
            <v>17.294673404658099</v>
          </cell>
          <cell r="EN12">
            <v>10.297257308756674</v>
          </cell>
          <cell r="EO12">
            <v>4.7159660635001517</v>
          </cell>
        </row>
        <row r="13">
          <cell r="Q13">
            <v>882.24439404764178</v>
          </cell>
          <cell r="R13">
            <v>1004.3138671022522</v>
          </cell>
          <cell r="S13">
            <v>2171.0125177969126</v>
          </cell>
          <cell r="T13">
            <v>2205.710121128624</v>
          </cell>
          <cell r="U13">
            <v>6263.2809000754305</v>
          </cell>
          <cell r="BB13">
            <v>0.11169733625016086</v>
          </cell>
          <cell r="BC13">
            <v>6.2450800314877986E-2</v>
          </cell>
          <cell r="BD13">
            <v>6.6203365032918807E-2</v>
          </cell>
          <cell r="BE13">
            <v>0.10600706713780919</v>
          </cell>
          <cell r="BH13">
            <v>2789.2207864545667</v>
          </cell>
          <cell r="BI13">
            <v>208.92570566385015</v>
          </cell>
          <cell r="BJ13">
            <v>327.1458785374752</v>
          </cell>
          <cell r="BK13">
            <v>144.06963139365436</v>
          </cell>
          <cell r="BY13">
            <v>882.46568485315629</v>
          </cell>
          <cell r="BZ13">
            <v>804.18161604283671</v>
          </cell>
          <cell r="CA13">
            <v>1723.8287085181246</v>
          </cell>
          <cell r="CB13">
            <v>1745.5341476945739</v>
          </cell>
          <cell r="CL13">
            <v>13.06133240072422</v>
          </cell>
          <cell r="CM13">
            <v>14.1159059166784</v>
          </cell>
          <cell r="EL13">
            <v>23.475142691448511</v>
          </cell>
          <cell r="EM13">
            <v>17.238298060578195</v>
          </cell>
          <cell r="EN13">
            <v>10.47100968810728</v>
          </cell>
          <cell r="EO13">
            <v>4.8599776399950061</v>
          </cell>
        </row>
        <row r="14">
          <cell r="Q14">
            <v>895.9251633612879</v>
          </cell>
          <cell r="R14">
            <v>999.62142931834455</v>
          </cell>
          <cell r="S14">
            <v>2227.5861338958548</v>
          </cell>
          <cell r="T14">
            <v>2271.8007941414066</v>
          </cell>
          <cell r="U14">
            <v>6394.9335207168933</v>
          </cell>
          <cell r="BB14">
            <v>0.1126523899753316</v>
          </cell>
          <cell r="BC14">
            <v>6.3769606582669072E-2</v>
          </cell>
          <cell r="BD14">
            <v>6.3909774436090222E-2</v>
          </cell>
          <cell r="BE14">
            <v>0.10818933132982719</v>
          </cell>
          <cell r="BH14">
            <v>2884.1143245938911</v>
          </cell>
          <cell r="BI14">
            <v>216.85954828347431</v>
          </cell>
          <cell r="BJ14">
            <v>336.43299491909505</v>
          </cell>
          <cell r="BK14">
            <v>151.36517746732201</v>
          </cell>
          <cell r="BY14">
            <v>886.48747289453229</v>
          </cell>
          <cell r="BZ14">
            <v>790.14308410392971</v>
          </cell>
          <cell r="CA14">
            <v>1767.2944070131234</v>
          </cell>
          <cell r="CB14">
            <v>1821.4788676469348</v>
          </cell>
          <cell r="CL14">
            <v>13.257315166463455</v>
          </cell>
          <cell r="CM14">
            <v>14.327712353999607</v>
          </cell>
          <cell r="EL14">
            <v>23.585315843360817</v>
          </cell>
          <cell r="EM14">
            <v>17.202741278497317</v>
          </cell>
          <cell r="EN14">
            <v>10.671727062047102</v>
          </cell>
          <cell r="EO14">
            <v>4.9899119031381378</v>
          </cell>
        </row>
        <row r="15">
          <cell r="Q15">
            <v>905.70658296717988</v>
          </cell>
          <cell r="R15">
            <v>1002.7937816229581</v>
          </cell>
          <cell r="S15">
            <v>2284.2919313408229</v>
          </cell>
          <cell r="T15">
            <v>2317.9981745773425</v>
          </cell>
          <cell r="U15">
            <v>6510.7904705083038</v>
          </cell>
          <cell r="BB15">
            <v>0.11047263073322387</v>
          </cell>
          <cell r="BC15">
            <v>6.2690355329949238E-2</v>
          </cell>
          <cell r="BD15">
            <v>6.2010102769552343E-2</v>
          </cell>
          <cell r="BE15">
            <v>0.10699740836727138</v>
          </cell>
          <cell r="BH15">
            <v>2915.5444313561034</v>
          </cell>
          <cell r="BI15">
            <v>210.57254553140069</v>
          </cell>
          <cell r="BJ15">
            <v>330.82040361660643</v>
          </cell>
          <cell r="BK15">
            <v>158.39194061597709</v>
          </cell>
          <cell r="BY15">
            <v>887.12080592114035</v>
          </cell>
          <cell r="BZ15">
            <v>763.76414105735512</v>
          </cell>
          <cell r="CA15">
            <v>1780.6596038880259</v>
          </cell>
          <cell r="CB15">
            <v>1834.6707977213771</v>
          </cell>
          <cell r="CL15">
            <v>13.462886769321399</v>
          </cell>
          <cell r="CM15">
            <v>14.549881832277537</v>
          </cell>
          <cell r="EL15">
            <v>23.658940853097061</v>
          </cell>
          <cell r="EM15">
            <v>17.169695941990927</v>
          </cell>
          <cell r="EN15">
            <v>10.870924350507631</v>
          </cell>
          <cell r="EO15">
            <v>5.0906340888096198</v>
          </cell>
        </row>
        <row r="16">
          <cell r="Q16">
            <v>921.7005258362733</v>
          </cell>
          <cell r="R16">
            <v>992.74799932501514</v>
          </cell>
          <cell r="S16">
            <v>2335.1156588876534</v>
          </cell>
          <cell r="T16">
            <v>2357.4543063659739</v>
          </cell>
          <cell r="U16">
            <v>6607.0184904149155</v>
          </cell>
          <cell r="BB16">
            <v>0.11006649458983607</v>
          </cell>
          <cell r="BC16">
            <v>5.8098591549295774E-2</v>
          </cell>
          <cell r="BD16">
            <v>5.6989433570067555E-2</v>
          </cell>
          <cell r="BE16">
            <v>9.8837209302325577E-2</v>
          </cell>
          <cell r="BH16">
            <v>3014.6121976056775</v>
          </cell>
          <cell r="BI16">
            <v>214.03770856298988</v>
          </cell>
          <cell r="BJ16">
            <v>339.43481894405454</v>
          </cell>
          <cell r="BK16">
            <v>157.12002992031438</v>
          </cell>
          <cell r="BY16">
            <v>933.67190021353713</v>
          </cell>
          <cell r="BZ16">
            <v>780.67043020209644</v>
          </cell>
          <cell r="CA16">
            <v>1870.2325882063283</v>
          </cell>
          <cell r="CB16">
            <v>1854.9714385689083</v>
          </cell>
          <cell r="CL16">
            <v>13.678397264169124</v>
          </cell>
          <cell r="CM16">
            <v>14.782792669854768</v>
          </cell>
          <cell r="EL16">
            <v>23.716704101310235</v>
          </cell>
          <cell r="EM16">
            <v>17.142863128747734</v>
          </cell>
          <cell r="EN16">
            <v>11.081951869437447</v>
          </cell>
          <cell r="EO16">
            <v>5.1657130933521405</v>
          </cell>
        </row>
        <row r="17">
          <cell r="Q17">
            <v>921.17180045217106</v>
          </cell>
          <cell r="R17">
            <v>991.0957324996956</v>
          </cell>
          <cell r="S17">
            <v>2382.1061273997416</v>
          </cell>
          <cell r="T17">
            <v>2391.6231843135829</v>
          </cell>
          <cell r="U17">
            <v>6685.996844665191</v>
          </cell>
          <cell r="BB17">
            <v>0.1111241926803014</v>
          </cell>
          <cell r="BC17">
            <v>5.9286592865928661E-2</v>
          </cell>
          <cell r="BD17">
            <v>5.9983150800336983E-2</v>
          </cell>
          <cell r="BE17">
            <v>0.11355443403028118</v>
          </cell>
          <cell r="BH17">
            <v>3015.2842468901545</v>
          </cell>
          <cell r="BI17">
            <v>228.44921146794644</v>
          </cell>
          <cell r="BJ17">
            <v>346.00022708682434</v>
          </cell>
          <cell r="BK17">
            <v>157.59793142757567</v>
          </cell>
          <cell r="BY17">
            <v>906.12273606184112</v>
          </cell>
          <cell r="BZ17">
            <v>746.43450170107519</v>
          </cell>
          <cell r="CA17">
            <v>1889.4182928474613</v>
          </cell>
          <cell r="CB17">
            <v>1857.9130486264798</v>
          </cell>
          <cell r="CL17">
            <v>13.904216910569346</v>
          </cell>
          <cell r="CM17">
            <v>15.026845021094704</v>
          </cell>
          <cell r="EL17">
            <v>23.725626342166962</v>
          </cell>
          <cell r="EM17">
            <v>17.14299531009376</v>
          </cell>
          <cell r="EN17">
            <v>11.255505976769015</v>
          </cell>
          <cell r="EO17">
            <v>5.2403955538565858</v>
          </cell>
        </row>
        <row r="18">
          <cell r="Q18">
            <v>922.55970458543948</v>
          </cell>
          <cell r="R18">
            <v>988.58428692520977</v>
          </cell>
          <cell r="S18">
            <v>2434.7803937909302</v>
          </cell>
          <cell r="T18">
            <v>2423.3467073597185</v>
          </cell>
          <cell r="U18">
            <v>6769.2710926612981</v>
          </cell>
          <cell r="BB18">
            <v>0.10897425324514672</v>
          </cell>
          <cell r="BC18">
            <v>6.3996091841719588E-2</v>
          </cell>
          <cell r="BD18">
            <v>5.5630026809651477E-2</v>
          </cell>
          <cell r="BE18">
            <v>0.11292613636363637</v>
          </cell>
          <cell r="BH18">
            <v>3102.1385485603964</v>
          </cell>
          <cell r="BI18">
            <v>217.90640338638966</v>
          </cell>
          <cell r="BJ18">
            <v>344.83708499374484</v>
          </cell>
          <cell r="BK18">
            <v>159.5063026098257</v>
          </cell>
          <cell r="BY18">
            <v>921.28525577085657</v>
          </cell>
          <cell r="BZ18">
            <v>771.37440099060109</v>
          </cell>
          <cell r="CA18">
            <v>1920.5068498053806</v>
          </cell>
          <cell r="CB18">
            <v>1903.8809497761993</v>
          </cell>
          <cell r="CL18">
            <v>14.137270130140209</v>
          </cell>
          <cell r="CM18">
            <v>15.278714985054805</v>
          </cell>
          <cell r="EL18">
            <v>23.76627210606982</v>
          </cell>
          <cell r="EM18">
            <v>17.138567235001904</v>
          </cell>
          <cell r="EN18">
            <v>11.432364617751224</v>
          </cell>
          <cell r="EO18">
            <v>5.3048339600440499</v>
          </cell>
        </row>
        <row r="19">
          <cell r="Q19">
            <v>943.17999456542782</v>
          </cell>
          <cell r="R19">
            <v>965.12209800567189</v>
          </cell>
          <cell r="S19">
            <v>2482.9604944172488</v>
          </cell>
          <cell r="T19">
            <v>2470.7998105828965</v>
          </cell>
          <cell r="U19">
            <v>6862.0623975712451</v>
          </cell>
          <cell r="BB19">
            <v>0.11047160202415404</v>
          </cell>
          <cell r="BC19">
            <v>6.3239198648322476E-2</v>
          </cell>
          <cell r="BD19">
            <v>5.5026281208935608E-2</v>
          </cell>
          <cell r="BE19">
            <v>0.10975609756097561</v>
          </cell>
          <cell r="BH19">
            <v>3129.2487407879557</v>
          </cell>
          <cell r="BI19">
            <v>222.40544302753142</v>
          </cell>
          <cell r="BJ19">
            <v>355.84678612345118</v>
          </cell>
          <cell r="BK19">
            <v>154.61666883979598</v>
          </cell>
          <cell r="BY19">
            <v>951.60760317313702</v>
          </cell>
          <cell r="BZ19">
            <v>749.54666709372191</v>
          </cell>
          <cell r="CA19">
            <v>1924.8133718177323</v>
          </cell>
          <cell r="CB19">
            <v>1937.3043326552495</v>
          </cell>
          <cell r="CL19">
            <v>14.374229632495762</v>
          </cell>
          <cell r="CM19">
            <v>15.53480662553158</v>
          </cell>
          <cell r="EL19">
            <v>23.739901927537719</v>
          </cell>
          <cell r="EM19">
            <v>17.166787952378364</v>
          </cell>
          <cell r="EN19">
            <v>11.580143362607807</v>
          </cell>
          <cell r="EO19">
            <v>5.3844732210244528</v>
          </cell>
        </row>
        <row r="20">
          <cell r="Q20">
            <v>945.88971215895185</v>
          </cell>
          <cell r="R20">
            <v>960.62793224080258</v>
          </cell>
          <cell r="S20">
            <v>2510.652486409605</v>
          </cell>
          <cell r="T20">
            <v>2514.2213827522951</v>
          </cell>
          <cell r="U20">
            <v>6931.3915135616553</v>
          </cell>
          <cell r="BB20">
            <v>0.1106635033358279</v>
          </cell>
          <cell r="BC20">
            <v>6.3248682319118357E-2</v>
          </cell>
          <cell r="BD20">
            <v>5.2948843271423914E-2</v>
          </cell>
          <cell r="BE20">
            <v>0.1104631217838765</v>
          </cell>
          <cell r="BH20">
            <v>3205.956730021474</v>
          </cell>
          <cell r="BI20">
            <v>218.03356941282618</v>
          </cell>
          <cell r="BJ20">
            <v>371.27233380350174</v>
          </cell>
          <cell r="BK20">
            <v>159.21277812786988</v>
          </cell>
          <cell r="BY20">
            <v>935.99293158426485</v>
          </cell>
          <cell r="BZ20">
            <v>746.12777222716636</v>
          </cell>
          <cell r="CA20">
            <v>1992.603231564103</v>
          </cell>
          <cell r="CB20">
            <v>1961.8725587246063</v>
          </cell>
          <cell r="CL20">
            <v>14.615160892145312</v>
          </cell>
          <cell r="CM20">
            <v>15.795190703453928</v>
          </cell>
          <cell r="EL20">
            <v>23.724304528706703</v>
          </cell>
          <cell r="EM20">
            <v>17.194876488408795</v>
          </cell>
          <cell r="EN20">
            <v>11.738893159184512</v>
          </cell>
          <cell r="EO20">
            <v>5.4760088031471579</v>
          </cell>
        </row>
        <row r="21">
          <cell r="Q21">
            <v>933.06812159447202</v>
          </cell>
          <cell r="R21">
            <v>970.47544251970726</v>
          </cell>
          <cell r="S21">
            <v>2527.9021520659412</v>
          </cell>
          <cell r="T21">
            <v>2548.4563513729167</v>
          </cell>
          <cell r="U21">
            <v>6979.9020675530373</v>
          </cell>
          <cell r="BB21">
            <v>0.1105835213200612</v>
          </cell>
          <cell r="BC21">
            <v>5.5383146335640968E-2</v>
          </cell>
          <cell r="BD21">
            <v>4.9807815502882768E-2</v>
          </cell>
          <cell r="BE21">
            <v>0.10251256281407035</v>
          </cell>
          <cell r="BH21">
            <v>3224.6929258985297</v>
          </cell>
          <cell r="BI21">
            <v>234.37851949414537</v>
          </cell>
          <cell r="BJ21">
            <v>369.08899322934172</v>
          </cell>
          <cell r="BK21">
            <v>167.37783228776422</v>
          </cell>
          <cell r="BY21">
            <v>908.04480547741684</v>
          </cell>
          <cell r="BZ21">
            <v>758.99070871978506</v>
          </cell>
          <cell r="CA21">
            <v>1989.1393998669491</v>
          </cell>
          <cell r="CB21">
            <v>2006.3994349788011</v>
          </cell>
          <cell r="CL21">
            <v>14.878018859367277</v>
          </cell>
          <cell r="CM21">
            <v>16.079271853899868</v>
          </cell>
          <cell r="EL21">
            <v>23.626688604666821</v>
          </cell>
          <cell r="EM21">
            <v>17.23010281712461</v>
          </cell>
          <cell r="EN21">
            <v>11.850189852538039</v>
          </cell>
          <cell r="EO21">
            <v>5.5615301340256993</v>
          </cell>
        </row>
        <row r="22">
          <cell r="Q22">
            <v>920.576984395056</v>
          </cell>
          <cell r="R22">
            <v>969.8806264625922</v>
          </cell>
          <cell r="S22">
            <v>2540.591561284396</v>
          </cell>
          <cell r="T22">
            <v>2592.0101048883407</v>
          </cell>
          <cell r="U22">
            <v>7023.0592770303847</v>
          </cell>
          <cell r="BB22">
            <v>0.10733262486716259</v>
          </cell>
          <cell r="BC22">
            <v>5.7268722466960353E-2</v>
          </cell>
          <cell r="BD22">
            <v>4.6563192904656318E-2</v>
          </cell>
          <cell r="BE22">
            <v>0.10180623973727422</v>
          </cell>
          <cell r="BH22">
            <v>3258.0463085744409</v>
          </cell>
          <cell r="BI22">
            <v>242.62481443596326</v>
          </cell>
          <cell r="BJ22">
            <v>374.40705729012967</v>
          </cell>
          <cell r="BK22">
            <v>172.03446415100342</v>
          </cell>
          <cell r="BY22">
            <v>924.36336767982334</v>
          </cell>
          <cell r="BZ22">
            <v>790.36263186342103</v>
          </cell>
          <cell r="CA22">
            <v>2006.4472344922503</v>
          </cell>
          <cell r="CB22">
            <v>2040.6648408850278</v>
          </cell>
          <cell r="CL22">
            <v>15.145604404440894</v>
          </cell>
          <cell r="CM22">
            <v>16.36846228738986</v>
          </cell>
          <cell r="EL22">
            <v>23.616444550349843</v>
          </cell>
          <cell r="EM22">
            <v>17.277952464385862</v>
          </cell>
          <cell r="EN22">
            <v>11.895197600859742</v>
          </cell>
          <cell r="EO22">
            <v>5.6594104207576308</v>
          </cell>
        </row>
        <row r="23">
          <cell r="Q23">
            <v>935.183023130881</v>
          </cell>
          <cell r="R23">
            <v>968.09617829124716</v>
          </cell>
          <cell r="S23">
            <v>2547.6632632967635</v>
          </cell>
          <cell r="T23">
            <v>2651.2934385808071</v>
          </cell>
          <cell r="U23">
            <v>7102.2359032996992</v>
          </cell>
          <cell r="BB23">
            <v>0.1063180760757368</v>
          </cell>
          <cell r="BC23">
            <v>5.3956019043300836E-2</v>
          </cell>
          <cell r="BD23">
            <v>4.9224438113327003E-2</v>
          </cell>
          <cell r="BE23">
            <v>9.947124917382684E-2</v>
          </cell>
          <cell r="BH23">
            <v>3250.7578105796192</v>
          </cell>
          <cell r="BI23">
            <v>238.78227219916769</v>
          </cell>
          <cell r="BJ23">
            <v>375.37311853891197</v>
          </cell>
          <cell r="BK23">
            <v>168.43223019375984</v>
          </cell>
          <cell r="BY23">
            <v>909.04363056801276</v>
          </cell>
          <cell r="BZ23">
            <v>784.05019664404279</v>
          </cell>
          <cell r="CA23">
            <v>1974.0998564432452</v>
          </cell>
          <cell r="CB23">
            <v>2059.2461813864556</v>
          </cell>
          <cell r="CL23">
            <v>15.418002554244291</v>
          </cell>
          <cell r="CM23">
            <v>16.662853895882179</v>
          </cell>
          <cell r="EL23">
            <v>23.599260975366519</v>
          </cell>
          <cell r="EM23">
            <v>17.362878979207288</v>
          </cell>
          <cell r="EN23">
            <v>11.892289611247181</v>
          </cell>
          <cell r="EO23">
            <v>5.7989278314876156</v>
          </cell>
        </row>
        <row r="24">
          <cell r="Q24">
            <v>952.30050744119194</v>
          </cell>
          <cell r="R24">
            <v>968.8231756943876</v>
          </cell>
          <cell r="S24">
            <v>2544.5570016651627</v>
          </cell>
          <cell r="T24">
            <v>2702.6458915117396</v>
          </cell>
          <cell r="U24">
            <v>7168.3265763124818</v>
          </cell>
          <cell r="BB24">
            <v>0.10500357724567305</v>
          </cell>
          <cell r="BC24">
            <v>5.4744525547445258E-2</v>
          </cell>
          <cell r="BD24">
            <v>4.8397334179625516E-2</v>
          </cell>
          <cell r="BE24">
            <v>9.4195688225538976E-2</v>
          </cell>
          <cell r="BH24">
            <v>3272.2344385559882</v>
          </cell>
          <cell r="BI24">
            <v>236.68512954652323</v>
          </cell>
          <cell r="BJ24">
            <v>362.93121899269369</v>
          </cell>
          <cell r="BK24">
            <v>165.27505910363232</v>
          </cell>
          <cell r="BY24">
            <v>920.70523898812735</v>
          </cell>
          <cell r="BZ24">
            <v>777.89394972104571</v>
          </cell>
          <cell r="CA24">
            <v>1981.6108992691134</v>
          </cell>
          <cell r="CB24">
            <v>2055.5160764224647</v>
          </cell>
          <cell r="CL24">
            <v>15.695299864889005</v>
          </cell>
          <cell r="CM24">
            <v>16.962540224039</v>
          </cell>
          <cell r="EL24">
            <v>23.551345237432248</v>
          </cell>
          <cell r="EM24">
            <v>17.434719540772186</v>
          </cell>
          <cell r="EN24">
            <v>11.879401930009687</v>
          </cell>
          <cell r="EO24">
            <v>5.9562897239310528</v>
          </cell>
        </row>
        <row r="25">
          <cell r="Q25">
            <v>964.39510060253122</v>
          </cell>
          <cell r="R25">
            <v>961.22274829791763</v>
          </cell>
          <cell r="S25">
            <v>2522.2844448598548</v>
          </cell>
          <cell r="T25">
            <v>2750.958173484084</v>
          </cell>
          <cell r="U25">
            <v>7198.860467244388</v>
          </cell>
          <cell r="BB25">
            <v>0.10298681441785125</v>
          </cell>
          <cell r="BC25">
            <v>5.600907029478458E-2</v>
          </cell>
          <cell r="BD25">
            <v>4.6944621260343732E-2</v>
          </cell>
          <cell r="BE25">
            <v>9.4501152453078691E-2</v>
          </cell>
          <cell r="BH25">
            <v>3333.8693869899585</v>
          </cell>
          <cell r="BI25">
            <v>247.43710073068209</v>
          </cell>
          <cell r="BJ25">
            <v>359.92550435096479</v>
          </cell>
          <cell r="BK25">
            <v>167.3613412730252</v>
          </cell>
          <cell r="BY25">
            <v>924.78130661657906</v>
          </cell>
          <cell r="BZ25">
            <v>746.91253614866298</v>
          </cell>
          <cell r="CA25">
            <v>1981.6855335892662</v>
          </cell>
          <cell r="CB25">
            <v>2126.908651642495</v>
          </cell>
          <cell r="CL25">
            <v>15.977584449223697</v>
          </cell>
          <cell r="CM25">
            <v>17.267616498950758</v>
          </cell>
          <cell r="EL25">
            <v>23.52067916515432</v>
          </cell>
          <cell r="EM25">
            <v>17.530749288659759</v>
          </cell>
          <cell r="EN25">
            <v>11.815624430552353</v>
          </cell>
          <cell r="EO25">
            <v>6.1141142510855788</v>
          </cell>
        </row>
        <row r="26">
          <cell r="Q26">
            <v>979.72813674149688</v>
          </cell>
          <cell r="R26">
            <v>966.84045550400413</v>
          </cell>
          <cell r="S26">
            <v>2484.8771239346197</v>
          </cell>
          <cell r="T26">
            <v>2826.3015407186572</v>
          </cell>
          <cell r="U26">
            <v>7257.7472568987778</v>
          </cell>
          <cell r="BB26">
            <v>0.10023390409931927</v>
          </cell>
          <cell r="BC26">
            <v>5.7544177616674221E-2</v>
          </cell>
          <cell r="BD26">
            <v>5.0904434128381623E-2</v>
          </cell>
          <cell r="BE26">
            <v>9.3448619886930498E-2</v>
          </cell>
          <cell r="BH26">
            <v>3378.9487620689806</v>
          </cell>
          <cell r="BI26">
            <v>232.21486426144614</v>
          </cell>
          <cell r="BJ26">
            <v>362.45597811967821</v>
          </cell>
          <cell r="BK26">
            <v>157.9448503657741</v>
          </cell>
          <cell r="BY26">
            <v>967.11165309886837</v>
          </cell>
          <cell r="BZ26">
            <v>740.19081045909854</v>
          </cell>
          <cell r="CA26">
            <v>1943.0144468777316</v>
          </cell>
          <cell r="CB26">
            <v>2188.5511518112039</v>
          </cell>
          <cell r="CL26">
            <v>16.264946004832527</v>
          </cell>
          <cell r="CM26">
            <v>17.578179660395119</v>
          </cell>
          <cell r="EL26">
            <v>23.508188027954901</v>
          </cell>
          <cell r="EM26">
            <v>17.631801927696305</v>
          </cell>
          <cell r="EN26">
            <v>11.716752783725228</v>
          </cell>
          <cell r="EO26">
            <v>6.2919642521629777</v>
          </cell>
        </row>
        <row r="27">
          <cell r="Q27">
            <v>982.04131029694429</v>
          </cell>
          <cell r="R27">
            <v>961.75147368201988</v>
          </cell>
          <cell r="S27">
            <v>2451.8978781012406</v>
          </cell>
          <cell r="T27">
            <v>2874.6799133640143</v>
          </cell>
          <cell r="U27">
            <v>7270.370575444219</v>
          </cell>
          <cell r="BB27">
            <v>0.10120481927710843</v>
          </cell>
          <cell r="BC27">
            <v>5.7297541168508909E-2</v>
          </cell>
          <cell r="BD27">
            <v>4.8996364785838471E-2</v>
          </cell>
          <cell r="BE27">
            <v>9.9006622516556286E-2</v>
          </cell>
          <cell r="BH27">
            <v>3389.1517834694823</v>
          </cell>
          <cell r="BI27">
            <v>240.38598094854038</v>
          </cell>
          <cell r="BJ27">
            <v>357.27225372467279</v>
          </cell>
          <cell r="BK27">
            <v>162.87243909908125</v>
          </cell>
          <cell r="BY27">
            <v>937.55134265023014</v>
          </cell>
          <cell r="BZ27">
            <v>746.216313346947</v>
          </cell>
          <cell r="CA27">
            <v>1930.6908522558276</v>
          </cell>
          <cell r="CB27">
            <v>2218.9912122343585</v>
          </cell>
          <cell r="CL27">
            <v>16.557475842537084</v>
          </cell>
          <cell r="CM27">
            <v>17.894328391640162</v>
          </cell>
          <cell r="EL27">
            <v>23.534095571775914</v>
          </cell>
          <cell r="EM27">
            <v>17.714613540981322</v>
          </cell>
          <cell r="EN27">
            <v>11.622177030643936</v>
          </cell>
          <cell r="EO27">
            <v>6.4458894296097498</v>
          </cell>
        </row>
        <row r="28">
          <cell r="Q28">
            <v>1000.6127894135363</v>
          </cell>
          <cell r="R28">
            <v>967.17090886906817</v>
          </cell>
          <cell r="S28">
            <v>2413.6974690998522</v>
          </cell>
          <cell r="T28">
            <v>2968.6608503881921</v>
          </cell>
          <cell r="U28">
            <v>7350.1420177706495</v>
          </cell>
          <cell r="BB28">
            <v>9.9773544691621155E-2</v>
          </cell>
          <cell r="BC28">
            <v>5.2881355932203389E-2</v>
          </cell>
          <cell r="BD28">
            <v>4.7812500000000001E-2</v>
          </cell>
          <cell r="BE28">
            <v>0.10160603080957063</v>
          </cell>
          <cell r="BH28">
            <v>3374.7402094561076</v>
          </cell>
          <cell r="BI28">
            <v>239.2874156450377</v>
          </cell>
          <cell r="BJ28">
            <v>375.71803147482814</v>
          </cell>
          <cell r="BK28">
            <v>166.35071070209079</v>
          </cell>
          <cell r="BY28">
            <v>965.71436439829802</v>
          </cell>
          <cell r="BZ28">
            <v>772.82205562538525</v>
          </cell>
          <cell r="CA28">
            <v>1876.9107946471372</v>
          </cell>
          <cell r="CB28">
            <v>2279.1854742447385</v>
          </cell>
          <cell r="CL28">
            <v>16.855266915410947</v>
          </cell>
          <cell r="CM28">
            <v>18.21616315080157</v>
          </cell>
          <cell r="EL28">
            <v>23.630257501009513</v>
          </cell>
          <cell r="EM28">
            <v>17.886052746776482</v>
          </cell>
          <cell r="EN28">
            <v>11.584637528372674</v>
          </cell>
          <cell r="EO28">
            <v>6.6298197726043249</v>
          </cell>
        </row>
        <row r="29">
          <cell r="Q29">
            <v>1001.8685122007793</v>
          </cell>
          <cell r="R29">
            <v>968.22835963727266</v>
          </cell>
          <cell r="S29">
            <v>2387.5255625867899</v>
          </cell>
          <cell r="T29">
            <v>3042.8145855085345</v>
          </cell>
          <cell r="U29">
            <v>7400.4370199333771</v>
          </cell>
          <cell r="BB29">
            <v>9.9017018779342728E-2</v>
          </cell>
          <cell r="BC29">
            <v>5.218743060182101E-2</v>
          </cell>
          <cell r="BD29">
            <v>4.5921544209215445E-2</v>
          </cell>
          <cell r="BE29">
            <v>9.7790773229369715E-2</v>
          </cell>
          <cell r="BH29">
            <v>3408.8418173271593</v>
          </cell>
          <cell r="BI29">
            <v>242.17080801268625</v>
          </cell>
          <cell r="BJ29">
            <v>358.83735229255643</v>
          </cell>
          <cell r="BK29">
            <v>169.49271545627707</v>
          </cell>
          <cell r="BY29">
            <v>936.71886532475128</v>
          </cell>
          <cell r="BZ29">
            <v>755.05421005366145</v>
          </cell>
          <cell r="CA29">
            <v>1856.3756868248952</v>
          </cell>
          <cell r="CB29">
            <v>2322.967652033059</v>
          </cell>
          <cell r="CL29">
            <v>17.158413848316059</v>
          </cell>
          <cell r="CM29">
            <v>18.54378620276378</v>
          </cell>
          <cell r="EL29">
            <v>23.661518389344558</v>
          </cell>
          <cell r="EM29">
            <v>17.971507986982012</v>
          </cell>
          <cell r="EN29">
            <v>11.569172310887684</v>
          </cell>
          <cell r="EO29">
            <v>6.8023164291676892</v>
          </cell>
        </row>
        <row r="30">
          <cell r="Q30">
            <v>1009.3367582512237</v>
          </cell>
          <cell r="R30">
            <v>986.00675067771135</v>
          </cell>
          <cell r="S30">
            <v>2369.879352892377</v>
          </cell>
          <cell r="T30">
            <v>3119.87631024144</v>
          </cell>
          <cell r="U30">
            <v>7485.0991720627517</v>
          </cell>
          <cell r="BB30">
            <v>9.8738279893506198E-2</v>
          </cell>
          <cell r="BC30">
            <v>5.4414088959132988E-2</v>
          </cell>
          <cell r="BD30">
            <v>4.5746514178286075E-2</v>
          </cell>
          <cell r="BE30">
            <v>8.9808917197452223E-2</v>
          </cell>
          <cell r="BH30">
            <v>3394.0597696602194</v>
          </cell>
          <cell r="BI30">
            <v>246.18298948604152</v>
          </cell>
          <cell r="BJ30">
            <v>364.4304394731476</v>
          </cell>
          <cell r="BK30">
            <v>168.38106047922662</v>
          </cell>
          <cell r="BY30">
            <v>960.06125367742254</v>
          </cell>
          <cell r="BZ30">
            <v>798.32132732362891</v>
          </cell>
          <cell r="CA30">
            <v>1810.554210496018</v>
          </cell>
          <cell r="CB30">
            <v>2362.5000818808057</v>
          </cell>
          <cell r="CL30">
            <v>17.467012967970327</v>
          </cell>
          <cell r="CM30">
            <v>18.87730165167525</v>
          </cell>
          <cell r="EL30">
            <v>23.629993138317463</v>
          </cell>
          <cell r="EM30">
            <v>18.045265178064277</v>
          </cell>
          <cell r="EN30">
            <v>11.556879445707306</v>
          </cell>
          <cell r="EO30">
            <v>6.9666839329504811</v>
          </cell>
        </row>
        <row r="31">
          <cell r="Q31">
            <v>1012.7734732478884</v>
          </cell>
          <cell r="R31">
            <v>986.46938538880079</v>
          </cell>
          <cell r="S31">
            <v>2323.4837004374031</v>
          </cell>
          <cell r="T31">
            <v>3193.0386852665906</v>
          </cell>
          <cell r="U31">
            <v>7515.7652443406823</v>
          </cell>
          <cell r="BB31">
            <v>9.5535816948373001E-2</v>
          </cell>
          <cell r="BC31">
            <v>5.615696887686062E-2</v>
          </cell>
          <cell r="BD31">
            <v>4.8456057007125894E-2</v>
          </cell>
          <cell r="BE31">
            <v>8.810432569974555E-2</v>
          </cell>
          <cell r="BH31">
            <v>3480.5362595088095</v>
          </cell>
          <cell r="BI31">
            <v>235.67086823905314</v>
          </cell>
          <cell r="BJ31">
            <v>356.57366534381686</v>
          </cell>
          <cell r="BK31">
            <v>177.55440756390269</v>
          </cell>
          <cell r="BY31">
            <v>949.75055188833153</v>
          </cell>
          <cell r="BZ31">
            <v>776.57234313800348</v>
          </cell>
          <cell r="CA31">
            <v>1802.2653862711918</v>
          </cell>
          <cell r="CB31">
            <v>2448.0684848776687</v>
          </cell>
          <cell r="CL31">
            <v>17.781162333556026</v>
          </cell>
          <cell r="CM31">
            <v>19.21681547402817</v>
          </cell>
          <cell r="EL31">
            <v>23.642286003497841</v>
          </cell>
          <cell r="EM31">
            <v>18.144401187583451</v>
          </cell>
          <cell r="EN31">
            <v>11.537580969187575</v>
          </cell>
          <cell r="EO31">
            <v>7.1223274678955848</v>
          </cell>
        </row>
        <row r="32">
          <cell r="Q32">
            <v>1013.500470651029</v>
          </cell>
          <cell r="R32">
            <v>996.51516768674378</v>
          </cell>
          <cell r="S32">
            <v>2282.2431204774261</v>
          </cell>
          <cell r="T32">
            <v>3277.106021338851</v>
          </cell>
          <cell r="U32">
            <v>7569.3647801540501</v>
          </cell>
          <cell r="BB32">
            <v>9.5477530090449403E-2</v>
          </cell>
          <cell r="BC32">
            <v>4.8625312428993407E-2</v>
          </cell>
          <cell r="BD32">
            <v>4.72972972972973E-2</v>
          </cell>
          <cell r="BE32">
            <v>8.1982840800762624E-2</v>
          </cell>
          <cell r="BH32">
            <v>3465.8971647648655</v>
          </cell>
          <cell r="BI32">
            <v>238.00820719790576</v>
          </cell>
          <cell r="BJ32">
            <v>357.44695941881025</v>
          </cell>
          <cell r="BK32">
            <v>170.90574294659467</v>
          </cell>
          <cell r="BY32">
            <v>952.53048405892025</v>
          </cell>
          <cell r="BZ32">
            <v>779.08436658261451</v>
          </cell>
          <cell r="CA32">
            <v>1746.504602767712</v>
          </cell>
          <cell r="CB32">
            <v>2485.752996182408</v>
          </cell>
          <cell r="CL32">
            <v>18.100961767878658</v>
          </cell>
          <cell r="CM32">
            <v>19.562435552333113</v>
          </cell>
          <cell r="EL32">
            <v>23.600384516807736</v>
          </cell>
          <cell r="EM32">
            <v>18.224106539236868</v>
          </cell>
          <cell r="EN32">
            <v>11.535399976978152</v>
          </cell>
          <cell r="EO32">
            <v>7.2666694977555029</v>
          </cell>
        </row>
        <row r="33">
          <cell r="Q33">
            <v>1005.8339525815461</v>
          </cell>
          <cell r="R33">
            <v>1001.4719681627025</v>
          </cell>
          <cell r="S33">
            <v>2235.1865612923248</v>
          </cell>
          <cell r="T33">
            <v>3353.5729300146404</v>
          </cell>
          <cell r="U33">
            <v>7596.0654120512136</v>
          </cell>
          <cell r="BB33">
            <v>9.5084700264202654E-2</v>
          </cell>
          <cell r="BC33">
            <v>5.6582249600730092E-2</v>
          </cell>
          <cell r="BD33">
            <v>4.7445832674363433E-2</v>
          </cell>
          <cell r="BE33">
            <v>8.1247968800779974E-2</v>
          </cell>
          <cell r="BH33">
            <v>3457.3570819088845</v>
          </cell>
          <cell r="BI33">
            <v>229.33118501167644</v>
          </cell>
          <cell r="BJ33">
            <v>362.94756441104914</v>
          </cell>
          <cell r="BK33">
            <v>168.3672917927008</v>
          </cell>
          <cell r="BY33">
            <v>947.6097607365183</v>
          </cell>
          <cell r="BZ33">
            <v>788.2891513819294</v>
          </cell>
          <cell r="CA33">
            <v>1711.7930483322782</v>
          </cell>
          <cell r="CB33">
            <v>2506.209162348945</v>
          </cell>
          <cell r="CL33">
            <v>18.426512889086236</v>
          </cell>
          <cell r="CM33">
            <v>19.914271709399337</v>
          </cell>
          <cell r="EL33">
            <v>23.602499418344145</v>
          </cell>
          <cell r="EM33">
            <v>18.323573002121105</v>
          </cell>
          <cell r="EN33">
            <v>11.539365417358917</v>
          </cell>
          <cell r="EO33">
            <v>7.4174223228976617</v>
          </cell>
        </row>
        <row r="34">
          <cell r="Q34">
            <v>987.46074548399247</v>
          </cell>
          <cell r="R34">
            <v>996.51516768674378</v>
          </cell>
          <cell r="S34">
            <v>2195.1356134465782</v>
          </cell>
          <cell r="T34">
            <v>3411.6666315928774</v>
          </cell>
          <cell r="U34">
            <v>7590.7781582101925</v>
          </cell>
          <cell r="BB34">
            <v>9.4388834061751026E-2</v>
          </cell>
          <cell r="BC34">
            <v>5.1316677920324107E-2</v>
          </cell>
          <cell r="BD34">
            <v>4.6226415094339619E-2</v>
          </cell>
          <cell r="BE34">
            <v>7.704706640876853E-2</v>
          </cell>
          <cell r="BH34">
            <v>3485.4382860760916</v>
          </cell>
          <cell r="BI34">
            <v>233.38563540501355</v>
          </cell>
          <cell r="BJ34">
            <v>366.45301667252193</v>
          </cell>
          <cell r="BK34">
            <v>165.70022692497474</v>
          </cell>
          <cell r="BY34">
            <v>957.59474720740843</v>
          </cell>
          <cell r="BZ34">
            <v>813.2656669204714</v>
          </cell>
          <cell r="CA34">
            <v>1692.3945098836966</v>
          </cell>
          <cell r="CB34">
            <v>2558.581507425024</v>
          </cell>
          <cell r="CL34">
            <v>18.757919142959061</v>
          </cell>
          <cell r="CM34">
            <v>20.272435743231618</v>
          </cell>
          <cell r="EL34">
            <v>23.525569874957263</v>
          </cell>
          <cell r="EM34">
            <v>18.382195429083446</v>
          </cell>
          <cell r="EN34">
            <v>11.586355885871008</v>
          </cell>
          <cell r="EO34">
            <v>7.5323540032668914</v>
          </cell>
        </row>
        <row r="35">
          <cell r="Q35">
            <v>985.14757192854518</v>
          </cell>
          <cell r="R35">
            <v>1000.0840640294341</v>
          </cell>
          <cell r="S35">
            <v>2193.8137999863229</v>
          </cell>
          <cell r="T35">
            <v>3464.8035326951544</v>
          </cell>
          <cell r="U35">
            <v>7643.8489686394569</v>
          </cell>
          <cell r="BB35">
            <v>9.4098594105574709E-2</v>
          </cell>
          <cell r="BC35">
            <v>4.8376259798432249E-2</v>
          </cell>
          <cell r="BD35">
            <v>4.6467817896389325E-2</v>
          </cell>
          <cell r="BE35">
            <v>8.1089642065251821E-2</v>
          </cell>
          <cell r="BH35">
            <v>3508.2645514913229</v>
          </cell>
          <cell r="BI35">
            <v>240.18766077623894</v>
          </cell>
          <cell r="BJ35">
            <v>356.63651828876425</v>
          </cell>
          <cell r="BK35">
            <v>172.76150307218685</v>
          </cell>
          <cell r="BY35">
            <v>957.72406769477971</v>
          </cell>
          <cell r="BZ35">
            <v>793.07238526666572</v>
          </cell>
          <cell r="CA35">
            <v>1702.7150202204434</v>
          </cell>
          <cell r="CB35">
            <v>2575.1347218909559</v>
          </cell>
          <cell r="CL35">
            <v>19.095285835780221</v>
          </cell>
          <cell r="CM35">
            <v>20.637041462554738</v>
          </cell>
          <cell r="EL35">
            <v>23.527750867166688</v>
          </cell>
          <cell r="EM35">
            <v>18.444651115080525</v>
          </cell>
          <cell r="EN35">
            <v>11.637642248128929</v>
          </cell>
          <cell r="EO35">
            <v>7.6690295150573276</v>
          </cell>
        </row>
        <row r="36">
          <cell r="Q36">
            <v>983.75966779527664</v>
          </cell>
          <cell r="R36">
            <v>1007.1557660418019</v>
          </cell>
          <cell r="S36">
            <v>2195.3999761386294</v>
          </cell>
          <cell r="T36">
            <v>3533.0751979173597</v>
          </cell>
          <cell r="U36">
            <v>7719.3906078930686</v>
          </cell>
          <cell r="BB36">
            <v>9.3186013831868406E-2</v>
          </cell>
          <cell r="BC36">
            <v>4.7934614535012146E-2</v>
          </cell>
          <cell r="BD36">
            <v>4.5133991537376586E-2</v>
          </cell>
          <cell r="BE36">
            <v>7.7309868007542429E-2</v>
          </cell>
          <cell r="BH36">
            <v>3540.9764387769987</v>
          </cell>
          <cell r="BI36">
            <v>246.68892867718674</v>
          </cell>
          <cell r="BJ36">
            <v>364.07285841038993</v>
          </cell>
          <cell r="BK36">
            <v>172.13883806710174</v>
          </cell>
          <cell r="BY36">
            <v>950.28251158788362</v>
          </cell>
          <cell r="BZ36">
            <v>820.90066444486627</v>
          </cell>
          <cell r="CA36">
            <v>1707.5982542672905</v>
          </cell>
          <cell r="CB36">
            <v>2616.2801309636379</v>
          </cell>
          <cell r="CL36">
            <v>19.438720167797264</v>
          </cell>
          <cell r="CM36">
            <v>21.00820472297686</v>
          </cell>
          <cell r="EL36">
            <v>23.468797986839284</v>
          </cell>
          <cell r="EM36">
            <v>18.490914586189472</v>
          </cell>
          <cell r="EN36">
            <v>11.723097488334457</v>
          </cell>
          <cell r="EO36">
            <v>7.7638035401576584</v>
          </cell>
        </row>
        <row r="37">
          <cell r="Q37">
            <v>987.32856413796696</v>
          </cell>
          <cell r="R37">
            <v>1005.9661339275718</v>
          </cell>
          <cell r="S37">
            <v>2203.6613102652273</v>
          </cell>
          <cell r="T37">
            <v>3560.5028272176646</v>
          </cell>
          <cell r="U37">
            <v>7757.4588355484302</v>
          </cell>
          <cell r="BB37">
            <v>9.2257136989114807E-2</v>
          </cell>
          <cell r="BC37">
            <v>4.9528818759587992E-2</v>
          </cell>
          <cell r="BD37">
            <v>4.6508010577072642E-2</v>
          </cell>
          <cell r="BE37">
            <v>7.3063656318595169E-2</v>
          </cell>
          <cell r="BH37">
            <v>3559.4490582998619</v>
          </cell>
          <cell r="BI37">
            <v>238.14779650648376</v>
          </cell>
          <cell r="BJ37">
            <v>370.56562399291442</v>
          </cell>
          <cell r="BK37">
            <v>165.48205374432078</v>
          </cell>
          <cell r="BY37">
            <v>949.95301907463408</v>
          </cell>
          <cell r="BZ37">
            <v>774.48082853391429</v>
          </cell>
          <cell r="CA37">
            <v>1691.8830427544417</v>
          </cell>
          <cell r="CB37">
            <v>2641.7616655945303</v>
          </cell>
          <cell r="CL37">
            <v>19.788331267285731</v>
          </cell>
          <cell r="CM37">
            <v>21.386043463803336</v>
          </cell>
          <cell r="EL37">
            <v>23.396560881236312</v>
          </cell>
          <cell r="EM37">
            <v>18.543654943253674</v>
          </cell>
          <cell r="EN37">
            <v>11.86089654156611</v>
          </cell>
          <cell r="EO37">
            <v>7.8298281224974282</v>
          </cell>
        </row>
        <row r="38">
          <cell r="Q38">
            <v>985.01539058251956</v>
          </cell>
          <cell r="R38">
            <v>1012.9056545939141</v>
          </cell>
          <cell r="S38">
            <v>2234.6578359082223</v>
          </cell>
          <cell r="T38">
            <v>3589.1861793052126</v>
          </cell>
          <cell r="U38">
            <v>7821.7650603898692</v>
          </cell>
          <cell r="BB38">
            <v>9.1721593837307075E-2</v>
          </cell>
          <cell r="BC38">
            <v>4.6905118869136862E-2</v>
          </cell>
          <cell r="BD38">
            <v>4.5936395759717315E-2</v>
          </cell>
          <cell r="BE38">
            <v>7.1718116619893982E-2</v>
          </cell>
          <cell r="BH38">
            <v>3575.2373764743611</v>
          </cell>
          <cell r="BI38">
            <v>243.94385652941085</v>
          </cell>
          <cell r="BJ38">
            <v>361.16586615180375</v>
          </cell>
          <cell r="BK38">
            <v>174.91549645713948</v>
          </cell>
          <cell r="BY38">
            <v>943.32766974216338</v>
          </cell>
          <cell r="BZ38">
            <v>782.38163560307805</v>
          </cell>
          <cell r="CA38">
            <v>1719.2791995907182</v>
          </cell>
          <cell r="CB38">
            <v>2635.9830502392065</v>
          </cell>
          <cell r="CL38">
            <v>20.144230225225293</v>
          </cell>
          <cell r="CM38">
            <v>21.770677745512621</v>
          </cell>
          <cell r="EL38">
            <v>23.34263089205788</v>
          </cell>
          <cell r="EM38">
            <v>18.595602212241719</v>
          </cell>
          <cell r="EN38">
            <v>12.029295576402681</v>
          </cell>
          <cell r="EO38">
            <v>7.865847539289395</v>
          </cell>
        </row>
        <row r="39">
          <cell r="Q39">
            <v>974.24261088143589</v>
          </cell>
          <cell r="R39">
            <v>1030.3535922692888</v>
          </cell>
          <cell r="S39">
            <v>2287.860827683513</v>
          </cell>
          <cell r="T39">
            <v>3595.8613372795039</v>
          </cell>
          <cell r="U39">
            <v>7888.3183681137416</v>
          </cell>
          <cell r="BB39">
            <v>9.1167632539171498E-2</v>
          </cell>
          <cell r="BC39">
            <v>4.9722577891591978E-2</v>
          </cell>
          <cell r="BD39">
            <v>4.708760128420731E-2</v>
          </cell>
          <cell r="BE39">
            <v>7.5906576521204666E-2</v>
          </cell>
          <cell r="BH39">
            <v>3627.900472838558</v>
          </cell>
          <cell r="BI39">
            <v>241.70964874462032</v>
          </cell>
          <cell r="BJ39">
            <v>368.62343079143909</v>
          </cell>
          <cell r="BK39">
            <v>177.50975351169032</v>
          </cell>
          <cell r="BY39">
            <v>976.49855590352149</v>
          </cell>
          <cell r="BZ39">
            <v>820.80183574394732</v>
          </cell>
          <cell r="CA39">
            <v>1760.9830471792559</v>
          </cell>
          <cell r="CB39">
            <v>2654.7599727560296</v>
          </cell>
          <cell r="CL39">
            <v>20.506530130599561</v>
          </cell>
          <cell r="CM39">
            <v>22.162229787906178</v>
          </cell>
          <cell r="EL39">
            <v>23.32452204765238</v>
          </cell>
          <cell r="EM39">
            <v>18.634595709319264</v>
          </cell>
          <cell r="EN39">
            <v>12.212102377956038</v>
          </cell>
          <cell r="EO39">
            <v>7.8802553060061822</v>
          </cell>
        </row>
        <row r="40">
          <cell r="Q40">
            <v>982.63612635405934</v>
          </cell>
          <cell r="R40">
            <v>1032.9311285167873</v>
          </cell>
          <cell r="S40">
            <v>2313.570099485486</v>
          </cell>
          <cell r="T40">
            <v>3594.6056144922609</v>
          </cell>
          <cell r="U40">
            <v>7923.7429688485936</v>
          </cell>
          <cell r="BB40">
            <v>8.9231138811408137E-2</v>
          </cell>
          <cell r="BC40">
            <v>4.8305084745762714E-2</v>
          </cell>
          <cell r="BD40">
            <v>4.4063079777365489E-2</v>
          </cell>
          <cell r="BE40">
            <v>7.5350823672971329E-2</v>
          </cell>
          <cell r="BH40">
            <v>3654.0848869778283</v>
          </cell>
          <cell r="BI40">
            <v>244.60954364505452</v>
          </cell>
          <cell r="BJ40">
            <v>362.77815232829784</v>
          </cell>
          <cell r="BK40">
            <v>173.01159469073585</v>
          </cell>
          <cell r="BY40">
            <v>965.65555263236797</v>
          </cell>
          <cell r="BZ40">
            <v>845.50128750280862</v>
          </cell>
          <cell r="CA40">
            <v>1775.7907587779548</v>
          </cell>
          <cell r="CB40">
            <v>2658.6943465839781</v>
          </cell>
          <cell r="CL40">
            <v>20.875346106330781</v>
          </cell>
          <cell r="CM40">
            <v>22.560824008944543</v>
          </cell>
          <cell r="EL40">
            <v>23.296169148929895</v>
          </cell>
          <cell r="EM40">
            <v>18.688459607824679</v>
          </cell>
          <cell r="EN40">
            <v>12.420287997946305</v>
          </cell>
          <cell r="EO40">
            <v>7.8799248526411176</v>
          </cell>
        </row>
        <row r="41">
          <cell r="Q41">
            <v>972.32598136406523</v>
          </cell>
          <cell r="R41">
            <v>1051.8991516714559</v>
          </cell>
          <cell r="S41">
            <v>2347.8050681061072</v>
          </cell>
          <cell r="T41">
            <v>3578.0829462390648</v>
          </cell>
          <cell r="U41">
            <v>7950.1131473806927</v>
          </cell>
          <cell r="BB41">
            <v>8.9368443474093395E-2</v>
          </cell>
          <cell r="BC41">
            <v>4.6697517879680267E-2</v>
          </cell>
          <cell r="BD41">
            <v>3.9236805662409599E-2</v>
          </cell>
          <cell r="BE41">
            <v>7.8020643594414088E-2</v>
          </cell>
          <cell r="BH41">
            <v>3668.7314978678173</v>
          </cell>
          <cell r="BI41">
            <v>249.9554115113099</v>
          </cell>
          <cell r="BJ41">
            <v>379.81813930085553</v>
          </cell>
          <cell r="BK41">
            <v>176.47939459628938</v>
          </cell>
          <cell r="BY41">
            <v>954.46213935141509</v>
          </cell>
          <cell r="BZ41">
            <v>852.82507006735966</v>
          </cell>
          <cell r="CA41">
            <v>1846.3262649881065</v>
          </cell>
          <cell r="CB41">
            <v>2628.6585111390177</v>
          </cell>
          <cell r="CL41">
            <v>21.250795345860816</v>
          </cell>
          <cell r="CM41">
            <v>22.966587064281882</v>
          </cell>
          <cell r="EL41">
            <v>23.265767439344014</v>
          </cell>
          <cell r="EM41">
            <v>18.726131291441966</v>
          </cell>
          <cell r="EN41">
            <v>12.63746194946631</v>
          </cell>
          <cell r="EO41">
            <v>7.8665745366925357</v>
          </cell>
        </row>
        <row r="42">
          <cell r="Q42">
            <v>973.71388549733365</v>
          </cell>
          <cell r="R42">
            <v>1066.2408277152299</v>
          </cell>
          <cell r="S42">
            <v>2363.6668296291755</v>
          </cell>
          <cell r="T42">
            <v>3588.7235445941228</v>
          </cell>
          <cell r="U42">
            <v>7992.3450874358623</v>
          </cell>
          <cell r="BB42">
            <v>8.8527240680122452E-2</v>
          </cell>
          <cell r="BC42">
            <v>4.6986936367467341E-2</v>
          </cell>
          <cell r="BD42">
            <v>4.0524070688604509E-2</v>
          </cell>
          <cell r="BE42">
            <v>7.3400060661207162E-2</v>
          </cell>
          <cell r="BH42">
            <v>3662.1521011955697</v>
          </cell>
          <cell r="BI42">
            <v>243.0171238226734</v>
          </cell>
          <cell r="BJ42">
            <v>366.45147259907878</v>
          </cell>
          <cell r="BK42">
            <v>177.83256235087549</v>
          </cell>
          <cell r="BY42">
            <v>959.77840945922492</v>
          </cell>
          <cell r="BZ42">
            <v>840.47328219897497</v>
          </cell>
          <cell r="CA42">
            <v>1811.2344076603513</v>
          </cell>
          <cell r="CB42">
            <v>2638.217892378681</v>
          </cell>
          <cell r="CL42">
            <v>21.632997150390043</v>
          </cell>
          <cell r="CM42">
            <v>23.379647887511535</v>
          </cell>
          <cell r="EL42">
            <v>23.248055138976589</v>
          </cell>
          <cell r="EM42">
            <v>18.771205130436684</v>
          </cell>
          <cell r="EN42">
            <v>12.819673934962553</v>
          </cell>
          <cell r="EO42">
            <v>7.8706721584193282</v>
          </cell>
        </row>
        <row r="43">
          <cell r="Q43">
            <v>969.74844511656659</v>
          </cell>
          <cell r="R43">
            <v>1074.171708476764</v>
          </cell>
          <cell r="S43">
            <v>2384.3532102821764</v>
          </cell>
          <cell r="T43">
            <v>3583.2380187340623</v>
          </cell>
          <cell r="U43">
            <v>8011.5113826095694</v>
          </cell>
          <cell r="BB43">
            <v>8.8718192376728969E-2</v>
          </cell>
          <cell r="BC43">
            <v>4.8582995951417005E-2</v>
          </cell>
          <cell r="BD43">
            <v>3.950579621720561E-2</v>
          </cell>
          <cell r="BE43">
            <v>8.178211779066219E-2</v>
          </cell>
          <cell r="BH43">
            <v>3677.4220565174446</v>
          </cell>
          <cell r="BI43">
            <v>251.34969276028966</v>
          </cell>
          <cell r="BJ43">
            <v>374.24191005720201</v>
          </cell>
          <cell r="BK43">
            <v>185.05851690514228</v>
          </cell>
          <cell r="BY43">
            <v>907.29018859413759</v>
          </cell>
          <cell r="BZ43">
            <v>863.98515801897679</v>
          </cell>
          <cell r="CA43">
            <v>1849.5477890245788</v>
          </cell>
          <cell r="CB43">
            <v>2638.5236862699544</v>
          </cell>
          <cell r="CL43">
            <v>22.022072966786027</v>
          </cell>
          <cell r="CM43">
            <v>23.800137731135454</v>
          </cell>
          <cell r="EL43">
            <v>23.242701794462555</v>
          </cell>
          <cell r="EM43">
            <v>18.789512246861229</v>
          </cell>
          <cell r="EN43">
            <v>12.968179677222277</v>
          </cell>
          <cell r="EO43">
            <v>7.9166712668362251</v>
          </cell>
        </row>
        <row r="44">
          <cell r="Q44">
            <v>978.53850462726678</v>
          </cell>
          <cell r="R44">
            <v>1070.6028121340735</v>
          </cell>
          <cell r="S44">
            <v>2405.1056816081905</v>
          </cell>
          <cell r="T44">
            <v>3571.2095162457354</v>
          </cell>
          <cell r="U44">
            <v>8025.4565146152654</v>
          </cell>
          <cell r="BB44">
            <v>8.8538236611258925E-2</v>
          </cell>
          <cell r="BC44">
            <v>4.6733016010385112E-2</v>
          </cell>
          <cell r="BD44">
            <v>4.2068227015450516E-2</v>
          </cell>
          <cell r="BE44">
            <v>8.4902840059790735E-2</v>
          </cell>
          <cell r="BH44">
            <v>3698.3387697023572</v>
          </cell>
          <cell r="BI44">
            <v>239.33206407616748</v>
          </cell>
          <cell r="BJ44">
            <v>370.01043773886471</v>
          </cell>
          <cell r="BK44">
            <v>180.56582988044229</v>
          </cell>
          <cell r="BY44">
            <v>977.90018663172395</v>
          </cell>
          <cell r="BZ44">
            <v>845.06321746929734</v>
          </cell>
          <cell r="CA44">
            <v>1875.6153748255022</v>
          </cell>
          <cell r="CB44">
            <v>2612.6308356479881</v>
          </cell>
          <cell r="CL44">
            <v>22.418146426173955</v>
          </cell>
          <cell r="CM44">
            <v>24.22819020827043</v>
          </cell>
          <cell r="EL44">
            <v>23.229219297167944</v>
          </cell>
          <cell r="EM44">
            <v>18.826985658459474</v>
          </cell>
          <cell r="EN44">
            <v>13.069694950969913</v>
          </cell>
          <cell r="EO44">
            <v>7.9890405537852223</v>
          </cell>
        </row>
        <row r="45">
          <cell r="Q45">
            <v>970.73980521175838</v>
          </cell>
          <cell r="R45">
            <v>1093.7345476885478</v>
          </cell>
          <cell r="S45">
            <v>2432.4672202354823</v>
          </cell>
          <cell r="T45">
            <v>3555.4138453956807</v>
          </cell>
          <cell r="U45">
            <v>8052.3554185314697</v>
          </cell>
          <cell r="BB45">
            <v>8.9460188046551384E-2</v>
          </cell>
          <cell r="BC45">
            <v>4.4827586206896551E-2</v>
          </cell>
          <cell r="BD45">
            <v>4.1501976284584984E-2</v>
          </cell>
          <cell r="BE45">
            <v>7.6393049730377471E-2</v>
          </cell>
          <cell r="BH45">
            <v>3687.0944248614483</v>
          </cell>
          <cell r="BI45">
            <v>236.71558902037231</v>
          </cell>
          <cell r="BJ45">
            <v>377.17153496670471</v>
          </cell>
          <cell r="BK45">
            <v>182.42137743945258</v>
          </cell>
          <cell r="BY45">
            <v>973.5512054102287</v>
          </cell>
          <cell r="BZ45">
            <v>841.27077611370635</v>
          </cell>
          <cell r="CA45">
            <v>1876.5066951604745</v>
          </cell>
          <cell r="CB45">
            <v>2606.8966587780856</v>
          </cell>
          <cell r="CL45">
            <v>22.821343383221169</v>
          </cell>
          <cell r="CM45">
            <v>24.663941335104468</v>
          </cell>
          <cell r="EL45">
            <v>23.221618869771472</v>
          </cell>
          <cell r="EM45">
            <v>18.864459070057723</v>
          </cell>
          <cell r="EN45">
            <v>13.163213253282999</v>
          </cell>
          <cell r="EO45">
            <v>8.051297967763265</v>
          </cell>
        </row>
        <row r="46">
          <cell r="Q46">
            <v>963.99855656445447</v>
          </cell>
          <cell r="R46">
            <v>1109.2658558465516</v>
          </cell>
          <cell r="S46">
            <v>2451.8978781012406</v>
          </cell>
          <cell r="T46">
            <v>3567.6406199030453</v>
          </cell>
          <cell r="U46">
            <v>8092.802910415292</v>
          </cell>
          <cell r="BB46">
            <v>9.004417261297995E-2</v>
          </cell>
          <cell r="BC46">
            <v>4.23998304006784E-2</v>
          </cell>
          <cell r="BD46">
            <v>4.3585021485573971E-2</v>
          </cell>
          <cell r="BE46">
            <v>8.0504656052868731E-2</v>
          </cell>
          <cell r="BH46">
            <v>3757.2851571109154</v>
          </cell>
          <cell r="BI46">
            <v>249.32283722739047</v>
          </cell>
          <cell r="BJ46">
            <v>369.18628165018623</v>
          </cell>
          <cell r="BK46">
            <v>179.88017305863411</v>
          </cell>
          <cell r="BY46">
            <v>950.93642505300011</v>
          </cell>
          <cell r="BZ46">
            <v>771.5400611904181</v>
          </cell>
          <cell r="CA46">
            <v>1936.1103735116028</v>
          </cell>
          <cell r="CB46">
            <v>2619.5649485965478</v>
          </cell>
          <cell r="CL46">
            <v>23.231791956128216</v>
          </cell>
          <cell r="CM46">
            <v>25.107529574116711</v>
          </cell>
          <cell r="EL46">
            <v>23.246799416189347</v>
          </cell>
          <cell r="EM46">
            <v>18.881246101002969</v>
          </cell>
          <cell r="EN46">
            <v>13.267372153951145</v>
          </cell>
          <cell r="EO46">
            <v>8.1131588377032298</v>
          </cell>
        </row>
        <row r="47">
          <cell r="Q47">
            <v>972.78861607515466</v>
          </cell>
          <cell r="R47">
            <v>1124.1362572744279</v>
          </cell>
          <cell r="S47">
            <v>2482.8944037442361</v>
          </cell>
          <cell r="T47">
            <v>3580.1317571024611</v>
          </cell>
          <cell r="U47">
            <v>8159.9510341962796</v>
          </cell>
          <cell r="BB47">
            <v>8.9464612034888993E-2</v>
          </cell>
          <cell r="BC47">
            <v>4.1101694915254235E-2</v>
          </cell>
          <cell r="BD47">
            <v>4.389869531849578E-2</v>
          </cell>
          <cell r="BE47">
            <v>7.5956937799043056E-2</v>
          </cell>
          <cell r="BH47">
            <v>3759.2385441982565</v>
          </cell>
          <cell r="BI47">
            <v>248.74503553052338</v>
          </cell>
          <cell r="BJ47">
            <v>367.4912677257654</v>
          </cell>
          <cell r="BK47">
            <v>180.45636195311619</v>
          </cell>
          <cell r="BY47">
            <v>932.81621005865804</v>
          </cell>
          <cell r="BZ47">
            <v>889.75418595164376</v>
          </cell>
          <cell r="CA47">
            <v>1925.6956338643861</v>
          </cell>
          <cell r="CB47">
            <v>2630.2348768737506</v>
          </cell>
          <cell r="CL47">
            <v>23.649622567339165</v>
          </cell>
          <cell r="CM47">
            <v>25.559095878074718</v>
          </cell>
          <cell r="EL47">
            <v>23.231069836012303</v>
          </cell>
          <cell r="EM47">
            <v>18.887062080228095</v>
          </cell>
          <cell r="EN47">
            <v>13.370143150486024</v>
          </cell>
          <cell r="EO47">
            <v>8.1920050106074793</v>
          </cell>
        </row>
        <row r="48">
          <cell r="Q48">
            <v>974.11042953541039</v>
          </cell>
          <cell r="R48">
            <v>1131.0757779407702</v>
          </cell>
          <cell r="S48">
            <v>2517.2615537108832</v>
          </cell>
          <cell r="T48">
            <v>3591.0367181495703</v>
          </cell>
          <cell r="U48">
            <v>8213.4844793366356</v>
          </cell>
          <cell r="BB48">
            <v>9.037983487680161E-2</v>
          </cell>
          <cell r="BC48">
            <v>4.2157470551766892E-2</v>
          </cell>
          <cell r="BD48">
            <v>3.9632746748278498E-2</v>
          </cell>
          <cell r="BE48">
            <v>7.8885630498533726E-2</v>
          </cell>
          <cell r="BH48">
            <v>3769.4659260256126</v>
          </cell>
          <cell r="BI48">
            <v>261.81535369088238</v>
          </cell>
          <cell r="BJ48">
            <v>374.67030055207499</v>
          </cell>
          <cell r="BK48">
            <v>178.48643160600511</v>
          </cell>
          <cell r="BY48">
            <v>936.0852761767926</v>
          </cell>
          <cell r="BZ48">
            <v>885.54398349931364</v>
          </cell>
          <cell r="CA48">
            <v>1965.8233059038978</v>
          </cell>
          <cell r="CB48">
            <v>2618.6157828735363</v>
          </cell>
          <cell r="CL48">
            <v>24.074967984984099</v>
          </cell>
          <cell r="CM48">
            <v>26.018783734823028</v>
          </cell>
          <cell r="EL48">
            <v>23.273301776067473</v>
          </cell>
          <cell r="EM48">
            <v>18.881576554368035</v>
          </cell>
          <cell r="EN48">
            <v>13.452227766367901</v>
          </cell>
          <cell r="EO48">
            <v>8.2612680359248767</v>
          </cell>
        </row>
        <row r="49">
          <cell r="Q49">
            <v>968.95535704041322</v>
          </cell>
          <cell r="R49">
            <v>1122.7483531411594</v>
          </cell>
          <cell r="S49">
            <v>2523.2097142820335</v>
          </cell>
          <cell r="T49">
            <v>3622.8263318687195</v>
          </cell>
          <cell r="U49">
            <v>8237.7397563323248</v>
          </cell>
          <cell r="BB49">
            <v>8.958088122409294E-2</v>
          </cell>
          <cell r="BC49">
            <v>3.9841468502294537E-2</v>
          </cell>
          <cell r="BD49">
            <v>3.4702227610243976E-2</v>
          </cell>
          <cell r="BE49">
            <v>7.7684026767529821E-2</v>
          </cell>
          <cell r="BH49">
            <v>3795.2950509174889</v>
          </cell>
          <cell r="BI49">
            <v>251.12182762633654</v>
          </cell>
          <cell r="BJ49">
            <v>375.70952184554903</v>
          </cell>
          <cell r="BK49">
            <v>181.47994860205358</v>
          </cell>
          <cell r="BY49">
            <v>981.07531170091602</v>
          </cell>
          <cell r="BZ49">
            <v>871.05066915185648</v>
          </cell>
          <cell r="CA49">
            <v>1967.2481532203838</v>
          </cell>
          <cell r="CB49">
            <v>2636.357477238063</v>
          </cell>
          <cell r="CL49">
            <v>24.507963365066971</v>
          </cell>
          <cell r="CM49">
            <v>26.486739212877268</v>
          </cell>
          <cell r="EL49">
            <v>23.289692262974643</v>
          </cell>
          <cell r="EM49">
            <v>18.886467264170978</v>
          </cell>
          <cell r="EN49">
            <v>13.506488208911394</v>
          </cell>
          <cell r="EO49">
            <v>8.3714411878371866</v>
          </cell>
        </row>
        <row r="50">
          <cell r="Q50">
            <v>962.015836374071</v>
          </cell>
          <cell r="R50">
            <v>1127.8373349631438</v>
          </cell>
          <cell r="S50">
            <v>2516.7328283267807</v>
          </cell>
          <cell r="T50">
            <v>3676.0293236440093</v>
          </cell>
          <cell r="U50">
            <v>8282.615323308004</v>
          </cell>
          <cell r="BB50">
            <v>8.9471346068414032E-2</v>
          </cell>
          <cell r="BC50">
            <v>4.1675305826249225E-2</v>
          </cell>
          <cell r="BD50">
            <v>3.7900436155812907E-2</v>
          </cell>
          <cell r="BE50">
            <v>7.1428571428571425E-2</v>
          </cell>
          <cell r="BH50">
            <v>3828.4193804108895</v>
          </cell>
          <cell r="BI50">
            <v>248.86959865088699</v>
          </cell>
          <cell r="BJ50">
            <v>372.1013084358778</v>
          </cell>
          <cell r="BK50">
            <v>181.36479351859242</v>
          </cell>
          <cell r="BY50">
            <v>945.62760191398559</v>
          </cell>
          <cell r="BZ50">
            <v>875.32341490680142</v>
          </cell>
          <cell r="CA50">
            <v>1939.7985736845112</v>
          </cell>
          <cell r="CB50">
            <v>2690.9582617991946</v>
          </cell>
          <cell r="CL50">
            <v>24.948746294412214</v>
          </cell>
          <cell r="CM50">
            <v>26.963111007838279</v>
          </cell>
          <cell r="EL50">
            <v>23.32908230409026</v>
          </cell>
          <cell r="EM50">
            <v>18.86987850524477</v>
          </cell>
          <cell r="EN50">
            <v>13.554734400210727</v>
          </cell>
          <cell r="EO50">
            <v>8.4849188734001348</v>
          </cell>
        </row>
        <row r="51">
          <cell r="Q51">
            <v>973.64779482432084</v>
          </cell>
          <cell r="R51">
            <v>1144.9548192734546</v>
          </cell>
          <cell r="S51">
            <v>2543.4995508969578</v>
          </cell>
          <cell r="T51">
            <v>3722.2927947529579</v>
          </cell>
          <cell r="U51">
            <v>8384.3949597476912</v>
          </cell>
          <cell r="BB51">
            <v>8.9690773443191235E-2</v>
          </cell>
          <cell r="BC51">
            <v>4.4533600802407224E-2</v>
          </cell>
          <cell r="BD51">
            <v>3.6455245998814466E-2</v>
          </cell>
          <cell r="BE51">
            <v>7.1201157742402321E-2</v>
          </cell>
          <cell r="BH51">
            <v>3846.9530384760164</v>
          </cell>
          <cell r="BI51">
            <v>256.73394241275946</v>
          </cell>
          <cell r="BJ51">
            <v>380.67183866141238</v>
          </cell>
          <cell r="BK51">
            <v>186.92395729356136</v>
          </cell>
          <cell r="BY51">
            <v>962.89870938596721</v>
          </cell>
          <cell r="BZ51">
            <v>900.76468751660843</v>
          </cell>
          <cell r="CA51">
            <v>1953.9593045785341</v>
          </cell>
          <cell r="CB51">
            <v>2717.3216929339492</v>
          </cell>
          <cell r="CL51">
            <v>25.397456834383771</v>
          </cell>
          <cell r="CM51">
            <v>27.448050489641016</v>
          </cell>
          <cell r="EL51">
            <v>23.384003653363884</v>
          </cell>
          <cell r="EM51">
            <v>18.861617171118173</v>
          </cell>
          <cell r="EN51">
            <v>13.590291182291605</v>
          </cell>
          <cell r="EO51">
            <v>8.6179593981748663</v>
          </cell>
        </row>
        <row r="52">
          <cell r="Q52">
            <v>990.23655375052942</v>
          </cell>
          <cell r="R52">
            <v>1152.158702631848</v>
          </cell>
          <cell r="S52">
            <v>2535.0399447513219</v>
          </cell>
          <cell r="T52">
            <v>3772.257343550622</v>
          </cell>
          <cell r="U52">
            <v>8449.6925446843215</v>
          </cell>
          <cell r="BB52">
            <v>8.9214281263630138E-2</v>
          </cell>
          <cell r="BC52">
            <v>4.7156726768377254E-2</v>
          </cell>
          <cell r="BD52">
            <v>3.69424838564349E-2</v>
          </cell>
          <cell r="BE52">
            <v>7.3212747631352285E-2</v>
          </cell>
          <cell r="BH52">
            <v>3897.4257093915321</v>
          </cell>
          <cell r="BI52">
            <v>264.34549126368313</v>
          </cell>
          <cell r="BJ52">
            <v>376.80662259840835</v>
          </cell>
          <cell r="BK52">
            <v>189.73678569452773</v>
          </cell>
          <cell r="BY52">
            <v>983.22658182655584</v>
          </cell>
          <cell r="BZ52">
            <v>885.81595140556692</v>
          </cell>
          <cell r="CA52">
            <v>1954.7760831515475</v>
          </cell>
          <cell r="CB52">
            <v>2773.5398850640258</v>
          </cell>
          <cell r="CL52">
            <v>25.854237565390402</v>
          </cell>
          <cell r="CM52">
            <v>27.94171175065323</v>
          </cell>
          <cell r="EL52">
            <v>23.419362163425721</v>
          </cell>
          <cell r="EM52">
            <v>18.815618062701276</v>
          </cell>
          <cell r="EN52">
            <v>13.599345604494356</v>
          </cell>
          <cell r="EO52">
            <v>8.7632266974569628</v>
          </cell>
        </row>
        <row r="53">
          <cell r="Q53">
            <v>993.27672470911739</v>
          </cell>
          <cell r="R53">
            <v>1149.4489850383241</v>
          </cell>
          <cell r="S53">
            <v>2533.2554965799768</v>
          </cell>
          <cell r="T53">
            <v>3847.4685294391688</v>
          </cell>
          <cell r="U53">
            <v>8523.4497357665878</v>
          </cell>
          <cell r="BB53">
            <v>8.9391869438393085E-2</v>
          </cell>
          <cell r="BC53">
            <v>4.707728520988623E-2</v>
          </cell>
          <cell r="BD53">
            <v>3.8914566870433875E-2</v>
          </cell>
          <cell r="BE53">
            <v>6.7315955313663703E-2</v>
          </cell>
          <cell r="BH53">
            <v>3979.9540188609326</v>
          </cell>
          <cell r="BI53">
            <v>273.54697855665052</v>
          </cell>
          <cell r="BJ53">
            <v>382.53296129975843</v>
          </cell>
          <cell r="BK53">
            <v>183.37997740809425</v>
          </cell>
          <cell r="BY53">
            <v>983.56892320341819</v>
          </cell>
          <cell r="BZ53">
            <v>899.9469601531398</v>
          </cell>
          <cell r="CA53">
            <v>1972.3496789734108</v>
          </cell>
          <cell r="CB53">
            <v>2847.0659701683107</v>
          </cell>
          <cell r="CL53">
            <v>26.319233632191466</v>
          </cell>
          <cell r="CM53">
            <v>28.444251654639238</v>
          </cell>
          <cell r="EL53">
            <v>23.43548828764084</v>
          </cell>
          <cell r="EM53">
            <v>18.800152845216285</v>
          </cell>
          <cell r="EN53">
            <v>13.638867826956</v>
          </cell>
          <cell r="EO53">
            <v>8.9316918229665472</v>
          </cell>
        </row>
        <row r="54">
          <cell r="Q54">
            <v>994.53244749636031</v>
          </cell>
          <cell r="R54">
            <v>1149.7794384033878</v>
          </cell>
          <cell r="S54">
            <v>2541.979465417664</v>
          </cell>
          <cell r="T54">
            <v>3929.4209639750202</v>
          </cell>
          <cell r="U54">
            <v>8615.7123152924323</v>
          </cell>
          <cell r="BB54">
            <v>8.9832337216773556E-2</v>
          </cell>
          <cell r="BC54">
            <v>4.7937131630648333E-2</v>
          </cell>
          <cell r="BD54">
            <v>3.920990566037736E-2</v>
          </cell>
          <cell r="BE54">
            <v>7.3115860517435322E-2</v>
          </cell>
          <cell r="BH54">
            <v>4017.52613134383</v>
          </cell>
          <cell r="BI54">
            <v>272.75935057289598</v>
          </cell>
          <cell r="BJ54">
            <v>389.3254176573123</v>
          </cell>
          <cell r="BK54">
            <v>193.2159189784557</v>
          </cell>
          <cell r="BY54">
            <v>963.48114237206437</v>
          </cell>
          <cell r="BZ54">
            <v>888.77275793911781</v>
          </cell>
          <cell r="CA54">
            <v>1973.2954398377428</v>
          </cell>
          <cell r="CB54">
            <v>2899.5309818249407</v>
          </cell>
          <cell r="CL54">
            <v>26.792592790017494</v>
          </cell>
          <cell r="CM54">
            <v>28.955829886604292</v>
          </cell>
          <cell r="EL54">
            <v>23.447913334167247</v>
          </cell>
          <cell r="EM54">
            <v>18.791230604359558</v>
          </cell>
          <cell r="EN54">
            <v>13.654068681748941</v>
          </cell>
          <cell r="EO54">
            <v>9.1077573758726018</v>
          </cell>
        </row>
      </sheetData>
      <sheetData sheetId="2">
        <row r="3">
          <cell r="BY3">
            <v>1992.4642548500676</v>
          </cell>
          <cell r="BZ3">
            <v>2826.2662242624915</v>
          </cell>
          <cell r="CA3">
            <v>1447.5938416037689</v>
          </cell>
          <cell r="CB3">
            <v>385.61599955306127</v>
          </cell>
          <cell r="CE3">
            <v>1.5291204442369211</v>
          </cell>
          <cell r="DL3">
            <v>0.39097422468690313</v>
          </cell>
          <cell r="DO3">
            <v>0.21151619999999999</v>
          </cell>
          <cell r="DQ3">
            <v>0.34016229999999997</v>
          </cell>
          <cell r="DR3">
            <v>0.2234274</v>
          </cell>
          <cell r="EI3">
            <v>0.27530769999999999</v>
          </cell>
          <cell r="EM3">
            <v>2569.0100000000002</v>
          </cell>
        </row>
        <row r="4">
          <cell r="BY4">
            <v>1878.7745336752575</v>
          </cell>
          <cell r="BZ4">
            <v>2566.1515750317117</v>
          </cell>
          <cell r="CA4">
            <v>1444.6464289682012</v>
          </cell>
          <cell r="CB4">
            <v>478.76975601814934</v>
          </cell>
          <cell r="CE4">
            <v>2.0044431702126508</v>
          </cell>
          <cell r="DL4">
            <v>0.55309489728740246</v>
          </cell>
          <cell r="DO4">
            <v>0.2400784</v>
          </cell>
          <cell r="DQ4">
            <v>0.36290790000000001</v>
          </cell>
          <cell r="DR4">
            <v>0.22581270000000001</v>
          </cell>
          <cell r="EI4">
            <v>0.31811400000000001</v>
          </cell>
          <cell r="EM4">
            <v>2929.4070000000002</v>
          </cell>
        </row>
        <row r="5">
          <cell r="BY5">
            <v>1982.597199380805</v>
          </cell>
          <cell r="BZ5">
            <v>2620.0251535220455</v>
          </cell>
          <cell r="CA5">
            <v>1547.31732089252</v>
          </cell>
          <cell r="CB5">
            <v>497.01889723092546</v>
          </cell>
          <cell r="CE5">
            <v>1.93871705188738</v>
          </cell>
          <cell r="DL5">
            <v>0.47687253745323882</v>
          </cell>
          <cell r="DO5">
            <v>0.25914229999999999</v>
          </cell>
          <cell r="DQ5">
            <v>0.39524569999999998</v>
          </cell>
          <cell r="DR5">
            <v>0.24740760000000001</v>
          </cell>
          <cell r="EI5">
            <v>0.36234509999999998</v>
          </cell>
          <cell r="EM5">
            <v>3205.8009999999999</v>
          </cell>
        </row>
        <row r="6">
          <cell r="BY6">
            <v>2117.6453987564441</v>
          </cell>
          <cell r="BZ6">
            <v>2636.1572422767508</v>
          </cell>
          <cell r="CA6">
            <v>1620.9135842123862</v>
          </cell>
          <cell r="CB6">
            <v>553.11030101613756</v>
          </cell>
          <cell r="CE6">
            <v>1.8583158972475011</v>
          </cell>
          <cell r="DL6">
            <v>0.4464476785173771</v>
          </cell>
          <cell r="DO6">
            <v>0.24240999999999999</v>
          </cell>
          <cell r="DQ6">
            <v>0.37025019999999997</v>
          </cell>
          <cell r="DR6">
            <v>0.2228976</v>
          </cell>
          <cell r="EI6">
            <v>0.32494640000000002</v>
          </cell>
          <cell r="EM6">
            <v>3012.2330000000002</v>
          </cell>
        </row>
        <row r="7">
          <cell r="BY7">
            <v>2142.6101044005463</v>
          </cell>
          <cell r="BZ7">
            <v>2697.6568716661386</v>
          </cell>
          <cell r="CA7">
            <v>1716.3406074682282</v>
          </cell>
          <cell r="CB7">
            <v>582.32411500438297</v>
          </cell>
          <cell r="CE7">
            <v>1.7763829001568499</v>
          </cell>
          <cell r="DL7">
            <v>0.40928228031873126</v>
          </cell>
          <cell r="DO7">
            <v>0.2334753</v>
          </cell>
          <cell r="DQ7">
            <v>0.35009459999999998</v>
          </cell>
          <cell r="DR7">
            <v>0.21974289999999999</v>
          </cell>
          <cell r="EI7">
            <v>0.30553839999999999</v>
          </cell>
          <cell r="EM7">
            <v>2879.2750000000001</v>
          </cell>
        </row>
        <row r="8">
          <cell r="BY8">
            <v>2259.0672152140896</v>
          </cell>
          <cell r="BZ8">
            <v>2737.4568925280014</v>
          </cell>
          <cell r="CA8">
            <v>1804.594011310624</v>
          </cell>
          <cell r="CB8">
            <v>631.13751832162041</v>
          </cell>
          <cell r="CE8">
            <v>1.7192265055823719</v>
          </cell>
          <cell r="DL8">
            <v>0.38057804610092955</v>
          </cell>
          <cell r="DO8">
            <v>0.24253060000000001</v>
          </cell>
          <cell r="DQ8">
            <v>0.3502806</v>
          </cell>
          <cell r="DR8">
            <v>0.2251862</v>
          </cell>
          <cell r="EI8">
            <v>0.31423420000000002</v>
          </cell>
          <cell r="EM8">
            <v>3060.116</v>
          </cell>
        </row>
        <row r="9">
          <cell r="BY9">
            <v>2179.2982161980235</v>
          </cell>
          <cell r="BZ9">
            <v>2753.8976032682062</v>
          </cell>
          <cell r="CA9">
            <v>1852.4443819011085</v>
          </cell>
          <cell r="CB9">
            <v>679.67123433097356</v>
          </cell>
          <cell r="CE9">
            <v>1.6648839993883406</v>
          </cell>
          <cell r="DL9">
            <v>0.35353030419081038</v>
          </cell>
          <cell r="DO9">
            <v>0.24464050000000001</v>
          </cell>
          <cell r="DQ9">
            <v>0.36723349999999999</v>
          </cell>
          <cell r="DR9">
            <v>0.2306675</v>
          </cell>
          <cell r="EI9">
            <v>0.31030730000000001</v>
          </cell>
          <cell r="EM9">
            <v>3153.0680000000002</v>
          </cell>
        </row>
        <row r="10">
          <cell r="BY10">
            <v>2215.5887989680905</v>
          </cell>
          <cell r="BZ10">
            <v>2713.7232867270118</v>
          </cell>
          <cell r="CA10">
            <v>1907.6454591449497</v>
          </cell>
          <cell r="CB10">
            <v>736.72497148371122</v>
          </cell>
          <cell r="CE10">
            <v>1.6201783464639514</v>
          </cell>
          <cell r="DL10">
            <v>0.3360893082950086</v>
          </cell>
          <cell r="DO10">
            <v>0.24976019999999999</v>
          </cell>
          <cell r="DQ10">
            <v>0.37476789999999999</v>
          </cell>
          <cell r="DR10">
            <v>0.231049</v>
          </cell>
          <cell r="EI10">
            <v>0.32018799999999997</v>
          </cell>
          <cell r="EM10">
            <v>3182.6840000000002</v>
          </cell>
        </row>
        <row r="11">
          <cell r="BY11">
            <v>2292.8866712946528</v>
          </cell>
          <cell r="BZ11">
            <v>2783.568716151241</v>
          </cell>
          <cell r="CA11">
            <v>1933.2722880004164</v>
          </cell>
          <cell r="CB11">
            <v>786.18629032958688</v>
          </cell>
          <cell r="CE11">
            <v>1.5897738156908545</v>
          </cell>
          <cell r="DL11">
            <v>0.3185611991580779</v>
          </cell>
          <cell r="DO11">
            <v>0.25453290000000001</v>
          </cell>
          <cell r="DQ11">
            <v>0.38618190000000002</v>
          </cell>
          <cell r="DR11">
            <v>0.230763</v>
          </cell>
          <cell r="EI11">
            <v>0.33207530000000002</v>
          </cell>
          <cell r="EM11">
            <v>3229.8530000000001</v>
          </cell>
        </row>
        <row r="12">
          <cell r="BY12">
            <v>2329.9135932566537</v>
          </cell>
          <cell r="BZ12">
            <v>2791.0370800284677</v>
          </cell>
          <cell r="CA12">
            <v>1990.9481072209423</v>
          </cell>
          <cell r="CB12">
            <v>849.9259874995671</v>
          </cell>
          <cell r="CE12">
            <v>1.5616566945534505</v>
          </cell>
          <cell r="DL12">
            <v>0.30525278887776014</v>
          </cell>
          <cell r="DO12">
            <v>0.25681130000000002</v>
          </cell>
          <cell r="DQ12">
            <v>0.39647710000000003</v>
          </cell>
          <cell r="DR12">
            <v>0.22605140000000001</v>
          </cell>
          <cell r="EI12">
            <v>0.3446359</v>
          </cell>
          <cell r="EM12">
            <v>3261.6149999999998</v>
          </cell>
        </row>
        <row r="13">
          <cell r="BY13">
            <v>2339.9960470574447</v>
          </cell>
          <cell r="BZ13">
            <v>2747.7915847525687</v>
          </cell>
          <cell r="CA13">
            <v>2020.4522720900086</v>
          </cell>
          <cell r="CB13">
            <v>888.6551763412233</v>
          </cell>
          <cell r="CE13">
            <v>1.5509851293089039</v>
          </cell>
          <cell r="DL13">
            <v>0.29873018251606859</v>
          </cell>
          <cell r="DO13">
            <v>0.25518619999999997</v>
          </cell>
          <cell r="DQ13">
            <v>0.3888916</v>
          </cell>
          <cell r="DR13">
            <v>0.225435</v>
          </cell>
          <cell r="EI13">
            <v>0.33747509999999997</v>
          </cell>
          <cell r="EM13">
            <v>3274.39</v>
          </cell>
        </row>
        <row r="14">
          <cell r="BY14">
            <v>2343.4655222525098</v>
          </cell>
          <cell r="BZ14">
            <v>2698.4474186815105</v>
          </cell>
          <cell r="CA14">
            <v>2038.3853280370042</v>
          </cell>
          <cell r="CB14">
            <v>935.1639882299371</v>
          </cell>
          <cell r="CE14">
            <v>1.5222882258351331</v>
          </cell>
          <cell r="DL14">
            <v>0.28977778067318405</v>
          </cell>
          <cell r="DO14">
            <v>0.2576561</v>
          </cell>
          <cell r="DQ14">
            <v>0.40250530000000001</v>
          </cell>
          <cell r="DR14">
            <v>0.22698199999999999</v>
          </cell>
          <cell r="EI14">
            <v>0.35313139999999998</v>
          </cell>
          <cell r="EM14">
            <v>3377.6680000000001</v>
          </cell>
        </row>
        <row r="15">
          <cell r="BY15">
            <v>2337.8455712287032</v>
          </cell>
          <cell r="BZ15">
            <v>2696.060385800934</v>
          </cell>
          <cell r="CA15">
            <v>2044.9509706789233</v>
          </cell>
          <cell r="CB15">
            <v>947.22879055617602</v>
          </cell>
          <cell r="CE15">
            <v>1.5240709289294216</v>
          </cell>
          <cell r="DL15">
            <v>0.28149364284776618</v>
          </cell>
          <cell r="DO15">
            <v>0.26263979999999998</v>
          </cell>
          <cell r="DQ15">
            <v>0.41013260000000001</v>
          </cell>
          <cell r="DR15">
            <v>0.2291086</v>
          </cell>
          <cell r="EI15">
            <v>0.35619489999999998</v>
          </cell>
          <cell r="EM15">
            <v>3402.3690000000001</v>
          </cell>
        </row>
        <row r="16">
          <cell r="BY16">
            <v>2328.5271343475338</v>
          </cell>
          <cell r="BZ16">
            <v>2720.6520399216306</v>
          </cell>
          <cell r="CA16">
            <v>2138.2958099483744</v>
          </cell>
          <cell r="CB16">
            <v>949.67700329924025</v>
          </cell>
          <cell r="CE16">
            <v>1.4959247432021197</v>
          </cell>
          <cell r="DL16">
            <v>0.26631809249853738</v>
          </cell>
          <cell r="DO16">
            <v>0.26330389999999998</v>
          </cell>
          <cell r="DQ16">
            <v>0.41803790000000002</v>
          </cell>
          <cell r="DR16">
            <v>0.2307353</v>
          </cell>
          <cell r="EI16">
            <v>0.36241200000000001</v>
          </cell>
          <cell r="EM16">
            <v>3415.6460000000002</v>
          </cell>
        </row>
        <row r="17">
          <cell r="BY17">
            <v>2306.3829089150977</v>
          </cell>
          <cell r="BZ17">
            <v>2687.5671816699055</v>
          </cell>
          <cell r="CA17">
            <v>2149.5499129885925</v>
          </cell>
          <cell r="CB17">
            <v>970.4831397207023</v>
          </cell>
          <cell r="CE17">
            <v>1.5026204752619192</v>
          </cell>
          <cell r="DL17">
            <v>0.26639752180643556</v>
          </cell>
          <cell r="DO17">
            <v>0.26708929999999997</v>
          </cell>
          <cell r="DQ17">
            <v>0.42128510000000002</v>
          </cell>
          <cell r="DR17">
            <v>0.23903170000000001</v>
          </cell>
          <cell r="EI17">
            <v>0.36869449999999998</v>
          </cell>
          <cell r="EM17">
            <v>3525.009</v>
          </cell>
        </row>
        <row r="18">
          <cell r="BY18">
            <v>2311.325094220384</v>
          </cell>
          <cell r="BZ18">
            <v>2741.6267887837444</v>
          </cell>
          <cell r="CA18">
            <v>2182.4554929162232</v>
          </cell>
          <cell r="CB18">
            <v>998.64065825652619</v>
          </cell>
          <cell r="CE18">
            <v>1.4924736644616063</v>
          </cell>
          <cell r="DL18">
            <v>0.25412200828757814</v>
          </cell>
          <cell r="DO18">
            <v>0.26887060000000002</v>
          </cell>
          <cell r="DQ18">
            <v>0.42601810000000001</v>
          </cell>
          <cell r="DR18">
            <v>0.24950369999999999</v>
          </cell>
          <cell r="EI18">
            <v>0.38009100000000001</v>
          </cell>
          <cell r="EM18">
            <v>3588.4989999999998</v>
          </cell>
        </row>
        <row r="19">
          <cell r="BY19">
            <v>2319.5730207934898</v>
          </cell>
          <cell r="BZ19">
            <v>2711.5200348300787</v>
          </cell>
          <cell r="CA19">
            <v>2175.1226412694964</v>
          </cell>
          <cell r="CB19">
            <v>1020.1648971814403</v>
          </cell>
          <cell r="CE19">
            <v>1.4786946659136151</v>
          </cell>
          <cell r="DL19">
            <v>0.2497689679526372</v>
          </cell>
          <cell r="DO19">
            <v>0.27050010000000002</v>
          </cell>
          <cell r="DQ19">
            <v>0.43411739999999999</v>
          </cell>
          <cell r="DR19">
            <v>0.25463079999999999</v>
          </cell>
          <cell r="EI19">
            <v>0.37641839999999999</v>
          </cell>
          <cell r="EM19">
            <v>3637.549</v>
          </cell>
        </row>
        <row r="20">
          <cell r="BY20">
            <v>2285.01509068212</v>
          </cell>
          <cell r="BZ20">
            <v>2696.5678629271615</v>
          </cell>
          <cell r="CA20">
            <v>2227.293489882295</v>
          </cell>
          <cell r="CB20">
            <v>1042.5431801461757</v>
          </cell>
          <cell r="CE20">
            <v>1.4639010672973598</v>
          </cell>
          <cell r="DL20">
            <v>0.24613238379944122</v>
          </cell>
          <cell r="DO20">
            <v>0.27148309999999998</v>
          </cell>
          <cell r="DQ20">
            <v>0.43931330000000002</v>
          </cell>
          <cell r="DR20">
            <v>0.25786399999999998</v>
          </cell>
          <cell r="EI20">
            <v>0.37966549999999999</v>
          </cell>
          <cell r="EM20">
            <v>3697.5770000000002</v>
          </cell>
        </row>
        <row r="21">
          <cell r="BY21">
            <v>2281.4271672078921</v>
          </cell>
          <cell r="BZ21">
            <v>2707.8560027602366</v>
          </cell>
          <cell r="CA21">
            <v>2250.7975982283406</v>
          </cell>
          <cell r="CB21">
            <v>1053.9308205547186</v>
          </cell>
          <cell r="CE21">
            <v>1.464706876679329</v>
          </cell>
          <cell r="DL21">
            <v>0.2391006773630017</v>
          </cell>
          <cell r="DO21">
            <v>0.27323930000000002</v>
          </cell>
          <cell r="DQ21">
            <v>0.4415364</v>
          </cell>
          <cell r="DR21">
            <v>0.26514090000000001</v>
          </cell>
          <cell r="EI21">
            <v>0.38467620000000002</v>
          </cell>
          <cell r="EM21">
            <v>3778.3229999999999</v>
          </cell>
        </row>
        <row r="22">
          <cell r="BY22">
            <v>2313.7771859242312</v>
          </cell>
          <cell r="BZ22">
            <v>2715.051714131635</v>
          </cell>
          <cell r="CA22">
            <v>2245.324446223945</v>
          </cell>
          <cell r="CB22">
            <v>1055.7912391093685</v>
          </cell>
          <cell r="CE22">
            <v>1.4457095942433407</v>
          </cell>
          <cell r="DL22">
            <v>0.23560439649455336</v>
          </cell>
          <cell r="DO22">
            <v>0.27284950000000002</v>
          </cell>
          <cell r="DQ22">
            <v>0.44437870000000002</v>
          </cell>
          <cell r="DR22">
            <v>0.25484040000000002</v>
          </cell>
          <cell r="EI22">
            <v>0.39078400000000002</v>
          </cell>
          <cell r="EM22">
            <v>3775.3359999999998</v>
          </cell>
        </row>
        <row r="23">
          <cell r="BY23">
            <v>2271.5754509832082</v>
          </cell>
          <cell r="BZ23">
            <v>2692.2628146729944</v>
          </cell>
          <cell r="CA23">
            <v>2242.7805678286354</v>
          </cell>
          <cell r="CB23">
            <v>1055.4700994558198</v>
          </cell>
          <cell r="CE23">
            <v>1.4427967686133047</v>
          </cell>
          <cell r="DL23">
            <v>0.2357354151943071</v>
          </cell>
          <cell r="DO23">
            <v>0.27437709999999998</v>
          </cell>
          <cell r="DQ23">
            <v>0.45267570000000001</v>
          </cell>
          <cell r="DR23">
            <v>0.25798500000000002</v>
          </cell>
          <cell r="EI23">
            <v>0.39787040000000001</v>
          </cell>
          <cell r="EM23">
            <v>3843.4079999999999</v>
          </cell>
        </row>
        <row r="24">
          <cell r="BY24">
            <v>2307.5319266071333</v>
          </cell>
          <cell r="BZ24">
            <v>2734.634995631106</v>
          </cell>
          <cell r="CA24">
            <v>2199.7955287922905</v>
          </cell>
          <cell r="CB24">
            <v>1067.7393739705738</v>
          </cell>
          <cell r="CE24">
            <v>1.4487619504180551</v>
          </cell>
          <cell r="DL24">
            <v>0.23382839882544634</v>
          </cell>
          <cell r="DO24">
            <v>0.2755225</v>
          </cell>
          <cell r="DQ24">
            <v>0.44893290000000002</v>
          </cell>
          <cell r="DR24">
            <v>0.26112800000000003</v>
          </cell>
          <cell r="EI24">
            <v>0.39829809999999999</v>
          </cell>
          <cell r="EM24">
            <v>3838.8409999999999</v>
          </cell>
        </row>
        <row r="25">
          <cell r="BY25">
            <v>2314.1152977295965</v>
          </cell>
          <cell r="BZ25">
            <v>2688.1950066908307</v>
          </cell>
          <cell r="CA25">
            <v>2199.9234448021825</v>
          </cell>
          <cell r="CB25">
            <v>1131.3319135443562</v>
          </cell>
          <cell r="CE25">
            <v>1.4417215236339582</v>
          </cell>
          <cell r="DL25">
            <v>0.23130550984261522</v>
          </cell>
          <cell r="DO25">
            <v>0.27610600000000002</v>
          </cell>
          <cell r="DQ25">
            <v>0.4581597</v>
          </cell>
          <cell r="DR25">
            <v>0.26066070000000002</v>
          </cell>
          <cell r="EI25">
            <v>0.39614139999999998</v>
          </cell>
          <cell r="EM25">
            <v>3873.9479999999999</v>
          </cell>
        </row>
        <row r="26">
          <cell r="BY26">
            <v>2314.424582933867</v>
          </cell>
          <cell r="BZ26">
            <v>2647.7916192072635</v>
          </cell>
          <cell r="CA26">
            <v>2144.6463393476579</v>
          </cell>
          <cell r="CB26">
            <v>1134.8486154542129</v>
          </cell>
          <cell r="CE26">
            <v>1.4115254993056723</v>
          </cell>
          <cell r="DL26">
            <v>0.22359634498684686</v>
          </cell>
          <cell r="DO26">
            <v>0.27756809999999998</v>
          </cell>
          <cell r="DQ26">
            <v>0.46305550000000001</v>
          </cell>
          <cell r="DR26">
            <v>0.26101730000000001</v>
          </cell>
          <cell r="EI26">
            <v>0.40546009999999999</v>
          </cell>
          <cell r="EM26">
            <v>3894.5140000000001</v>
          </cell>
        </row>
        <row r="27">
          <cell r="BY27">
            <v>2304.3601115279198</v>
          </cell>
          <cell r="BZ27">
            <v>2704.703812225132</v>
          </cell>
          <cell r="CA27">
            <v>2117.7292412374595</v>
          </cell>
          <cell r="CB27">
            <v>1158.0565488226966</v>
          </cell>
          <cell r="CE27">
            <v>1.4202316143595799</v>
          </cell>
          <cell r="DL27">
            <v>0.22481365769415254</v>
          </cell>
          <cell r="DO27">
            <v>0.27741130000000003</v>
          </cell>
          <cell r="DQ27">
            <v>0.45522319999999999</v>
          </cell>
          <cell r="DR27">
            <v>0.25918160000000001</v>
          </cell>
          <cell r="EI27">
            <v>0.39584130000000001</v>
          </cell>
          <cell r="EM27">
            <v>3917.6950000000002</v>
          </cell>
        </row>
        <row r="28">
          <cell r="BY28">
            <v>2327.9728274997797</v>
          </cell>
          <cell r="BZ28">
            <v>2723.8272952068214</v>
          </cell>
          <cell r="CA28">
            <v>2087.9439570983504</v>
          </cell>
          <cell r="CB28">
            <v>1183.9276515107574</v>
          </cell>
          <cell r="CE28">
            <v>1.4120764041782938</v>
          </cell>
          <cell r="DL28">
            <v>0.21696526699779625</v>
          </cell>
          <cell r="DO28">
            <v>0.27778000000000003</v>
          </cell>
          <cell r="DQ28">
            <v>0.4644741</v>
          </cell>
          <cell r="DR28">
            <v>0.25832759999999999</v>
          </cell>
          <cell r="EI28">
            <v>0.40016400000000002</v>
          </cell>
          <cell r="EM28">
            <v>3946.6219999999998</v>
          </cell>
        </row>
        <row r="29">
          <cell r="BY29">
            <v>2349.8181770417305</v>
          </cell>
          <cell r="BZ29">
            <v>2712.6546848282019</v>
          </cell>
          <cell r="CA29">
            <v>2082.8256145147075</v>
          </cell>
          <cell r="CB29">
            <v>1202.6758141552868</v>
          </cell>
          <cell r="CE29">
            <v>1.4218717023388669</v>
          </cell>
          <cell r="DL29">
            <v>0.21620357351300218</v>
          </cell>
          <cell r="DO29">
            <v>0.2781208</v>
          </cell>
          <cell r="DQ29">
            <v>0.46603470000000002</v>
          </cell>
          <cell r="DR29">
            <v>0.2623064</v>
          </cell>
          <cell r="EI29">
            <v>0.39701839999999999</v>
          </cell>
          <cell r="EM29">
            <v>3965.0569999999998</v>
          </cell>
        </row>
        <row r="30">
          <cell r="BY30">
            <v>2340.828962275601</v>
          </cell>
          <cell r="BZ30">
            <v>2751.0234834797166</v>
          </cell>
          <cell r="CA30">
            <v>2013.8870109230293</v>
          </cell>
          <cell r="CB30">
            <v>1233.4224384890535</v>
          </cell>
          <cell r="CE30">
            <v>1.4059260973670884</v>
          </cell>
          <cell r="DL30">
            <v>0.21467684458048519</v>
          </cell>
          <cell r="DO30">
            <v>0.2804142</v>
          </cell>
          <cell r="DQ30">
            <v>0.4755144</v>
          </cell>
          <cell r="DR30">
            <v>0.26328430000000003</v>
          </cell>
          <cell r="EI30">
            <v>0.40207470000000001</v>
          </cell>
          <cell r="EM30">
            <v>4040.6959999999999</v>
          </cell>
        </row>
        <row r="31">
          <cell r="BY31">
            <v>2354.0660483683755</v>
          </cell>
          <cell r="BZ31">
            <v>2786.4995573871411</v>
          </cell>
          <cell r="CA31">
            <v>2071.5364633350805</v>
          </cell>
          <cell r="CB31">
            <v>1236.227510520288</v>
          </cell>
          <cell r="CE31">
            <v>1.413554418487621</v>
          </cell>
          <cell r="DL31">
            <v>0.20966232613946159</v>
          </cell>
          <cell r="DO31">
            <v>0.28070299999999998</v>
          </cell>
          <cell r="DQ31">
            <v>0.47684080000000001</v>
          </cell>
          <cell r="DR31">
            <v>0.2661944</v>
          </cell>
          <cell r="EI31">
            <v>0.40669499999999997</v>
          </cell>
          <cell r="EM31">
            <v>4059.5880000000002</v>
          </cell>
        </row>
        <row r="32">
          <cell r="BY32">
            <v>2310.2247970027229</v>
          </cell>
          <cell r="BZ32">
            <v>2817.5736671283494</v>
          </cell>
          <cell r="CA32">
            <v>2016.2823273481174</v>
          </cell>
          <cell r="CB32">
            <v>1245.3513276602182</v>
          </cell>
          <cell r="CE32">
            <v>1.4067088439682898</v>
          </cell>
          <cell r="DL32">
            <v>0.20776861815412498</v>
          </cell>
          <cell r="DO32">
            <v>0.28152050000000001</v>
          </cell>
          <cell r="DQ32">
            <v>0.4799543</v>
          </cell>
          <cell r="DR32">
            <v>0.2659572</v>
          </cell>
          <cell r="EI32">
            <v>0.40809410000000002</v>
          </cell>
          <cell r="EM32">
            <v>4099.2879999999996</v>
          </cell>
        </row>
        <row r="33">
          <cell r="BY33">
            <v>2320.5183447652153</v>
          </cell>
          <cell r="BZ33">
            <v>2796.9054121374697</v>
          </cell>
          <cell r="CA33">
            <v>1979.0041859645994</v>
          </cell>
          <cell r="CB33">
            <v>1245.8639560085692</v>
          </cell>
          <cell r="CE33">
            <v>1.4011472019463267</v>
          </cell>
          <cell r="DL33">
            <v>0.20328083001427533</v>
          </cell>
          <cell r="DO33">
            <v>0.2849447</v>
          </cell>
          <cell r="DQ33">
            <v>0.48292010000000002</v>
          </cell>
          <cell r="DR33">
            <v>0.26778099999999999</v>
          </cell>
          <cell r="EI33">
            <v>0.40672249999999999</v>
          </cell>
          <cell r="EM33">
            <v>4132.2129999999997</v>
          </cell>
        </row>
        <row r="34">
          <cell r="BY34">
            <v>2316.6685363998495</v>
          </cell>
          <cell r="BZ34">
            <v>2827.3405446299703</v>
          </cell>
          <cell r="CA34">
            <v>2003.3666923789374</v>
          </cell>
          <cell r="CB34">
            <v>1262.2422389369913</v>
          </cell>
          <cell r="CE34">
            <v>1.3965204980400816</v>
          </cell>
          <cell r="DL34">
            <v>0.19731751953544815</v>
          </cell>
          <cell r="DO34">
            <v>0.28550910000000002</v>
          </cell>
          <cell r="DQ34">
            <v>0.48856110000000003</v>
          </cell>
          <cell r="DR34">
            <v>0.26804420000000001</v>
          </cell>
          <cell r="EI34">
            <v>0.40616849999999999</v>
          </cell>
          <cell r="EM34">
            <v>4256.7129999999997</v>
          </cell>
        </row>
        <row r="35">
          <cell r="BY35">
            <v>2313.4181621744265</v>
          </cell>
          <cell r="BZ35">
            <v>2817.7505720451709</v>
          </cell>
          <cell r="CA35">
            <v>1970.3729674626625</v>
          </cell>
          <cell r="CB35">
            <v>1273.890736475179</v>
          </cell>
          <cell r="CE35">
            <v>1.3892725111323667</v>
          </cell>
          <cell r="DL35">
            <v>0.19665122342830307</v>
          </cell>
          <cell r="DO35">
            <v>0.28541480000000002</v>
          </cell>
          <cell r="DQ35">
            <v>0.4909461</v>
          </cell>
          <cell r="DR35">
            <v>0.2731016</v>
          </cell>
          <cell r="EI35">
            <v>0.41138449999999999</v>
          </cell>
          <cell r="EM35">
            <v>4289.0050000000001</v>
          </cell>
        </row>
        <row r="36">
          <cell r="BY36">
            <v>2319.7314561434846</v>
          </cell>
          <cell r="BZ36">
            <v>2848.2963214418596</v>
          </cell>
          <cell r="CA36">
            <v>1954.4170883003153</v>
          </cell>
          <cell r="CB36">
            <v>1285.6064905074879</v>
          </cell>
          <cell r="CE36">
            <v>1.3794858791631173</v>
          </cell>
          <cell r="DL36">
            <v>0.19104937654700566</v>
          </cell>
          <cell r="DO36">
            <v>0.28596149999999998</v>
          </cell>
          <cell r="DQ36">
            <v>0.49979440000000003</v>
          </cell>
          <cell r="DR36">
            <v>0.27257680000000001</v>
          </cell>
          <cell r="EI36">
            <v>0.41469400000000001</v>
          </cell>
          <cell r="EM36">
            <v>4324.8509999999997</v>
          </cell>
        </row>
        <row r="37">
          <cell r="BY37">
            <v>2272.9883874326797</v>
          </cell>
          <cell r="BZ37">
            <v>2795.3428740244158</v>
          </cell>
          <cell r="CA37">
            <v>1976.3035232657319</v>
          </cell>
          <cell r="CB37">
            <v>1278.5417534631977</v>
          </cell>
          <cell r="CE37">
            <v>1.3738970964648525</v>
          </cell>
          <cell r="DL37">
            <v>0.18959684757799575</v>
          </cell>
          <cell r="DO37">
            <v>0.28693869999999999</v>
          </cell>
          <cell r="DQ37">
            <v>0.4982606</v>
          </cell>
          <cell r="DR37">
            <v>0.27379789999999998</v>
          </cell>
          <cell r="EI37">
            <v>0.41830319999999999</v>
          </cell>
          <cell r="EM37">
            <v>4376.0320000000002</v>
          </cell>
        </row>
        <row r="38">
          <cell r="BY38">
            <v>2265.4267832796304</v>
          </cell>
          <cell r="BZ38">
            <v>2827.161152780699</v>
          </cell>
          <cell r="CA38">
            <v>2029.5250841820871</v>
          </cell>
          <cell r="CB38">
            <v>1233.3792722649737</v>
          </cell>
          <cell r="CE38">
            <v>1.3740390358176415</v>
          </cell>
          <cell r="DL38">
            <v>0.18614451656364575</v>
          </cell>
          <cell r="DO38">
            <v>0.29001880000000002</v>
          </cell>
          <cell r="DQ38">
            <v>0.50097999999999998</v>
          </cell>
          <cell r="DR38">
            <v>0.27877469999999999</v>
          </cell>
          <cell r="EI38">
            <v>0.41311550000000002</v>
          </cell>
          <cell r="EM38">
            <v>4447.3100000000004</v>
          </cell>
        </row>
        <row r="39">
          <cell r="BY39">
            <v>2280.2304299735142</v>
          </cell>
          <cell r="BZ39">
            <v>2908.177175890864</v>
          </cell>
          <cell r="CA39">
            <v>2046.3553479439277</v>
          </cell>
          <cell r="CB39">
            <v>1280.5630180880682</v>
          </cell>
          <cell r="CE39">
            <v>1.3705563292896936</v>
          </cell>
          <cell r="DL39">
            <v>0.17979565186107091</v>
          </cell>
          <cell r="DO39">
            <v>0.29075250000000002</v>
          </cell>
          <cell r="DQ39">
            <v>0.4986005</v>
          </cell>
          <cell r="DR39">
            <v>0.2796574</v>
          </cell>
          <cell r="EI39">
            <v>0.41560760000000002</v>
          </cell>
          <cell r="EM39">
            <v>4498.1530000000002</v>
          </cell>
        </row>
        <row r="40">
          <cell r="BY40">
            <v>2289.2634365246904</v>
          </cell>
          <cell r="BZ40">
            <v>2883.3838264998876</v>
          </cell>
          <cell r="CA40">
            <v>2047.6386721270123</v>
          </cell>
          <cell r="CB40">
            <v>1229.2216185890861</v>
          </cell>
          <cell r="CE40">
            <v>1.3528645457865991</v>
          </cell>
          <cell r="DL40">
            <v>0.17546445637989849</v>
          </cell>
          <cell r="DO40">
            <v>0.29074729999999999</v>
          </cell>
          <cell r="DQ40">
            <v>0.50019670000000005</v>
          </cell>
          <cell r="DR40">
            <v>0.28094459999999999</v>
          </cell>
          <cell r="EI40">
            <v>0.41249720000000001</v>
          </cell>
          <cell r="EM40">
            <v>4562.1139999999996</v>
          </cell>
        </row>
        <row r="41">
          <cell r="BY41">
            <v>2263.0664095038196</v>
          </cell>
          <cell r="BZ41">
            <v>2902.9552708616357</v>
          </cell>
          <cell r="CA41">
            <v>2116.1721629198219</v>
          </cell>
          <cell r="CB41">
            <v>1238.2865026787465</v>
          </cell>
          <cell r="CE41">
            <v>1.3562737120531776</v>
          </cell>
          <cell r="DL41">
            <v>0.16949053683243265</v>
          </cell>
          <cell r="DO41">
            <v>0.29492249999999998</v>
          </cell>
          <cell r="DQ41">
            <v>0.50542109999999996</v>
          </cell>
          <cell r="DR41">
            <v>0.29248289999999999</v>
          </cell>
          <cell r="EI41">
            <v>0.42123969999999999</v>
          </cell>
          <cell r="EM41">
            <v>4691.3509999999997</v>
          </cell>
        </row>
        <row r="42">
          <cell r="BY42">
            <v>2268.2723765569649</v>
          </cell>
          <cell r="BZ42">
            <v>2889.9509260712275</v>
          </cell>
          <cell r="CA42">
            <v>2145.2450079513314</v>
          </cell>
          <cell r="CB42">
            <v>1227.7334878837728</v>
          </cell>
          <cell r="CE42">
            <v>1.3650569386641425</v>
          </cell>
          <cell r="DL42">
            <v>0.17034936119342392</v>
          </cell>
          <cell r="DO42">
            <v>0.2967593</v>
          </cell>
          <cell r="DQ42">
            <v>0.50528770000000001</v>
          </cell>
          <cell r="DR42">
            <v>0.2998497</v>
          </cell>
          <cell r="EI42">
            <v>0.41438599999999998</v>
          </cell>
          <cell r="EM42">
            <v>4708.9279999999999</v>
          </cell>
        </row>
        <row r="43">
          <cell r="BY43">
            <v>2221.3941968850872</v>
          </cell>
          <cell r="BZ43">
            <v>2917.6639060179605</v>
          </cell>
          <cell r="CA43">
            <v>2144.6135091908641</v>
          </cell>
          <cell r="CB43">
            <v>1227.3002140820545</v>
          </cell>
          <cell r="CE43">
            <v>1.3597220394287237</v>
          </cell>
          <cell r="DL43">
            <v>0.1665402600567864</v>
          </cell>
          <cell r="DO43">
            <v>0.2960719</v>
          </cell>
          <cell r="DQ43">
            <v>0.50285440000000003</v>
          </cell>
          <cell r="DR43">
            <v>0.3044076</v>
          </cell>
          <cell r="EI43">
            <v>0.41171869999999999</v>
          </cell>
          <cell r="EM43">
            <v>4723.4380000000001</v>
          </cell>
        </row>
        <row r="44">
          <cell r="BY44">
            <v>2248.0360676543105</v>
          </cell>
          <cell r="BZ44">
            <v>2928.2093915280407</v>
          </cell>
          <cell r="CA44">
            <v>2214.4147430776884</v>
          </cell>
          <cell r="CB44">
            <v>1227.9127694839585</v>
          </cell>
          <cell r="CE44">
            <v>1.3655976426200584</v>
          </cell>
          <cell r="DL44">
            <v>0.16000316307812196</v>
          </cell>
          <cell r="DO44">
            <v>0.29610779999999998</v>
          </cell>
          <cell r="DQ44">
            <v>0.50387669999999996</v>
          </cell>
          <cell r="DR44">
            <v>0.30798609999999998</v>
          </cell>
          <cell r="EI44">
            <v>0.40981030000000002</v>
          </cell>
          <cell r="EM44">
            <v>4802.0330000000004</v>
          </cell>
        </row>
        <row r="45">
          <cell r="BY45">
            <v>2215.7609657606295</v>
          </cell>
          <cell r="BZ45">
            <v>2964.1072776429505</v>
          </cell>
          <cell r="CA45">
            <v>2179.5791308330731</v>
          </cell>
          <cell r="CB45">
            <v>1225.289781835022</v>
          </cell>
          <cell r="CE45">
            <v>1.363040650155029</v>
          </cell>
          <cell r="DL45">
            <v>0.15940630658804472</v>
          </cell>
          <cell r="DO45">
            <v>0.297819</v>
          </cell>
          <cell r="DQ45">
            <v>0.50780899999999995</v>
          </cell>
          <cell r="DR45">
            <v>0.31573970000000001</v>
          </cell>
          <cell r="EI45">
            <v>0.41606009999999999</v>
          </cell>
          <cell r="EM45">
            <v>4856.33</v>
          </cell>
        </row>
        <row r="46">
          <cell r="BY46">
            <v>2212.3121037304973</v>
          </cell>
          <cell r="BZ46">
            <v>2931.5818965314006</v>
          </cell>
          <cell r="CA46">
            <v>2218.0172092580606</v>
          </cell>
          <cell r="CB46">
            <v>1227.5487544542452</v>
          </cell>
          <cell r="CE46">
            <v>1.368151046068685</v>
          </cell>
          <cell r="DL46">
            <v>0.15767641508087457</v>
          </cell>
          <cell r="DO46">
            <v>0.29873309999999997</v>
          </cell>
          <cell r="DQ46">
            <v>0.50944560000000005</v>
          </cell>
          <cell r="DR46">
            <v>0.31677640000000001</v>
          </cell>
          <cell r="EI46">
            <v>0.4175413</v>
          </cell>
          <cell r="EM46">
            <v>4938.415</v>
          </cell>
        </row>
        <row r="47">
          <cell r="BY47">
            <v>2230.2623383265036</v>
          </cell>
          <cell r="BZ47">
            <v>3003.4625128639705</v>
          </cell>
          <cell r="CA47">
            <v>2194.0197450831656</v>
          </cell>
          <cell r="CB47">
            <v>1239.0414468952499</v>
          </cell>
          <cell r="CE47">
            <v>1.3587496764325064</v>
          </cell>
          <cell r="DL47">
            <v>0.15261459801877172</v>
          </cell>
          <cell r="DO47">
            <v>0.29996260000000002</v>
          </cell>
          <cell r="DQ47">
            <v>0.50814409999999999</v>
          </cell>
          <cell r="DR47">
            <v>0.32001380000000001</v>
          </cell>
          <cell r="EI47">
            <v>0.41134280000000001</v>
          </cell>
          <cell r="EM47">
            <v>5014.0379999999996</v>
          </cell>
        </row>
        <row r="48">
          <cell r="BY48">
            <v>2195.805037628123</v>
          </cell>
          <cell r="BZ48">
            <v>2976.9958835849548</v>
          </cell>
          <cell r="CA48">
            <v>2222.3749201931837</v>
          </cell>
          <cell r="CB48">
            <v>1236.5509012622156</v>
          </cell>
          <cell r="CE48">
            <v>1.3474296983971805</v>
          </cell>
          <cell r="DL48">
            <v>0.15046000981423752</v>
          </cell>
          <cell r="DO48">
            <v>0.30076720000000001</v>
          </cell>
          <cell r="DQ48">
            <v>0.51560349999999999</v>
          </cell>
          <cell r="DR48">
            <v>0.32063229999999998</v>
          </cell>
          <cell r="EI48">
            <v>0.41855769999999998</v>
          </cell>
          <cell r="EM48">
            <v>5050.3059999999996</v>
          </cell>
        </row>
        <row r="49">
          <cell r="BY49">
            <v>2191.1799919381751</v>
          </cell>
          <cell r="BZ49">
            <v>3005.155957161438</v>
          </cell>
          <cell r="CA49">
            <v>2229.2861250922665</v>
          </cell>
          <cell r="CB49">
            <v>1252.2819642278582</v>
          </cell>
          <cell r="CE49">
            <v>1.3442169781678976</v>
          </cell>
          <cell r="DL49">
            <v>0.14862711535134762</v>
          </cell>
          <cell r="DO49">
            <v>0.3014443</v>
          </cell>
          <cell r="DQ49">
            <v>0.51017109999999999</v>
          </cell>
          <cell r="DR49">
            <v>0.31917830000000003</v>
          </cell>
          <cell r="EI49">
            <v>0.4164716</v>
          </cell>
          <cell r="EM49">
            <v>5156.8029999999999</v>
          </cell>
        </row>
        <row r="50">
          <cell r="BY50">
            <v>2246.3470804614844</v>
          </cell>
          <cell r="BZ50">
            <v>2989.5214183563226</v>
          </cell>
          <cell r="CA50">
            <v>2248.454976003653</v>
          </cell>
          <cell r="CB50">
            <v>1277.0801983740569</v>
          </cell>
          <cell r="CE50">
            <v>1.3579975835492955</v>
          </cell>
          <cell r="DL50">
            <v>0.14505696861261277</v>
          </cell>
          <cell r="DO50">
            <v>0.30349130000000002</v>
          </cell>
          <cell r="DQ50">
            <v>0.51306099999999999</v>
          </cell>
          <cell r="DR50">
            <v>0.32372339999999999</v>
          </cell>
          <cell r="EI50">
            <v>0.41592230000000002</v>
          </cell>
          <cell r="EM50">
            <v>5229.366</v>
          </cell>
        </row>
        <row r="51">
          <cell r="BY51">
            <v>2224.0070075123363</v>
          </cell>
          <cell r="BZ51">
            <v>3041.5717043007917</v>
          </cell>
          <cell r="CA51">
            <v>2227.0710034691256</v>
          </cell>
          <cell r="CB51">
            <v>1282.0250953861237</v>
          </cell>
          <cell r="CE51">
            <v>1.3427313655748092</v>
          </cell>
          <cell r="DL51">
            <v>0.1404762286517249</v>
          </cell>
          <cell r="DO51">
            <v>0.30434430000000001</v>
          </cell>
          <cell r="DQ51">
            <v>0.51250739999999995</v>
          </cell>
          <cell r="DR51">
            <v>0.32802629999999999</v>
          </cell>
          <cell r="EI51">
            <v>0.41346630000000001</v>
          </cell>
          <cell r="EM51">
            <v>5303.6009999999997</v>
          </cell>
        </row>
        <row r="52">
          <cell r="BY52">
            <v>2203.0040940264316</v>
          </cell>
          <cell r="BZ52">
            <v>3002.4598516086867</v>
          </cell>
          <cell r="CA52">
            <v>2242.3857151951943</v>
          </cell>
          <cell r="CB52">
            <v>1332.9892926233019</v>
          </cell>
          <cell r="CE52">
            <v>1.3309628317949957</v>
          </cell>
          <cell r="DL52">
            <v>0.13849500755775671</v>
          </cell>
          <cell r="DO52">
            <v>0.30628280000000002</v>
          </cell>
          <cell r="DQ52">
            <v>0.51593180000000005</v>
          </cell>
          <cell r="DR52">
            <v>0.32882790000000001</v>
          </cell>
          <cell r="EI52">
            <v>0.41727540000000002</v>
          </cell>
          <cell r="EM52">
            <v>5331.7550000000001</v>
          </cell>
        </row>
        <row r="53">
          <cell r="BY53">
            <v>2228.2377103975823</v>
          </cell>
          <cell r="BZ53">
            <v>2970.178249950347</v>
          </cell>
          <cell r="CA53">
            <v>2273.3400793251817</v>
          </cell>
          <cell r="CB53">
            <v>1369.2851755224533</v>
          </cell>
          <cell r="CE53">
            <v>1.318981280404095</v>
          </cell>
          <cell r="DL53">
            <v>0.13299478397771503</v>
          </cell>
          <cell r="DO53">
            <v>0.3080485</v>
          </cell>
          <cell r="DQ53">
            <v>0.52131729999999998</v>
          </cell>
          <cell r="DR53">
            <v>0.32914680000000002</v>
          </cell>
          <cell r="EI53">
            <v>0.42712030000000001</v>
          </cell>
          <cell r="EM53">
            <v>5410.3540000000003</v>
          </cell>
        </row>
        <row r="54">
          <cell r="BY54">
            <v>2264.8180545245064</v>
          </cell>
          <cell r="BZ54">
            <v>2959.4348142248591</v>
          </cell>
          <cell r="CA54">
            <v>2302.7244896858533</v>
          </cell>
          <cell r="CB54">
            <v>1354.2549341627268</v>
          </cell>
          <cell r="CE54">
            <v>1.320613564060932</v>
          </cell>
          <cell r="DL54">
            <v>0.12854301496604187</v>
          </cell>
          <cell r="DO54">
            <v>0.30837389999999998</v>
          </cell>
          <cell r="DQ54">
            <v>0.525451</v>
          </cell>
          <cell r="DR54">
            <v>0.32768170000000002</v>
          </cell>
          <cell r="EI54">
            <v>0.42151230000000001</v>
          </cell>
          <cell r="EM54">
            <v>5513.3370000000004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75007-8D7A-4D2F-8A8D-9BA8A84FE144}">
  <dimension ref="A2:B10"/>
  <sheetViews>
    <sheetView workbookViewId="0">
      <selection activeCell="B11" sqref="B11"/>
    </sheetView>
  </sheetViews>
  <sheetFormatPr defaultRowHeight="15" x14ac:dyDescent="0.25"/>
  <cols>
    <col min="1" max="1" width="4.7109375" customWidth="1"/>
  </cols>
  <sheetData>
    <row r="2" spans="1:2" x14ac:dyDescent="0.25">
      <c r="A2" t="s">
        <v>0</v>
      </c>
    </row>
    <row r="3" spans="1:2" x14ac:dyDescent="0.25">
      <c r="A3" t="s">
        <v>1</v>
      </c>
    </row>
    <row r="4" spans="1:2" x14ac:dyDescent="0.25">
      <c r="A4" t="s">
        <v>2</v>
      </c>
    </row>
    <row r="6" spans="1:2" x14ac:dyDescent="0.25">
      <c r="A6" t="s">
        <v>3</v>
      </c>
    </row>
    <row r="7" spans="1:2" x14ac:dyDescent="0.25">
      <c r="B7" t="s">
        <v>4</v>
      </c>
    </row>
    <row r="8" spans="1:2" x14ac:dyDescent="0.25">
      <c r="B8" t="s">
        <v>5</v>
      </c>
    </row>
    <row r="10" spans="1:2" x14ac:dyDescent="0.25">
      <c r="B10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01FA-6C6A-4979-860C-59A3D253C48B}">
  <dimension ref="A1:BD56"/>
  <sheetViews>
    <sheetView tabSelected="1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T11" sqref="T11"/>
    </sheetView>
  </sheetViews>
  <sheetFormatPr defaultRowHeight="15" x14ac:dyDescent="0.25"/>
  <sheetData>
    <row r="1" spans="1:56" x14ac:dyDescent="0.25">
      <c r="B1" t="s">
        <v>12</v>
      </c>
      <c r="H1" t="s">
        <v>14</v>
      </c>
      <c r="N1" t="s">
        <v>16</v>
      </c>
      <c r="X1" t="s">
        <v>32</v>
      </c>
      <c r="AD1" t="s">
        <v>31</v>
      </c>
      <c r="AJ1" t="s">
        <v>17</v>
      </c>
      <c r="AU1" t="s">
        <v>19</v>
      </c>
      <c r="BA1" t="s">
        <v>30</v>
      </c>
    </row>
    <row r="2" spans="1:56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13</v>
      </c>
      <c r="H2" t="s">
        <v>15</v>
      </c>
      <c r="I2" t="s">
        <v>9</v>
      </c>
      <c r="J2" t="s">
        <v>10</v>
      </c>
      <c r="K2" t="s">
        <v>11</v>
      </c>
      <c r="L2" t="s">
        <v>13</v>
      </c>
      <c r="N2" t="s">
        <v>15</v>
      </c>
      <c r="O2" t="s">
        <v>9</v>
      </c>
      <c r="P2" t="s">
        <v>10</v>
      </c>
      <c r="Q2" t="s">
        <v>11</v>
      </c>
      <c r="R2" t="s">
        <v>26</v>
      </c>
      <c r="S2" t="s">
        <v>27</v>
      </c>
      <c r="T2" t="s">
        <v>28</v>
      </c>
      <c r="U2" t="s">
        <v>29</v>
      </c>
      <c r="V2" t="s">
        <v>13</v>
      </c>
      <c r="X2" t="s">
        <v>26</v>
      </c>
      <c r="Y2" t="s">
        <v>27</v>
      </c>
      <c r="Z2" t="s">
        <v>28</v>
      </c>
      <c r="AA2" t="s">
        <v>29</v>
      </c>
      <c r="AB2" t="s">
        <v>13</v>
      </c>
      <c r="AD2" t="s">
        <v>26</v>
      </c>
      <c r="AE2" t="s">
        <v>27</v>
      </c>
      <c r="AF2" t="s">
        <v>28</v>
      </c>
      <c r="AG2" t="s">
        <v>29</v>
      </c>
      <c r="AH2" t="s">
        <v>13</v>
      </c>
      <c r="AJ2" t="s">
        <v>15</v>
      </c>
      <c r="AK2" t="s">
        <v>9</v>
      </c>
      <c r="AL2" t="s">
        <v>10</v>
      </c>
      <c r="AM2" t="s">
        <v>11</v>
      </c>
      <c r="AN2" t="s">
        <v>13</v>
      </c>
      <c r="AP2" t="s">
        <v>18</v>
      </c>
      <c r="AQ2" t="s">
        <v>25</v>
      </c>
      <c r="AU2" t="s">
        <v>20</v>
      </c>
      <c r="AV2" t="s">
        <v>21</v>
      </c>
      <c r="AW2" t="s">
        <v>22</v>
      </c>
      <c r="AX2" t="s">
        <v>23</v>
      </c>
      <c r="AY2" t="s">
        <v>24</v>
      </c>
      <c r="BA2" t="s">
        <v>26</v>
      </c>
      <c r="BB2" t="s">
        <v>27</v>
      </c>
      <c r="BC2" t="s">
        <v>28</v>
      </c>
      <c r="BD2" t="s">
        <v>29</v>
      </c>
    </row>
    <row r="3" spans="1:56" x14ac:dyDescent="0.25">
      <c r="A3">
        <v>2019</v>
      </c>
      <c r="B3">
        <f>('[1]care receipt'!EL3-'[2]care receipt'!EL3)*1000</f>
        <v>0</v>
      </c>
      <c r="C3">
        <f>('[1]care receipt'!EM3-'[2]care receipt'!EM3)*1000</f>
        <v>0</v>
      </c>
      <c r="D3">
        <f>('[1]care receipt'!EN3-'[2]care receipt'!EN3)*1000</f>
        <v>0</v>
      </c>
      <c r="E3">
        <f>('[1]care receipt'!EO3-'[2]care receipt'!EO3)*1000</f>
        <v>0</v>
      </c>
      <c r="F3">
        <f>SUM(B3:E3)</f>
        <v>0</v>
      </c>
      <c r="H3">
        <f>('[1]care receipt'!Q3-'[2]care receipt'!Q3)</f>
        <v>0</v>
      </c>
      <c r="I3">
        <f>('[1]care receipt'!R3-'[2]care receipt'!R3)</f>
        <v>0</v>
      </c>
      <c r="J3">
        <f>('[1]care receipt'!S3-'[2]care receipt'!S3)</f>
        <v>0</v>
      </c>
      <c r="K3">
        <f>('[1]care receipt'!T3-'[2]care receipt'!T3)</f>
        <v>0</v>
      </c>
      <c r="L3">
        <f>SUM(H3:K3)</f>
        <v>0</v>
      </c>
      <c r="M3">
        <f>L3/'[2]care receipt'!U3</f>
        <v>0</v>
      </c>
      <c r="N3">
        <f>'[1]care receipt'!BY3-'[2]care receipt'!BY3</f>
        <v>0</v>
      </c>
      <c r="O3">
        <f>'[1]care receipt'!BZ3-'[2]care receipt'!BZ3</f>
        <v>0</v>
      </c>
      <c r="P3">
        <f>'[1]care receipt'!CA3-'[2]care receipt'!CA3</f>
        <v>0</v>
      </c>
      <c r="Q3">
        <f>'[1]care receipt'!CB3-'[2]care receipt'!CB3</f>
        <v>0</v>
      </c>
      <c r="R3">
        <f>'[1]care receipt'!BH3-'[2]care receipt'!BH3</f>
        <v>0</v>
      </c>
      <c r="S3">
        <f>'[1]care receipt'!BI3-'[2]care receipt'!BI3</f>
        <v>0</v>
      </c>
      <c r="T3">
        <f>'[1]care receipt'!BJ3-'[2]care receipt'!BJ3</f>
        <v>0</v>
      </c>
      <c r="U3">
        <f>'[1]care receipt'!BK3-'[2]care receipt'!BK3</f>
        <v>0</v>
      </c>
      <c r="V3">
        <f>SUM(N3:Q3)</f>
        <v>0</v>
      </c>
      <c r="X3">
        <f>R3*'[2]care receipt'!$CL3/1000</f>
        <v>0</v>
      </c>
      <c r="Y3">
        <f>S3*'[2]care receipt'!$CL3/1000</f>
        <v>0</v>
      </c>
      <c r="Z3">
        <f>T3*'[2]care receipt'!$CL3/1000</f>
        <v>0</v>
      </c>
      <c r="AA3">
        <f>U3*'[2]care receipt'!$CL3/1000</f>
        <v>0</v>
      </c>
      <c r="AB3">
        <f>SUM(X3:AA3)</f>
        <v>0</v>
      </c>
      <c r="AD3">
        <f>R3*'[2]care receipt'!$CM3/1000</f>
        <v>0</v>
      </c>
      <c r="AE3">
        <f>S3*'[2]care receipt'!$CM3/1000</f>
        <v>0</v>
      </c>
      <c r="AF3">
        <f>T3*'[2]care receipt'!$CM3/1000</f>
        <v>0</v>
      </c>
      <c r="AG3">
        <f>U3*'[2]care receipt'!$CM3/1000</f>
        <v>0</v>
      </c>
      <c r="AH3">
        <f>SUM(AD3:AG3)</f>
        <v>0</v>
      </c>
      <c r="AJ3">
        <f>('[1]care provision'!BY3-'[2]care provision'!BY3)</f>
        <v>0</v>
      </c>
      <c r="AK3">
        <f>('[1]care provision'!BZ3-'[2]care provision'!BZ3)</f>
        <v>0</v>
      </c>
      <c r="AL3">
        <f>('[1]care provision'!CA3-'[2]care provision'!CA3)</f>
        <v>0</v>
      </c>
      <c r="AM3">
        <f>('[1]care provision'!CB3-'[2]care provision'!CB3)</f>
        <v>0</v>
      </c>
      <c r="AN3">
        <f>SUM(AJ3:AM3)</f>
        <v>0</v>
      </c>
      <c r="AP3">
        <f>'[1]care provision'!DL3-'[2]care provision'!DL3</f>
        <v>-4.7823272640135084E-5</v>
      </c>
      <c r="AQ3">
        <f>'[1]care provision'!CE3-'[2]care provision'!CE3</f>
        <v>0</v>
      </c>
      <c r="AR3">
        <f>'[2]care provision'!CE3</f>
        <v>1.5291204442369211</v>
      </c>
      <c r="AS3">
        <f>'[1]care provision'!CE3</f>
        <v>1.5291204442369211</v>
      </c>
      <c r="AU3">
        <f>'[1]care provision'!DO3-'[2]care provision'!DO3</f>
        <v>1.1500000000000399E-4</v>
      </c>
      <c r="AV3">
        <f>'[1]care provision'!DQ3-'[2]care provision'!DQ3</f>
        <v>-6.7999999999956984E-5</v>
      </c>
      <c r="AW3">
        <f>'[1]care provision'!DR3-'[2]care provision'!DR3</f>
        <v>2.0099999999995122E-5</v>
      </c>
      <c r="AX3">
        <f>'[1]care provision'!EI3-'[2]care provision'!EI3</f>
        <v>-4.2700000000006622E-5</v>
      </c>
      <c r="AY3">
        <f>'[1]care provision'!EM3-'[2]care provision'!EM3</f>
        <v>-2.0000000000436557E-2</v>
      </c>
      <c r="BA3">
        <f>'[1]care receipt'!BB3-'[2]care receipt'!BB3</f>
        <v>0</v>
      </c>
      <c r="BB3">
        <f>'[1]care receipt'!BC3-'[2]care receipt'!BC3</f>
        <v>0</v>
      </c>
      <c r="BC3">
        <f>'[1]care receipt'!BD3-'[2]care receipt'!BD3</f>
        <v>0</v>
      </c>
      <c r="BD3">
        <f>'[1]care receipt'!BE3-'[2]care receipt'!BE3</f>
        <v>0</v>
      </c>
    </row>
    <row r="4" spans="1:56" x14ac:dyDescent="0.25">
      <c r="A4">
        <v>2020</v>
      </c>
      <c r="B4">
        <f>('[1]care receipt'!EL4-'[2]care receipt'!EL4)*1000</f>
        <v>-0.46263471109142529</v>
      </c>
      <c r="C4">
        <f>('[1]care receipt'!EM4-'[2]care receipt'!EM4)*1000</f>
        <v>0.39654403807531935</v>
      </c>
      <c r="D4">
        <f>('[1]care receipt'!EN4-'[2]care receipt'!EN4)*1000</f>
        <v>-0.59481605711653174</v>
      </c>
      <c r="E4">
        <f>('[1]care receipt'!EO4-'[2]care receipt'!EO4)*1000</f>
        <v>0</v>
      </c>
      <c r="F4">
        <f t="shared" ref="F4:F54" si="0">SUM(B4:E4)</f>
        <v>-0.66090673013263768</v>
      </c>
      <c r="H4">
        <f>('[1]care receipt'!Q4-'[2]care receipt'!Q4)</f>
        <v>-0.26436269205106555</v>
      </c>
      <c r="I4">
        <f>('[1]care receipt'!R4-'[2]care receipt'!R4)</f>
        <v>-0.26436269205100871</v>
      </c>
      <c r="J4">
        <f>('[1]care receipt'!S4-'[2]care receipt'!S4)</f>
        <v>5.2211631680099799</v>
      </c>
      <c r="K4">
        <f>('[1]care receipt'!T4-'[2]care receipt'!T4)</f>
        <v>4.8246191299333532</v>
      </c>
      <c r="L4">
        <f t="shared" ref="L4:L54" si="1">SUM(H4:K4)</f>
        <v>9.5170569138412588</v>
      </c>
      <c r="M4">
        <f>L4/'[2]care receipt'!U4</f>
        <v>2.371971206905194E-3</v>
      </c>
      <c r="N4">
        <f>'[1]care receipt'!BY4-'[2]care receipt'!BY4</f>
        <v>-0.20598519082062694</v>
      </c>
      <c r="O4">
        <f>'[1]care receipt'!BZ4-'[2]care receipt'!BZ4</f>
        <v>-0.40324932379098755</v>
      </c>
      <c r="P4">
        <f>'[1]care receipt'!CA4-'[2]care receipt'!CA4</f>
        <v>50.728340234273674</v>
      </c>
      <c r="Q4">
        <f>'[1]care receipt'!CB4-'[2]care receipt'!CB4</f>
        <v>26.278634069775308</v>
      </c>
      <c r="R4">
        <f>'[1]care receipt'!BH4-'[2]care receipt'!BH4</f>
        <v>86.702772251225952</v>
      </c>
      <c r="S4">
        <f>'[1]care receipt'!BI4-'[2]care receipt'!BI4</f>
        <v>-4.427233484186047</v>
      </c>
      <c r="T4">
        <f>'[1]care receipt'!BJ4-'[2]care receipt'!BJ4</f>
        <v>-0.19457653132235464</v>
      </c>
      <c r="U4">
        <f>'[1]care receipt'!BK4-'[2]care receipt'!BK4</f>
        <v>-5.0731565287281342</v>
      </c>
      <c r="V4">
        <f t="shared" ref="V4:V54" si="2">SUM(N4:Q4)</f>
        <v>76.397739789437367</v>
      </c>
      <c r="X4">
        <f>R4*'[2]care receipt'!$CL4/1000</f>
        <v>1.0470931000241483</v>
      </c>
      <c r="Y4">
        <f>S4*'[2]care receipt'!$CL4/1000</f>
        <v>-5.3466867472874047E-2</v>
      </c>
      <c r="Z4">
        <f>T4*'[2]care receipt'!$CL4/1000</f>
        <v>-2.3498642325290734E-3</v>
      </c>
      <c r="AA4">
        <f>U4*'[2]care receipt'!$CL4/1000</f>
        <v>-6.1267558794794799E-2</v>
      </c>
      <c r="AB4">
        <f t="shared" ref="AB4:AB54" si="3">SUM(X4:AA4)</f>
        <v>0.93000880952395049</v>
      </c>
      <c r="AD4">
        <f>R4*'[2]care receipt'!$CM4/1000</f>
        <v>1.1327833537187393</v>
      </c>
      <c r="AE4">
        <f>S4*'[2]care receipt'!$CM4/1000</f>
        <v>-5.7842399541512442E-2</v>
      </c>
      <c r="AF4">
        <f>T4*'[2]care receipt'!$CM4/1000</f>
        <v>-2.5421684910793569E-3</v>
      </c>
      <c r="AG4">
        <f>U4*'[2]care receipt'!$CM4/1000</f>
        <v>-6.6281470791973621E-2</v>
      </c>
      <c r="AH4">
        <f t="shared" ref="AH4:AH54" si="4">SUM(AD4:AG4)</f>
        <v>1.0061173148941738</v>
      </c>
      <c r="AJ4">
        <f>('[1]care provision'!BY4-'[2]care provision'!BY4)</f>
        <v>2.2257682638598908</v>
      </c>
      <c r="AK4">
        <f>('[1]care provision'!BZ4-'[2]care provision'!BZ4)</f>
        <v>5.7790089690433888</v>
      </c>
      <c r="AL4">
        <f>('[1]care provision'!CA4-'[2]care provision'!CA4)</f>
        <v>32.581734533235249</v>
      </c>
      <c r="AM4">
        <f>('[1]care provision'!CB4-'[2]care provision'!CB4)</f>
        <v>10.082654469990075</v>
      </c>
      <c r="AN4">
        <f t="shared" ref="AN4:AN54" si="5">SUM(AJ4:AM4)</f>
        <v>50.669166236128603</v>
      </c>
      <c r="AP4">
        <f>'[1]care provision'!DL4-'[2]care provision'!DL4</f>
        <v>-1.2748654190089304E-2</v>
      </c>
      <c r="AQ4">
        <f>'[1]care provision'!CE4-'[2]care provision'!CE4</f>
        <v>-3.1493906802783966E-2</v>
      </c>
      <c r="AR4">
        <f>'[2]care provision'!CE4</f>
        <v>2.0044431702126508</v>
      </c>
      <c r="AS4">
        <f>'[1]care provision'!CE4</f>
        <v>1.9729492634098669</v>
      </c>
      <c r="AU4">
        <f>'[1]care provision'!DO4-'[2]care provision'!DO4</f>
        <v>8.9999999999812452E-7</v>
      </c>
      <c r="AV4">
        <f>'[1]care provision'!DQ4-'[2]care provision'!DQ4</f>
        <v>-1.9809999999997885E-4</v>
      </c>
      <c r="AW4">
        <f>'[1]care provision'!DR4-'[2]care provision'!DR4</f>
        <v>7.7199999999999491E-5</v>
      </c>
      <c r="AX4">
        <f>'[1]care provision'!EI4-'[2]care provision'!EI4</f>
        <v>-6.0730000000003281E-4</v>
      </c>
      <c r="AY4">
        <f>'[1]care provision'!EM4-'[2]care provision'!EM4</f>
        <v>1.7489999999997963</v>
      </c>
      <c r="BA4">
        <f>'[1]care receipt'!BB4-'[2]care receipt'!BB4</f>
        <v>-2.1425084111167531E-2</v>
      </c>
      <c r="BB4">
        <f>'[1]care receipt'!BC4-'[2]care receipt'!BC4</f>
        <v>4.73204921041534E-3</v>
      </c>
      <c r="BC4">
        <f>'[1]care receipt'!BD4-'[2]care receipt'!BD4</f>
        <v>-5.7045881237158258E-4</v>
      </c>
      <c r="BD4">
        <f>'[1]care receipt'!BE4-'[2]care receipt'!BE4</f>
        <v>3.4821152913156461E-3</v>
      </c>
    </row>
    <row r="5" spans="1:56" x14ac:dyDescent="0.25">
      <c r="A5">
        <v>2021</v>
      </c>
      <c r="B5">
        <f>('[1]care receipt'!EL5-'[2]care receipt'!EL5)*1000</f>
        <v>-2.1809922094213618</v>
      </c>
      <c r="C5">
        <f>('[1]care receipt'!EM5-'[2]care receipt'!EM5)*1000</f>
        <v>-2.1809922094213618</v>
      </c>
      <c r="D5">
        <f>('[1]care receipt'!EN5-'[2]care receipt'!EN5)*1000</f>
        <v>-0.46263471108964893</v>
      </c>
      <c r="E5">
        <f>('[1]care receipt'!EO5-'[2]care receipt'!EO5)*1000</f>
        <v>-0.85917874916585646</v>
      </c>
      <c r="F5">
        <f t="shared" si="0"/>
        <v>-5.6837978790982291</v>
      </c>
      <c r="H5">
        <f>('[1]care receipt'!Q5-'[2]care receipt'!Q5)</f>
        <v>1.3218134602556688</v>
      </c>
      <c r="I5">
        <f>('[1]care receipt'!R5-'[2]care receipt'!R5)</f>
        <v>-0.19827201903831337</v>
      </c>
      <c r="J5">
        <f>('[1]care receipt'!S5-'[2]care receipt'!S5)</f>
        <v>8.591787491661762</v>
      </c>
      <c r="K5">
        <f>('[1]care receipt'!T5-'[2]care receipt'!T5)</f>
        <v>6.2786139362142421</v>
      </c>
      <c r="L5">
        <f t="shared" si="1"/>
        <v>15.99394286909336</v>
      </c>
      <c r="M5">
        <f>L5/'[2]care receipt'!U5</f>
        <v>3.7398198086819089E-3</v>
      </c>
      <c r="N5">
        <f>'[1]care receipt'!BY5-'[2]care receipt'!BY5</f>
        <v>3.1665142949123037</v>
      </c>
      <c r="O5">
        <f>'[1]care receipt'!BZ5-'[2]care receipt'!BZ5</f>
        <v>0.18136191800715551</v>
      </c>
      <c r="P5">
        <f>'[1]care receipt'!CA5-'[2]care receipt'!CA5</f>
        <v>83.826771434706188</v>
      </c>
      <c r="Q5">
        <f>'[1]care receipt'!CB5-'[2]care receipt'!CB5</f>
        <v>46.81450646269991</v>
      </c>
      <c r="R5">
        <f>'[1]care receipt'!BH5-'[2]care receipt'!BH5</f>
        <v>145.10555414622559</v>
      </c>
      <c r="S5">
        <f>'[1]care receipt'!BI5-'[2]care receipt'!BI5</f>
        <v>-3.4186138469130753</v>
      </c>
      <c r="T5">
        <f>'[1]care receipt'!BJ5-'[2]care receipt'!BJ5</f>
        <v>0.81077660177018629</v>
      </c>
      <c r="U5">
        <f>'[1]care receipt'!BK5-'[2]care receipt'!BK5</f>
        <v>-11.855985178852691</v>
      </c>
      <c r="V5">
        <f t="shared" si="2"/>
        <v>133.98915411032556</v>
      </c>
      <c r="X5">
        <f>R5*'[2]care receipt'!$CL5/1000</f>
        <v>1.7819787601183414</v>
      </c>
      <c r="Y5">
        <f>S5*'[2]care receipt'!$CL5/1000</f>
        <v>-4.1982522999130939E-2</v>
      </c>
      <c r="Z5">
        <f>T5*'[2]care receipt'!$CL5/1000</f>
        <v>9.9567979465449014E-3</v>
      </c>
      <c r="AA5">
        <f>U5*'[2]care receipt'!$CL5/1000</f>
        <v>-0.1455982432464519</v>
      </c>
      <c r="AB5">
        <f t="shared" si="3"/>
        <v>1.6043547918193035</v>
      </c>
      <c r="AD5">
        <f>R5*'[2]care receipt'!$CM5/1000</f>
        <v>1.9281567052842987</v>
      </c>
      <c r="AE5">
        <f>S5*'[2]care receipt'!$CM5/1000</f>
        <v>-4.5426401838903389E-2</v>
      </c>
      <c r="AF5">
        <f>T5*'[2]care receipt'!$CM5/1000</f>
        <v>1.077356652809741E-2</v>
      </c>
      <c r="AG5">
        <f>U5*'[2]care receipt'!$CM5/1000</f>
        <v>-0.1575418491377624</v>
      </c>
      <c r="AH5">
        <f t="shared" si="4"/>
        <v>1.7359620208357303</v>
      </c>
      <c r="AJ5">
        <f>('[1]care provision'!BY5-'[2]care provision'!BY5)</f>
        <v>5.1117474330071673</v>
      </c>
      <c r="AK5">
        <f>('[1]care provision'!BZ5-'[2]care provision'!BZ5)</f>
        <v>9.9642810926143284</v>
      </c>
      <c r="AL5">
        <f>('[1]care provision'!CA5-'[2]care provision'!CA5)</f>
        <v>52.359617014013565</v>
      </c>
      <c r="AM5">
        <f>('[1]care provision'!CB5-'[2]care provision'!CB5)</f>
        <v>18.144482449181567</v>
      </c>
      <c r="AN5">
        <f t="shared" si="5"/>
        <v>85.580127988816628</v>
      </c>
      <c r="AP5">
        <f>'[1]care provision'!DL5-'[2]care provision'!DL5</f>
        <v>-1.6412976037703142E-2</v>
      </c>
      <c r="AQ5">
        <f>'[1]care provision'!CE5-'[2]care provision'!CE5</f>
        <v>-4.8894250223308289E-2</v>
      </c>
      <c r="AR5">
        <f>'[2]care provision'!CE5</f>
        <v>1.93871705188738</v>
      </c>
      <c r="AS5">
        <f>'[1]care provision'!CE5</f>
        <v>1.8898228016640717</v>
      </c>
      <c r="AU5">
        <f>'[1]care provision'!DO5-'[2]care provision'!DO5</f>
        <v>1.5049999999999786E-4</v>
      </c>
      <c r="AV5">
        <f>'[1]care provision'!DQ5-'[2]care provision'!DQ5</f>
        <v>-5.4799999999965987E-5</v>
      </c>
      <c r="AW5">
        <f>'[1]care provision'!DR5-'[2]care provision'!DR5</f>
        <v>-3.8509999999999933E-4</v>
      </c>
      <c r="AX5">
        <f>'[1]care provision'!EI5-'[2]care provision'!EI5</f>
        <v>-4.6899999999960862E-5</v>
      </c>
      <c r="AY5">
        <f>'[1]care provision'!EM5-'[2]care provision'!EM5</f>
        <v>14.673000000000229</v>
      </c>
      <c r="BA5">
        <f>'[1]care receipt'!BB5-'[2]care receipt'!BB5</f>
        <v>-3.4852846709910706E-2</v>
      </c>
      <c r="BB5">
        <f>'[1]care receipt'!BC5-'[2]care receipt'!BC5</f>
        <v>1.1048649865216809E-4</v>
      </c>
      <c r="BC5">
        <f>'[1]care receipt'!BD5-'[2]care receipt'!BD5</f>
        <v>4.2333333312624677E-4</v>
      </c>
      <c r="BD5">
        <f>'[1]care receipt'!BE5-'[2]care receipt'!BE5</f>
        <v>-8.5566884425178624E-3</v>
      </c>
    </row>
    <row r="6" spans="1:56" x14ac:dyDescent="0.25">
      <c r="A6">
        <v>2022</v>
      </c>
      <c r="B6">
        <f>('[1]care receipt'!EL6-'[2]care receipt'!EL6)*1000</f>
        <v>-3.7671683617297447</v>
      </c>
      <c r="C6">
        <f>('[1]care receipt'!EM6-'[2]care receipt'!EM6)*1000</f>
        <v>-2.907989612563</v>
      </c>
      <c r="D6">
        <f>('[1]care receipt'!EN6-'[2]care receipt'!EN6)*1000</f>
        <v>-6.6090673012553225E-2</v>
      </c>
      <c r="E6">
        <f>('[1]care receipt'!EO6-'[2]care receipt'!EO6)*1000</f>
        <v>-6.6090673013441403E-2</v>
      </c>
      <c r="F6">
        <f t="shared" si="0"/>
        <v>-6.8073393203187393</v>
      </c>
      <c r="H6">
        <f>('[1]care receipt'!Q6-'[2]care receipt'!Q6)</f>
        <v>0.13218134602561804</v>
      </c>
      <c r="I6">
        <f>('[1]care receipt'!R6-'[2]care receipt'!R6)</f>
        <v>0.26436269205123608</v>
      </c>
      <c r="J6">
        <f>('[1]care receipt'!S6-'[2]care receipt'!S6)</f>
        <v>12.425046526403321</v>
      </c>
      <c r="K6">
        <f>('[1]care receipt'!T6-'[2]care receipt'!T6)</f>
        <v>5.353344514035598</v>
      </c>
      <c r="L6">
        <f t="shared" si="1"/>
        <v>18.174935078515773</v>
      </c>
      <c r="M6">
        <f>L6/'[2]care receipt'!U6</f>
        <v>3.9233589659453342E-3</v>
      </c>
      <c r="N6">
        <f>'[1]care receipt'!BY6-'[2]care receipt'!BY6</f>
        <v>5.4198158280889857</v>
      </c>
      <c r="O6">
        <f>'[1]care receipt'!BZ6-'[2]care receipt'!BZ6</f>
        <v>-0.67518995227578671</v>
      </c>
      <c r="P6">
        <f>'[1]care receipt'!CA6-'[2]care receipt'!CA6</f>
        <v>112.37622019280684</v>
      </c>
      <c r="Q6">
        <f>'[1]care receipt'!CB6-'[2]care receipt'!CB6</f>
        <v>61.890983088608436</v>
      </c>
      <c r="R6">
        <f>'[1]care receipt'!BH6-'[2]care receipt'!BH6</f>
        <v>193.36787422033967</v>
      </c>
      <c r="S6">
        <f>'[1]care receipt'!BI6-'[2]care receipt'!BI6</f>
        <v>-7.7023070567058198</v>
      </c>
      <c r="T6">
        <f>'[1]care receipt'!BJ6-'[2]care receipt'!BJ6</f>
        <v>3.620478646283118</v>
      </c>
      <c r="U6">
        <f>'[1]care receipt'!BK6-'[2]care receipt'!BK6</f>
        <v>-15.018958019331961</v>
      </c>
      <c r="V6">
        <f t="shared" si="2"/>
        <v>179.01182915722848</v>
      </c>
      <c r="X6">
        <f>R6*'[2]care receipt'!$CL6/1000</f>
        <v>2.4764610805077067</v>
      </c>
      <c r="Y6">
        <f>S6*'[2]care receipt'!$CL6/1000</f>
        <v>-9.8643395305244852E-2</v>
      </c>
      <c r="Z6">
        <f>T6*'[2]care receipt'!$CL6/1000</f>
        <v>4.6367445970434483E-2</v>
      </c>
      <c r="AA6">
        <f>U6*'[2]care receipt'!$CL6/1000</f>
        <v>-0.19234769557570297</v>
      </c>
      <c r="AB6">
        <f t="shared" si="3"/>
        <v>2.2318374355971931</v>
      </c>
      <c r="AD6">
        <f>R6*'[2]care receipt'!$CM6/1000</f>
        <v>2.6766473077240431</v>
      </c>
      <c r="AE6">
        <f>S6*'[2]care receipt'!$CM6/1000</f>
        <v>-0.10661729374499672</v>
      </c>
      <c r="AF6">
        <f>T6*'[2]care receipt'!$CM6/1000</f>
        <v>5.0115586471223467E-2</v>
      </c>
      <c r="AG6">
        <f>U6*'[2]care receipt'!$CM6/1000</f>
        <v>-0.20789623772487426</v>
      </c>
      <c r="AH6">
        <f t="shared" si="4"/>
        <v>2.4122493627253956</v>
      </c>
      <c r="AJ6">
        <f>('[1]care provision'!BY6-'[2]care provision'!BY6)</f>
        <v>18.958549177473287</v>
      </c>
      <c r="AK6">
        <f>('[1]care provision'!BZ6-'[2]care provision'!BZ6)</f>
        <v>16.683200482580105</v>
      </c>
      <c r="AL6">
        <f>('[1]care provision'!CA6-'[2]care provision'!CA6)</f>
        <v>70.079331566357496</v>
      </c>
      <c r="AM6">
        <f>('[1]care provision'!CB6-'[2]care provision'!CB6)</f>
        <v>26.308325145088133</v>
      </c>
      <c r="AN6">
        <f t="shared" si="5"/>
        <v>132.02940637149902</v>
      </c>
      <c r="AP6">
        <f>'[1]care provision'!DL6-'[2]care provision'!DL6</f>
        <v>-2.0386002597938213E-2</v>
      </c>
      <c r="AQ6">
        <f>'[1]care provision'!CE6-'[2]care provision'!CE6</f>
        <v>-5.1351376274163307E-2</v>
      </c>
      <c r="AR6">
        <f>'[2]care provision'!CE6</f>
        <v>1.8583158972475011</v>
      </c>
      <c r="AS6">
        <f>'[1]care provision'!CE6</f>
        <v>1.8069645209733378</v>
      </c>
      <c r="AU6">
        <f>'[1]care provision'!DO6-'[2]care provision'!DO6</f>
        <v>-5.6499999999987116E-5</v>
      </c>
      <c r="AV6">
        <f>'[1]care provision'!DQ6-'[2]care provision'!DQ6</f>
        <v>-1.6397999999999691E-3</v>
      </c>
      <c r="AW6">
        <f>'[1]care provision'!DR6-'[2]care provision'!DR6</f>
        <v>-1.2000000000067512E-6</v>
      </c>
      <c r="AX6">
        <f>'[1]care provision'!EI6-'[2]care provision'!EI6</f>
        <v>1.7478999999999689E-3</v>
      </c>
      <c r="AY6">
        <f>'[1]care provision'!EM6-'[2]care provision'!EM6</f>
        <v>-0.98000000000001819</v>
      </c>
      <c r="BA6">
        <f>'[1]care receipt'!BB6-'[2]care receipt'!BB6</f>
        <v>-4.4715800575359413E-2</v>
      </c>
      <c r="BB6">
        <f>'[1]care receipt'!BC6-'[2]care receipt'!BC6</f>
        <v>4.9793463306325308E-3</v>
      </c>
      <c r="BC6">
        <f>'[1]care receipt'!BD6-'[2]care receipt'!BD6</f>
        <v>-2.0737572676630955E-4</v>
      </c>
      <c r="BD6">
        <f>'[1]care receipt'!BE6-'[2]care receipt'!BE6</f>
        <v>-1.3290374546919059E-2</v>
      </c>
    </row>
    <row r="7" spans="1:56" x14ac:dyDescent="0.25">
      <c r="A7">
        <v>2023</v>
      </c>
      <c r="B7">
        <f>('[1]care receipt'!EL7-'[2]care receipt'!EL7)*1000</f>
        <v>-9.7814196058934044</v>
      </c>
      <c r="C7">
        <f>('[1]care receipt'!EM7-'[2]care receipt'!EM7)*1000</f>
        <v>0.66090673012553225</v>
      </c>
      <c r="D7">
        <f>('[1]care receipt'!EN7-'[2]care receipt'!EN7)*1000</f>
        <v>-0.26436269205198926</v>
      </c>
      <c r="E7">
        <f>('[1]care receipt'!EO7-'[2]care receipt'!EO7)*1000</f>
        <v>0.26436269205110108</v>
      </c>
      <c r="F7">
        <f t="shared" si="0"/>
        <v>-9.1205128757687604</v>
      </c>
      <c r="H7">
        <f>('[1]care receipt'!Q7-'[2]care receipt'!Q7)</f>
        <v>5.4855258600609886</v>
      </c>
      <c r="I7">
        <f>('[1]care receipt'!R7-'[2]care receipt'!R7)</f>
        <v>1.387904133268421</v>
      </c>
      <c r="J7">
        <f>('[1]care receipt'!S7-'[2]care receipt'!S7)</f>
        <v>14.473857389799605</v>
      </c>
      <c r="K7">
        <f>('[1]care receipt'!T7-'[2]care receipt'!T7)</f>
        <v>7.8647900885209765</v>
      </c>
      <c r="L7">
        <f t="shared" si="1"/>
        <v>29.212077471649991</v>
      </c>
      <c r="M7">
        <f>L7/'[2]care receipt'!U7</f>
        <v>5.8789104064694321E-3</v>
      </c>
      <c r="N7">
        <f>'[1]care receipt'!BY7-'[2]care receipt'!BY7</f>
        <v>11.341493665789017</v>
      </c>
      <c r="O7">
        <f>'[1]care receipt'!BZ7-'[2]care receipt'!BZ7</f>
        <v>4.6211143117084248</v>
      </c>
      <c r="P7">
        <f>'[1]care receipt'!CA7-'[2]care receipt'!CA7</f>
        <v>130.14083836653208</v>
      </c>
      <c r="Q7">
        <f>'[1]care receipt'!CB7-'[2]care receipt'!CB7</f>
        <v>84.585411288833029</v>
      </c>
      <c r="R7">
        <f>'[1]care receipt'!BH7-'[2]care receipt'!BH7</f>
        <v>236.89204642315553</v>
      </c>
      <c r="S7">
        <f>'[1]care receipt'!BI7-'[2]care receipt'!BI7</f>
        <v>-7.9423930793433897</v>
      </c>
      <c r="T7">
        <f>'[1]care receipt'!BJ7-'[2]care receipt'!BJ7</f>
        <v>1.1168820320603459</v>
      </c>
      <c r="U7">
        <f>'[1]care receipt'!BK7-'[2]care receipt'!BK7</f>
        <v>-15.340692335135472</v>
      </c>
      <c r="V7">
        <f t="shared" si="2"/>
        <v>230.68885763286255</v>
      </c>
      <c r="X7">
        <f>R7*'[2]care receipt'!$CL7/1000</f>
        <v>2.9775275407790942</v>
      </c>
      <c r="Y7">
        <f>S7*'[2]care receipt'!$CL7/1000</f>
        <v>-9.9828991688454702E-2</v>
      </c>
      <c r="Z7">
        <f>T7*'[2]care receipt'!$CL7/1000</f>
        <v>1.4038238347270809E-2</v>
      </c>
      <c r="AA7">
        <f>U7*'[2]care receipt'!$CL7/1000</f>
        <v>-0.19281919596782118</v>
      </c>
      <c r="AB7">
        <f t="shared" si="3"/>
        <v>2.6989175914700896</v>
      </c>
      <c r="AD7">
        <f>R7*'[2]care receipt'!$CM7/1000</f>
        <v>3.2179334650135711</v>
      </c>
      <c r="AE7">
        <f>S7*'[2]care receipt'!$CM7/1000</f>
        <v>-0.10788919623184551</v>
      </c>
      <c r="AF7">
        <f>T7*'[2]care receipt'!$CM7/1000</f>
        <v>1.5171687364375939E-2</v>
      </c>
      <c r="AG7">
        <f>U7*'[2]care receipt'!$CM7/1000</f>
        <v>-0.20838744055395308</v>
      </c>
      <c r="AH7">
        <f t="shared" si="4"/>
        <v>2.9168285155921487</v>
      </c>
      <c r="AJ7">
        <f>('[1]care provision'!BY7-'[2]care provision'!BY7)</f>
        <v>4.9551956629447886</v>
      </c>
      <c r="AK7">
        <f>('[1]care provision'!BZ7-'[2]care provision'!BZ7)</f>
        <v>24.502581584462405</v>
      </c>
      <c r="AL7">
        <f>('[1]care provision'!CA7-'[2]care provision'!CA7)</f>
        <v>90.852308221780277</v>
      </c>
      <c r="AM7">
        <f>('[1]care provision'!CB7-'[2]care provision'!CB7)</f>
        <v>38.71920448860908</v>
      </c>
      <c r="AN7">
        <f t="shared" si="5"/>
        <v>159.02928995779655</v>
      </c>
      <c r="AP7">
        <f>'[1]care provision'!DL7-'[2]care provision'!DL7</f>
        <v>-2.0316454449588295E-2</v>
      </c>
      <c r="AQ7">
        <f>'[1]care provision'!CE7-'[2]care provision'!CE7</f>
        <v>-5.9009994900717455E-2</v>
      </c>
      <c r="AR7">
        <f>'[2]care provision'!CE7</f>
        <v>1.7763829001568499</v>
      </c>
      <c r="AS7">
        <f>'[1]care provision'!CE7</f>
        <v>1.7173729052561324</v>
      </c>
      <c r="AU7">
        <f>'[1]care provision'!DO7-'[2]care provision'!DO7</f>
        <v>6.5019999999998968E-4</v>
      </c>
      <c r="AV7">
        <f>'[1]care provision'!DQ7-'[2]care provision'!DQ7</f>
        <v>6.3420000000002918E-4</v>
      </c>
      <c r="AW7">
        <f>'[1]care provision'!DR7-'[2]care provision'!DR7</f>
        <v>-1.0949999999998461E-4</v>
      </c>
      <c r="AX7">
        <f>'[1]care provision'!EI7-'[2]care provision'!EI7</f>
        <v>-2.9499999999960114E-5</v>
      </c>
      <c r="AY7">
        <f>'[1]care provision'!EM7-'[2]care provision'!EM7</f>
        <v>-1.4450000000001637</v>
      </c>
      <c r="BA7">
        <f>'[1]care receipt'!BB7-'[2]care receipt'!BB7</f>
        <v>-4.9611667646165092E-2</v>
      </c>
      <c r="BB7">
        <f>'[1]care receipt'!BC7-'[2]care receipt'!BC7</f>
        <v>2.3171135385633979E-3</v>
      </c>
      <c r="BC7">
        <f>'[1]care receipt'!BD7-'[2]care receipt'!BD7</f>
        <v>4.7631245056373173E-4</v>
      </c>
      <c r="BD7">
        <f>'[1]care receipt'!BE7-'[2]care receipt'!BE7</f>
        <v>-1.5850700364820253E-2</v>
      </c>
    </row>
    <row r="8" spans="1:56" x14ac:dyDescent="0.25">
      <c r="A8">
        <v>2024</v>
      </c>
      <c r="B8">
        <f>('[1]care receipt'!EL8-'[2]care receipt'!EL8)*1000</f>
        <v>5.3533445140345748</v>
      </c>
      <c r="C8">
        <f>('[1]care receipt'!EM8-'[2]care receipt'!EM8)*1000</f>
        <v>6.4107952822389791</v>
      </c>
      <c r="D8">
        <f>('[1]care receipt'!EN8-'[2]care receipt'!EN8)*1000</f>
        <v>0.2643626920502129</v>
      </c>
      <c r="E8">
        <f>('[1]care receipt'!EO8-'[2]care receipt'!EO8)*1000</f>
        <v>0.99136009519185109</v>
      </c>
      <c r="F8">
        <f t="shared" si="0"/>
        <v>13.019862583515618</v>
      </c>
      <c r="H8">
        <f>('[1]care receipt'!Q8-'[2]care receipt'!Q8)</f>
        <v>6.2786139362143558</v>
      </c>
      <c r="I8">
        <f>('[1]care receipt'!R8-'[2]care receipt'!R8)</f>
        <v>2.5775362474985286</v>
      </c>
      <c r="J8">
        <f>('[1]care receipt'!S8-'[2]care receipt'!S8)</f>
        <v>16.985302964285211</v>
      </c>
      <c r="K8">
        <f>('[1]care receipt'!T8-'[2]care receipt'!T8)</f>
        <v>11.433686431211527</v>
      </c>
      <c r="L8">
        <f t="shared" si="1"/>
        <v>37.275139579209622</v>
      </c>
      <c r="M8">
        <f>L8/'[2]care receipt'!U8</f>
        <v>6.9735524314699995E-3</v>
      </c>
      <c r="N8">
        <f>'[1]care receipt'!BY8-'[2]care receipt'!BY8</f>
        <v>18.713822002847564</v>
      </c>
      <c r="O8">
        <f>'[1]care receipt'!BZ8-'[2]care receipt'!BZ8</f>
        <v>0.29514011212472724</v>
      </c>
      <c r="P8">
        <f>'[1]care receipt'!CA8-'[2]care receipt'!CA8</f>
        <v>166.09597355193682</v>
      </c>
      <c r="Q8">
        <f>'[1]care receipt'!CB8-'[2]care receipt'!CB8</f>
        <v>100.67778050864763</v>
      </c>
      <c r="R8">
        <f>'[1]care receipt'!BH8-'[2]care receipt'!BH8</f>
        <v>290.25603239802285</v>
      </c>
      <c r="S8">
        <f>'[1]care receipt'!BI8-'[2]care receipt'!BI8</f>
        <v>-6.9533871578350386</v>
      </c>
      <c r="T8">
        <f>'[1]care receipt'!BJ8-'[2]care receipt'!BJ8</f>
        <v>2.2288184080899214</v>
      </c>
      <c r="U8">
        <f>'[1]care receipt'!BK8-'[2]care receipt'!BK8</f>
        <v>-18.757380254328808</v>
      </c>
      <c r="V8">
        <f t="shared" si="2"/>
        <v>285.78271617555674</v>
      </c>
      <c r="X8">
        <f>R8*'[2]care receipt'!$CL8/1000</f>
        <v>3.6745775315784885</v>
      </c>
      <c r="Y8">
        <f>S8*'[2]care receipt'!$CL8/1000</f>
        <v>-8.8028352098156376E-2</v>
      </c>
      <c r="Z8">
        <f>T8*'[2]care receipt'!$CL8/1000</f>
        <v>2.8216350842641603E-2</v>
      </c>
      <c r="AA8">
        <f>U8*'[2]care receipt'!$CL8/1000</f>
        <v>-0.23746430854299841</v>
      </c>
      <c r="AB8">
        <f t="shared" si="3"/>
        <v>3.3773012217799754</v>
      </c>
      <c r="AD8">
        <f>R8*'[2]care receipt'!$CM8/1000</f>
        <v>3.9712633541449605</v>
      </c>
      <c r="AE8">
        <f>S8*'[2]care receipt'!$CM8/1000</f>
        <v>-9.5135771611548306E-2</v>
      </c>
      <c r="AF8">
        <f>T8*'[2]care receipt'!$CM8/1000</f>
        <v>3.0494542332039073E-2</v>
      </c>
      <c r="AG8">
        <f>U8*'[2]care receipt'!$CM8/1000</f>
        <v>-0.25663720477523377</v>
      </c>
      <c r="AH8">
        <f t="shared" si="4"/>
        <v>3.6499849200902172</v>
      </c>
      <c r="AJ8">
        <f>('[1]care provision'!BY8-'[2]care provision'!BY8)</f>
        <v>0.5082308685668977</v>
      </c>
      <c r="AK8">
        <f>('[1]care provision'!BZ8-'[2]care provision'!BZ8)</f>
        <v>29.245372297520134</v>
      </c>
      <c r="AL8">
        <f>('[1]care provision'!CA8-'[2]care provision'!CA8)</f>
        <v>105.19350883351717</v>
      </c>
      <c r="AM8">
        <f>('[1]care provision'!CB8-'[2]care provision'!CB8)</f>
        <v>52.502580972261853</v>
      </c>
      <c r="AN8">
        <f t="shared" si="5"/>
        <v>187.44969297186606</v>
      </c>
      <c r="AP8">
        <f>'[1]care provision'!DL8-'[2]care provision'!DL8</f>
        <v>-2.2818733148890658E-2</v>
      </c>
      <c r="AQ8">
        <f>'[1]care provision'!CE8-'[2]care provision'!CE8</f>
        <v>-6.5933682090519419E-2</v>
      </c>
      <c r="AR8">
        <f>'[2]care provision'!CE8</f>
        <v>1.7192265055823719</v>
      </c>
      <c r="AS8">
        <f>'[1]care provision'!CE8</f>
        <v>1.6532928234918525</v>
      </c>
      <c r="AU8">
        <f>'[1]care provision'!DO8-'[2]care provision'!DO8</f>
        <v>-7.0960000000000467E-4</v>
      </c>
      <c r="AV8">
        <f>'[1]care provision'!DQ8-'[2]care provision'!DQ8</f>
        <v>1.3657000000000252E-3</v>
      </c>
      <c r="AW8">
        <f>'[1]care provision'!DR8-'[2]care provision'!DR8</f>
        <v>-1.3713999999999948E-3</v>
      </c>
      <c r="AX8">
        <f>'[1]care provision'!EI8-'[2]care provision'!EI8</f>
        <v>-6.0430000000000206E-4</v>
      </c>
      <c r="AY8">
        <f>'[1]care provision'!EM8-'[2]care provision'!EM8</f>
        <v>1.4800000000000182</v>
      </c>
      <c r="BA8">
        <f>'[1]care receipt'!BB8-'[2]care receipt'!BB8</f>
        <v>-5.277311369304119E-2</v>
      </c>
      <c r="BB8">
        <f>'[1]care receipt'!BC8-'[2]care receipt'!BC8</f>
        <v>-4.2180910776485614E-3</v>
      </c>
      <c r="BC8">
        <f>'[1]care receipt'!BD8-'[2]care receipt'!BD8</f>
        <v>7.0987614410512878E-4</v>
      </c>
      <c r="BD8">
        <f>'[1]care receipt'!BE8-'[2]care receipt'!BE8</f>
        <v>-1.7348617250950965E-2</v>
      </c>
    </row>
    <row r="9" spans="1:56" x14ac:dyDescent="0.25">
      <c r="A9">
        <v>2025</v>
      </c>
      <c r="B9">
        <f>('[1]care receipt'!EL9-'[2]care receipt'!EL9)*1000</f>
        <v>-6.6090673012801915</v>
      </c>
      <c r="C9">
        <f>('[1]care receipt'!EM9-'[2]care receipt'!EM9)*1000</f>
        <v>-0.59481605711297902</v>
      </c>
      <c r="D9">
        <f>('[1]care receipt'!EN9-'[2]care receipt'!EN9)*1000</f>
        <v>-0.92526942217929786</v>
      </c>
      <c r="E9">
        <f>('[1]care receipt'!EO9-'[2]care receipt'!EO9)*1000</f>
        <v>0.66090673012819678</v>
      </c>
      <c r="F9">
        <f t="shared" si="0"/>
        <v>-7.4682460504442716</v>
      </c>
      <c r="H9">
        <f>('[1]care receipt'!Q9-'[2]care receipt'!Q9)</f>
        <v>3.5028056696774001</v>
      </c>
      <c r="I9">
        <f>('[1]care receipt'!R9-'[2]care receipt'!R9)</f>
        <v>-0.3304533650640451</v>
      </c>
      <c r="J9">
        <f>('[1]care receipt'!S9-'[2]care receipt'!S9)</f>
        <v>14.011222678709828</v>
      </c>
      <c r="K9">
        <f>('[1]care receipt'!T9-'[2]care receipt'!T9)</f>
        <v>16.126124215119034</v>
      </c>
      <c r="L9">
        <f t="shared" si="1"/>
        <v>33.309699198442217</v>
      </c>
      <c r="M9">
        <f>L9/'[2]care receipt'!U9</f>
        <v>6.0005000416700534E-3</v>
      </c>
      <c r="N9">
        <f>'[1]care receipt'!BY9-'[2]care receipt'!BY9</f>
        <v>13.230505391425822</v>
      </c>
      <c r="O9">
        <f>'[1]care receipt'!BZ9-'[2]care receipt'!BZ9</f>
        <v>-0.93548787042016102</v>
      </c>
      <c r="P9">
        <f>'[1]care receipt'!CA9-'[2]care receipt'!CA9</f>
        <v>158.72641561541786</v>
      </c>
      <c r="Q9">
        <f>'[1]care receipt'!CB9-'[2]care receipt'!CB9</f>
        <v>114.94041218038683</v>
      </c>
      <c r="R9">
        <f>'[1]care receipt'!BH9-'[2]care receipt'!BH9</f>
        <v>307.68240244650815</v>
      </c>
      <c r="S9">
        <f>'[1]care receipt'!BI9-'[2]care receipt'!BI9</f>
        <v>-7.5458322575402974</v>
      </c>
      <c r="T9">
        <f>'[1]care receipt'!BJ9-'[2]care receipt'!BJ9</f>
        <v>-4.6229038160995515</v>
      </c>
      <c r="U9">
        <f>'[1]care receipt'!BK9-'[2]care receipt'!BK9</f>
        <v>-21.846604733132821</v>
      </c>
      <c r="V9">
        <f t="shared" si="2"/>
        <v>285.96184531681035</v>
      </c>
      <c r="X9">
        <f>R9*'[2]care receipt'!$CL9/1000</f>
        <v>3.9532221943315644</v>
      </c>
      <c r="Y9">
        <f>S9*'[2]care receipt'!$CL9/1000</f>
        <v>-9.6951763630347645E-2</v>
      </c>
      <c r="Z9">
        <f>T9*'[2]care receipt'!$CL9/1000</f>
        <v>-5.939685150255572E-2</v>
      </c>
      <c r="AA9">
        <f>U9*'[2]care receipt'!$CL9/1000</f>
        <v>-0.28069360488312128</v>
      </c>
      <c r="AB9">
        <f t="shared" si="3"/>
        <v>3.51617997431554</v>
      </c>
      <c r="AD9">
        <f>R9*'[2]care receipt'!$CM9/1000</f>
        <v>4.2724058197780144</v>
      </c>
      <c r="AE9">
        <f>S9*'[2]care receipt'!$CM9/1000</f>
        <v>-0.10477966044154476</v>
      </c>
      <c r="AF9">
        <f>T9*'[2]care receipt'!$CM9/1000</f>
        <v>-6.4192560286614034E-2</v>
      </c>
      <c r="AG9">
        <f>U9*'[2]care receipt'!$CM9/1000</f>
        <v>-0.30335683959193505</v>
      </c>
      <c r="AH9">
        <f t="shared" si="4"/>
        <v>3.8000767594579208</v>
      </c>
      <c r="AJ9">
        <f>('[1]care provision'!BY9-'[2]care provision'!BY9)</f>
        <v>13.621044171616632</v>
      </c>
      <c r="AK9">
        <f>('[1]care provision'!BZ9-'[2]care provision'!BZ9)</f>
        <v>24.126995159737817</v>
      </c>
      <c r="AL9">
        <f>('[1]care provision'!CA9-'[2]care provision'!CA9)</f>
        <v>117.56195948726827</v>
      </c>
      <c r="AM9">
        <f>('[1]care provision'!CB9-'[2]care provision'!CB9)</f>
        <v>50.52979835682072</v>
      </c>
      <c r="AN9">
        <f t="shared" si="5"/>
        <v>205.83979717544344</v>
      </c>
      <c r="AP9">
        <f>'[1]care provision'!DL9-'[2]care provision'!DL9</f>
        <v>-2.0615443962121949E-2</v>
      </c>
      <c r="AQ9">
        <f>'[1]care provision'!CE9-'[2]care provision'!CE9</f>
        <v>-5.6657574917457598E-2</v>
      </c>
      <c r="AR9">
        <f>'[2]care provision'!CE9</f>
        <v>1.6648839993883406</v>
      </c>
      <c r="AS9">
        <f>'[1]care provision'!CE9</f>
        <v>1.608226424470883</v>
      </c>
      <c r="AU9">
        <f>'[1]care provision'!DO9-'[2]care provision'!DO9</f>
        <v>3.6179999999999546E-4</v>
      </c>
      <c r="AV9">
        <f>'[1]care provision'!DQ9-'[2]care provision'!DQ9</f>
        <v>2.120600000000028E-3</v>
      </c>
      <c r="AW9">
        <f>'[1]care provision'!DR9-'[2]care provision'!DR9</f>
        <v>-1.2917000000000067E-3</v>
      </c>
      <c r="AX9">
        <f>'[1]care provision'!EI9-'[2]care provision'!EI9</f>
        <v>2.5891000000000108E-3</v>
      </c>
      <c r="AY9">
        <f>'[1]care provision'!EM9-'[2]care provision'!EM9</f>
        <v>-19.814000000000306</v>
      </c>
      <c r="BA9">
        <f>'[1]care receipt'!BB9-'[2]care receipt'!BB9</f>
        <v>-5.3502501408430964E-2</v>
      </c>
      <c r="BB9">
        <f>'[1]care receipt'!BC9-'[2]care receipt'!BC9</f>
        <v>-4.9545075910056441E-3</v>
      </c>
      <c r="BC9">
        <f>'[1]care receipt'!BD9-'[2]care receipt'!BD9</f>
        <v>-7.9470453303490118E-4</v>
      </c>
      <c r="BD9">
        <f>'[1]care receipt'!BE9-'[2]care receipt'!BE9</f>
        <v>-2.8975086040037873E-2</v>
      </c>
    </row>
    <row r="10" spans="1:56" x14ac:dyDescent="0.25">
      <c r="A10">
        <v>2026</v>
      </c>
      <c r="B10">
        <f>('[1]care receipt'!EL10-'[2]care receipt'!EL10)*1000</f>
        <v>-2.4453549014751275</v>
      </c>
      <c r="C10">
        <f>('[1]care receipt'!EM10-'[2]care receipt'!EM10)*1000</f>
        <v>-0.5287253841004258</v>
      </c>
      <c r="D10">
        <f>('[1]care receipt'!EN10-'[2]care receipt'!EN10)*1000</f>
        <v>-0.26436269205376561</v>
      </c>
      <c r="E10">
        <f>('[1]care receipt'!EO10-'[2]care receipt'!EO10)*1000</f>
        <v>-1.4539948062815</v>
      </c>
      <c r="F10">
        <f t="shared" si="0"/>
        <v>-4.6924377839108189</v>
      </c>
      <c r="H10">
        <f>('[1]care receipt'!Q10-'[2]care receipt'!Q10)</f>
        <v>3.4367149966647048</v>
      </c>
      <c r="I10">
        <f>('[1]care receipt'!R10-'[2]care receipt'!R10)</f>
        <v>-2.90798961256246</v>
      </c>
      <c r="J10">
        <f>('[1]care receipt'!S10-'[2]care receipt'!S10)</f>
        <v>17.646209694413301</v>
      </c>
      <c r="K10">
        <f>('[1]care receipt'!T10-'[2]care receipt'!T10)</f>
        <v>16.654849599221279</v>
      </c>
      <c r="L10">
        <f t="shared" si="1"/>
        <v>34.829784677736825</v>
      </c>
      <c r="M10">
        <f>L10/'[2]care receipt'!U10</f>
        <v>6.0600485263848066E-3</v>
      </c>
      <c r="N10">
        <f>'[1]care receipt'!BY10-'[2]care receipt'!BY10</f>
        <v>9.3598688460988342</v>
      </c>
      <c r="O10">
        <f>'[1]care receipt'!BZ10-'[2]care receipt'!BZ10</f>
        <v>-8.2260829083706994</v>
      </c>
      <c r="P10">
        <f>'[1]care receipt'!CA10-'[2]care receipt'!CA10</f>
        <v>181.90852728249388</v>
      </c>
      <c r="Q10">
        <f>'[1]care receipt'!CB10-'[2]care receipt'!CB10</f>
        <v>124.30186103347455</v>
      </c>
      <c r="R10">
        <f>'[1]care receipt'!BH10-'[2]care receipt'!BH10</f>
        <v>331.49603515147192</v>
      </c>
      <c r="S10">
        <f>'[1]care receipt'!BI10-'[2]care receipt'!BI10</f>
        <v>-11.921964376798115</v>
      </c>
      <c r="T10">
        <f>'[1]care receipt'!BJ10-'[2]care receipt'!BJ10</f>
        <v>1.0223560801658209</v>
      </c>
      <c r="U10">
        <f>'[1]care receipt'!BK10-'[2]care receipt'!BK10</f>
        <v>-14.385673927178516</v>
      </c>
      <c r="V10">
        <f t="shared" si="2"/>
        <v>307.34417425369656</v>
      </c>
      <c r="X10">
        <f>R10*'[2]care receipt'!$CL10/1000</f>
        <v>4.2716557489589722</v>
      </c>
      <c r="Y10">
        <f>S10*'[2]care receipt'!$CL10/1000</f>
        <v>-0.15362635527680946</v>
      </c>
      <c r="Z10">
        <f>T10*'[2]care receipt'!$CL10/1000</f>
        <v>1.3174073787422485E-2</v>
      </c>
      <c r="AA10">
        <f>U10*'[2]care receipt'!$CL10/1000</f>
        <v>-0.18537370048966767</v>
      </c>
      <c r="AB10">
        <f t="shared" si="3"/>
        <v>3.9458297669799172</v>
      </c>
      <c r="AD10">
        <f>R10*'[2]care receipt'!$CM10/1000</f>
        <v>4.6165497371003186</v>
      </c>
      <c r="AE10">
        <f>S10*'[2]care receipt'!$CM10/1000</f>
        <v>-0.1660301652907486</v>
      </c>
      <c r="AF10">
        <f>T10*'[2]care receipt'!$CM10/1000</f>
        <v>1.4237750056213532E-2</v>
      </c>
      <c r="AG10">
        <f>U10*'[2]care receipt'!$CM10/1000</f>
        <v>-0.20034079489421608</v>
      </c>
      <c r="AH10">
        <f t="shared" si="4"/>
        <v>4.2644165269715675</v>
      </c>
      <c r="AJ10">
        <f>('[1]care provision'!BY10-'[2]care provision'!BY10)</f>
        <v>-5.4014900299312103</v>
      </c>
      <c r="AK10">
        <f>('[1]care provision'!BZ10-'[2]care provision'!BZ10)</f>
        <v>29.985856813680584</v>
      </c>
      <c r="AL10">
        <f>('[1]care provision'!CA10-'[2]care provision'!CA10)</f>
        <v>130.41247552552886</v>
      </c>
      <c r="AM10">
        <f>('[1]care provision'!CB10-'[2]care provision'!CB10)</f>
        <v>43.06730716593836</v>
      </c>
      <c r="AN10">
        <f t="shared" si="5"/>
        <v>198.0641494752166</v>
      </c>
      <c r="AP10">
        <f>'[1]care provision'!DL10-'[2]care provision'!DL10</f>
        <v>-1.9981342598111074E-2</v>
      </c>
      <c r="AQ10">
        <f>'[1]care provision'!CE10-'[2]care provision'!CE10</f>
        <v>-6.0195043199462006E-2</v>
      </c>
      <c r="AR10">
        <f>'[2]care provision'!CE10</f>
        <v>1.6201783464639514</v>
      </c>
      <c r="AS10">
        <f>'[1]care provision'!CE10</f>
        <v>1.5599833032644894</v>
      </c>
      <c r="AU10">
        <f>'[1]care provision'!DO10-'[2]care provision'!DO10</f>
        <v>-1.0219999999999674E-4</v>
      </c>
      <c r="AV10">
        <f>'[1]care provision'!DQ10-'[2]care provision'!DQ10</f>
        <v>1.3456000000000023E-3</v>
      </c>
      <c r="AW10">
        <f>'[1]care provision'!DR10-'[2]care provision'!DR10</f>
        <v>-7.2200000000000042E-4</v>
      </c>
      <c r="AX10">
        <f>'[1]care provision'!EI10-'[2]care provision'!EI10</f>
        <v>1.7613000000000212E-3</v>
      </c>
      <c r="AY10">
        <f>'[1]care provision'!EM10-'[2]care provision'!EM10</f>
        <v>-18.150000000000091</v>
      </c>
      <c r="BA10">
        <f>'[1]care receipt'!BB10-'[2]care receipt'!BB10</f>
        <v>-5.4486309504685956E-2</v>
      </c>
      <c r="BB10">
        <f>'[1]care receipt'!BC10-'[2]care receipt'!BC10</f>
        <v>-1.0594852827862378E-4</v>
      </c>
      <c r="BC10">
        <f>'[1]care receipt'!BD10-'[2]care receipt'!BD10</f>
        <v>6.5460060634005279E-4</v>
      </c>
      <c r="BD10">
        <f>'[1]care receipt'!BE10-'[2]care receipt'!BE10</f>
        <v>-4.067138989015702E-2</v>
      </c>
    </row>
    <row r="11" spans="1:56" x14ac:dyDescent="0.25">
      <c r="A11">
        <v>2027</v>
      </c>
      <c r="B11">
        <f>('[1]care receipt'!EL11-'[2]care receipt'!EL11)*1000</f>
        <v>0</v>
      </c>
      <c r="C11">
        <f>('[1]care receipt'!EM11-'[2]care receipt'!EM11)*1000</f>
        <v>-0.99136009519185109</v>
      </c>
      <c r="D11">
        <f>('[1]care receipt'!EN11-'[2]care receipt'!EN11)*1000</f>
        <v>0.59481605711475538</v>
      </c>
      <c r="E11">
        <f>('[1]care receipt'!EO11-'[2]care receipt'!EO11)*1000</f>
        <v>1.5200854792940532</v>
      </c>
      <c r="F11">
        <f t="shared" si="0"/>
        <v>1.1235414412169575</v>
      </c>
      <c r="H11">
        <f>('[1]care receipt'!Q11-'[2]care receipt'!Q11)</f>
        <v>2.2470828824345972</v>
      </c>
      <c r="I11">
        <f>('[1]care receipt'!R11-'[2]care receipt'!R11)</f>
        <v>-1.0574507682044896</v>
      </c>
      <c r="J11">
        <f>('[1]care receipt'!S11-'[2]care receipt'!S11)</f>
        <v>16.588758926208357</v>
      </c>
      <c r="K11">
        <f>('[1]care receipt'!T11-'[2]care receipt'!T11)</f>
        <v>19.232385846719808</v>
      </c>
      <c r="L11">
        <f t="shared" si="1"/>
        <v>37.010776887158272</v>
      </c>
      <c r="M11">
        <f>L11/'[2]care receipt'!U11</f>
        <v>6.2149024482275978E-3</v>
      </c>
      <c r="N11">
        <f>'[1]care receipt'!BY11-'[2]care receipt'!BY11</f>
        <v>6.8230463232824832</v>
      </c>
      <c r="O11">
        <f>'[1]care receipt'!BZ11-'[2]care receipt'!BZ11</f>
        <v>-16.420932944006609</v>
      </c>
      <c r="P11">
        <f>'[1]care receipt'!CA11-'[2]care receipt'!CA11</f>
        <v>188.20447448734308</v>
      </c>
      <c r="Q11">
        <f>'[1]care receipt'!CB11-'[2]care receipt'!CB11</f>
        <v>134.63992828704977</v>
      </c>
      <c r="R11">
        <f>'[1]care receipt'!BH11-'[2]care receipt'!BH11</f>
        <v>350.10867618553539</v>
      </c>
      <c r="S11">
        <f>'[1]care receipt'!BI11-'[2]care receipt'!BI11</f>
        <v>-10.285959507959291</v>
      </c>
      <c r="T11">
        <f>'[1]care receipt'!BJ11-'[2]care receipt'!BJ11</f>
        <v>1.4105369369253253</v>
      </c>
      <c r="U11">
        <f>'[1]care receipt'!BK11-'[2]care receipt'!BK11</f>
        <v>-18.38889263613359</v>
      </c>
      <c r="V11">
        <f t="shared" si="2"/>
        <v>313.24651615366872</v>
      </c>
      <c r="X11">
        <f>R11*'[2]care receipt'!$CL11/1000</f>
        <v>4.5308810581234695</v>
      </c>
      <c r="Y11">
        <f>S11*'[2]care receipt'!$CL11/1000</f>
        <v>-0.13311426499622175</v>
      </c>
      <c r="Z11">
        <f>T11*'[2]care receipt'!$CL11/1000</f>
        <v>1.8254260816751779E-2</v>
      </c>
      <c r="AA11">
        <f>U11*'[2]care receipt'!$CL11/1000</f>
        <v>-0.23797720819912113</v>
      </c>
      <c r="AB11">
        <f t="shared" si="3"/>
        <v>4.1780438457448792</v>
      </c>
      <c r="AD11">
        <f>R11*'[2]care receipt'!$CM11/1000</f>
        <v>4.8967049282495019</v>
      </c>
      <c r="AE11">
        <f>S11*'[2]care receipt'!$CM11/1000</f>
        <v>-0.1438619264256896</v>
      </c>
      <c r="AF11">
        <f>T11*'[2]care receipt'!$CM11/1000</f>
        <v>1.9728111984462601E-2</v>
      </c>
      <c r="AG11">
        <f>U11*'[2]care receipt'!$CM11/1000</f>
        <v>-0.25719151600998369</v>
      </c>
      <c r="AH11">
        <f t="shared" si="4"/>
        <v>4.5153795977982911</v>
      </c>
      <c r="AJ11">
        <f>('[1]care provision'!BY11-'[2]care provision'!BY11)</f>
        <v>3.8847587738050606</v>
      </c>
      <c r="AK11">
        <f>('[1]care provision'!BZ11-'[2]care provision'!BZ11)</f>
        <v>23.678468360849365</v>
      </c>
      <c r="AL11">
        <f>('[1]care provision'!CA11-'[2]care provision'!CA11)</f>
        <v>118.36402941150322</v>
      </c>
      <c r="AM11">
        <f>('[1]care provision'!CB11-'[2]care provision'!CB11)</f>
        <v>61.715152557227839</v>
      </c>
      <c r="AN11">
        <f t="shared" si="5"/>
        <v>207.64240910338549</v>
      </c>
      <c r="AP11">
        <f>'[1]care provision'!DL11-'[2]care provision'!DL11</f>
        <v>-1.8147170516955358E-2</v>
      </c>
      <c r="AQ11">
        <f>'[1]care provision'!CE11-'[2]care provision'!CE11</f>
        <v>-5.5653972009358288E-2</v>
      </c>
      <c r="AR11">
        <f>'[2]care provision'!CE11</f>
        <v>1.5897738156908545</v>
      </c>
      <c r="AS11">
        <f>'[1]care provision'!CE11</f>
        <v>1.5341198436814962</v>
      </c>
      <c r="AU11">
        <f>'[1]care provision'!DO11-'[2]care provision'!DO11</f>
        <v>3.6690000000000333E-4</v>
      </c>
      <c r="AV11">
        <f>'[1]care provision'!DQ11-'[2]care provision'!DQ11</f>
        <v>3.6587999999999621E-3</v>
      </c>
      <c r="AW11">
        <f>'[1]care provision'!DR11-'[2]care provision'!DR11</f>
        <v>6.1699999999997868E-5</v>
      </c>
      <c r="AX11">
        <f>'[1]care provision'!EI11-'[2]care provision'!EI11</f>
        <v>3.0157999999999574E-3</v>
      </c>
      <c r="AY11">
        <f>'[1]care provision'!EM11-'[2]care provision'!EM11</f>
        <v>2.3020000000001346</v>
      </c>
      <c r="BA11">
        <f>'[1]care receipt'!BB11-'[2]care receipt'!BB11</f>
        <v>-5.4098065030105419E-2</v>
      </c>
      <c r="BB11">
        <f>'[1]care receipt'!BC11-'[2]care receipt'!BC11</f>
        <v>3.5776079069040762E-3</v>
      </c>
      <c r="BC11">
        <f>'[1]care receipt'!BD11-'[2]care receipt'!BD11</f>
        <v>-7.2183330679692626E-4</v>
      </c>
      <c r="BD11">
        <f>'[1]care receipt'!BE11-'[2]care receipt'!BE11</f>
        <v>-4.1922712693112194E-2</v>
      </c>
    </row>
    <row r="12" spans="1:56" x14ac:dyDescent="0.25">
      <c r="A12">
        <v>2028</v>
      </c>
      <c r="B12">
        <f>('[1]care receipt'!EL12-'[2]care receipt'!EL12)*1000</f>
        <v>5.1550724950004678</v>
      </c>
      <c r="C12">
        <f>('[1]care receipt'!EM12-'[2]care receipt'!EM12)*1000</f>
        <v>-1.3879041332671704</v>
      </c>
      <c r="D12">
        <f>('[1]care receipt'!EN12-'[2]care receipt'!EN12)*1000</f>
        <v>-1.5200854792940532</v>
      </c>
      <c r="E12">
        <f>('[1]care receipt'!EO12-'[2]care receipt'!EO12)*1000</f>
        <v>5.6837978790991173</v>
      </c>
      <c r="F12">
        <f t="shared" si="0"/>
        <v>7.9308807615383614</v>
      </c>
      <c r="H12">
        <f>('[1]care receipt'!Q12-'[2]care receipt'!Q12)</f>
        <v>0</v>
      </c>
      <c r="I12">
        <f>('[1]care receipt'!R12-'[2]care receipt'!R12)</f>
        <v>2.1809922094217882</v>
      </c>
      <c r="J12">
        <f>('[1]care receipt'!S12-'[2]care receipt'!S12)</f>
        <v>17.183574983323524</v>
      </c>
      <c r="K12">
        <f>('[1]care receipt'!T12-'[2]care receipt'!T12)</f>
        <v>21.942103440243955</v>
      </c>
      <c r="L12">
        <f t="shared" si="1"/>
        <v>41.306670632989267</v>
      </c>
      <c r="M12">
        <f>L12/'[2]care receipt'!U12</f>
        <v>6.7041383305086267E-3</v>
      </c>
      <c r="N12">
        <f>'[1]care receipt'!BY12-'[2]care receipt'!BY12</f>
        <v>-5.0929379458696076</v>
      </c>
      <c r="O12">
        <f>'[1]care receipt'!BZ12-'[2]care receipt'!BZ12</f>
        <v>-8.5818021513376834</v>
      </c>
      <c r="P12">
        <f>'[1]care receipt'!CA12-'[2]care receipt'!CA12</f>
        <v>180.33284997519013</v>
      </c>
      <c r="Q12">
        <f>'[1]care receipt'!CB12-'[2]care receipt'!CB12</f>
        <v>138.56511105877962</v>
      </c>
      <c r="R12">
        <f>'[1]care receipt'!BH12-'[2]care receipt'!BH12</f>
        <v>355.22487203292121</v>
      </c>
      <c r="S12">
        <f>'[1]care receipt'!BI12-'[2]care receipt'!BI12</f>
        <v>-8.9279363105447089</v>
      </c>
      <c r="T12">
        <f>'[1]care receipt'!BJ12-'[2]care receipt'!BJ12</f>
        <v>-3.9555704129718379</v>
      </c>
      <c r="U12">
        <f>'[1]care receipt'!BK12-'[2]care receipt'!BK12</f>
        <v>-23.444162949154276</v>
      </c>
      <c r="V12">
        <f t="shared" si="2"/>
        <v>305.22322093676246</v>
      </c>
      <c r="X12">
        <f>R12*'[2]care receipt'!$CL12/1000</f>
        <v>4.613060566212118</v>
      </c>
      <c r="Y12">
        <f>S12*'[2]care receipt'!$CL12/1000</f>
        <v>-0.11594095508044883</v>
      </c>
      <c r="Z12">
        <f>T12*'[2]care receipt'!$CL12/1000</f>
        <v>-5.1368266485756271E-2</v>
      </c>
      <c r="AA12">
        <f>U12*'[2]care receipt'!$CL12/1000</f>
        <v>-0.30445318479436828</v>
      </c>
      <c r="AB12">
        <f t="shared" si="3"/>
        <v>4.1412981598515453</v>
      </c>
      <c r="AD12">
        <f>R12*'[2]care receipt'!$CM12/1000</f>
        <v>4.985519619497536</v>
      </c>
      <c r="AE12">
        <f>S12*'[2]care receipt'!$CM12/1000</f>
        <v>-0.12530204144522855</v>
      </c>
      <c r="AF12">
        <f>T12*'[2]care receipt'!$CM12/1000</f>
        <v>-5.5515746370224391E-2</v>
      </c>
      <c r="AG12">
        <f>U12*'[2]care receipt'!$CM12/1000</f>
        <v>-0.32903477078281174</v>
      </c>
      <c r="AH12">
        <f t="shared" si="4"/>
        <v>4.4756670608992719</v>
      </c>
      <c r="AJ12">
        <f>('[1]care provision'!BY12-'[2]care provision'!BY12)</f>
        <v>3.7917709294192719</v>
      </c>
      <c r="AK12">
        <f>('[1]care provision'!BZ12-'[2]care provision'!BZ12)</f>
        <v>30.853333516541625</v>
      </c>
      <c r="AL12">
        <f>('[1]care provision'!CA12-'[2]care provision'!CA12)</f>
        <v>116.08954270789491</v>
      </c>
      <c r="AM12">
        <f>('[1]care provision'!CB12-'[2]care provision'!CB12)</f>
        <v>70.311632182751055</v>
      </c>
      <c r="AN12">
        <f t="shared" si="5"/>
        <v>221.04627933660686</v>
      </c>
      <c r="AP12">
        <f>'[1]care provision'!DL12-'[2]care provision'!DL12</f>
        <v>-1.7640209596523071E-2</v>
      </c>
      <c r="AQ12">
        <f>'[1]care provision'!CE12-'[2]care provision'!CE12</f>
        <v>-4.7303708044959203E-2</v>
      </c>
      <c r="AR12">
        <f>'[2]care provision'!CE12</f>
        <v>1.5616566945534505</v>
      </c>
      <c r="AS12">
        <f>'[1]care provision'!CE12</f>
        <v>1.5143529865084913</v>
      </c>
      <c r="AU12">
        <f>'[1]care provision'!DO12-'[2]care provision'!DO12</f>
        <v>3.2349999999997658E-4</v>
      </c>
      <c r="AV12">
        <f>'[1]care provision'!DQ12-'[2]care provision'!DQ12</f>
        <v>1.7715999999999843E-3</v>
      </c>
      <c r="AW12">
        <f>'[1]care provision'!DR12-'[2]care provision'!DR12</f>
        <v>-2.8320000000001122E-4</v>
      </c>
      <c r="AX12">
        <f>'[1]care provision'!EI12-'[2]care provision'!EI12</f>
        <v>-1.3632000000000088E-3</v>
      </c>
      <c r="AY12">
        <f>'[1]care provision'!EM12-'[2]care provision'!EM12</f>
        <v>11.957000000000335</v>
      </c>
      <c r="BA12">
        <f>'[1]care receipt'!BB12-'[2]care receipt'!BB12</f>
        <v>-5.4002822309388215E-2</v>
      </c>
      <c r="BB12">
        <f>'[1]care receipt'!BC12-'[2]care receipt'!BC12</f>
        <v>-2.1393264065705103E-3</v>
      </c>
      <c r="BC12">
        <f>'[1]care receipt'!BD12-'[2]care receipt'!BD12</f>
        <v>-8.9421618256239899E-4</v>
      </c>
      <c r="BD12">
        <f>'[1]care receipt'!BE12-'[2]care receipt'!BE12</f>
        <v>-3.6433373392878637E-2</v>
      </c>
    </row>
    <row r="13" spans="1:56" x14ac:dyDescent="0.25">
      <c r="A13">
        <v>2029</v>
      </c>
      <c r="B13">
        <f>('[1]care receipt'!EL13-'[2]care receipt'!EL13)*1000</f>
        <v>5.0889818219843619</v>
      </c>
      <c r="C13">
        <f>('[1]care receipt'!EM13-'[2]care receipt'!EM13)*1000</f>
        <v>-0.46263471109142529</v>
      </c>
      <c r="D13">
        <f>('[1]care receipt'!EN13-'[2]care receipt'!EN13)*1000</f>
        <v>-2.7097175935253404</v>
      </c>
      <c r="E13">
        <f>('[1]care receipt'!EO13-'[2]care receipt'!EO13)*1000</f>
        <v>-0.3304533650636543</v>
      </c>
      <c r="F13">
        <f t="shared" si="0"/>
        <v>1.5861761523039419</v>
      </c>
      <c r="H13">
        <f>('[1]care receipt'!Q13-'[2]care receipt'!Q13)</f>
        <v>-7.4682460504444634</v>
      </c>
      <c r="I13">
        <f>('[1]care receipt'!R13-'[2]care receipt'!R13)</f>
        <v>-1.4539948062811163</v>
      </c>
      <c r="J13">
        <f>('[1]care receipt'!S13-'[2]care receipt'!S13)</f>
        <v>18.703660462617336</v>
      </c>
      <c r="K13">
        <f>('[1]care receipt'!T13-'[2]care receipt'!T13)</f>
        <v>15.200854792939936</v>
      </c>
      <c r="L13">
        <f t="shared" si="1"/>
        <v>24.982274398831692</v>
      </c>
      <c r="M13">
        <f>L13/'[2]care receipt'!U13</f>
        <v>3.9886881647813082E-3</v>
      </c>
      <c r="N13">
        <f>'[1]care receipt'!BY13-'[2]care receipt'!BY13</f>
        <v>-12.097293838672726</v>
      </c>
      <c r="O13">
        <f>'[1]care receipt'!BZ13-'[2]care receipt'!BZ13</f>
        <v>-9.8629431128570104</v>
      </c>
      <c r="P13">
        <f>'[1]care receipt'!CA13-'[2]care receipt'!CA13</f>
        <v>173.16518366750211</v>
      </c>
      <c r="Q13">
        <f>'[1]care receipt'!CB13-'[2]care receipt'!CB13</f>
        <v>132.03672619347617</v>
      </c>
      <c r="R13">
        <f>'[1]care receipt'!BH13-'[2]care receipt'!BH13</f>
        <v>357.81158728446326</v>
      </c>
      <c r="S13">
        <f>'[1]care receipt'!BI13-'[2]care receipt'!BI13</f>
        <v>-15.312252140358709</v>
      </c>
      <c r="T13">
        <f>'[1]care receipt'!BJ13-'[2]care receipt'!BJ13</f>
        <v>-7.3186140998433871</v>
      </c>
      <c r="U13">
        <f>'[1]care receipt'!BK13-'[2]care receipt'!BK13</f>
        <v>-29.977444260152595</v>
      </c>
      <c r="V13">
        <f t="shared" si="2"/>
        <v>283.24167290944854</v>
      </c>
      <c r="X13">
        <f>R13*'[2]care receipt'!$CL13/1000</f>
        <v>4.6734960783531223</v>
      </c>
      <c r="Y13">
        <f>S13*'[2]care receipt'!$CL13/1000</f>
        <v>-0.19999841500892601</v>
      </c>
      <c r="Z13">
        <f>T13*'[2]care receipt'!$CL13/1000</f>
        <v>-9.5590851470681554E-2</v>
      </c>
      <c r="AA13">
        <f>U13*'[2]care receipt'!$CL13/1000</f>
        <v>-0.3915453640060354</v>
      </c>
      <c r="AB13">
        <f t="shared" si="3"/>
        <v>3.98636144786748</v>
      </c>
      <c r="AD13">
        <f>R13*'[2]care receipt'!$CM13/1000</f>
        <v>5.0508347020048454</v>
      </c>
      <c r="AE13">
        <f>S13*'[2]care receipt'!$CM13/1000</f>
        <v>-0.216146310585761</v>
      </c>
      <c r="AF13">
        <f>T13*'[2]care receipt'!$CM13/1000</f>
        <v>-0.10330886807386523</v>
      </c>
      <c r="AG13">
        <f>U13*'[2]care receipt'!$CM13/1000</f>
        <v>-0.42315878279878494</v>
      </c>
      <c r="AH13">
        <f t="shared" si="4"/>
        <v>4.3082207405464343</v>
      </c>
      <c r="AJ13">
        <f>('[1]care provision'!BY13-'[2]care provision'!BY13)</f>
        <v>12.125920253362438</v>
      </c>
      <c r="AK13">
        <f>('[1]care provision'!BZ13-'[2]care provision'!BZ13)</f>
        <v>27.19596367098984</v>
      </c>
      <c r="AL13">
        <f>('[1]care provision'!CA13-'[2]care provision'!CA13)</f>
        <v>119.897766649397</v>
      </c>
      <c r="AM13">
        <f>('[1]care provision'!CB13-'[2]care provision'!CB13)</f>
        <v>53.609852125655493</v>
      </c>
      <c r="AN13">
        <f t="shared" si="5"/>
        <v>212.82950269940477</v>
      </c>
      <c r="AP13">
        <f>'[1]care provision'!DL13-'[2]care provision'!DL13</f>
        <v>-1.4133363951289057E-2</v>
      </c>
      <c r="AQ13">
        <f>'[1]care provision'!CE13-'[2]care provision'!CE13</f>
        <v>-4.163699844413582E-2</v>
      </c>
      <c r="AR13">
        <f>'[2]care provision'!CE13</f>
        <v>1.5509851293089039</v>
      </c>
      <c r="AS13">
        <f>'[1]care provision'!CE13</f>
        <v>1.509348130864768</v>
      </c>
      <c r="AU13">
        <f>'[1]care provision'!DO13-'[2]care provision'!DO13</f>
        <v>4.3380000000003971E-4</v>
      </c>
      <c r="AV13">
        <f>'[1]care provision'!DQ13-'[2]care provision'!DQ13</f>
        <v>9.4460000000001765E-4</v>
      </c>
      <c r="AW13">
        <f>'[1]care provision'!DR13-'[2]care provision'!DR13</f>
        <v>1.9949999999999135E-4</v>
      </c>
      <c r="AX13">
        <f>'[1]care provision'!EI13-'[2]care provision'!EI13</f>
        <v>4.3599000000000276E-3</v>
      </c>
      <c r="AY13">
        <f>'[1]care provision'!EM13-'[2]care provision'!EM13</f>
        <v>13.143000000000029</v>
      </c>
      <c r="BA13">
        <f>'[1]care receipt'!BB13-'[2]care receipt'!BB13</f>
        <v>-5.299821628887539E-2</v>
      </c>
      <c r="BB13">
        <f>'[1]care receipt'!BC13-'[2]care receipt'!BC13</f>
        <v>5.0387232082431399E-4</v>
      </c>
      <c r="BC13">
        <f>'[1]care receipt'!BD13-'[2]care receipt'!BD13</f>
        <v>-1.3834204345808537E-3</v>
      </c>
      <c r="BD13">
        <f>'[1]care receipt'!BE13-'[2]care receipt'!BE13</f>
        <v>-2.5659063043643376E-2</v>
      </c>
    </row>
    <row r="14" spans="1:56" x14ac:dyDescent="0.25">
      <c r="A14">
        <v>2030</v>
      </c>
      <c r="B14">
        <f>('[1]care receipt'!EL14-'[2]care receipt'!EL14)*1000</f>
        <v>-7.269974031402171</v>
      </c>
      <c r="C14">
        <f>('[1]care receipt'!EM14-'[2]care receipt'!EM14)*1000</f>
        <v>1.1235414412169575</v>
      </c>
      <c r="D14">
        <f>('[1]care receipt'!EN14-'[2]care receipt'!EN14)*1000</f>
        <v>0.19827201903943603</v>
      </c>
      <c r="E14">
        <f>('[1]care receipt'!EO14-'[2]care receipt'!EO14)*1000</f>
        <v>-2.8418989395495586</v>
      </c>
      <c r="F14">
        <f t="shared" si="0"/>
        <v>-8.7900595106953361</v>
      </c>
      <c r="H14">
        <f>('[1]care receipt'!Q14-'[2]care receipt'!Q14)</f>
        <v>-4.0315310537797586</v>
      </c>
      <c r="I14">
        <f>('[1]care receipt'!R14-'[2]care receipt'!R14)</f>
        <v>-0.99136009519168056</v>
      </c>
      <c r="J14">
        <f>('[1]care receipt'!S14-'[2]care receipt'!S14)</f>
        <v>15.333036138965781</v>
      </c>
      <c r="K14">
        <f>('[1]care receipt'!T14-'[2]care receipt'!T14)</f>
        <v>15.399126811978476</v>
      </c>
      <c r="L14">
        <f t="shared" si="1"/>
        <v>25.709271801972818</v>
      </c>
      <c r="M14">
        <f>L14/'[2]care receipt'!U14</f>
        <v>4.0202563042579876E-3</v>
      </c>
      <c r="N14">
        <f>'[1]care receipt'!BY14-'[2]care receipt'!BY14</f>
        <v>3.3530589889725206</v>
      </c>
      <c r="O14">
        <f>'[1]care receipt'!BZ14-'[2]care receipt'!BZ14</f>
        <v>-4.9606174901892928</v>
      </c>
      <c r="P14">
        <f>'[1]care receipt'!CA14-'[2]care receipt'!CA14</f>
        <v>192.57595679883502</v>
      </c>
      <c r="Q14">
        <f>'[1]care receipt'!CB14-'[2]care receipt'!CB14</f>
        <v>146.68484260248965</v>
      </c>
      <c r="R14">
        <f>'[1]care receipt'!BH14-'[2]care receipt'!BH14</f>
        <v>378.14299017871463</v>
      </c>
      <c r="S14">
        <f>'[1]care receipt'!BI14-'[2]care receipt'!BI14</f>
        <v>-11.303548565270034</v>
      </c>
      <c r="T14">
        <f>'[1]care receipt'!BJ14-'[2]care receipt'!BJ14</f>
        <v>1.7353102582492284</v>
      </c>
      <c r="U14">
        <f>'[1]care receipt'!BK14-'[2]care receipt'!BK14</f>
        <v>-29.312595478967964</v>
      </c>
      <c r="V14">
        <f t="shared" si="2"/>
        <v>337.6532409001079</v>
      </c>
      <c r="X14">
        <f>R14*'[2]care receipt'!$CL14/1000</f>
        <v>5.0131607987881139</v>
      </c>
      <c r="Y14">
        <f>S14*'[2]care receipt'!$CL14/1000</f>
        <v>-0.14985470582921065</v>
      </c>
      <c r="Z14">
        <f>T14*'[2]care receipt'!$CL14/1000</f>
        <v>2.3005555005207109E-2</v>
      </c>
      <c r="AA14">
        <f>U14*'[2]care receipt'!$CL14/1000</f>
        <v>-0.38860631661173012</v>
      </c>
      <c r="AB14">
        <f t="shared" si="3"/>
        <v>4.4977053313523809</v>
      </c>
      <c r="AD14">
        <f>R14*'[2]care receipt'!$CM14/1000</f>
        <v>5.4179239919619215</v>
      </c>
      <c r="AE14">
        <f>S14*'[2]care receipt'!$CM14/1000</f>
        <v>-0.16195399242265401</v>
      </c>
      <c r="AF14">
        <f>T14*'[2]care receipt'!$CM14/1000</f>
        <v>2.4863026225139716E-2</v>
      </c>
      <c r="AG14">
        <f>U14*'[2]care receipt'!$CM14/1000</f>
        <v>-0.41998243637180227</v>
      </c>
      <c r="AH14">
        <f t="shared" si="4"/>
        <v>4.8608505893926059</v>
      </c>
      <c r="AJ14">
        <f>('[1]care provision'!BY14-'[2]care provision'!BY14)</f>
        <v>0.14558621050082365</v>
      </c>
      <c r="AK14">
        <f>('[1]care provision'!BZ14-'[2]care provision'!BZ14)</f>
        <v>33.180963555391827</v>
      </c>
      <c r="AL14">
        <f>('[1]care provision'!CA14-'[2]care provision'!CA14)</f>
        <v>146.0796736823952</v>
      </c>
      <c r="AM14">
        <f>('[1]care provision'!CB14-'[2]care provision'!CB14)</f>
        <v>62.517433634153008</v>
      </c>
      <c r="AN14">
        <f t="shared" si="5"/>
        <v>241.92365708244085</v>
      </c>
      <c r="AP14">
        <f>'[1]care provision'!DL14-'[2]care provision'!DL14</f>
        <v>-1.8720542086986702E-2</v>
      </c>
      <c r="AQ14">
        <f>'[1]care provision'!CE14-'[2]care provision'!CE14</f>
        <v>-4.855954391173456E-2</v>
      </c>
      <c r="AR14">
        <f>'[2]care provision'!CE14</f>
        <v>1.5222882258351331</v>
      </c>
      <c r="AS14">
        <f>'[1]care provision'!CE14</f>
        <v>1.4737286819233986</v>
      </c>
      <c r="AU14">
        <f>'[1]care provision'!DO14-'[2]care provision'!DO14</f>
        <v>-9.389999999998011E-5</v>
      </c>
      <c r="AV14">
        <f>'[1]care provision'!DQ14-'[2]care provision'!DQ14</f>
        <v>-1.9604000000000288E-3</v>
      </c>
      <c r="AW14">
        <f>'[1]care provision'!DR14-'[2]care provision'!DR14</f>
        <v>-7.4859999999998816E-4</v>
      </c>
      <c r="AX14">
        <f>'[1]care provision'!EI14-'[2]care provision'!EI14</f>
        <v>-3.9153000000000104E-3</v>
      </c>
      <c r="AY14">
        <f>'[1]care provision'!EM14-'[2]care provision'!EM14</f>
        <v>-16.548999999999978</v>
      </c>
      <c r="BA14">
        <f>'[1]care receipt'!BB14-'[2]care receipt'!BB14</f>
        <v>-5.5158455288720667E-2</v>
      </c>
      <c r="BB14">
        <f>'[1]care receipt'!BC14-'[2]care receipt'!BC14</f>
        <v>-2.77398295028395E-3</v>
      </c>
      <c r="BC14">
        <f>'[1]care receipt'!BD14-'[2]care receipt'!BD14</f>
        <v>-2.4292223658267317E-3</v>
      </c>
      <c r="BD14">
        <f>'[1]care receipt'!BE14-'[2]care receipt'!BE14</f>
        <v>-3.0808378948874809E-2</v>
      </c>
    </row>
    <row r="15" spans="1:56" x14ac:dyDescent="0.25">
      <c r="A15">
        <v>2031</v>
      </c>
      <c r="B15">
        <f>('[1]care receipt'!EL15-'[2]care receipt'!EL15)*1000</f>
        <v>14.539948062811447</v>
      </c>
      <c r="C15">
        <f>('[1]care receipt'!EM15-'[2]care receipt'!EM15)*1000</f>
        <v>0.66090673012553225</v>
      </c>
      <c r="D15">
        <f>('[1]care receipt'!EN15-'[2]care receipt'!EN15)*1000</f>
        <v>1.5861761523066065</v>
      </c>
      <c r="E15">
        <f>('[1]care receipt'!EO15-'[2]care receipt'!EO15)*1000</f>
        <v>3.3706243236508726</v>
      </c>
      <c r="F15">
        <f t="shared" si="0"/>
        <v>20.157655268894459</v>
      </c>
      <c r="H15">
        <f>('[1]care receipt'!Q15-'[2]care receipt'!Q15)</f>
        <v>2.90798961256246</v>
      </c>
      <c r="I15">
        <f>('[1]care receipt'!R15-'[2]care receipt'!R15)</f>
        <v>-4.7585284569203168</v>
      </c>
      <c r="J15">
        <f>('[1]care receipt'!S15-'[2]care receipt'!S15)</f>
        <v>7.0717020123674956</v>
      </c>
      <c r="K15">
        <f>('[1]care receipt'!T15-'[2]care receipt'!T15)</f>
        <v>28.683352087547519</v>
      </c>
      <c r="L15">
        <f t="shared" si="1"/>
        <v>33.904515255557158</v>
      </c>
      <c r="M15">
        <f>L15/'[2]care receipt'!U15</f>
        <v>5.207434551784954E-3</v>
      </c>
      <c r="N15">
        <f>'[1]care receipt'!BY15-'[2]care receipt'!BY15</f>
        <v>9.5702639313642521</v>
      </c>
      <c r="O15">
        <f>'[1]care receipt'!BZ15-'[2]care receipt'!BZ15</f>
        <v>-7.9232717428221804</v>
      </c>
      <c r="P15">
        <f>'[1]care receipt'!CA15-'[2]care receipt'!CA15</f>
        <v>185.54330906645214</v>
      </c>
      <c r="Q15">
        <f>'[1]care receipt'!CB15-'[2]care receipt'!CB15</f>
        <v>143.23630583647287</v>
      </c>
      <c r="R15">
        <f>'[1]care receipt'!BH15-'[2]care receipt'!BH15</f>
        <v>373.09051271607768</v>
      </c>
      <c r="S15">
        <f>'[1]care receipt'!BI15-'[2]care receipt'!BI15</f>
        <v>-12.344288344191767</v>
      </c>
      <c r="T15">
        <f>'[1]care receipt'!BJ15-'[2]care receipt'!BJ15</f>
        <v>-2.8860519328541727</v>
      </c>
      <c r="U15">
        <f>'[1]care receipt'!BK15-'[2]care receipt'!BK15</f>
        <v>-29.079555948858058</v>
      </c>
      <c r="V15">
        <f t="shared" si="2"/>
        <v>330.42660709146708</v>
      </c>
      <c r="X15">
        <f>R15*'[2]care receipt'!$CL15/1000</f>
        <v>5.022875327404619</v>
      </c>
      <c r="Y15">
        <f>S15*'[2]care receipt'!$CL15/1000</f>
        <v>-0.1661897562257077</v>
      </c>
      <c r="Z15">
        <f>T15*'[2]care receipt'!$CL15/1000</f>
        <v>-3.8854590382396893E-2</v>
      </c>
      <c r="AA15">
        <f>U15*'[2]care receipt'!$CL15/1000</f>
        <v>-0.39149476904162256</v>
      </c>
      <c r="AB15">
        <f t="shared" si="3"/>
        <v>4.4263362117548919</v>
      </c>
      <c r="AD15">
        <f>R15*'[2]care receipt'!$CM15/1000</f>
        <v>5.4284228727627699</v>
      </c>
      <c r="AE15">
        <f>S15*'[2]care receipt'!$CM15/1000</f>
        <v>-0.17960793671155117</v>
      </c>
      <c r="AF15">
        <f>T15*'[2]care receipt'!$CM15/1000</f>
        <v>-4.1991714584844395E-2</v>
      </c>
      <c r="AG15">
        <f>U15*'[2]care receipt'!$CM15/1000</f>
        <v>-0.42310410279098803</v>
      </c>
      <c r="AH15">
        <f t="shared" si="4"/>
        <v>4.7837191186753873</v>
      </c>
      <c r="AJ15">
        <f>('[1]care provision'!BY15-'[2]care provision'!BY15)</f>
        <v>19.063062517109756</v>
      </c>
      <c r="AK15">
        <f>('[1]care provision'!BZ15-'[2]care provision'!BZ15)</f>
        <v>36.493583993697484</v>
      </c>
      <c r="AL15">
        <f>('[1]care provision'!CA15-'[2]care provision'!CA15)</f>
        <v>120.48880813375285</v>
      </c>
      <c r="AM15">
        <f>('[1]care provision'!CB15-'[2]care provision'!CB15)</f>
        <v>72.297489884513652</v>
      </c>
      <c r="AN15">
        <f t="shared" si="5"/>
        <v>248.34294452907375</v>
      </c>
      <c r="AP15">
        <f>'[1]care provision'!DL15-'[2]care provision'!DL15</f>
        <v>-1.5757463673219008E-2</v>
      </c>
      <c r="AQ15">
        <f>'[1]care provision'!CE15-'[2]care provision'!CE15</f>
        <v>-4.5607820458264392E-2</v>
      </c>
      <c r="AR15">
        <f>'[2]care provision'!CE15</f>
        <v>1.5240709289294216</v>
      </c>
      <c r="AS15">
        <f>'[1]care provision'!CE15</f>
        <v>1.4784631084711573</v>
      </c>
      <c r="AU15">
        <f>'[1]care provision'!DO15-'[2]care provision'!DO15</f>
        <v>7.7180000000004467E-4</v>
      </c>
      <c r="AV15">
        <f>'[1]care provision'!DQ15-'[2]care provision'!DQ15</f>
        <v>1.1985999999999941E-3</v>
      </c>
      <c r="AW15">
        <f>'[1]care provision'!DR15-'[2]care provision'!DR15</f>
        <v>-5.7689999999999131E-4</v>
      </c>
      <c r="AX15">
        <f>'[1]care provision'!EI15-'[2]care provision'!EI15</f>
        <v>-2.5546999999999653E-3</v>
      </c>
      <c r="AY15">
        <f>'[1]care provision'!EM15-'[2]care provision'!EM15</f>
        <v>-5.7710000000001855</v>
      </c>
      <c r="BA15">
        <f>'[1]care receipt'!BB15-'[2]care receipt'!BB15</f>
        <v>-5.4417290993566E-2</v>
      </c>
      <c r="BB15">
        <f>'[1]care receipt'!BC15-'[2]care receipt'!BC15</f>
        <v>-1.4437428638245792E-3</v>
      </c>
      <c r="BC15">
        <f>'[1]care receipt'!BD15-'[2]care receipt'!BD15</f>
        <v>-1.8006786857827084E-3</v>
      </c>
      <c r="BD15">
        <f>'[1]care receipt'!BE15-'[2]care receipt'!BE15</f>
        <v>-4.0169321200201169E-2</v>
      </c>
    </row>
    <row r="16" spans="1:56" x14ac:dyDescent="0.25">
      <c r="A16">
        <v>2032</v>
      </c>
      <c r="B16">
        <f>('[1]care receipt'!EL16-'[2]care receipt'!EL16)*1000</f>
        <v>6.4107952822354264</v>
      </c>
      <c r="C16">
        <f>('[1]care receipt'!EM16-'[2]care receipt'!EM16)*1000</f>
        <v>-2.3131735554464683</v>
      </c>
      <c r="D16">
        <f>('[1]care receipt'!EN16-'[2]care receipt'!EN16)*1000</f>
        <v>-0.79308807615419141</v>
      </c>
      <c r="E16">
        <f>('[1]care receipt'!EO16-'[2]care receipt'!EO16)*1000</f>
        <v>2.5114455744859043</v>
      </c>
      <c r="F16">
        <f t="shared" si="0"/>
        <v>5.815979225120671</v>
      </c>
      <c r="H16">
        <f>('[1]care receipt'!Q16-'[2]care receipt'!Q16)</f>
        <v>2.7758082665369557</v>
      </c>
      <c r="I16">
        <f>('[1]care receipt'!R16-'[2]care receipt'!R16)</f>
        <v>-8.4596061456362577</v>
      </c>
      <c r="J16">
        <f>('[1]care receipt'!S16-'[2]care receipt'!S16)</f>
        <v>18.901932481655422</v>
      </c>
      <c r="K16">
        <f>('[1]care receipt'!T16-'[2]care receipt'!T16)</f>
        <v>15.002582773901395</v>
      </c>
      <c r="L16">
        <f t="shared" si="1"/>
        <v>28.220717376457515</v>
      </c>
      <c r="M16">
        <f>L16/'[2]care receipt'!U16</f>
        <v>4.2713241104741142E-3</v>
      </c>
      <c r="N16">
        <f>'[1]care receipt'!BY16-'[2]care receipt'!BY16</f>
        <v>-7.3877799343174502</v>
      </c>
      <c r="O16">
        <f>'[1]care receipt'!BZ16-'[2]care receipt'!BZ16</f>
        <v>-15.233770516808931</v>
      </c>
      <c r="P16">
        <f>'[1]care receipt'!CA16-'[2]care receipt'!CA16</f>
        <v>202.55129366421352</v>
      </c>
      <c r="Q16">
        <f>'[1]care receipt'!CB16-'[2]care receipt'!CB16</f>
        <v>154.52929507747263</v>
      </c>
      <c r="R16">
        <f>'[1]care receipt'!BH16-'[2]care receipt'!BH16</f>
        <v>394.25784190101967</v>
      </c>
      <c r="S16">
        <f>'[1]care receipt'!BI16-'[2]care receipt'!BI16</f>
        <v>-12.281306493682507</v>
      </c>
      <c r="T16">
        <f>'[1]care receipt'!BJ16-'[2]care receipt'!BJ16</f>
        <v>2.6639247516901037</v>
      </c>
      <c r="U16">
        <f>'[1]care receipt'!BK16-'[2]care receipt'!BK16</f>
        <v>-27.561861590931386</v>
      </c>
      <c r="V16">
        <f t="shared" si="2"/>
        <v>334.45903829055976</v>
      </c>
      <c r="X16">
        <f>R16*'[2]care receipt'!$CL16/1000</f>
        <v>5.3928153860361308</v>
      </c>
      <c r="Y16">
        <f>S16*'[2]care receipt'!$CL16/1000</f>
        <v>-0.16798858914360931</v>
      </c>
      <c r="Z16">
        <f>T16*'[2]care receipt'!$CL16/1000</f>
        <v>3.6438221035470328E-2</v>
      </c>
      <c r="AA16">
        <f>U16*'[2]care receipt'!$CL16/1000</f>
        <v>-0.37700209218080394</v>
      </c>
      <c r="AB16">
        <f t="shared" si="3"/>
        <v>4.884262925747187</v>
      </c>
      <c r="AD16">
        <f>R16*'[2]care receipt'!$CM16/1000</f>
        <v>5.8282319352871532</v>
      </c>
      <c r="AE16">
        <f>S16*'[2]care receipt'!$CM16/1000</f>
        <v>-0.18155200761104953</v>
      </c>
      <c r="AF16">
        <f>T16*'[2]care receipt'!$CM16/1000</f>
        <v>3.9380247292329147E-2</v>
      </c>
      <c r="AG16">
        <f>U16*'[2]care receipt'!$CM16/1000</f>
        <v>-0.40744128549397213</v>
      </c>
      <c r="AH16">
        <f t="shared" si="4"/>
        <v>5.278618889474461</v>
      </c>
      <c r="AJ16">
        <f>('[1]care provision'!BY16-'[2]care provision'!BY16)</f>
        <v>-0.86705015580446343</v>
      </c>
      <c r="AK16">
        <f>('[1]care provision'!BZ16-'[2]care provision'!BZ16)</f>
        <v>51.752433401374219</v>
      </c>
      <c r="AL16">
        <f>('[1]care provision'!CA16-'[2]care provision'!CA16)</f>
        <v>133.8989042849048</v>
      </c>
      <c r="AM16">
        <f>('[1]care provision'!CB16-'[2]care provision'!CB16)</f>
        <v>77.569652530040116</v>
      </c>
      <c r="AN16">
        <f t="shared" si="5"/>
        <v>262.35394006051467</v>
      </c>
      <c r="AP16">
        <f>'[1]care provision'!DL16-'[2]care provision'!DL16</f>
        <v>-1.4655406416708761E-2</v>
      </c>
      <c r="AQ16">
        <f>'[1]care provision'!CE16-'[2]care provision'!CE16</f>
        <v>-4.1214303521806439E-2</v>
      </c>
      <c r="AR16">
        <f>'[2]care provision'!CE16</f>
        <v>1.4959247432021197</v>
      </c>
      <c r="AS16">
        <f>'[1]care provision'!CE16</f>
        <v>1.4547104396803132</v>
      </c>
      <c r="AU16">
        <f>'[1]care provision'!DO16-'[2]care provision'!DO16</f>
        <v>1.4734000000000136E-3</v>
      </c>
      <c r="AV16">
        <f>'[1]care provision'!DQ16-'[2]care provision'!DQ16</f>
        <v>1.399999999995849E-5</v>
      </c>
      <c r="AW16">
        <f>'[1]care provision'!DR16-'[2]care provision'!DR16</f>
        <v>9.5729999999999427E-4</v>
      </c>
      <c r="AX16">
        <f>'[1]care provision'!EI16-'[2]care provision'!EI16</f>
        <v>-1.4152000000000053E-3</v>
      </c>
      <c r="AY16">
        <f>'[1]care provision'!EM16-'[2]care provision'!EM16</f>
        <v>18.958999999999833</v>
      </c>
      <c r="BA16">
        <f>'[1]care receipt'!BB16-'[2]care receipt'!BB16</f>
        <v>-5.4287541425469196E-2</v>
      </c>
      <c r="BB16">
        <f>'[1]care receipt'!BC16-'[2]care receipt'!BC16</f>
        <v>2.5237260472707468E-3</v>
      </c>
      <c r="BC16">
        <f>'[1]care receipt'!BD16-'[2]care receipt'!BD16</f>
        <v>-1.5593727533864052E-3</v>
      </c>
      <c r="BD16">
        <f>'[1]care receipt'!BE16-'[2]care receipt'!BE16</f>
        <v>-3.8332206920238872E-2</v>
      </c>
    </row>
    <row r="17" spans="1:56" x14ac:dyDescent="0.25">
      <c r="A17">
        <v>2033</v>
      </c>
      <c r="B17">
        <f>('[1]care receipt'!EL17-'[2]care receipt'!EL17)*1000</f>
        <v>-4.0315310537835103</v>
      </c>
      <c r="C17">
        <f>('[1]care receipt'!EM17-'[2]care receipt'!EM17)*1000</f>
        <v>0.33045336506631884</v>
      </c>
      <c r="D17">
        <f>('[1]care receipt'!EN17-'[2]care receipt'!EN17)*1000</f>
        <v>-1.6522668253209361</v>
      </c>
      <c r="E17">
        <f>('[1]care receipt'!EO17-'[2]care receipt'!EO17)*1000</f>
        <v>-1.8505388443577075</v>
      </c>
      <c r="F17">
        <f t="shared" si="0"/>
        <v>-7.203883358395835</v>
      </c>
      <c r="H17">
        <f>('[1]care receipt'!Q17-'[2]care receipt'!Q17)</f>
        <v>-1.6522668253195434</v>
      </c>
      <c r="I17">
        <f>('[1]care receipt'!R17-'[2]care receipt'!R17)</f>
        <v>-3.4367149966648185</v>
      </c>
      <c r="J17">
        <f>('[1]care receipt'!S17-'[2]care receipt'!S17)</f>
        <v>16.390486907170271</v>
      </c>
      <c r="K17">
        <f>('[1]care receipt'!T17-'[2]care receipt'!T17)</f>
        <v>20.091564595885757</v>
      </c>
      <c r="L17">
        <f t="shared" si="1"/>
        <v>31.393069681071665</v>
      </c>
      <c r="M17">
        <f>L17/'[2]care receipt'!U17</f>
        <v>4.6953461705744656E-3</v>
      </c>
      <c r="N17">
        <f>'[1]care receipt'!BY17-'[2]care receipt'!BY17</f>
        <v>-15.926611737335634</v>
      </c>
      <c r="O17">
        <f>'[1]care receipt'!BZ17-'[2]care receipt'!BZ17</f>
        <v>-8.3552905602690544</v>
      </c>
      <c r="P17">
        <f>'[1]care receipt'!CA17-'[2]care receipt'!CA17</f>
        <v>194.66989077892708</v>
      </c>
      <c r="Q17">
        <f>'[1]care receipt'!CB17-'[2]care receipt'!CB17</f>
        <v>167.95185420319535</v>
      </c>
      <c r="R17">
        <f>'[1]care receipt'!BH17-'[2]care receipt'!BH17</f>
        <v>404.26766910819924</v>
      </c>
      <c r="S17">
        <f>'[1]care receipt'!BI17-'[2]care receipt'!BI17</f>
        <v>-14.124434288038572</v>
      </c>
      <c r="T17">
        <f>'[1]care receipt'!BJ17-'[2]care receipt'!BJ17</f>
        <v>1.6638801620617301</v>
      </c>
      <c r="U17">
        <f>'[1]care receipt'!BK17-'[2]care receipt'!BK17</f>
        <v>-29.187048324306176</v>
      </c>
      <c r="V17">
        <f t="shared" si="2"/>
        <v>338.33984268451775</v>
      </c>
      <c r="X17">
        <f>R17*'[2]care receipt'!$CL17/1000</f>
        <v>5.6210253612106769</v>
      </c>
      <c r="Y17">
        <f>S17*'[2]care receipt'!$CL17/1000</f>
        <v>-0.19638919807997141</v>
      </c>
      <c r="Z17">
        <f>T17*'[2]care receipt'!$CL17/1000</f>
        <v>2.313495068649957E-2</v>
      </c>
      <c r="AA17">
        <f>U17*'[2]care receipt'!$CL17/1000</f>
        <v>-0.40582305088042259</v>
      </c>
      <c r="AB17">
        <f t="shared" si="3"/>
        <v>5.0419480629367834</v>
      </c>
      <c r="AD17">
        <f>R17*'[2]care receipt'!$CM17/1000</f>
        <v>6.0748676107281057</v>
      </c>
      <c r="AE17">
        <f>S17*'[2]care receipt'!$CM17/1000</f>
        <v>-0.21224568505699173</v>
      </c>
      <c r="AF17">
        <f>T17*'[2]care receipt'!$CM17/1000</f>
        <v>2.5002869328975556E-2</v>
      </c>
      <c r="AG17">
        <f>U17*'[2]care receipt'!$CM17/1000</f>
        <v>-0.43858925179255076</v>
      </c>
      <c r="AH17">
        <f t="shared" si="4"/>
        <v>5.4490355432075388</v>
      </c>
      <c r="AJ17">
        <f>('[1]care provision'!BY17-'[2]care provision'!BY17)</f>
        <v>-21.467568377614043</v>
      </c>
      <c r="AK17">
        <f>('[1]care provision'!BZ17-'[2]care provision'!BZ17)</f>
        <v>52.908219980325157</v>
      </c>
      <c r="AL17">
        <f>('[1]care provision'!CA17-'[2]care provision'!CA17)</f>
        <v>118.4064445830868</v>
      </c>
      <c r="AM17">
        <f>('[1]care provision'!CB17-'[2]care provision'!CB17)</f>
        <v>88.154351712066841</v>
      </c>
      <c r="AN17">
        <f t="shared" si="5"/>
        <v>238.00144789786475</v>
      </c>
      <c r="AP17">
        <f>'[1]care provision'!DL17-'[2]care provision'!DL17</f>
        <v>-1.4475548208285505E-2</v>
      </c>
      <c r="AQ17">
        <f>'[1]care provision'!CE17-'[2]care provision'!CE17</f>
        <v>-4.71216737005129E-2</v>
      </c>
      <c r="AR17">
        <f>'[2]care provision'!CE17</f>
        <v>1.5026204752619192</v>
      </c>
      <c r="AS17">
        <f>'[1]care provision'!CE17</f>
        <v>1.4554988015614063</v>
      </c>
      <c r="AU17">
        <f>'[1]care provision'!DO17-'[2]care provision'!DO17</f>
        <v>4.2430000000004409E-4</v>
      </c>
      <c r="AV17">
        <f>'[1]care provision'!DQ17-'[2]care provision'!DQ17</f>
        <v>-8.0420000000003267E-4</v>
      </c>
      <c r="AW17">
        <f>'[1]care provision'!DR17-'[2]care provision'!DR17</f>
        <v>4.7309999999997632E-4</v>
      </c>
      <c r="AX17">
        <f>'[1]care provision'!EI17-'[2]care provision'!EI17</f>
        <v>-2.233800000000008E-3</v>
      </c>
      <c r="AY17">
        <f>'[1]care provision'!EM17-'[2]care provision'!EM17</f>
        <v>21.289999999999964</v>
      </c>
      <c r="BA17">
        <f>'[1]care receipt'!BB17-'[2]care receipt'!BB17</f>
        <v>-5.4328028350722729E-2</v>
      </c>
      <c r="BB17">
        <f>'[1]care receipt'!BC17-'[2]care receipt'!BC17</f>
        <v>-2.4982435220520516E-4</v>
      </c>
      <c r="BC17">
        <f>'[1]care receipt'!BD17-'[2]care receipt'!BD17</f>
        <v>-2.248762650193907E-3</v>
      </c>
      <c r="BD17">
        <f>'[1]care receipt'!BE17-'[2]care receipt'!BE17</f>
        <v>-5.0964159596000966E-2</v>
      </c>
    </row>
    <row r="18" spans="1:56" x14ac:dyDescent="0.25">
      <c r="A18">
        <v>2034</v>
      </c>
      <c r="B18">
        <f>('[1]care receipt'!EL18-'[2]care receipt'!EL18)*1000</f>
        <v>-4.0976217267925108</v>
      </c>
      <c r="C18">
        <f>('[1]care receipt'!EM18-'[2]care receipt'!EM18)*1000</f>
        <v>-0.59481605711297902</v>
      </c>
      <c r="D18">
        <f>('[1]care receipt'!EN18-'[2]care receipt'!EN18)*1000</f>
        <v>-0.13218134602688281</v>
      </c>
      <c r="E18">
        <f>('[1]care receipt'!EO18-'[2]care receipt'!EO18)*1000</f>
        <v>-0.33045336506454248</v>
      </c>
      <c r="F18">
        <f t="shared" si="0"/>
        <v>-5.1550724949969151</v>
      </c>
      <c r="H18">
        <f>('[1]care receipt'!Q18-'[2]care receipt'!Q18)</f>
        <v>1.1896321142301076</v>
      </c>
      <c r="I18">
        <f>('[1]care receipt'!R18-'[2]care receipt'!R18)</f>
        <v>-3.9654403807669496</v>
      </c>
      <c r="J18">
        <f>('[1]care receipt'!S18-'[2]care receipt'!S18)</f>
        <v>16.522668253195206</v>
      </c>
      <c r="K18">
        <f>('[1]care receipt'!T18-'[2]care receipt'!T18)</f>
        <v>30.467800258893021</v>
      </c>
      <c r="L18">
        <f t="shared" si="1"/>
        <v>44.214660245551386</v>
      </c>
      <c r="M18">
        <f>L18/'[2]care receipt'!U18</f>
        <v>6.5316722643129748E-3</v>
      </c>
      <c r="N18">
        <f>'[1]care receipt'!BY18-'[2]care receipt'!BY18</f>
        <v>1.2528608124114271</v>
      </c>
      <c r="O18">
        <f>'[1]care receipt'!BZ18-'[2]care receipt'!BZ18</f>
        <v>-1.1798642619061184</v>
      </c>
      <c r="P18">
        <f>'[1]care receipt'!CA18-'[2]care receipt'!CA18</f>
        <v>196.42040654827042</v>
      </c>
      <c r="Q18">
        <f>'[1]care receipt'!CB18-'[2]care receipt'!CB18</f>
        <v>165.69652718361544</v>
      </c>
      <c r="R18">
        <f>'[1]care receipt'!BH18-'[2]care receipt'!BH18</f>
        <v>395.80721885277035</v>
      </c>
      <c r="S18">
        <f>'[1]care receipt'!BI18-'[2]care receipt'!BI18</f>
        <v>-9.6767279590719397</v>
      </c>
      <c r="T18">
        <f>'[1]care receipt'!BJ18-'[2]care receipt'!BJ18</f>
        <v>4.6401121568395638</v>
      </c>
      <c r="U18">
        <f>'[1]care receipt'!BK18-'[2]care receipt'!BK18</f>
        <v>-28.654192320725912</v>
      </c>
      <c r="V18">
        <f t="shared" si="2"/>
        <v>362.18993028239117</v>
      </c>
      <c r="X18">
        <f>R18*'[2]care receipt'!$CL18/1000</f>
        <v>5.5956335723811392</v>
      </c>
      <c r="Y18">
        <f>S18*'[2]care receipt'!$CL18/1000</f>
        <v>-0.13680251713328037</v>
      </c>
      <c r="Z18">
        <f>T18*'[2]care receipt'!$CL18/1000</f>
        <v>6.5598518995388433E-2</v>
      </c>
      <c r="AA18">
        <f>U18*'[2]care receipt'!$CL18/1000</f>
        <v>-0.40509205719909136</v>
      </c>
      <c r="AB18">
        <f t="shared" si="3"/>
        <v>5.1193375170441557</v>
      </c>
      <c r="AD18">
        <f>R18*'[2]care receipt'!$CM18/1000</f>
        <v>6.0474256858786894</v>
      </c>
      <c r="AE18">
        <f>S18*'[2]care receipt'!$CM18/1000</f>
        <v>-0.14784796847457124</v>
      </c>
      <c r="AF18">
        <f>T18*'[2]care receipt'!$CM18/1000</f>
        <v>7.089495114303962E-2</v>
      </c>
      <c r="AG18">
        <f>U18*'[2]care receipt'!$CM18/1000</f>
        <v>-0.4377992375953173</v>
      </c>
      <c r="AH18">
        <f t="shared" si="4"/>
        <v>5.5326734309518404</v>
      </c>
      <c r="AJ18">
        <f>('[1]care provision'!BY18-'[2]care provision'!BY18)</f>
        <v>13.983935846949407</v>
      </c>
      <c r="AK18">
        <f>('[1]care provision'!BZ18-'[2]care provision'!BZ18)</f>
        <v>22.242864292499235</v>
      </c>
      <c r="AL18">
        <f>('[1]care provision'!CA18-'[2]care provision'!CA18)</f>
        <v>130.42416996362363</v>
      </c>
      <c r="AM18">
        <f>('[1]care provision'!CB18-'[2]care provision'!CB18)</f>
        <v>77.999695450757372</v>
      </c>
      <c r="AN18">
        <f t="shared" si="5"/>
        <v>244.65066555382964</v>
      </c>
      <c r="AP18">
        <f>'[1]care provision'!DL18-'[2]care provision'!DL18</f>
        <v>-1.3000350414801937E-2</v>
      </c>
      <c r="AQ18">
        <f>'[1]care provision'!CE18-'[2]care provision'!CE18</f>
        <v>-5.0331062936662896E-2</v>
      </c>
      <c r="AR18">
        <f>'[2]care provision'!CE18</f>
        <v>1.4924736644616063</v>
      </c>
      <c r="AS18">
        <f>'[1]care provision'!CE18</f>
        <v>1.4421426015249434</v>
      </c>
      <c r="AU18">
        <f>'[1]care provision'!DO18-'[2]care provision'!DO18</f>
        <v>5.0109999999997656E-4</v>
      </c>
      <c r="AV18">
        <f>'[1]care provision'!DQ18-'[2]care provision'!DQ18</f>
        <v>-1.0387000000000035E-3</v>
      </c>
      <c r="AW18">
        <f>'[1]care provision'!DR18-'[2]care provision'!DR18</f>
        <v>5.4860000000001019E-4</v>
      </c>
      <c r="AX18">
        <f>'[1]care provision'!EI18-'[2]care provision'!EI18</f>
        <v>-2.5765000000000371E-3</v>
      </c>
      <c r="AY18">
        <f>'[1]care provision'!EM18-'[2]care provision'!EM18</f>
        <v>2.7430000000003929</v>
      </c>
      <c r="BA18">
        <f>'[1]care receipt'!BB18-'[2]care receipt'!BB18</f>
        <v>-5.3541916375972817E-2</v>
      </c>
      <c r="BB18">
        <f>'[1]care receipt'!BC18-'[2]care receipt'!BC18</f>
        <v>-6.0931184457884424E-3</v>
      </c>
      <c r="BC18">
        <f>'[1]care receipt'!BD18-'[2]care receipt'!BD18</f>
        <v>4.2304118371502136E-4</v>
      </c>
      <c r="BD18">
        <f>'[1]care receipt'!BE18-'[2]care receipt'!BE18</f>
        <v>-4.6853034208059988E-2</v>
      </c>
    </row>
    <row r="19" spans="1:56" x14ac:dyDescent="0.25">
      <c r="A19">
        <v>2035</v>
      </c>
      <c r="B19">
        <f>('[1]care receipt'!EL19-'[2]care receipt'!EL19)*1000</f>
        <v>9.3848755678180851</v>
      </c>
      <c r="C19">
        <f>('[1]care receipt'!EM19-'[2]care receipt'!EM19)*1000</f>
        <v>-6.6090673012553225E-2</v>
      </c>
      <c r="D19">
        <f>('[1]care receipt'!EN19-'[2]care receipt'!EN19)*1000</f>
        <v>-0.33045336506454248</v>
      </c>
      <c r="E19">
        <f>('[1]care receipt'!EO19-'[2]care receipt'!EO19)*1000</f>
        <v>2.18099220942225</v>
      </c>
      <c r="F19">
        <f t="shared" si="0"/>
        <v>11.169323739163239</v>
      </c>
      <c r="H19">
        <f>('[1]care receipt'!Q19-'[2]care receipt'!Q19)</f>
        <v>-6.7412486473037916</v>
      </c>
      <c r="I19">
        <f>('[1]care receipt'!R19-'[2]care receipt'!R19)</f>
        <v>4.0976217267925676</v>
      </c>
      <c r="J19">
        <f>('[1]care receipt'!S19-'[2]care receipt'!S19)</f>
        <v>18.50538844357925</v>
      </c>
      <c r="K19">
        <f>('[1]care receipt'!T19-'[2]care receipt'!T19)</f>
        <v>25.510999782934505</v>
      </c>
      <c r="L19">
        <f t="shared" si="1"/>
        <v>41.372761306002531</v>
      </c>
      <c r="M19">
        <f>L19/'[2]care receipt'!U19</f>
        <v>6.0292021420041272E-3</v>
      </c>
      <c r="N19">
        <f>'[1]care receipt'!BY19-'[2]care receipt'!BY19</f>
        <v>-12.094411637215899</v>
      </c>
      <c r="O19">
        <f>'[1]care receipt'!BZ19-'[2]care receipt'!BZ19</f>
        <v>7.82556663768014</v>
      </c>
      <c r="P19">
        <f>'[1]care receipt'!CA19-'[2]care receipt'!CA19</f>
        <v>219.57901529670426</v>
      </c>
      <c r="Q19">
        <f>'[1]care receipt'!CB19-'[2]care receipt'!CB19</f>
        <v>157.63682852567058</v>
      </c>
      <c r="R19">
        <f>'[1]care receipt'!BH19-'[2]care receipt'!BH19</f>
        <v>411.05045127231597</v>
      </c>
      <c r="S19">
        <f>'[1]care receipt'!BI19-'[2]care receipt'!BI19</f>
        <v>-11.698668010463393</v>
      </c>
      <c r="T19">
        <f>'[1]care receipt'!BJ19-'[2]care receipt'!BJ19</f>
        <v>1.2362658593731908</v>
      </c>
      <c r="U19">
        <f>'[1]care receipt'!BK19-'[2]care receipt'!BK19</f>
        <v>-23.371507284544776</v>
      </c>
      <c r="V19">
        <f t="shared" si="2"/>
        <v>372.94699882283908</v>
      </c>
      <c r="X19">
        <f>R19*'[2]care receipt'!$CL19/1000</f>
        <v>5.9085335771292797</v>
      </c>
      <c r="Y19">
        <f>S19*'[2]care receipt'!$CL19/1000</f>
        <v>-0.16815934037673316</v>
      </c>
      <c r="Z19">
        <f>T19*'[2]care receipt'!$CL19/1000</f>
        <v>1.777036934944496E-2</v>
      </c>
      <c r="AA19">
        <f>U19*'[2]care receipt'!$CL19/1000</f>
        <v>-0.33594741256559413</v>
      </c>
      <c r="AB19">
        <f t="shared" si="3"/>
        <v>5.4221971935363973</v>
      </c>
      <c r="AD19">
        <f>R19*'[2]care receipt'!$CM19/1000</f>
        <v>6.3855892738529203</v>
      </c>
      <c r="AE19">
        <f>S19*'[2]care receipt'!$CM19/1000</f>
        <v>-0.18173654531884109</v>
      </c>
      <c r="AF19">
        <f>T19*'[2]care receipt'!$CM19/1000</f>
        <v>1.920515106310914E-2</v>
      </c>
      <c r="AG19">
        <f>U19*'[2]care receipt'!$CM19/1000</f>
        <v>-0.3630718462126058</v>
      </c>
      <c r="AH19">
        <f t="shared" si="4"/>
        <v>5.8599860333845823</v>
      </c>
      <c r="AJ19">
        <f>('[1]care provision'!BY19-'[2]care provision'!BY19)</f>
        <v>5.0141318513637998</v>
      </c>
      <c r="AK19">
        <f>('[1]care provision'!BZ19-'[2]care provision'!BZ19)</f>
        <v>29.143468588564247</v>
      </c>
      <c r="AL19">
        <f>('[1]care provision'!CA19-'[2]care provision'!CA19)</f>
        <v>156.88282065047679</v>
      </c>
      <c r="AM19">
        <f>('[1]care provision'!CB19-'[2]care provision'!CB19)</f>
        <v>70.140700890363519</v>
      </c>
      <c r="AN19">
        <f t="shared" si="5"/>
        <v>261.18112198076835</v>
      </c>
      <c r="AP19">
        <f>'[1]care provision'!DL19-'[2]care provision'!DL19</f>
        <v>-1.3462704546630233E-2</v>
      </c>
      <c r="AQ19">
        <f>'[1]care provision'!CE19-'[2]care provision'!CE19</f>
        <v>-4.890210707184095E-2</v>
      </c>
      <c r="AR19">
        <f>'[2]care provision'!CE19</f>
        <v>1.4786946659136151</v>
      </c>
      <c r="AS19">
        <f>'[1]care provision'!CE19</f>
        <v>1.4297925588417741</v>
      </c>
      <c r="AU19">
        <f>'[1]care provision'!DO19-'[2]care provision'!DO19</f>
        <v>8.0149999999995503E-4</v>
      </c>
      <c r="AV19">
        <f>'[1]care provision'!DQ19-'[2]care provision'!DQ19</f>
        <v>-7.2821999999999609E-3</v>
      </c>
      <c r="AW19">
        <f>'[1]care provision'!DR19-'[2]care provision'!DR19</f>
        <v>-1.0793000000000053E-3</v>
      </c>
      <c r="AX19">
        <f>'[1]care provision'!EI19-'[2]care provision'!EI19</f>
        <v>-2.6509999999999589E-3</v>
      </c>
      <c r="AY19">
        <f>'[1]care provision'!EM19-'[2]care provision'!EM19</f>
        <v>27.871999999999844</v>
      </c>
      <c r="BA19">
        <f>'[1]care receipt'!BB19-'[2]care receipt'!BB19</f>
        <v>-5.4640042998840579E-2</v>
      </c>
      <c r="BB19">
        <f>'[1]care receipt'!BC19-'[2]care receipt'!BC19</f>
        <v>-7.5839024185199652E-3</v>
      </c>
      <c r="BC19">
        <f>'[1]care receipt'!BD19-'[2]care receipt'!BD19</f>
        <v>2.8525287273024197E-4</v>
      </c>
      <c r="BD19">
        <f>'[1]care receipt'!BE19-'[2]care receipt'!BE19</f>
        <v>-5.0281685389468006E-2</v>
      </c>
    </row>
    <row r="20" spans="1:56" x14ac:dyDescent="0.25">
      <c r="A20">
        <v>2036</v>
      </c>
      <c r="B20">
        <f>('[1]care receipt'!EL20-'[2]care receipt'!EL20)*1000</f>
        <v>-12.358955853390086</v>
      </c>
      <c r="C20">
        <f>('[1]care receipt'!EM20-'[2]care receipt'!EM20)*1000</f>
        <v>0.33045336506276612</v>
      </c>
      <c r="D20">
        <f>('[1]care receipt'!EN20-'[2]care receipt'!EN20)*1000</f>
        <v>-0.99136009519185109</v>
      </c>
      <c r="E20">
        <f>('[1]care receipt'!EO20-'[2]care receipt'!EO20)*1000</f>
        <v>2.8418989395495586</v>
      </c>
      <c r="F20">
        <f t="shared" si="0"/>
        <v>-10.177963643969612</v>
      </c>
      <c r="H20">
        <f>('[1]care receipt'!Q20-'[2]care receipt'!Q20)</f>
        <v>1.4539948062813437</v>
      </c>
      <c r="I20">
        <f>('[1]care receipt'!R20-'[2]care receipt'!R20)</f>
        <v>7.3360647044188454</v>
      </c>
      <c r="J20">
        <f>('[1]care receipt'!S20-'[2]care receipt'!S20)</f>
        <v>25.444909109921355</v>
      </c>
      <c r="K20">
        <f>('[1]care receipt'!T20-'[2]care receipt'!T20)</f>
        <v>29.476440163701227</v>
      </c>
      <c r="L20">
        <f t="shared" si="1"/>
        <v>63.711408784322771</v>
      </c>
      <c r="M20">
        <f>L20/'[2]care receipt'!U20</f>
        <v>9.1917198241749636E-3</v>
      </c>
      <c r="N20">
        <f>'[1]care receipt'!BY20-'[2]care receipt'!BY20</f>
        <v>-23.49468648059019</v>
      </c>
      <c r="O20">
        <f>'[1]care receipt'!BZ20-'[2]care receipt'!BZ20</f>
        <v>-2.4043989909655465</v>
      </c>
      <c r="P20">
        <f>'[1]care receipt'!CA20-'[2]care receipt'!CA20</f>
        <v>229.22063600878687</v>
      </c>
      <c r="Q20">
        <f>'[1]care receipt'!CB20-'[2]care receipt'!CB20</f>
        <v>157.8210441603851</v>
      </c>
      <c r="R20">
        <f>'[1]care receipt'!BH20-'[2]care receipt'!BH20</f>
        <v>417.22870807856316</v>
      </c>
      <c r="S20">
        <f>'[1]care receipt'!BI20-'[2]care receipt'!BI20</f>
        <v>-7.7111369497496582</v>
      </c>
      <c r="T20">
        <f>'[1]care receipt'!BJ20-'[2]care receipt'!BJ20</f>
        <v>1.0750860761716012</v>
      </c>
      <c r="U20">
        <f>'[1]care receipt'!BK20-'[2]care receipt'!BK20</f>
        <v>-23.550732501479246</v>
      </c>
      <c r="V20">
        <f t="shared" si="2"/>
        <v>361.14259469761623</v>
      </c>
      <c r="X20">
        <f>R20*'[2]care receipt'!$CL20/1000</f>
        <v>6.0978646973901283</v>
      </c>
      <c r="Y20">
        <f>S20*'[2]care receipt'!$CL20/1000</f>
        <v>-0.1126995071819579</v>
      </c>
      <c r="Z20">
        <f>T20*'[2]care receipt'!$CL20/1000</f>
        <v>1.5712555976153144E-2</v>
      </c>
      <c r="AA20">
        <f>U20*'[2]care receipt'!$CL20/1000</f>
        <v>-0.34419774463699504</v>
      </c>
      <c r="AB20">
        <f t="shared" si="3"/>
        <v>5.6566800015473282</v>
      </c>
      <c r="AD20">
        <f>R20*'[2]care receipt'!$CM20/1000</f>
        <v>6.5902070110566138</v>
      </c>
      <c r="AE20">
        <f>S20*'[2]care receipt'!$CM20/1000</f>
        <v>-0.12179887866174588</v>
      </c>
      <c r="AF20">
        <f>T20*'[2]care receipt'!$CM20/1000</f>
        <v>1.6981189595758436E-2</v>
      </c>
      <c r="AG20">
        <f>U20*'[2]care receipt'!$CM20/1000</f>
        <v>-0.37198831106689523</v>
      </c>
      <c r="AH20">
        <f t="shared" si="4"/>
        <v>6.1134010109237309</v>
      </c>
      <c r="AJ20">
        <f>('[1]care provision'!BY20-'[2]care provision'!BY20)</f>
        <v>14.820470387049681</v>
      </c>
      <c r="AK20">
        <f>('[1]care provision'!BZ20-'[2]care provision'!BZ20)</f>
        <v>16.379303275603434</v>
      </c>
      <c r="AL20">
        <f>('[1]care provision'!CA20-'[2]care provision'!CA20)</f>
        <v>156.63801364268556</v>
      </c>
      <c r="AM20">
        <f>('[1]care provision'!CB20-'[2]care provision'!CB20)</f>
        <v>60.861990958396973</v>
      </c>
      <c r="AN20">
        <f t="shared" si="5"/>
        <v>248.69977826373565</v>
      </c>
      <c r="AP20">
        <f>'[1]care provision'!DL20-'[2]care provision'!DL20</f>
        <v>-1.4240616649625532E-2</v>
      </c>
      <c r="AQ20">
        <f>'[1]care provision'!CE20-'[2]care provision'!CE20</f>
        <v>-4.6680465324603349E-2</v>
      </c>
      <c r="AR20">
        <f>'[2]care provision'!CE20</f>
        <v>1.4639010672973598</v>
      </c>
      <c r="AS20">
        <f>'[1]care provision'!CE20</f>
        <v>1.4172206019727565</v>
      </c>
      <c r="AU20">
        <f>'[1]care provision'!DO20-'[2]care provision'!DO20</f>
        <v>-1.8979999999996222E-4</v>
      </c>
      <c r="AV20">
        <f>'[1]care provision'!DQ20-'[2]care provision'!DQ20</f>
        <v>-9.5010000000000927E-4</v>
      </c>
      <c r="AW20">
        <f>'[1]care provision'!DR20-'[2]care provision'!DR20</f>
        <v>-4.7549999999996206E-4</v>
      </c>
      <c r="AX20">
        <f>'[1]care provision'!EI20-'[2]care provision'!EI20</f>
        <v>2.6647000000000198E-3</v>
      </c>
      <c r="AY20">
        <f>'[1]care provision'!EM20-'[2]care provision'!EM20</f>
        <v>-7.5260000000002947</v>
      </c>
      <c r="BA20">
        <f>'[1]care receipt'!BB20-'[2]care receipt'!BB20</f>
        <v>-5.4972792868639556E-2</v>
      </c>
      <c r="BB20">
        <f>'[1]care receipt'!BC20-'[2]care receipt'!BC20</f>
        <v>-9.2771955574075596E-3</v>
      </c>
      <c r="BC20">
        <f>'[1]care receipt'!BD20-'[2]care receipt'!BD20</f>
        <v>2.8936357472978402E-3</v>
      </c>
      <c r="BD20">
        <f>'[1]care receipt'!BE20-'[2]care receipt'!BE20</f>
        <v>-5.0517617696683045E-2</v>
      </c>
    </row>
    <row r="21" spans="1:56" x14ac:dyDescent="0.25">
      <c r="A21">
        <v>2037</v>
      </c>
      <c r="B21">
        <f>('[1]care receipt'!EL21-'[2]care receipt'!EL21)*1000</f>
        <v>11.962411815314766</v>
      </c>
      <c r="C21">
        <f>('[1]care receipt'!EM21-'[2]care receipt'!EM21)*1000</f>
        <v>0.19827201903765967</v>
      </c>
      <c r="D21">
        <f>('[1]care receipt'!EN21-'[2]care receipt'!EN21)*1000</f>
        <v>1.255722787242064</v>
      </c>
      <c r="E21">
        <f>('[1]care receipt'!EO21-'[2]care receipt'!EO21)*1000</f>
        <v>2.9079896125621119</v>
      </c>
      <c r="F21">
        <f t="shared" si="0"/>
        <v>16.324396234156602</v>
      </c>
      <c r="H21">
        <f>('[1]care receipt'!Q21-'[2]care receipt'!Q21)</f>
        <v>5.1550724949970572</v>
      </c>
      <c r="I21">
        <f>('[1]care receipt'!R21-'[2]care receipt'!R21)</f>
        <v>5.8820698981377291</v>
      </c>
      <c r="J21">
        <f>('[1]care receipt'!S21-'[2]care receipt'!S21)</f>
        <v>37.341230252222431</v>
      </c>
      <c r="K21">
        <f>('[1]care receipt'!T21-'[2]care receipt'!T21)</f>
        <v>24.982274398832033</v>
      </c>
      <c r="L21">
        <f t="shared" si="1"/>
        <v>73.36064704418925</v>
      </c>
      <c r="M21">
        <f>L21/'[2]care receipt'!U21</f>
        <v>1.051026881669523E-2</v>
      </c>
      <c r="N21">
        <f>'[1]care receipt'!BY21-'[2]care receipt'!BY21</f>
        <v>3.8508105388617651</v>
      </c>
      <c r="O21">
        <f>'[1]care receipt'!BZ21-'[2]care receipt'!BZ21</f>
        <v>-3.2384809803298822</v>
      </c>
      <c r="P21">
        <f>'[1]care receipt'!CA21-'[2]care receipt'!CA21</f>
        <v>252.9792362464641</v>
      </c>
      <c r="Q21">
        <f>'[1]care receipt'!CB21-'[2]care receipt'!CB21</f>
        <v>151.61748034387961</v>
      </c>
      <c r="R21">
        <f>'[1]care receipt'!BH21-'[2]care receipt'!BH21</f>
        <v>440.83357736403332</v>
      </c>
      <c r="S21">
        <f>'[1]care receipt'!BI21-'[2]care receipt'!BI21</f>
        <v>-13.528363521117541</v>
      </c>
      <c r="T21">
        <f>'[1]care receipt'!BJ21-'[2]care receipt'!BJ21</f>
        <v>2.3176747912856399</v>
      </c>
      <c r="U21">
        <f>'[1]care receipt'!BK21-'[2]care receipt'!BK21</f>
        <v>-25.02515314505419</v>
      </c>
      <c r="V21">
        <f t="shared" si="2"/>
        <v>405.20904614887559</v>
      </c>
      <c r="X21">
        <f>R21*'[2]care receipt'!$CL21/1000</f>
        <v>6.5587302778644316</v>
      </c>
      <c r="Y21">
        <f>S21*'[2]care receipt'!$CL21/1000</f>
        <v>-0.20127524760356305</v>
      </c>
      <c r="Z21">
        <f>T21*'[2]care receipt'!$CL21/1000</f>
        <v>3.4482409254627866E-2</v>
      </c>
      <c r="AA21">
        <f>U21*'[2]care receipt'!$CL21/1000</f>
        <v>-0.37232470045067056</v>
      </c>
      <c r="AB21">
        <f t="shared" si="3"/>
        <v>6.0196127390648257</v>
      </c>
      <c r="AD21">
        <f>R21*'[2]care receipt'!$CM21/1000</f>
        <v>7.0882829327634909</v>
      </c>
      <c r="AE21">
        <f>S21*'[2]care receipt'!$CM21/1000</f>
        <v>-0.21752623479443098</v>
      </c>
      <c r="AF21">
        <f>T21*'[2]care receipt'!$CM21/1000</f>
        <v>3.7266523038012443E-2</v>
      </c>
      <c r="AG21">
        <f>U21*'[2]care receipt'!$CM21/1000</f>
        <v>-0.4023862406048036</v>
      </c>
      <c r="AH21">
        <f t="shared" si="4"/>
        <v>6.5056369804022687</v>
      </c>
      <c r="AJ21">
        <f>('[1]care provision'!BY21-'[2]care provision'!BY21)</f>
        <v>18.622444271003587</v>
      </c>
      <c r="AK21">
        <f>('[1]care provision'!BZ21-'[2]care provision'!BZ21)</f>
        <v>32.14445052018209</v>
      </c>
      <c r="AL21">
        <f>('[1]care provision'!CA21-'[2]care provision'!CA21)</f>
        <v>160.98779240268414</v>
      </c>
      <c r="AM21">
        <f>('[1]care provision'!CB21-'[2]care provision'!CB21)</f>
        <v>71.549747481739132</v>
      </c>
      <c r="AN21">
        <f t="shared" si="5"/>
        <v>283.30443467560895</v>
      </c>
      <c r="AP21">
        <f>'[1]care provision'!DL21-'[2]care provision'!DL21</f>
        <v>-1.4049512415048954E-2</v>
      </c>
      <c r="AQ21">
        <f>'[1]care provision'!CE21-'[2]care provision'!CE21</f>
        <v>-5.1123783020523117E-2</v>
      </c>
      <c r="AR21">
        <f>'[2]care provision'!CE21</f>
        <v>1.464706876679329</v>
      </c>
      <c r="AS21">
        <f>'[1]care provision'!CE21</f>
        <v>1.4135830936588059</v>
      </c>
      <c r="AU21">
        <f>'[1]care provision'!DO21-'[2]care provision'!DO21</f>
        <v>-7.1860000000001367E-4</v>
      </c>
      <c r="AV21">
        <f>'[1]care provision'!DQ21-'[2]care provision'!DQ21</f>
        <v>-7.7640000000001042E-4</v>
      </c>
      <c r="AW21">
        <f>'[1]care provision'!DR21-'[2]care provision'!DR21</f>
        <v>-3.0689999999999884E-4</v>
      </c>
      <c r="AX21">
        <f>'[1]care provision'!EI21-'[2]care provision'!EI21</f>
        <v>3.3716999999999775E-3</v>
      </c>
      <c r="AY21">
        <f>'[1]care provision'!EM21-'[2]care provision'!EM21</f>
        <v>-22.248999999999796</v>
      </c>
      <c r="BA21">
        <f>'[1]care receipt'!BB21-'[2]care receipt'!BB21</f>
        <v>-5.5854102341063812E-2</v>
      </c>
      <c r="BB21">
        <f>'[1]care receipt'!BC21-'[2]care receipt'!BC21</f>
        <v>-4.2553267867687858E-3</v>
      </c>
      <c r="BC21">
        <f>'[1]care receipt'!BD21-'[2]care receipt'!BD21</f>
        <v>-5.0192751820109932E-4</v>
      </c>
      <c r="BD21">
        <f>'[1]care receipt'!BE21-'[2]care receipt'!BE21</f>
        <v>-4.0702408288684037E-2</v>
      </c>
    </row>
    <row r="22" spans="1:56" x14ac:dyDescent="0.25">
      <c r="A22">
        <v>2038</v>
      </c>
      <c r="B22">
        <f>('[1]care receipt'!EL22-'[2]care receipt'!EL22)*1000</f>
        <v>-8.7900595107015533</v>
      </c>
      <c r="C22">
        <f>('[1]care receipt'!EM22-'[2]care receipt'!EM22)*1000</f>
        <v>0</v>
      </c>
      <c r="D22">
        <f>('[1]care receipt'!EN22-'[2]care receipt'!EN22)*1000</f>
        <v>0.79308807615419141</v>
      </c>
      <c r="E22">
        <f>('[1]care receipt'!EO22-'[2]care receipt'!EO22)*1000</f>
        <v>-3.3045336506392076</v>
      </c>
      <c r="F22">
        <f t="shared" si="0"/>
        <v>-11.301505085186569</v>
      </c>
      <c r="H22">
        <f>('[1]care receipt'!Q22-'[2]care receipt'!Q22)</f>
        <v>5.2872538410226753</v>
      </c>
      <c r="I22">
        <f>('[1]care receipt'!R22-'[2]care receipt'!R22)</f>
        <v>-3.8332590347414452</v>
      </c>
      <c r="J22">
        <f>('[1]care receipt'!S22-'[2]care receipt'!S22)</f>
        <v>36.812504868119959</v>
      </c>
      <c r="K22">
        <f>('[1]care receipt'!T22-'[2]care receipt'!T22)</f>
        <v>23.330007573512376</v>
      </c>
      <c r="L22">
        <f t="shared" si="1"/>
        <v>61.596507247913564</v>
      </c>
      <c r="M22">
        <f>L22/'[2]care receipt'!U22</f>
        <v>8.7706090491605389E-3</v>
      </c>
      <c r="N22">
        <f>'[1]care receipt'!BY22-'[2]care receipt'!BY22</f>
        <v>-24.491440460904983</v>
      </c>
      <c r="O22">
        <f>'[1]care receipt'!BZ22-'[2]care receipt'!BZ22</f>
        <v>0.15438330814936307</v>
      </c>
      <c r="P22">
        <f>'[1]care receipt'!CA22-'[2]care receipt'!CA22</f>
        <v>226.07199613565422</v>
      </c>
      <c r="Q22">
        <f>'[1]care receipt'!CB22-'[2]care receipt'!CB22</f>
        <v>142.31718924828465</v>
      </c>
      <c r="R22">
        <f>'[1]care receipt'!BH22-'[2]care receipt'!BH22</f>
        <v>409.42608766544208</v>
      </c>
      <c r="S22">
        <f>'[1]care receipt'!BI22-'[2]care receipt'!BI22</f>
        <v>-14.78724582337793</v>
      </c>
      <c r="T22">
        <f>'[1]care receipt'!BJ22-'[2]care receipt'!BJ22</f>
        <v>1.9777997937123359</v>
      </c>
      <c r="U22">
        <f>'[1]care receipt'!BK22-'[2]care receipt'!BK22</f>
        <v>-28.229828659039924</v>
      </c>
      <c r="V22">
        <f t="shared" si="2"/>
        <v>344.05212823118325</v>
      </c>
      <c r="X22">
        <f>R22*'[2]care receipt'!$CL22/1000</f>
        <v>6.201005556638723</v>
      </c>
      <c r="Y22">
        <f>S22*'[2]care receipt'!$CL22/1000</f>
        <v>-0.22396177547210297</v>
      </c>
      <c r="Z22">
        <f>T22*'[2]care receipt'!$CL22/1000</f>
        <v>2.9954973266751846E-2</v>
      </c>
      <c r="AA22">
        <f>U22*'[2]care receipt'!$CL22/1000</f>
        <v>-0.42755781727496683</v>
      </c>
      <c r="AB22">
        <f t="shared" si="3"/>
        <v>5.5794409371584051</v>
      </c>
      <c r="AD22">
        <f>R22*'[2]care receipt'!$CM22/1000</f>
        <v>6.7016754754253638</v>
      </c>
      <c r="AE22">
        <f>S22*'[2]care receipt'!$CM22/1000</f>
        <v>-0.24204447559432488</v>
      </c>
      <c r="AF22">
        <f>T22*'[2]care receipt'!$CM22/1000</f>
        <v>3.2373541335387813E-2</v>
      </c>
      <c r="AG22">
        <f>U22*'[2]care receipt'!$CM22/1000</f>
        <v>-0.46207888578497253</v>
      </c>
      <c r="AH22">
        <f t="shared" si="4"/>
        <v>6.0299256553814544</v>
      </c>
      <c r="AJ22">
        <f>('[1]care provision'!BY22-'[2]care provision'!BY22)</f>
        <v>-2.3302206337189091</v>
      </c>
      <c r="AK22">
        <f>('[1]care provision'!BZ22-'[2]care provision'!BZ22)</f>
        <v>6.4467390895556491</v>
      </c>
      <c r="AL22">
        <f>('[1]care provision'!CA22-'[2]care provision'!CA22)</f>
        <v>154.29513619326099</v>
      </c>
      <c r="AM22">
        <f>('[1]care provision'!CB22-'[2]care provision'!CB22)</f>
        <v>61.094694258108802</v>
      </c>
      <c r="AN22">
        <f t="shared" si="5"/>
        <v>219.50634890720653</v>
      </c>
      <c r="AP22">
        <f>'[1]care provision'!DL22-'[2]care provision'!DL22</f>
        <v>-1.1082487577850908E-2</v>
      </c>
      <c r="AQ22">
        <f>'[1]care provision'!CE22-'[2]care provision'!CE22</f>
        <v>-4.5512301163393776E-2</v>
      </c>
      <c r="AR22">
        <f>'[2]care provision'!CE22</f>
        <v>1.4457095942433407</v>
      </c>
      <c r="AS22">
        <f>'[1]care provision'!CE22</f>
        <v>1.4001972930799469</v>
      </c>
      <c r="AU22">
        <f>'[1]care provision'!DO22-'[2]care provision'!DO22</f>
        <v>-1.2300000000003974E-4</v>
      </c>
      <c r="AV22">
        <f>'[1]care provision'!DQ22-'[2]care provision'!DQ22</f>
        <v>-2.7608000000000077E-3</v>
      </c>
      <c r="AW22">
        <f>'[1]care provision'!DR22-'[2]care provision'!DR22</f>
        <v>3.9334999999999787E-3</v>
      </c>
      <c r="AX22">
        <f>'[1]care provision'!EI22-'[2]care provision'!EI22</f>
        <v>5.0089999999997081E-4</v>
      </c>
      <c r="AY22">
        <f>'[1]care provision'!EM22-'[2]care provision'!EM22</f>
        <v>12.190000000000055</v>
      </c>
      <c r="BA22">
        <f>'[1]care receipt'!BB22-'[2]care receipt'!BB22</f>
        <v>-5.426631855538476E-2</v>
      </c>
      <c r="BB22">
        <f>'[1]care receipt'!BC22-'[2]care receipt'!BC22</f>
        <v>-7.5395250272754719E-3</v>
      </c>
      <c r="BC22">
        <f>'[1]care receipt'!BD22-'[2]care receipt'!BD22</f>
        <v>9.0615635658228277E-4</v>
      </c>
      <c r="BD22">
        <f>'[1]care receipt'!BE22-'[2]care receipt'!BE22</f>
        <v>-4.5351097505326739E-2</v>
      </c>
    </row>
    <row r="23" spans="1:56" x14ac:dyDescent="0.25">
      <c r="A23">
        <v>2039</v>
      </c>
      <c r="B23">
        <f>('[1]care receipt'!EL23-'[2]care receipt'!EL23)*1000</f>
        <v>0.46263471108787257</v>
      </c>
      <c r="C23">
        <f>('[1]care receipt'!EM23-'[2]care receipt'!EM23)*1000</f>
        <v>-6.6090673009000511E-2</v>
      </c>
      <c r="D23">
        <f>('[1]care receipt'!EN23-'[2]care receipt'!EN23)*1000</f>
        <v>0.85917874916496828</v>
      </c>
      <c r="E23">
        <f>('[1]care receipt'!EO23-'[2]care receipt'!EO23)*1000</f>
        <v>0.13218134602599463</v>
      </c>
      <c r="F23">
        <f t="shared" si="0"/>
        <v>1.387904133269835</v>
      </c>
      <c r="H23">
        <f>('[1]care receipt'!Q23-'[2]care receipt'!Q23)</f>
        <v>6.6751579742910963</v>
      </c>
      <c r="I23">
        <f>('[1]care receipt'!R23-'[2]care receipt'!R23)</f>
        <v>-7.2038833583934547</v>
      </c>
      <c r="J23">
        <f>('[1]care receipt'!S23-'[2]care receipt'!S23)</f>
        <v>32.648792468314696</v>
      </c>
      <c r="K23">
        <f>('[1]care receipt'!T23-'[2]care receipt'!T23)</f>
        <v>22.272556805308341</v>
      </c>
      <c r="L23">
        <f t="shared" si="1"/>
        <v>54.392623889520678</v>
      </c>
      <c r="M23">
        <f>L23/'[2]care receipt'!U23</f>
        <v>7.658521151662938E-3</v>
      </c>
      <c r="N23">
        <f>'[1]care receipt'!BY23-'[2]care receipt'!BY23</f>
        <v>-24.946393260675677</v>
      </c>
      <c r="O23">
        <f>'[1]care receipt'!BZ23-'[2]care receipt'!BZ23</f>
        <v>-0.26341296346220133</v>
      </c>
      <c r="P23">
        <f>'[1]care receipt'!CA23-'[2]care receipt'!CA23</f>
        <v>247.44513180927015</v>
      </c>
      <c r="Q23">
        <f>'[1]care receipt'!CB23-'[2]care receipt'!CB23</f>
        <v>156.65709225208184</v>
      </c>
      <c r="R23">
        <f>'[1]care receipt'!BH23-'[2]care receipt'!BH23</f>
        <v>439.08448193534696</v>
      </c>
      <c r="S23">
        <f>'[1]care receipt'!BI23-'[2]care receipt'!BI23</f>
        <v>-14.809448754603352</v>
      </c>
      <c r="T23">
        <f>'[1]care receipt'!BJ23-'[2]care receipt'!BJ23</f>
        <v>8.8366359634202354</v>
      </c>
      <c r="U23">
        <f>'[1]care receipt'!BK23-'[2]care receipt'!BK23</f>
        <v>-29.008089194935877</v>
      </c>
      <c r="V23">
        <f t="shared" si="2"/>
        <v>378.89241783721411</v>
      </c>
      <c r="X23">
        <f>R23*'[2]care receipt'!$CL23/1000</f>
        <v>6.76980566400821</v>
      </c>
      <c r="Y23">
        <f>S23*'[2]care receipt'!$CL23/1000</f>
        <v>-0.22833211872542442</v>
      </c>
      <c r="Z23">
        <f>T23*'[2]care receipt'!$CL23/1000</f>
        <v>0.13624327585494014</v>
      </c>
      <c r="AA23">
        <f>U23*'[2]care receipt'!$CL23/1000</f>
        <v>-0.4472467933012676</v>
      </c>
      <c r="AB23">
        <f t="shared" si="3"/>
        <v>6.2304700278364589</v>
      </c>
      <c r="AD23">
        <f>R23*'[2]care receipt'!$CM23/1000</f>
        <v>7.3164005704378043</v>
      </c>
      <c r="AE23">
        <f>S23*'[2]care receipt'!$CM23/1000</f>
        <v>-0.24676768087650996</v>
      </c>
      <c r="AF23">
        <f>T23*'[2]care receipt'!$CM23/1000</f>
        <v>0.14724357398956944</v>
      </c>
      <c r="AG23">
        <f>U23*'[2]care receipt'!$CM23/1000</f>
        <v>-0.48335755205393505</v>
      </c>
      <c r="AH23">
        <f t="shared" si="4"/>
        <v>6.7335189114969287</v>
      </c>
      <c r="AJ23">
        <f>('[1]care provision'!BY23-'[2]care provision'!BY23)</f>
        <v>14.181225878281566</v>
      </c>
      <c r="AK23">
        <f>('[1]care provision'!BZ23-'[2]care provision'!BZ23)</f>
        <v>9.4282286242328155</v>
      </c>
      <c r="AL23">
        <f>('[1]care provision'!CA23-'[2]care provision'!CA23)</f>
        <v>158.81935242175314</v>
      </c>
      <c r="AM23">
        <f>('[1]care provision'!CB23-'[2]care provision'!CB23)</f>
        <v>74.436837832002766</v>
      </c>
      <c r="AN23">
        <f t="shared" si="5"/>
        <v>256.86564475627029</v>
      </c>
      <c r="AP23">
        <f>'[1]care provision'!DL23-'[2]care provision'!DL23</f>
        <v>-1.2962037046612696E-2</v>
      </c>
      <c r="AQ23">
        <f>'[1]care provision'!CE23-'[2]care provision'!CE23</f>
        <v>-4.7466558399125613E-2</v>
      </c>
      <c r="AR23">
        <f>'[2]care provision'!CE23</f>
        <v>1.4427967686133047</v>
      </c>
      <c r="AS23">
        <f>'[1]care provision'!CE23</f>
        <v>1.3953302102141791</v>
      </c>
      <c r="AU23">
        <f>'[1]care provision'!DO23-'[2]care provision'!DO23</f>
        <v>-1.9249999999998435E-4</v>
      </c>
      <c r="AV23">
        <f>'[1]care provision'!DQ23-'[2]care provision'!DQ23</f>
        <v>9.0499999999993364E-5</v>
      </c>
      <c r="AW23">
        <f>'[1]care provision'!DR23-'[2]care provision'!DR23</f>
        <v>1.9268999999999536E-3</v>
      </c>
      <c r="AX23">
        <f>'[1]care provision'!EI23-'[2]care provision'!EI23</f>
        <v>-1.6903000000000334E-3</v>
      </c>
      <c r="AY23">
        <f>'[1]care provision'!EM23-'[2]care provision'!EM23</f>
        <v>-48.565000000000055</v>
      </c>
      <c r="BA23">
        <f>'[1]care receipt'!BB23-'[2]care receipt'!BB23</f>
        <v>-5.3608361892849843E-2</v>
      </c>
      <c r="BB23">
        <f>'[1]care receipt'!BC23-'[2]care receipt'!BC23</f>
        <v>-5.0574472689120659E-3</v>
      </c>
      <c r="BC23">
        <f>'[1]care receipt'!BD23-'[2]care receipt'!BD23</f>
        <v>-1.9122721277878632E-3</v>
      </c>
      <c r="BD23">
        <f>'[1]care receipt'!BE23-'[2]care receipt'!BE23</f>
        <v>-3.9453978016659307E-2</v>
      </c>
    </row>
    <row r="24" spans="1:56" x14ac:dyDescent="0.25">
      <c r="A24">
        <v>2040</v>
      </c>
      <c r="B24">
        <f>('[1]care receipt'!EL24-'[2]care receipt'!EL24)*1000</f>
        <v>0.19827201904121239</v>
      </c>
      <c r="C24">
        <f>('[1]care receipt'!EM24-'[2]care receipt'!EM24)*1000</f>
        <v>1.9827201903837022</v>
      </c>
      <c r="D24">
        <f>('[1]care receipt'!EN24-'[2]care receipt'!EN24)*1000</f>
        <v>-0.39654403807531935</v>
      </c>
      <c r="E24">
        <f>('[1]care receipt'!EO24-'[2]care receipt'!EO24)*1000</f>
        <v>-2.7097175935244522</v>
      </c>
      <c r="F24">
        <f t="shared" si="0"/>
        <v>-0.92526942217485697</v>
      </c>
      <c r="H24">
        <f>('[1]care receipt'!Q24-'[2]care receipt'!Q24)</f>
        <v>-0.66090673012786283</v>
      </c>
      <c r="I24">
        <f>('[1]care receipt'!R24-'[2]care receipt'!R24)</f>
        <v>-9.9136009519174877</v>
      </c>
      <c r="J24">
        <f>('[1]care receipt'!S24-'[2]care receipt'!S24)</f>
        <v>23.792642284602152</v>
      </c>
      <c r="K24">
        <f>('[1]care receipt'!T24-'[2]care receipt'!T24)</f>
        <v>32.582701795302455</v>
      </c>
      <c r="L24">
        <f t="shared" si="1"/>
        <v>45.800836397859257</v>
      </c>
      <c r="M24">
        <f>L24/'[2]care receipt'!U24</f>
        <v>6.3893345134702333E-3</v>
      </c>
      <c r="N24">
        <f>'[1]care receipt'!BY24-'[2]care receipt'!BY24</f>
        <v>-9.9553606070320484</v>
      </c>
      <c r="O24">
        <f>'[1]care receipt'!BZ24-'[2]care receipt'!BZ24</f>
        <v>4.3802786849518043</v>
      </c>
      <c r="P24">
        <f>'[1]care receipt'!CA24-'[2]care receipt'!CA24</f>
        <v>237.02765631565353</v>
      </c>
      <c r="Q24">
        <f>'[1]care receipt'!CB24-'[2]care receipt'!CB24</f>
        <v>178.18528814323099</v>
      </c>
      <c r="R24">
        <f>'[1]care receipt'!BH24-'[2]care receipt'!BH24</f>
        <v>449.70241075036529</v>
      </c>
      <c r="S24">
        <f>'[1]care receipt'!BI24-'[2]care receipt'!BI24</f>
        <v>-15.077477075147186</v>
      </c>
      <c r="T24">
        <f>'[1]care receipt'!BJ24-'[2]care receipt'!BJ24</f>
        <v>7.3961975226807226</v>
      </c>
      <c r="U24">
        <f>'[1]care receipt'!BK24-'[2]care receipt'!BK24</f>
        <v>-26.807029140860777</v>
      </c>
      <c r="V24">
        <f t="shared" si="2"/>
        <v>409.63786253680428</v>
      </c>
      <c r="X24">
        <f>R24*'[2]care receipt'!$CL24/1000</f>
        <v>7.0582141866904688</v>
      </c>
      <c r="Y24">
        <f>S24*'[2]care receipt'!$CL24/1000</f>
        <v>-0.2366455239004247</v>
      </c>
      <c r="Z24">
        <f>T24*'[2]care receipt'!$CL24/1000</f>
        <v>0.11608553797842315</v>
      </c>
      <c r="AA24">
        <f>U24*'[2]care receipt'!$CL24/1000</f>
        <v>-0.42074436085262779</v>
      </c>
      <c r="AB24">
        <f t="shared" si="3"/>
        <v>6.5169098399158401</v>
      </c>
      <c r="AD24">
        <f>R24*'[2]care receipt'!$CM24/1000</f>
        <v>7.6280952312003789</v>
      </c>
      <c r="AE24">
        <f>S24*'[2]care receipt'!$CM24/1000</f>
        <v>-0.25575231136421006</v>
      </c>
      <c r="AF24">
        <f>T24*'[2]care receipt'!$CM24/1000</f>
        <v>0.12545829798340935</v>
      </c>
      <c r="AG24">
        <f>U24*'[2]care receipt'!$CM24/1000</f>
        <v>-0.45471531008883653</v>
      </c>
      <c r="AH24">
        <f t="shared" si="4"/>
        <v>7.0430859077307417</v>
      </c>
      <c r="AJ24">
        <f>('[1]care provision'!BY24-'[2]care provision'!BY24)</f>
        <v>26.043179508793401</v>
      </c>
      <c r="AK24">
        <f>('[1]care provision'!BZ24-'[2]care provision'!BZ24)</f>
        <v>21.488251306045186</v>
      </c>
      <c r="AL24">
        <f>('[1]care provision'!CA24-'[2]care provision'!CA24)</f>
        <v>171.07340166541189</v>
      </c>
      <c r="AM24">
        <f>('[1]care provision'!CB24-'[2]care provision'!CB24)</f>
        <v>90.944725095222338</v>
      </c>
      <c r="AN24">
        <f t="shared" si="5"/>
        <v>309.54955757547282</v>
      </c>
      <c r="AP24">
        <f>'[1]care provision'!DL24-'[2]care provision'!DL24</f>
        <v>-1.4833302403307241E-2</v>
      </c>
      <c r="AQ24">
        <f>'[1]care provision'!CE24-'[2]care provision'!CE24</f>
        <v>-4.620038615676858E-2</v>
      </c>
      <c r="AR24">
        <f>'[2]care provision'!CE24</f>
        <v>1.4487619504180551</v>
      </c>
      <c r="AS24">
        <f>'[1]care provision'!CE24</f>
        <v>1.4025615642612865</v>
      </c>
      <c r="AU24">
        <f>'[1]care provision'!DO24-'[2]care provision'!DO24</f>
        <v>-7.7230000000000354E-4</v>
      </c>
      <c r="AV24">
        <f>'[1]care provision'!DQ24-'[2]care provision'!DQ24</f>
        <v>-1.986999999999961E-4</v>
      </c>
      <c r="AW24">
        <f>'[1]care provision'!DR24-'[2]care provision'!DR24</f>
        <v>-2.3984000000000227E-3</v>
      </c>
      <c r="AX24">
        <f>'[1]care provision'!EI24-'[2]care provision'!EI24</f>
        <v>-4.6668999999999738E-3</v>
      </c>
      <c r="AY24">
        <f>'[1]care provision'!EM24-'[2]care provision'!EM24</f>
        <v>19.188000000000102</v>
      </c>
      <c r="BA24">
        <f>'[1]care receipt'!BB24-'[2]care receipt'!BB24</f>
        <v>-5.5179192640548345E-2</v>
      </c>
      <c r="BB24">
        <f>'[1]care receipt'!BC24-'[2]care receipt'!BC24</f>
        <v>-2.2529919238361631E-3</v>
      </c>
      <c r="BC24">
        <f>'[1]care receipt'!BD24-'[2]care receipt'!BD24</f>
        <v>-3.345168514118084E-3</v>
      </c>
      <c r="BD24">
        <f>'[1]care receipt'!BE24-'[2]care receipt'!BE24</f>
        <v>-3.7052831082681835E-2</v>
      </c>
    </row>
    <row r="25" spans="1:56" x14ac:dyDescent="0.25">
      <c r="A25">
        <v>2041</v>
      </c>
      <c r="B25">
        <f>('[1]care receipt'!EL25-'[2]care receipt'!EL25)*1000</f>
        <v>7.0717020123680641</v>
      </c>
      <c r="C25">
        <f>('[1]care receipt'!EM25-'[2]care receipt'!EM25)*1000</f>
        <v>0.79308807615419141</v>
      </c>
      <c r="D25">
        <f>('[1]care receipt'!EN25-'[2]care receipt'!EN25)*1000</f>
        <v>0.92526942217929786</v>
      </c>
      <c r="E25">
        <f>('[1]care receipt'!EO25-'[2]care receipt'!EO25)*1000</f>
        <v>0.52872538410220216</v>
      </c>
      <c r="F25">
        <f t="shared" si="0"/>
        <v>9.3187848948037555</v>
      </c>
      <c r="H25">
        <f>('[1]care receipt'!Q25-'[2]care receipt'!Q25)</f>
        <v>-10.706689028070855</v>
      </c>
      <c r="I25">
        <f>('[1]care receipt'!R25-'[2]care receipt'!R25)</f>
        <v>5.0228911489715529</v>
      </c>
      <c r="J25">
        <f>('[1]care receipt'!S25-'[2]care receipt'!S25)</f>
        <v>13.152043929543652</v>
      </c>
      <c r="K25">
        <f>('[1]care receipt'!T25-'[2]care receipt'!T25)</f>
        <v>30.335618912868085</v>
      </c>
      <c r="L25">
        <f t="shared" si="1"/>
        <v>37.803864963312435</v>
      </c>
      <c r="M25">
        <f>L25/'[2]care receipt'!U25</f>
        <v>5.2513679262605802E-3</v>
      </c>
      <c r="N25">
        <f>'[1]care receipt'!BY25-'[2]care receipt'!BY25</f>
        <v>-25.224157985901456</v>
      </c>
      <c r="O25">
        <f>'[1]care receipt'!BZ25-'[2]care receipt'!BZ25</f>
        <v>10.413186883511685</v>
      </c>
      <c r="P25">
        <f>'[1]care receipt'!CA25-'[2]care receipt'!CA25</f>
        <v>216.21417555325957</v>
      </c>
      <c r="Q25">
        <f>'[1]care receipt'!CB25-'[2]care receipt'!CB25</f>
        <v>180.64810380354447</v>
      </c>
      <c r="R25">
        <f>'[1]care receipt'!BH25-'[2]care receipt'!BH25</f>
        <v>437.06468848227269</v>
      </c>
      <c r="S25">
        <f>'[1]care receipt'!BI25-'[2]care receipt'!BI25</f>
        <v>-16.738225397613689</v>
      </c>
      <c r="T25">
        <f>'[1]care receipt'!BJ25-'[2]care receipt'!BJ25</f>
        <v>4.7019635490228211</v>
      </c>
      <c r="U25">
        <f>'[1]care receipt'!BK25-'[2]care receipt'!BK25</f>
        <v>-28.164918949641532</v>
      </c>
      <c r="V25">
        <f t="shared" si="2"/>
        <v>382.05130825441427</v>
      </c>
      <c r="X25">
        <f>R25*'[2]care receipt'!$CL25/1000</f>
        <v>6.98323796999916</v>
      </c>
      <c r="Y25">
        <f>S25*'[2]care receipt'!$CL25/1000</f>
        <v>-0.26743640982051364</v>
      </c>
      <c r="Z25">
        <f>T25*'[2]care receipt'!$CL25/1000</f>
        <v>7.5126019681683684E-2</v>
      </c>
      <c r="AA25">
        <f>U25*'[2]care receipt'!$CL25/1000</f>
        <v>-0.45000737102343835</v>
      </c>
      <c r="AB25">
        <f t="shared" si="3"/>
        <v>6.3409202088368923</v>
      </c>
      <c r="AD25">
        <f>R25*'[2]care receipt'!$CM25/1000</f>
        <v>7.5470654259452647</v>
      </c>
      <c r="AE25">
        <f>S25*'[2]care receipt'!$CM25/1000</f>
        <v>-0.28902925703899074</v>
      </c>
      <c r="AF25">
        <f>T25*'[2]care receipt'!$CM25/1000</f>
        <v>8.1191703356571526E-2</v>
      </c>
      <c r="AG25">
        <f>U25*'[2]care receipt'!$CM25/1000</f>
        <v>-0.48634101914644101</v>
      </c>
      <c r="AH25">
        <f t="shared" si="4"/>
        <v>6.8528868531164049</v>
      </c>
      <c r="AJ25">
        <f>('[1]care provision'!BY25-'[2]care provision'!BY25)</f>
        <v>7.5866955620331282</v>
      </c>
      <c r="AK25">
        <f>('[1]care provision'!BZ25-'[2]care provision'!BZ25)</f>
        <v>41.938259318009386</v>
      </c>
      <c r="AL25">
        <f>('[1]care provision'!CA25-'[2]care provision'!CA25)</f>
        <v>148.83252578775955</v>
      </c>
      <c r="AM25">
        <f>('[1]care provision'!CB25-'[2]care provision'!CB25)</f>
        <v>71.04141802007257</v>
      </c>
      <c r="AN25">
        <f t="shared" si="5"/>
        <v>269.39889868787463</v>
      </c>
      <c r="AP25">
        <f>'[1]care provision'!DL25-'[2]care provision'!DL25</f>
        <v>-1.5729526903744073E-2</v>
      </c>
      <c r="AQ25">
        <f>'[1]care provision'!CE25-'[2]care provision'!CE25</f>
        <v>-4.5666536715943451E-2</v>
      </c>
      <c r="AR25">
        <f>'[2]care provision'!CE25</f>
        <v>1.4417215236339582</v>
      </c>
      <c r="AS25">
        <f>'[1]care provision'!CE25</f>
        <v>1.3960549869180148</v>
      </c>
      <c r="AU25">
        <f>'[1]care provision'!DO25-'[2]care provision'!DO25</f>
        <v>-1.2525000000000452E-3</v>
      </c>
      <c r="AV25">
        <f>'[1]care provision'!DQ25-'[2]care provision'!DQ25</f>
        <v>-4.4697000000000209E-3</v>
      </c>
      <c r="AW25">
        <f>'[1]care provision'!DR25-'[2]care provision'!DR25</f>
        <v>-5.5499999999999994E-3</v>
      </c>
      <c r="AX25">
        <f>'[1]care provision'!EI25-'[2]care provision'!EI25</f>
        <v>-2.8866999999999643E-3</v>
      </c>
      <c r="AY25">
        <f>'[1]care provision'!EM25-'[2]care provision'!EM25</f>
        <v>-1.306999999999789</v>
      </c>
      <c r="BA25">
        <f>'[1]care receipt'!BB25-'[2]care receipt'!BB25</f>
        <v>-5.4888314358798457E-2</v>
      </c>
      <c r="BB25">
        <f>'[1]care receipt'!BC25-'[2]care receipt'!BC25</f>
        <v>-8.7183444343651162E-4</v>
      </c>
      <c r="BC25">
        <f>'[1]care receipt'!BD25-'[2]care receipt'!BD25</f>
        <v>-2.7474829455583563E-3</v>
      </c>
      <c r="BD25">
        <f>'[1]care receipt'!BE25-'[2]care receipt'!BE25</f>
        <v>-3.4579311376222416E-2</v>
      </c>
    </row>
    <row r="26" spans="1:56" x14ac:dyDescent="0.25">
      <c r="A26">
        <v>2042</v>
      </c>
      <c r="B26">
        <f>('[1]care receipt'!EL26-'[2]care receipt'!EL26)*1000</f>
        <v>-2.5775362474966812</v>
      </c>
      <c r="C26">
        <f>('[1]care receipt'!EM26-'[2]care receipt'!EM26)*1000</f>
        <v>5.4855258600596812</v>
      </c>
      <c r="D26">
        <f>('[1]care receipt'!EN26-'[2]care receipt'!EN26)*1000</f>
        <v>-0.66090673012730861</v>
      </c>
      <c r="E26">
        <f>('[1]care receipt'!EO26-'[2]care receipt'!EO26)*1000</f>
        <v>-1.4539948062806118</v>
      </c>
      <c r="F26">
        <f t="shared" si="0"/>
        <v>0.79308807615507959</v>
      </c>
      <c r="H26">
        <f>('[1]care receipt'!Q26-'[2]care receipt'!Q26)</f>
        <v>-9.2526942217896249</v>
      </c>
      <c r="I26">
        <f>('[1]care receipt'!R26-'[2]care receipt'!R26)</f>
        <v>10.838870374096473</v>
      </c>
      <c r="J26">
        <f>('[1]care receipt'!S26-'[2]care receipt'!S26)</f>
        <v>14.870401427876004</v>
      </c>
      <c r="K26">
        <f>('[1]care receipt'!T26-'[2]care receipt'!T26)</f>
        <v>30.071256220816394</v>
      </c>
      <c r="L26">
        <f t="shared" si="1"/>
        <v>46.527833800999247</v>
      </c>
      <c r="M26">
        <f>L26/'[2]care receipt'!U26</f>
        <v>6.4107817693393344E-3</v>
      </c>
      <c r="N26">
        <f>'[1]care receipt'!BY26-'[2]care receipt'!BY26</f>
        <v>-37.504532069583661</v>
      </c>
      <c r="O26">
        <f>'[1]care receipt'!BZ26-'[2]care receipt'!BZ26</f>
        <v>6.5217126748008241</v>
      </c>
      <c r="P26">
        <f>'[1]care receipt'!CA26-'[2]care receipt'!CA26</f>
        <v>222.35930263004911</v>
      </c>
      <c r="Q26">
        <f>'[1]care receipt'!CB26-'[2]care receipt'!CB26</f>
        <v>174.85499291778797</v>
      </c>
      <c r="R26">
        <f>'[1]care receipt'!BH26-'[2]care receipt'!BH26</f>
        <v>428.57209342829901</v>
      </c>
      <c r="S26">
        <f>'[1]care receipt'!BI26-'[2]care receipt'!BI26</f>
        <v>-12.858007768805976</v>
      </c>
      <c r="T26">
        <f>'[1]care receipt'!BJ26-'[2]care receipt'!BJ26</f>
        <v>0.84403058129129249</v>
      </c>
      <c r="U26">
        <f>'[1]care receipt'!BK26-'[2]care receipt'!BK26</f>
        <v>-19.341352830796836</v>
      </c>
      <c r="V26">
        <f t="shared" si="2"/>
        <v>366.23147615305425</v>
      </c>
      <c r="X26">
        <f>R26*'[2]care receipt'!$CL26/1000</f>
        <v>6.9707019587893244</v>
      </c>
      <c r="Y26">
        <f>S26*'[2]care receipt'!$CL26/1000</f>
        <v>-0.20913480208934634</v>
      </c>
      <c r="Z26">
        <f>T26*'[2]care receipt'!$CL26/1000</f>
        <v>1.3728111831130284E-2</v>
      </c>
      <c r="AA26">
        <f>U26*'[2]care receipt'!$CL26/1000</f>
        <v>-0.3145860594533253</v>
      </c>
      <c r="AB26">
        <f t="shared" si="3"/>
        <v>6.4607092090777831</v>
      </c>
      <c r="AD26">
        <f>R26*'[2]care receipt'!$CM26/1000</f>
        <v>7.5335172557142824</v>
      </c>
      <c r="AE26">
        <f>S26*'[2]care receipt'!$CM26/1000</f>
        <v>-0.22602037063482763</v>
      </c>
      <c r="AF26">
        <f>T26*'[2]care receipt'!$CM26/1000</f>
        <v>1.4836521196806066E-2</v>
      </c>
      <c r="AG26">
        <f>U26*'[2]care receipt'!$CM26/1000</f>
        <v>-0.3399857749348385</v>
      </c>
      <c r="AH26">
        <f t="shared" si="4"/>
        <v>6.9823476313414226</v>
      </c>
      <c r="AJ26">
        <f>('[1]care provision'!BY26-'[2]care provision'!BY26)</f>
        <v>-9.0301824917132762</v>
      </c>
      <c r="AK26">
        <f>('[1]care provision'!BZ26-'[2]care provision'!BZ26)</f>
        <v>47.141774372180862</v>
      </c>
      <c r="AL26">
        <f>('[1]care provision'!CA26-'[2]care provision'!CA26)</f>
        <v>153.67889722354175</v>
      </c>
      <c r="AM26">
        <f>('[1]care provision'!CB26-'[2]care provision'!CB26)</f>
        <v>74.611434277124317</v>
      </c>
      <c r="AN26">
        <f t="shared" si="5"/>
        <v>266.40192338113366</v>
      </c>
      <c r="AP26">
        <f>'[1]care provision'!DL26-'[2]care provision'!DL26</f>
        <v>-8.0520843861802971E-3</v>
      </c>
      <c r="AQ26">
        <f>'[1]care provision'!CE26-'[2]care provision'!CE26</f>
        <v>-4.0376974181765668E-2</v>
      </c>
      <c r="AR26">
        <f>'[2]care provision'!CE26</f>
        <v>1.4115254993056723</v>
      </c>
      <c r="AS26">
        <f>'[1]care provision'!CE26</f>
        <v>1.3711485251239066</v>
      </c>
      <c r="AU26">
        <f>'[1]care provision'!DO26-'[2]care provision'!DO26</f>
        <v>-2.0979999999998222E-4</v>
      </c>
      <c r="AV26">
        <f>'[1]care provision'!DQ26-'[2]care provision'!DQ26</f>
        <v>-4.3973999999999958E-3</v>
      </c>
      <c r="AW26">
        <f>'[1]care provision'!DR26-'[2]care provision'!DR26</f>
        <v>-1.2347999999999804E-3</v>
      </c>
      <c r="AX26">
        <f>'[1]care provision'!EI26-'[2]care provision'!EI26</f>
        <v>-8.2103000000000037E-3</v>
      </c>
      <c r="AY26">
        <f>'[1]care provision'!EM26-'[2]care provision'!EM26</f>
        <v>10.661999999999807</v>
      </c>
      <c r="BA26">
        <f>'[1]care receipt'!BB26-'[2]care receipt'!BB26</f>
        <v>-5.2664342763858729E-2</v>
      </c>
      <c r="BB26">
        <f>'[1]care receipt'!BC26-'[2]care receipt'!BC26</f>
        <v>-6.0399658236537646E-3</v>
      </c>
      <c r="BC26">
        <f>'[1]care receipt'!BD26-'[2]care receipt'!BD26</f>
        <v>-1.3044341283816249E-3</v>
      </c>
      <c r="BD26">
        <f>'[1]care receipt'!BE26-'[2]care receipt'!BE26</f>
        <v>-3.7317359092457265E-2</v>
      </c>
    </row>
    <row r="27" spans="1:56" x14ac:dyDescent="0.25">
      <c r="A27">
        <v>2043</v>
      </c>
      <c r="B27">
        <f>('[1]care receipt'!EL27-'[2]care receipt'!EL27)*1000</f>
        <v>-14.077313351727128</v>
      </c>
      <c r="C27">
        <f>('[1]care receipt'!EM27-'[2]care receipt'!EM27)*1000</f>
        <v>-2.3792642284590215</v>
      </c>
      <c r="D27">
        <f>('[1]care receipt'!EN27-'[2]care receipt'!EN27)*1000</f>
        <v>-0.59481605711475538</v>
      </c>
      <c r="E27">
        <f>('[1]care receipt'!EO27-'[2]care receipt'!EO27)*1000</f>
        <v>-4.2958937458301705</v>
      </c>
      <c r="F27">
        <f t="shared" si="0"/>
        <v>-21.347287383131075</v>
      </c>
      <c r="H27">
        <f>('[1]care receipt'!Q27-'[2]care receipt'!Q27)</f>
        <v>-4.0976217267925676</v>
      </c>
      <c r="I27">
        <f>('[1]care receipt'!R27-'[2]care receipt'!R27)</f>
        <v>6.4107952822399739</v>
      </c>
      <c r="J27">
        <f>('[1]care receipt'!S27-'[2]care receipt'!S27)</f>
        <v>15.134764119927695</v>
      </c>
      <c r="K27">
        <f>('[1]care receipt'!T27-'[2]care receipt'!T27)</f>
        <v>26.039725167036522</v>
      </c>
      <c r="L27">
        <f t="shared" si="1"/>
        <v>43.487662842411623</v>
      </c>
      <c r="M27">
        <f>L27/'[2]care receipt'!U27</f>
        <v>5.9814919186226669E-3</v>
      </c>
      <c r="N27">
        <f>'[1]care receipt'!BY27-'[2]care receipt'!BY27</f>
        <v>-22.7795629784639</v>
      </c>
      <c r="O27">
        <f>'[1]care receipt'!BZ27-'[2]care receipt'!BZ27</f>
        <v>18.023325428962494</v>
      </c>
      <c r="P27">
        <f>'[1]care receipt'!CA27-'[2]care receipt'!CA27</f>
        <v>204.43467430660098</v>
      </c>
      <c r="Q27">
        <f>'[1]care receipt'!CB27-'[2]care receipt'!CB27</f>
        <v>167.08147333182569</v>
      </c>
      <c r="R27">
        <f>'[1]care receipt'!BH27-'[2]care receipt'!BH27</f>
        <v>413.4482308695724</v>
      </c>
      <c r="S27">
        <f>'[1]care receipt'!BI27-'[2]care receipt'!BI27</f>
        <v>-17.883535451186106</v>
      </c>
      <c r="T27">
        <f>'[1]care receipt'!BJ27-'[2]care receipt'!BJ27</f>
        <v>-2.3024522790041146</v>
      </c>
      <c r="U27">
        <f>'[1]care receipt'!BK27-'[2]care receipt'!BK27</f>
        <v>-21.747982908742898</v>
      </c>
      <c r="V27">
        <f t="shared" si="2"/>
        <v>366.75991008892527</v>
      </c>
      <c r="X27">
        <f>R27*'[2]care receipt'!$CL27/1000</f>
        <v>6.8456590947626399</v>
      </c>
      <c r="Y27">
        <f>S27*'[2]care receipt'!$CL27/1000</f>
        <v>-0.29610620621216949</v>
      </c>
      <c r="Z27">
        <f>T27*'[2]care receipt'!$CL27/1000</f>
        <v>-3.812279798820508E-2</v>
      </c>
      <c r="AA27">
        <f>U27*'[2]care receipt'!$CL27/1000</f>
        <v>-0.36009170163541987</v>
      </c>
      <c r="AB27">
        <f t="shared" si="3"/>
        <v>6.1513383889268463</v>
      </c>
      <c r="AD27">
        <f>R27*'[2]care receipt'!$CM27/1000</f>
        <v>7.3983784161227861</v>
      </c>
      <c r="AE27">
        <f>S27*'[2]care receipt'!$CM27/1000</f>
        <v>-0.3200138561670629</v>
      </c>
      <c r="AF27">
        <f>T27*'[2]care receipt'!$CM27/1000</f>
        <v>-4.1200837186579922E-2</v>
      </c>
      <c r="AG27">
        <f>U27*'[2]care receipt'!$CM27/1000</f>
        <v>-0.389165548024823</v>
      </c>
      <c r="AH27">
        <f t="shared" si="4"/>
        <v>6.6479981747443206</v>
      </c>
      <c r="AJ27">
        <f>('[1]care provision'!BY27-'[2]care provision'!BY27)</f>
        <v>-8.0219422947557177</v>
      </c>
      <c r="AK27">
        <f>('[1]care provision'!BZ27-'[2]care provision'!BZ27)</f>
        <v>57.333022570461708</v>
      </c>
      <c r="AL27">
        <f>('[1]care provision'!CA27-'[2]care provision'!CA27)</f>
        <v>148.11466092160617</v>
      </c>
      <c r="AM27">
        <f>('[1]care provision'!CB27-'[2]care provision'!CB27)</f>
        <v>80.087386511730529</v>
      </c>
      <c r="AN27">
        <f t="shared" si="5"/>
        <v>277.51312770904269</v>
      </c>
      <c r="AP27">
        <f>'[1]care provision'!DL27-'[2]care provision'!DL27</f>
        <v>-1.1832013172702438E-2</v>
      </c>
      <c r="AQ27">
        <f>'[1]care provision'!CE27-'[2]care provision'!CE27</f>
        <v>-3.9252042427524447E-2</v>
      </c>
      <c r="AR27">
        <f>'[2]care provision'!CE27</f>
        <v>1.4202316143595799</v>
      </c>
      <c r="AS27">
        <f>'[1]care provision'!CE27</f>
        <v>1.3809795719320554</v>
      </c>
      <c r="AU27">
        <f>'[1]care provision'!DO27-'[2]care provision'!DO27</f>
        <v>1.1693999999999871E-3</v>
      </c>
      <c r="AV27">
        <f>'[1]care provision'!DQ27-'[2]care provision'!DQ27</f>
        <v>8.1707999999999781E-3</v>
      </c>
      <c r="AW27">
        <f>'[1]care provision'!DR27-'[2]care provision'!DR27</f>
        <v>1.4286000000000021E-3</v>
      </c>
      <c r="AX27">
        <f>'[1]care provision'!EI27-'[2]care provision'!EI27</f>
        <v>1.2564999999999937E-3</v>
      </c>
      <c r="AY27">
        <f>'[1]care provision'!EM27-'[2]care provision'!EM27</f>
        <v>25.384999999999764</v>
      </c>
      <c r="BA27">
        <f>'[1]care receipt'!BB27-'[2]care receipt'!BB27</f>
        <v>-5.2912848474188728E-2</v>
      </c>
      <c r="BB27">
        <f>'[1]care receipt'!BC27-'[2]care receipt'!BC27</f>
        <v>-6.5266099421697199E-4</v>
      </c>
      <c r="BC27">
        <f>'[1]care receipt'!BD27-'[2]care receipt'!BD27</f>
        <v>1.4080426693208192E-6</v>
      </c>
      <c r="BD27">
        <f>'[1]care receipt'!BE27-'[2]care receipt'!BE27</f>
        <v>-3.7728917171054331E-2</v>
      </c>
    </row>
    <row r="28" spans="1:56" x14ac:dyDescent="0.25">
      <c r="A28">
        <v>2044</v>
      </c>
      <c r="B28">
        <f>('[1]care receipt'!EL28-'[2]care receipt'!EL28)*1000</f>
        <v>-10.574507682044043</v>
      </c>
      <c r="C28">
        <f>('[1]care receipt'!EM28-'[2]care receipt'!EM28)*1000</f>
        <v>-0.59481605711653174</v>
      </c>
      <c r="D28">
        <f>('[1]care receipt'!EN28-'[2]care receipt'!EN28)*1000</f>
        <v>-1.9827201903819258</v>
      </c>
      <c r="E28">
        <f>('[1]care receipt'!EO28-'[2]care receipt'!EO28)*1000</f>
        <v>3.7671683617288565</v>
      </c>
      <c r="F28">
        <f t="shared" si="0"/>
        <v>-9.3848755678136442</v>
      </c>
      <c r="H28">
        <f>('[1]care receipt'!Q28-'[2]care receipt'!Q28)</f>
        <v>-1.6522668253195434</v>
      </c>
      <c r="I28">
        <f>('[1]care receipt'!R28-'[2]care receipt'!R28)</f>
        <v>5.2211631680097526</v>
      </c>
      <c r="J28">
        <f>('[1]care receipt'!S28-'[2]care receipt'!S28)</f>
        <v>29.0798961256246</v>
      </c>
      <c r="K28">
        <f>('[1]care receipt'!T28-'[2]care receipt'!T28)</f>
        <v>22.933463535435294</v>
      </c>
      <c r="L28">
        <f t="shared" si="1"/>
        <v>55.582256003750103</v>
      </c>
      <c r="M28">
        <f>L28/'[2]care receipt'!U28</f>
        <v>7.5620655858576998E-3</v>
      </c>
      <c r="N28">
        <f>'[1]care receipt'!BY28-'[2]care receipt'!BY28</f>
        <v>0.54703630508345213</v>
      </c>
      <c r="O28">
        <f>'[1]care receipt'!BZ28-'[2]care receipt'!BZ28</f>
        <v>0.95976115325299816</v>
      </c>
      <c r="P28">
        <f>'[1]care receipt'!CA28-'[2]care receipt'!CA28</f>
        <v>215.3755426940802</v>
      </c>
      <c r="Q28">
        <f>'[1]care receipt'!CB28-'[2]care receipt'!CB28</f>
        <v>198.65693915073052</v>
      </c>
      <c r="R28">
        <f>'[1]care receipt'!BH28-'[2]care receipt'!BH28</f>
        <v>463.83451512624333</v>
      </c>
      <c r="S28">
        <f>'[1]care receipt'!BI28-'[2]care receipt'!BI28</f>
        <v>-19.047534328289885</v>
      </c>
      <c r="T28">
        <f>'[1]care receipt'!BJ28-'[2]care receipt'!BJ28</f>
        <v>-5.9775886077563314</v>
      </c>
      <c r="U28">
        <f>'[1]care receipt'!BK28-'[2]care receipt'!BK28</f>
        <v>-24.775152394925612</v>
      </c>
      <c r="V28">
        <f t="shared" si="2"/>
        <v>415.53927930314717</v>
      </c>
      <c r="X28">
        <f>R28*'[2]care receipt'!$CL28/1000</f>
        <v>7.8180545570330482</v>
      </c>
      <c r="Y28">
        <f>S28*'[2]care receipt'!$CL28/1000</f>
        <v>-0.32105127518377879</v>
      </c>
      <c r="Z28">
        <f>T28*'[2]care receipt'!$CL28/1000</f>
        <v>-0.10075385149425269</v>
      </c>
      <c r="AA28">
        <f>U28*'[2]care receipt'!$CL28/1000</f>
        <v>-0.41759180648645394</v>
      </c>
      <c r="AB28">
        <f t="shared" si="3"/>
        <v>6.9786576238685623</v>
      </c>
      <c r="AD28">
        <f>R28*'[2]care receipt'!$CM28/1000</f>
        <v>8.449285202512586</v>
      </c>
      <c r="AE28">
        <f>S28*'[2]care receipt'!$CM28/1000</f>
        <v>-0.34697299294462214</v>
      </c>
      <c r="AF28">
        <f>T28*'[2]care receipt'!$CM28/1000</f>
        <v>-0.10888872932726214</v>
      </c>
      <c r="AG28">
        <f>U28*'[2]care receipt'!$CM28/1000</f>
        <v>-0.45130821811193722</v>
      </c>
      <c r="AH28">
        <f t="shared" si="4"/>
        <v>7.5421152621287648</v>
      </c>
      <c r="AJ28">
        <f>('[1]care provision'!BY28-'[2]care provision'!BY28)</f>
        <v>14.40034219382369</v>
      </c>
      <c r="AK28">
        <f>('[1]care provision'!BZ28-'[2]care provision'!BZ28)</f>
        <v>39.833199698199678</v>
      </c>
      <c r="AL28">
        <f>('[1]care provision'!CA28-'[2]care provision'!CA28)</f>
        <v>136.44803842688634</v>
      </c>
      <c r="AM28">
        <f>('[1]care provision'!CB28-'[2]care provision'!CB28)</f>
        <v>103.01869964877801</v>
      </c>
      <c r="AN28">
        <f t="shared" si="5"/>
        <v>293.70027996768772</v>
      </c>
      <c r="AP28">
        <f>'[1]care provision'!DL28-'[2]care provision'!DL28</f>
        <v>-1.1593045309607475E-2</v>
      </c>
      <c r="AQ28">
        <f>'[1]care provision'!CE28-'[2]care provision'!CE28</f>
        <v>-4.644452367092522E-2</v>
      </c>
      <c r="AR28">
        <f>'[2]care provision'!CE28</f>
        <v>1.4120764041782938</v>
      </c>
      <c r="AS28">
        <f>'[1]care provision'!CE28</f>
        <v>1.3656318805073686</v>
      </c>
      <c r="AU28">
        <f>'[1]care provision'!DO28-'[2]care provision'!DO28</f>
        <v>3.3469999999996558E-4</v>
      </c>
      <c r="AV28">
        <f>'[1]care provision'!DQ28-'[2]care provision'!DQ28</f>
        <v>1.7519999999999758E-3</v>
      </c>
      <c r="AW28">
        <f>'[1]care provision'!DR28-'[2]care provision'!DR28</f>
        <v>8.0599999999986238E-5</v>
      </c>
      <c r="AX28">
        <f>'[1]care provision'!EI28-'[2]care provision'!EI28</f>
        <v>-2.2465000000000401E-3</v>
      </c>
      <c r="AY28">
        <f>'[1]care provision'!EM28-'[2]care provision'!EM28</f>
        <v>37.280999999999949</v>
      </c>
      <c r="BA28">
        <f>'[1]care receipt'!BB28-'[2]care receipt'!BB28</f>
        <v>-5.2337702676606528E-2</v>
      </c>
      <c r="BB28">
        <f>'[1]care receipt'!BC28-'[2]care receipt'!BC28</f>
        <v>-3.9946182748945777E-3</v>
      </c>
      <c r="BC28">
        <f>'[1]care receipt'!BD28-'[2]care receipt'!BD28</f>
        <v>8.9540916209866761E-4</v>
      </c>
      <c r="BD28">
        <f>'[1]care receipt'!BE28-'[2]care receipt'!BE28</f>
        <v>-3.7969667173207003E-2</v>
      </c>
    </row>
    <row r="29" spans="1:56" x14ac:dyDescent="0.25">
      <c r="A29">
        <v>2045</v>
      </c>
      <c r="B29">
        <f>('[1]care receipt'!EL29-'[2]care receipt'!EL29)*1000</f>
        <v>0.92526942218285058</v>
      </c>
      <c r="C29">
        <f>('[1]care receipt'!EM29-'[2]care receipt'!EM29)*1000</f>
        <v>-1.4539948062832764</v>
      </c>
      <c r="D29">
        <f>('[1]care receipt'!EN29-'[2]care receipt'!EN29)*1000</f>
        <v>-3.8332590347405215</v>
      </c>
      <c r="E29">
        <f>('[1]care receipt'!EO29-'[2]care receipt'!EO29)*1000</f>
        <v>2.1149015364096968</v>
      </c>
      <c r="F29">
        <f t="shared" si="0"/>
        <v>-2.2470828824312505</v>
      </c>
      <c r="H29">
        <f>('[1]care receipt'!Q29-'[2]care receipt'!Q29)</f>
        <v>-1.1896321142302213</v>
      </c>
      <c r="I29">
        <f>('[1]care receipt'!R29-'[2]care receipt'!R29)</f>
        <v>-4.1637123998053767</v>
      </c>
      <c r="J29">
        <f>('[1]care receipt'!S29-'[2]care receipt'!S29)</f>
        <v>23.660460938576762</v>
      </c>
      <c r="K29">
        <f>('[1]care receipt'!T29-'[2]care receipt'!T29)</f>
        <v>25.5770904559472</v>
      </c>
      <c r="L29">
        <f t="shared" si="1"/>
        <v>43.884206880488364</v>
      </c>
      <c r="M29">
        <f>L29/'[2]care receipt'!U29</f>
        <v>5.9299480236483975E-3</v>
      </c>
      <c r="N29">
        <f>'[1]care receipt'!BY29-'[2]care receipt'!BY29</f>
        <v>1.2293323057740508</v>
      </c>
      <c r="O29">
        <f>'[1]care receipt'!BZ29-'[2]care receipt'!BZ29</f>
        <v>-17.127139960829368</v>
      </c>
      <c r="P29">
        <f>'[1]care receipt'!CA29-'[2]care receipt'!CA29</f>
        <v>226.50919331505202</v>
      </c>
      <c r="Q29">
        <f>'[1]care receipt'!CB29-'[2]care receipt'!CB29</f>
        <v>180.22087152755739</v>
      </c>
      <c r="R29">
        <f>'[1]care receipt'!BH29-'[2]care receipt'!BH29</f>
        <v>467.63042168955872</v>
      </c>
      <c r="S29">
        <f>'[1]care receipt'!BI29-'[2]care receipt'!BI29</f>
        <v>-24.173610555938552</v>
      </c>
      <c r="T29">
        <f>'[1]care receipt'!BJ29-'[2]care receipt'!BJ29</f>
        <v>-4.5258645850864241</v>
      </c>
      <c r="U29">
        <f>'[1]care receipt'!BK29-'[2]care receipt'!BK29</f>
        <v>-32.202066857727232</v>
      </c>
      <c r="V29">
        <f t="shared" si="2"/>
        <v>390.83225718755409</v>
      </c>
      <c r="X29">
        <f>R29*'[2]care receipt'!$CL29/1000</f>
        <v>8.0237963034120021</v>
      </c>
      <c r="Y29">
        <f>S29*'[2]care receipt'!$CL29/1000</f>
        <v>-0.41478081412681528</v>
      </c>
      <c r="Z29">
        <f>T29*'[2]care receipt'!$CL29/1000</f>
        <v>-7.7656657572350116E-2</v>
      </c>
      <c r="AA29">
        <f>U29*'[2]care receipt'!$CL29/1000</f>
        <v>-0.5525363899160266</v>
      </c>
      <c r="AB29">
        <f t="shared" si="3"/>
        <v>6.9788224417968099</v>
      </c>
      <c r="AD29">
        <f>R29*'[2]care receipt'!$CM29/1000</f>
        <v>8.6716385617194458</v>
      </c>
      <c r="AE29">
        <f>S29*'[2]care receipt'!$CM29/1000</f>
        <v>-0.44827026589819818</v>
      </c>
      <c r="AF29">
        <f>T29*'[2]care receipt'!$CM29/1000</f>
        <v>-8.3926665248502855E-2</v>
      </c>
      <c r="AG29">
        <f>U29*'[2]care receipt'!$CM29/1000</f>
        <v>-0.59714824309679893</v>
      </c>
      <c r="AH29">
        <f t="shared" si="4"/>
        <v>7.5422933874759455</v>
      </c>
      <c r="AJ29">
        <f>('[1]care provision'!BY29-'[2]care provision'!BY29)</f>
        <v>20.201532678802323</v>
      </c>
      <c r="AK29">
        <f>('[1]care provision'!BZ29-'[2]care provision'!BZ29)</f>
        <v>38.403518871451524</v>
      </c>
      <c r="AL29">
        <f>('[1]care provision'!CA29-'[2]care provision'!CA29)</f>
        <v>144.32531495478725</v>
      </c>
      <c r="AM29">
        <f>('[1]care provision'!CB29-'[2]care provision'!CB29)</f>
        <v>79.620135679952682</v>
      </c>
      <c r="AN29">
        <f t="shared" si="5"/>
        <v>282.55050218499377</v>
      </c>
      <c r="AP29">
        <f>'[1]care provision'!DL29-'[2]care provision'!DL29</f>
        <v>-1.1661763872044678E-2</v>
      </c>
      <c r="AQ29">
        <f>'[1]care provision'!CE29-'[2]care provision'!CE29</f>
        <v>-4.3622654704561947E-2</v>
      </c>
      <c r="AR29">
        <f>'[2]care provision'!CE29</f>
        <v>1.4218717023388669</v>
      </c>
      <c r="AS29">
        <f>'[1]care provision'!CE29</f>
        <v>1.378249047634305</v>
      </c>
      <c r="AU29">
        <f>'[1]care provision'!DO29-'[2]care provision'!DO29</f>
        <v>1.3760000000001549E-4</v>
      </c>
      <c r="AV29">
        <f>'[1]care provision'!DQ29-'[2]care provision'!DQ29</f>
        <v>-1.1450000000001737E-4</v>
      </c>
      <c r="AW29">
        <f>'[1]care provision'!DR29-'[2]care provision'!DR29</f>
        <v>8.1449999999999578E-4</v>
      </c>
      <c r="AX29">
        <f>'[1]care provision'!EI29-'[2]care provision'!EI29</f>
        <v>6.2709999999999155E-4</v>
      </c>
      <c r="AY29">
        <f>'[1]care provision'!EM29-'[2]care provision'!EM29</f>
        <v>-21.13799999999992</v>
      </c>
      <c r="BA29">
        <f>'[1]care receipt'!BB29-'[2]care receipt'!BB29</f>
        <v>-5.2138896188198752E-2</v>
      </c>
      <c r="BB29">
        <f>'[1]care receipt'!BC29-'[2]care receipt'!BC29</f>
        <v>-4.9969659946694639E-3</v>
      </c>
      <c r="BC29">
        <f>'[1]care receipt'!BD29-'[2]care receipt'!BD29</f>
        <v>1.7868868872963628E-3</v>
      </c>
      <c r="BD29">
        <f>'[1]care receipt'!BE29-'[2]care receipt'!BE29</f>
        <v>-3.7416623569505772E-2</v>
      </c>
    </row>
    <row r="30" spans="1:56" x14ac:dyDescent="0.25">
      <c r="A30">
        <v>2046</v>
      </c>
      <c r="B30">
        <f>('[1]care receipt'!EL30-'[2]care receipt'!EL30)*1000</f>
        <v>-3.7010776887171914</v>
      </c>
      <c r="C30">
        <f>('[1]care receipt'!EM30-'[2]care receipt'!EM30)*1000</f>
        <v>0.33045336506276612</v>
      </c>
      <c r="D30">
        <f>('[1]care receipt'!EN30-'[2]care receipt'!EN30)*1000</f>
        <v>-0.85917874916674464</v>
      </c>
      <c r="E30">
        <f>('[1]care receipt'!EO30-'[2]care receipt'!EO30)*1000</f>
        <v>0.13218134602510645</v>
      </c>
      <c r="F30">
        <f t="shared" si="0"/>
        <v>-4.0976217267960635</v>
      </c>
      <c r="H30">
        <f>('[1]care receipt'!Q30-'[2]care receipt'!Q30)</f>
        <v>0.52872538410235848</v>
      </c>
      <c r="I30">
        <f>('[1]care receipt'!R30-'[2]care receipt'!R30)</f>
        <v>-10.838870374096473</v>
      </c>
      <c r="J30">
        <f>('[1]care receipt'!S30-'[2]care receipt'!S30)</f>
        <v>22.735191516397663</v>
      </c>
      <c r="K30">
        <f>('[1]care receipt'!T30-'[2]care receipt'!T30)</f>
        <v>30.26952823985448</v>
      </c>
      <c r="L30">
        <f t="shared" si="1"/>
        <v>42.694574766258029</v>
      </c>
      <c r="M30">
        <f>L30/'[2]care receipt'!U30</f>
        <v>5.7039424307977751E-3</v>
      </c>
      <c r="N30">
        <f>'[1]care receipt'!BY30-'[2]care receipt'!BY30</f>
        <v>16.061799841731613</v>
      </c>
      <c r="O30">
        <f>'[1]care receipt'!BZ30-'[2]care receipt'!BZ30</f>
        <v>-43.639839460007806</v>
      </c>
      <c r="P30">
        <f>'[1]care receipt'!CA30-'[2]care receipt'!CA30</f>
        <v>207.3795130726071</v>
      </c>
      <c r="Q30">
        <f>'[1]care receipt'!CB30-'[2]care receipt'!CB30</f>
        <v>201.94691635117306</v>
      </c>
      <c r="R30">
        <f>'[1]care receipt'!BH30-'[2]care receipt'!BH30</f>
        <v>442.83563216343873</v>
      </c>
      <c r="S30">
        <f>'[1]care receipt'!BI30-'[2]care receipt'!BI30</f>
        <v>-16.47873774300092</v>
      </c>
      <c r="T30">
        <f>'[1]care receipt'!BJ30-'[2]care receipt'!BJ30</f>
        <v>5.9467807302445408</v>
      </c>
      <c r="U30">
        <f>'[1]care receipt'!BK30-'[2]care receipt'!BK30</f>
        <v>-22.975792211512044</v>
      </c>
      <c r="V30">
        <f t="shared" si="2"/>
        <v>381.74838980550396</v>
      </c>
      <c r="X30">
        <f>R30*'[2]care receipt'!$CL30/1000</f>
        <v>7.7350157296781221</v>
      </c>
      <c r="Y30">
        <f>S30*'[2]care receipt'!$CL30/1000</f>
        <v>-0.28783432585277918</v>
      </c>
      <c r="Z30">
        <f>T30*'[2]care receipt'!$CL30/1000</f>
        <v>0.10387249613285744</v>
      </c>
      <c r="AA30">
        <f>U30*'[2]care receipt'!$CL30/1000</f>
        <v>-0.40131846050787251</v>
      </c>
      <c r="AB30">
        <f t="shared" si="3"/>
        <v>7.1497354394503274</v>
      </c>
      <c r="AD30">
        <f>R30*'[2]care receipt'!$CM30/1000</f>
        <v>8.359541810459536</v>
      </c>
      <c r="AE30">
        <f>S30*'[2]care receipt'!$CM30/1000</f>
        <v>-0.31107410321347451</v>
      </c>
      <c r="AF30">
        <f>T30*'[2]care receipt'!$CM30/1000</f>
        <v>0.11225917370119581</v>
      </c>
      <c r="AG30">
        <f>U30*'[2]care receipt'!$CM30/1000</f>
        <v>-0.43372096026292367</v>
      </c>
      <c r="AH30">
        <f t="shared" si="4"/>
        <v>7.7270059206843333</v>
      </c>
      <c r="AJ30">
        <f>('[1]care provision'!BY30-'[2]care provision'!BY30)</f>
        <v>1.1589139354750841</v>
      </c>
      <c r="AK30">
        <f>('[1]care provision'!BZ30-'[2]care provision'!BZ30)</f>
        <v>12.525626812283463</v>
      </c>
      <c r="AL30">
        <f>('[1]care provision'!CA30-'[2]care provision'!CA30)</f>
        <v>149.98857062614115</v>
      </c>
      <c r="AM30">
        <f>('[1]care provision'!CB30-'[2]care provision'!CB30)</f>
        <v>67.000807904472595</v>
      </c>
      <c r="AN30">
        <f t="shared" si="5"/>
        <v>230.6739192783723</v>
      </c>
      <c r="AP30">
        <f>'[1]care provision'!DL30-'[2]care provision'!DL30</f>
        <v>-1.3899547959484254E-2</v>
      </c>
      <c r="AQ30">
        <f>'[1]care provision'!CE30-'[2]care provision'!CE30</f>
        <v>-4.8475704706744782E-2</v>
      </c>
      <c r="AR30">
        <f>'[2]care provision'!CE30</f>
        <v>1.4059260973670884</v>
      </c>
      <c r="AS30">
        <f>'[1]care provision'!CE30</f>
        <v>1.3574503926603436</v>
      </c>
      <c r="AU30">
        <f>'[1]care provision'!DO30-'[2]care provision'!DO30</f>
        <v>-7.1419999999999817E-4</v>
      </c>
      <c r="AV30">
        <f>'[1]care provision'!DQ30-'[2]care provision'!DQ30</f>
        <v>-3.6038999999999932E-3</v>
      </c>
      <c r="AW30">
        <f>'[1]care provision'!DR30-'[2]care provision'!DR30</f>
        <v>1.2223999999999569E-3</v>
      </c>
      <c r="AX30">
        <f>'[1]care provision'!EI30-'[2]care provision'!EI30</f>
        <v>-2.8080999999999801E-3</v>
      </c>
      <c r="AY30">
        <f>'[1]care provision'!EM30-'[2]care provision'!EM30</f>
        <v>-21.116999999999734</v>
      </c>
      <c r="BA30">
        <f>'[1]care receipt'!BB30-'[2]care receipt'!BB30</f>
        <v>-5.2600713755940061E-2</v>
      </c>
      <c r="BB30">
        <f>'[1]care receipt'!BC30-'[2]care receipt'!BC30</f>
        <v>-3.3739341453932689E-3</v>
      </c>
      <c r="BC30">
        <f>'[1]care receipt'!BD30-'[2]care receipt'!BD30</f>
        <v>-2.0719182827053095E-4</v>
      </c>
      <c r="BD30">
        <f>'[1]care receipt'!BE30-'[2]care receipt'!BE30</f>
        <v>-3.079117060232222E-2</v>
      </c>
    </row>
    <row r="31" spans="1:56" x14ac:dyDescent="0.25">
      <c r="A31">
        <v>2047</v>
      </c>
      <c r="B31">
        <f>('[1]care receipt'!EL31-'[2]care receipt'!EL31)*1000</f>
        <v>-10.442326336018937</v>
      </c>
      <c r="C31">
        <f>('[1]care receipt'!EM31-'[2]care receipt'!EM31)*1000</f>
        <v>-6.7412486473017452</v>
      </c>
      <c r="D31">
        <f>('[1]care receipt'!EN31-'[2]care receipt'!EN31)*1000</f>
        <v>1.1896321142295108</v>
      </c>
      <c r="E31">
        <f>('[1]care receipt'!EO31-'[2]care receipt'!EO31)*1000</f>
        <v>6.6090673012553225E-2</v>
      </c>
      <c r="F31">
        <f t="shared" si="0"/>
        <v>-15.927852196078618</v>
      </c>
      <c r="H31">
        <f>('[1]care receipt'!Q31-'[2]care receipt'!Q31)</f>
        <v>-13.746859986658819</v>
      </c>
      <c r="I31">
        <f>('[1]care receipt'!R31-'[2]care receipt'!R31)</f>
        <v>-5.2872538410226753</v>
      </c>
      <c r="J31">
        <f>('[1]care receipt'!S31-'[2]care receipt'!S31)</f>
        <v>26.237997186075063</v>
      </c>
      <c r="K31">
        <f>('[1]care receipt'!T31-'[2]care receipt'!T31)</f>
        <v>36.746414195107263</v>
      </c>
      <c r="L31">
        <f t="shared" si="1"/>
        <v>43.950297553500832</v>
      </c>
      <c r="M31">
        <f>L31/'[2]care receipt'!U31</f>
        <v>5.8477475180049154E-3</v>
      </c>
      <c r="N31">
        <f>'[1]care receipt'!BY31-'[2]care receipt'!BY31</f>
        <v>8.3148095928455632</v>
      </c>
      <c r="O31">
        <f>'[1]care receipt'!BZ31-'[2]care receipt'!BZ31</f>
        <v>-19.691836397461657</v>
      </c>
      <c r="P31">
        <f>'[1]care receipt'!CA31-'[2]care receipt'!CA31</f>
        <v>194.75505373155056</v>
      </c>
      <c r="Q31">
        <f>'[1]care receipt'!CB31-'[2]care receipt'!CB31</f>
        <v>195.05554745925519</v>
      </c>
      <c r="R31">
        <f>'[1]care receipt'!BH31-'[2]care receipt'!BH31</f>
        <v>424.23872502222866</v>
      </c>
      <c r="S31">
        <f>'[1]care receipt'!BI31-'[2]care receipt'!BI31</f>
        <v>-17.73942482658228</v>
      </c>
      <c r="T31">
        <f>'[1]care receipt'!BJ31-'[2]care receipt'!BJ31</f>
        <v>12.384758172905549</v>
      </c>
      <c r="U31">
        <f>'[1]care receipt'!BK31-'[2]care receipt'!BK31</f>
        <v>-29.074714127671371</v>
      </c>
      <c r="V31">
        <f t="shared" si="2"/>
        <v>378.43357438618966</v>
      </c>
      <c r="X31">
        <f>R31*'[2]care receipt'!$CL31/1000</f>
        <v>7.543457637801084</v>
      </c>
      <c r="Y31">
        <f>S31*'[2]care receipt'!$CL31/1000</f>
        <v>-0.31542759254537345</v>
      </c>
      <c r="Z31">
        <f>T31*'[2]care receipt'!$CL31/1000</f>
        <v>0.22021539553426828</v>
      </c>
      <c r="AA31">
        <f>U31*'[2]care receipt'!$CL31/1000</f>
        <v>-0.51698221170585945</v>
      </c>
      <c r="AB31">
        <f t="shared" si="3"/>
        <v>6.9312632290841192</v>
      </c>
      <c r="AD31">
        <f>R31*'[2]care receipt'!$CM31/1000</f>
        <v>8.1525172956891456</v>
      </c>
      <c r="AE31">
        <f>S31*'[2]care receipt'!$CM31/1000</f>
        <v>-0.34089525350782585</v>
      </c>
      <c r="AF31">
        <f>T31*'[2]care receipt'!$CM31/1000</f>
        <v>0.23799561249918821</v>
      </c>
      <c r="AG31">
        <f>U31*'[2]care receipt'!$CM31/1000</f>
        <v>-0.55872341635158063</v>
      </c>
      <c r="AH31">
        <f t="shared" si="4"/>
        <v>7.4908942383289281</v>
      </c>
      <c r="AJ31">
        <f>('[1]care provision'!BY31-'[2]care provision'!BY31)</f>
        <v>32.941639861900512</v>
      </c>
      <c r="AK31">
        <f>('[1]care provision'!BZ31-'[2]care provision'!BZ31)</f>
        <v>30.580253015279141</v>
      </c>
      <c r="AL31">
        <f>('[1]care provision'!CA31-'[2]care provision'!CA31)</f>
        <v>113.92369883945776</v>
      </c>
      <c r="AM31">
        <f>('[1]care provision'!CB31-'[2]care provision'!CB31)</f>
        <v>93.156247156420932</v>
      </c>
      <c r="AN31">
        <f t="shared" si="5"/>
        <v>270.60183887305834</v>
      </c>
      <c r="AP31">
        <f>'[1]care provision'!DL31-'[2]care provision'!DL31</f>
        <v>-1.1932559808836368E-2</v>
      </c>
      <c r="AQ31">
        <f>'[1]care provision'!CE31-'[2]care provision'!CE31</f>
        <v>-4.1594154943398021E-2</v>
      </c>
      <c r="AR31">
        <f>'[2]care provision'!CE31</f>
        <v>1.413554418487621</v>
      </c>
      <c r="AS31">
        <f>'[1]care provision'!CE31</f>
        <v>1.371960263544223</v>
      </c>
      <c r="AU31">
        <f>'[1]care provision'!DO31-'[2]care provision'!DO31</f>
        <v>5.6950000000000056E-4</v>
      </c>
      <c r="AV31">
        <f>'[1]care provision'!DQ31-'[2]care provision'!DQ31</f>
        <v>3.8551000000000002E-3</v>
      </c>
      <c r="AW31">
        <f>'[1]care provision'!DR31-'[2]care provision'!DR31</f>
        <v>-5.2750000000001407E-4</v>
      </c>
      <c r="AX31">
        <f>'[1]care provision'!EI31-'[2]care provision'!EI31</f>
        <v>2.8149000000000091E-3</v>
      </c>
      <c r="AY31">
        <f>'[1]care provision'!EM31-'[2]care provision'!EM31</f>
        <v>59.097999999999502</v>
      </c>
      <c r="BA31">
        <f>'[1]care receipt'!BB31-'[2]care receipt'!BB31</f>
        <v>-5.0571260092536416E-2</v>
      </c>
      <c r="BB31">
        <f>'[1]care receipt'!BC31-'[2]care receipt'!BC31</f>
        <v>1.1941854366266241E-3</v>
      </c>
      <c r="BC31">
        <f>'[1]care receipt'!BD31-'[2]care receipt'!BD31</f>
        <v>-1.6080771297481214E-3</v>
      </c>
      <c r="BD31">
        <f>'[1]care receipt'!BE31-'[2]care receipt'!BE31</f>
        <v>-2.9912002133918064E-2</v>
      </c>
    </row>
    <row r="32" spans="1:56" x14ac:dyDescent="0.25">
      <c r="A32">
        <v>2048</v>
      </c>
      <c r="B32">
        <f>('[1]care receipt'!EL32-'[2]care receipt'!EL32)*1000</f>
        <v>19.761111230820916</v>
      </c>
      <c r="C32">
        <f>('[1]care receipt'!EM32-'[2]care receipt'!EM32)*1000</f>
        <v>2.6436269205127871</v>
      </c>
      <c r="D32">
        <f>('[1]care receipt'!EN32-'[2]care receipt'!EN32)*1000</f>
        <v>1.6522668253191597</v>
      </c>
      <c r="E32">
        <f>('[1]care receipt'!EO32-'[2]care receipt'!EO32)*1000</f>
        <v>1.3218134602563936</v>
      </c>
      <c r="F32">
        <f t="shared" si="0"/>
        <v>25.378818436909256</v>
      </c>
      <c r="H32">
        <f>('[1]care receipt'!Q32-'[2]care receipt'!Q32)</f>
        <v>-13.28422527556927</v>
      </c>
      <c r="I32">
        <f>('[1]care receipt'!R32-'[2]care receipt'!R32)</f>
        <v>-6.4107952822398602</v>
      </c>
      <c r="J32">
        <f>('[1]care receipt'!S32-'[2]care receipt'!S32)</f>
        <v>30.930434969982798</v>
      </c>
      <c r="K32">
        <f>('[1]care receipt'!T32-'[2]care receipt'!T32)</f>
        <v>32.979245833378627</v>
      </c>
      <c r="L32">
        <f t="shared" si="1"/>
        <v>44.214660245552295</v>
      </c>
      <c r="M32">
        <f>L32/'[2]care receipt'!U32</f>
        <v>5.8412642975640087E-3</v>
      </c>
      <c r="N32">
        <f>'[1]care receipt'!BY32-'[2]care receipt'!BY32</f>
        <v>-2.9762582379914875</v>
      </c>
      <c r="O32">
        <f>'[1]care receipt'!BZ32-'[2]care receipt'!BZ32</f>
        <v>-29.856375556451439</v>
      </c>
      <c r="P32">
        <f>'[1]care receipt'!CA32-'[2]care receipt'!CA32</f>
        <v>213.96683329868665</v>
      </c>
      <c r="Q32">
        <f>'[1]care receipt'!CB32-'[2]care receipt'!CB32</f>
        <v>196.17027058179383</v>
      </c>
      <c r="R32">
        <f>'[1]care receipt'!BH32-'[2]care receipt'!BH32</f>
        <v>439.47207475100322</v>
      </c>
      <c r="S32">
        <f>'[1]care receipt'!BI32-'[2]care receipt'!BI32</f>
        <v>-15.427627446109227</v>
      </c>
      <c r="T32">
        <f>'[1]care receipt'!BJ32-'[2]care receipt'!BJ32</f>
        <v>9.5789128807261932</v>
      </c>
      <c r="U32">
        <f>'[1]care receipt'!BK32-'[2]care receipt'!BK32</f>
        <v>-23.486687921516193</v>
      </c>
      <c r="V32">
        <f t="shared" si="2"/>
        <v>377.30447008603755</v>
      </c>
      <c r="X32">
        <f>R32*'[2]care receipt'!$CL32/1000</f>
        <v>7.9548672231182209</v>
      </c>
      <c r="Y32">
        <f>S32*'[2]care receipt'!$CL32/1000</f>
        <v>-0.27925489457109859</v>
      </c>
      <c r="Z32">
        <f>T32*'[2]care receipt'!$CL32/1000</f>
        <v>0.17338753583186525</v>
      </c>
      <c r="AA32">
        <f>U32*'[2]care receipt'!$CL32/1000</f>
        <v>-0.42513164012146204</v>
      </c>
      <c r="AB32">
        <f t="shared" si="3"/>
        <v>7.4238682242575251</v>
      </c>
      <c r="AD32">
        <f>R32*'[2]care receipt'!$CM32/1000</f>
        <v>8.5971441393666215</v>
      </c>
      <c r="AE32">
        <f>S32*'[2]care receipt'!$CM32/1000</f>
        <v>-0.30180196763991729</v>
      </c>
      <c r="AF32">
        <f>T32*'[2]care receipt'!$CM32/1000</f>
        <v>0.18738686589061967</v>
      </c>
      <c r="AG32">
        <f>U32*'[2]care receipt'!$CM32/1000</f>
        <v>-0.45945681880242106</v>
      </c>
      <c r="AH32">
        <f t="shared" si="4"/>
        <v>8.0232722188149026</v>
      </c>
      <c r="AJ32">
        <f>('[1]care provision'!BY32-'[2]care provision'!BY32)</f>
        <v>30.680981090337809</v>
      </c>
      <c r="AK32">
        <f>('[1]care provision'!BZ32-'[2]care provision'!BZ32)</f>
        <v>28.673912216326244</v>
      </c>
      <c r="AL32">
        <f>('[1]care provision'!CA32-'[2]care provision'!CA32)</f>
        <v>150.02268987303819</v>
      </c>
      <c r="AM32">
        <f>('[1]care provision'!CB32-'[2]care provision'!CB32)</f>
        <v>91.489110697788647</v>
      </c>
      <c r="AN32">
        <f t="shared" si="5"/>
        <v>300.86669387749089</v>
      </c>
      <c r="AP32">
        <f>'[1]care provision'!DL32-'[2]care provision'!DL32</f>
        <v>-1.0437131354839091E-2</v>
      </c>
      <c r="AQ32">
        <f>'[1]care provision'!CE32-'[2]care provision'!CE32</f>
        <v>-3.6253655113756444E-2</v>
      </c>
      <c r="AR32">
        <f>'[2]care provision'!CE32</f>
        <v>1.4067088439682898</v>
      </c>
      <c r="AS32">
        <f>'[1]care provision'!CE32</f>
        <v>1.3704551888545333</v>
      </c>
      <c r="AU32">
        <f>'[1]care provision'!DO32-'[2]care provision'!DO32</f>
        <v>3.4829999999996808E-4</v>
      </c>
      <c r="AV32">
        <f>'[1]care provision'!DQ32-'[2]care provision'!DQ32</f>
        <v>2.0372000000000168E-3</v>
      </c>
      <c r="AW32">
        <f>'[1]care provision'!DR32-'[2]care provision'!DR32</f>
        <v>-1.7684000000000033E-3</v>
      </c>
      <c r="AX32">
        <f>'[1]care provision'!EI32-'[2]care provision'!EI32</f>
        <v>-4.5840000000002545E-4</v>
      </c>
      <c r="AY32">
        <f>'[1]care provision'!EM32-'[2]care provision'!EM32</f>
        <v>20.8100000000004</v>
      </c>
      <c r="BA32">
        <f>'[1]care receipt'!BB32-'[2]care receipt'!BB32</f>
        <v>-5.1252201416793222E-2</v>
      </c>
      <c r="BB32">
        <f>'[1]care receipt'!BC32-'[2]care receipt'!BC32</f>
        <v>4.1103790035521698E-4</v>
      </c>
      <c r="BC32">
        <f>'[1]care receipt'!BD32-'[2]care receipt'!BD32</f>
        <v>-6.1501782813258576E-4</v>
      </c>
      <c r="BD32">
        <f>'[1]care receipt'!BE32-'[2]care receipt'!BE32</f>
        <v>-2.5753067337979454E-2</v>
      </c>
    </row>
    <row r="33" spans="1:56" x14ac:dyDescent="0.25">
      <c r="A33">
        <v>2049</v>
      </c>
      <c r="B33">
        <f>('[1]care receipt'!EL33-'[2]care receipt'!EL33)*1000</f>
        <v>-9.7153289328772985</v>
      </c>
      <c r="C33">
        <f>('[1]care receipt'!EM33-'[2]care receipt'!EM33)*1000</f>
        <v>-7.5343367234559366</v>
      </c>
      <c r="D33">
        <f>('[1]care receipt'!EN33-'[2]care receipt'!EN33)*1000</f>
        <v>1.5861761523083828</v>
      </c>
      <c r="E33">
        <f>('[1]care receipt'!EO33-'[2]care receipt'!EO33)*1000</f>
        <v>-3.5688963426903086</v>
      </c>
      <c r="F33">
        <f t="shared" si="0"/>
        <v>-19.232385846715161</v>
      </c>
      <c r="H33">
        <f>('[1]care receipt'!Q33-'[2]care receipt'!Q33)</f>
        <v>-17.910572386464196</v>
      </c>
      <c r="I33">
        <f>('[1]care receipt'!R33-'[2]care receipt'!R33)</f>
        <v>-0.39654403807662675</v>
      </c>
      <c r="J33">
        <f>('[1]care receipt'!S33-'[2]care receipt'!S33)</f>
        <v>23.396098246525526</v>
      </c>
      <c r="K33">
        <f>('[1]care receipt'!T33-'[2]care receipt'!T33)</f>
        <v>11.367595758199059</v>
      </c>
      <c r="L33">
        <f t="shared" si="1"/>
        <v>16.456577580183762</v>
      </c>
      <c r="M33">
        <f>L33/'[2]care receipt'!U33</f>
        <v>2.1664607513878541E-3</v>
      </c>
      <c r="N33">
        <f>'[1]care receipt'!BY33-'[2]care receipt'!BY33</f>
        <v>-21.297078391934747</v>
      </c>
      <c r="O33">
        <f>'[1]care receipt'!BZ33-'[2]care receipt'!BZ33</f>
        <v>-21.599256823601763</v>
      </c>
      <c r="P33">
        <f>'[1]care receipt'!CA33-'[2]care receipt'!CA33</f>
        <v>199.40097019064387</v>
      </c>
      <c r="Q33">
        <f>'[1]care receipt'!CB33-'[2]care receipt'!CB33</f>
        <v>209.28208057333723</v>
      </c>
      <c r="R33">
        <f>'[1]care receipt'!BH33-'[2]care receipt'!BH33</f>
        <v>444.8255445624045</v>
      </c>
      <c r="S33">
        <f>'[1]care receipt'!BI33-'[2]care receipt'!BI33</f>
        <v>-16.06257779265971</v>
      </c>
      <c r="T33">
        <f>'[1]care receipt'!BJ33-'[2]care receipt'!BJ33</f>
        <v>7.5221261177970291</v>
      </c>
      <c r="U33">
        <f>'[1]care receipt'!BK33-'[2]care receipt'!BK33</f>
        <v>-27.602016363140905</v>
      </c>
      <c r="V33">
        <f t="shared" si="2"/>
        <v>365.78671554844459</v>
      </c>
      <c r="X33">
        <f>R33*'[2]care receipt'!$CL33/1000</f>
        <v>8.1965836302739508</v>
      </c>
      <c r="Y33">
        <f>S33*'[2]care receipt'!$CL33/1000</f>
        <v>-0.29597729672839451</v>
      </c>
      <c r="Z33">
        <f>T33*'[2]care receipt'!$CL33/1000</f>
        <v>0.13860655386291915</v>
      </c>
      <c r="AA33">
        <f>U33*'[2]care receipt'!$CL33/1000</f>
        <v>-0.50860891028018507</v>
      </c>
      <c r="AB33">
        <f t="shared" si="3"/>
        <v>7.5306039771282896</v>
      </c>
      <c r="AD33">
        <f>R33*'[2]care receipt'!$CM33/1000</f>
        <v>8.8583767576972452</v>
      </c>
      <c r="AE33">
        <f>S33*'[2]care receipt'!$CM33/1000</f>
        <v>-0.31987453851638931</v>
      </c>
      <c r="AF33">
        <f>T33*'[2]care receipt'!$CM33/1000</f>
        <v>0.14979766334217925</v>
      </c>
      <c r="AG33">
        <f>U33*'[2]care receipt'!$CM33/1000</f>
        <v>-0.54967405358287458</v>
      </c>
      <c r="AH33">
        <f t="shared" si="4"/>
        <v>8.1386258289401603</v>
      </c>
      <c r="AJ33">
        <f>('[1]care provision'!BY33-'[2]care provision'!BY33)</f>
        <v>13.998209913626852</v>
      </c>
      <c r="AK33">
        <f>('[1]care provision'!BZ33-'[2]care provision'!BZ33)</f>
        <v>23.310080335822022</v>
      </c>
      <c r="AL33">
        <f>('[1]care provision'!CA33-'[2]care provision'!CA33)</f>
        <v>117.32768959529812</v>
      </c>
      <c r="AM33">
        <f>('[1]care provision'!CB33-'[2]care provision'!CB33)</f>
        <v>107.2367348899752</v>
      </c>
      <c r="AN33">
        <f t="shared" si="5"/>
        <v>261.87271473472219</v>
      </c>
      <c r="AP33">
        <f>'[1]care provision'!DL33-'[2]care provision'!DL33</f>
        <v>-1.0971796197279393E-2</v>
      </c>
      <c r="AQ33">
        <f>'[1]care provision'!CE33-'[2]care provision'!CE33</f>
        <v>-3.9661503016679367E-2</v>
      </c>
      <c r="AR33">
        <f>'[2]care provision'!CE33</f>
        <v>1.4011472019463267</v>
      </c>
      <c r="AS33">
        <f>'[1]care provision'!CE33</f>
        <v>1.3614856989296473</v>
      </c>
      <c r="AU33">
        <f>'[1]care provision'!DO33-'[2]care provision'!DO33</f>
        <v>-1.0555999999999899E-3</v>
      </c>
      <c r="AV33">
        <f>'[1]care provision'!DQ33-'[2]care provision'!DQ33</f>
        <v>-1.949000000000034E-3</v>
      </c>
      <c r="AW33">
        <f>'[1]care provision'!DR33-'[2]care provision'!DR33</f>
        <v>5.2069999999998506E-4</v>
      </c>
      <c r="AX33">
        <f>'[1]care provision'!EI33-'[2]care provision'!EI33</f>
        <v>-9.1699999999972359E-5</v>
      </c>
      <c r="AY33">
        <f>'[1]care provision'!EM33-'[2]care provision'!EM33</f>
        <v>32.941000000000713</v>
      </c>
      <c r="BA33">
        <f>'[1]care receipt'!BB33-'[2]care receipt'!BB33</f>
        <v>-5.0612581819481473E-2</v>
      </c>
      <c r="BB33">
        <f>'[1]care receipt'!BC33-'[2]care receipt'!BC33</f>
        <v>-9.222963709334106E-3</v>
      </c>
      <c r="BC33">
        <f>'[1]care receipt'!BD33-'[2]care receipt'!BD33</f>
        <v>6.9421108931271708E-4</v>
      </c>
      <c r="BD33">
        <f>'[1]care receipt'!BE33-'[2]care receipt'!BE33</f>
        <v>-2.7205237338693671E-2</v>
      </c>
    </row>
    <row r="34" spans="1:56" x14ac:dyDescent="0.25">
      <c r="A34">
        <v>2050</v>
      </c>
      <c r="B34">
        <f>('[1]care receipt'!EL34-'[2]care receipt'!EL34)*1000</f>
        <v>17.84448171345332</v>
      </c>
      <c r="C34">
        <f>('[1]care receipt'!EM34-'[2]care receipt'!EM34)*1000</f>
        <v>0.92526942217574515</v>
      </c>
      <c r="D34">
        <f>('[1]care receipt'!EN34-'[2]care receipt'!EN34)*1000</f>
        <v>-1.8505388443585957</v>
      </c>
      <c r="E34">
        <f>('[1]care receipt'!EO34-'[2]care receipt'!EO34)*1000</f>
        <v>2.6436269205110108</v>
      </c>
      <c r="F34">
        <f t="shared" si="0"/>
        <v>19.56283921178148</v>
      </c>
      <c r="H34">
        <f>('[1]care receipt'!Q34-'[2]care receipt'!Q34)</f>
        <v>-3.7010776887158272</v>
      </c>
      <c r="I34">
        <f>('[1]care receipt'!R34-'[2]care receipt'!R34)</f>
        <v>3.6349870157031319</v>
      </c>
      <c r="J34">
        <f>('[1]care receipt'!S34-'[2]care receipt'!S34)</f>
        <v>24.387458341716865</v>
      </c>
      <c r="K34">
        <f>('[1]care receipt'!T34-'[2]care receipt'!T34)</f>
        <v>21.479468729154178</v>
      </c>
      <c r="L34">
        <f t="shared" si="1"/>
        <v>45.800836397858347</v>
      </c>
      <c r="M34">
        <f>L34/'[2]care receipt'!U34</f>
        <v>6.0337471920872991E-3</v>
      </c>
      <c r="N34">
        <f>'[1]care receipt'!BY34-'[2]care receipt'!BY34</f>
        <v>-7.0328524708314717</v>
      </c>
      <c r="O34">
        <f>'[1]care receipt'!BZ34-'[2]care receipt'!BZ34</f>
        <v>0.22550072730916781</v>
      </c>
      <c r="P34">
        <f>'[1]care receipt'!CA34-'[2]care receipt'!CA34</f>
        <v>201.2042325088737</v>
      </c>
      <c r="Q34">
        <f>'[1]care receipt'!CB34-'[2]care receipt'!CB34</f>
        <v>203.46337927820014</v>
      </c>
      <c r="R34">
        <f>'[1]care receipt'!BH34-'[2]care receipt'!BH34</f>
        <v>428.0481486682761</v>
      </c>
      <c r="S34">
        <f>'[1]care receipt'!BI34-'[2]care receipt'!BI34</f>
        <v>-10.263283302274175</v>
      </c>
      <c r="T34">
        <f>'[1]care receipt'!BJ34-'[2]care receipt'!BJ34</f>
        <v>10.299553354678096</v>
      </c>
      <c r="U34">
        <f>'[1]care receipt'!BK34-'[2]care receipt'!BK34</f>
        <v>-23.41683383203835</v>
      </c>
      <c r="V34">
        <f t="shared" si="2"/>
        <v>397.86026004355153</v>
      </c>
      <c r="X34">
        <f>R34*'[2]care receipt'!$CL34/1000</f>
        <v>8.0292925620128432</v>
      </c>
      <c r="Y34">
        <f>S34*'[2]care receipt'!$CL34/1000</f>
        <v>-0.19251783832534081</v>
      </c>
      <c r="Z34">
        <f>T34*'[2]care receipt'!$CL34/1000</f>
        <v>0.19319818903564448</v>
      </c>
      <c r="AA34">
        <f>U34*'[2]care receipt'!$CL34/1000</f>
        <v>-0.43925107560548354</v>
      </c>
      <c r="AB34">
        <f t="shared" si="3"/>
        <v>7.5907218371176626</v>
      </c>
      <c r="AD34">
        <f>R34*'[2]care receipt'!$CM34/1000</f>
        <v>8.6775785888868811</v>
      </c>
      <c r="AE34">
        <f>S34*'[2]care receipt'!$CM34/1000</f>
        <v>-0.20806175125993523</v>
      </c>
      <c r="AF34">
        <f>T34*'[2]care receipt'!$CM34/1000</f>
        <v>0.20879703356669738</v>
      </c>
      <c r="AG34">
        <f>U34*'[2]care receipt'!$CM34/1000</f>
        <v>-0.47471625916992971</v>
      </c>
      <c r="AH34">
        <f t="shared" si="4"/>
        <v>8.2035976120237137</v>
      </c>
      <c r="AJ34">
        <f>('[1]care provision'!BY34-'[2]care provision'!BY34)</f>
        <v>2.1447636363745914</v>
      </c>
      <c r="AK34">
        <f>('[1]care provision'!BZ34-'[2]care provision'!BZ34)</f>
        <v>32.241581757625681</v>
      </c>
      <c r="AL34">
        <f>('[1]care provision'!CA34-'[2]care provision'!CA34)</f>
        <v>108.48300548313</v>
      </c>
      <c r="AM34">
        <f>('[1]care provision'!CB34-'[2]care provision'!CB34)</f>
        <v>105.12928417200146</v>
      </c>
      <c r="AN34">
        <f t="shared" si="5"/>
        <v>247.99863504913174</v>
      </c>
      <c r="AP34">
        <f>'[1]care provision'!DL34-'[2]care provision'!DL34</f>
        <v>-9.7892583656034871E-3</v>
      </c>
      <c r="AQ34">
        <f>'[1]care provision'!CE34-'[2]care provision'!CE34</f>
        <v>-4.7918365655110096E-2</v>
      </c>
      <c r="AR34">
        <f>'[2]care provision'!CE34</f>
        <v>1.3965204980400816</v>
      </c>
      <c r="AS34">
        <f>'[1]care provision'!CE34</f>
        <v>1.3486021323849715</v>
      </c>
      <c r="AU34">
        <f>'[1]care provision'!DO34-'[2]care provision'!DO34</f>
        <v>-6.7020000000000968E-4</v>
      </c>
      <c r="AV34">
        <f>'[1]care provision'!DQ34-'[2]care provision'!DQ34</f>
        <v>4.4279999999996544E-4</v>
      </c>
      <c r="AW34">
        <f>'[1]care provision'!DR34-'[2]care provision'!DR34</f>
        <v>4.9623999999999779E-3</v>
      </c>
      <c r="AX34">
        <f>'[1]care provision'!EI34-'[2]care provision'!EI34</f>
        <v>6.2679999999999958E-3</v>
      </c>
      <c r="AY34">
        <f>'[1]care provision'!EM34-'[2]care provision'!EM34</f>
        <v>-15.574999999999818</v>
      </c>
      <c r="BA34">
        <f>'[1]care receipt'!BB34-'[2]care receipt'!BB34</f>
        <v>-5.1531100796380243E-2</v>
      </c>
      <c r="BB34">
        <f>'[1]care receipt'!BC34-'[2]care receipt'!BC34</f>
        <v>-5.8956123666781476E-3</v>
      </c>
      <c r="BC34">
        <f>'[1]care receipt'!BD34-'[2]care receipt'!BD34</f>
        <v>-1.0391665644727058E-3</v>
      </c>
      <c r="BD34">
        <f>'[1]care receipt'!BE34-'[2]care receipt'!BE34</f>
        <v>-2.2993012354714473E-2</v>
      </c>
    </row>
    <row r="35" spans="1:56" x14ac:dyDescent="0.25">
      <c r="A35">
        <v>2051</v>
      </c>
      <c r="B35">
        <f>('[1]care receipt'!EL35-'[2]care receipt'!EL35)*1000</f>
        <v>-6.6751579742927447</v>
      </c>
      <c r="C35">
        <f>('[1]care receipt'!EM35-'[2]care receipt'!EM35)*1000</f>
        <v>-0.99136009519185109</v>
      </c>
      <c r="D35">
        <f>('[1]care receipt'!EN35-'[2]care receipt'!EN35)*1000</f>
        <v>1.7844481713424898</v>
      </c>
      <c r="E35">
        <f>('[1]care receipt'!EO35-'[2]care receipt'!EO35)*1000</f>
        <v>-1.1235414412187339</v>
      </c>
      <c r="F35">
        <f t="shared" si="0"/>
        <v>-7.0056113393608399</v>
      </c>
      <c r="H35">
        <f>('[1]care receipt'!Q35-'[2]care receipt'!Q35)</f>
        <v>-3.4367149966648185</v>
      </c>
      <c r="I35">
        <f>('[1]care receipt'!R35-'[2]care receipt'!R35)</f>
        <v>3.8993497077542543</v>
      </c>
      <c r="J35">
        <f>('[1]care receipt'!S35-'[2]care receipt'!S35)</f>
        <v>28.485080068509433</v>
      </c>
      <c r="K35">
        <f>('[1]care receipt'!T35-'[2]care receipt'!T35)</f>
        <v>18.968023154669027</v>
      </c>
      <c r="L35">
        <f t="shared" si="1"/>
        <v>47.915737934267895</v>
      </c>
      <c r="M35">
        <f>L35/'[2]care receipt'!U35</f>
        <v>6.268535410740397E-3</v>
      </c>
      <c r="N35">
        <f>'[1]care receipt'!BY35-'[2]care receipt'!BY35</f>
        <v>5.0383269218343685</v>
      </c>
      <c r="O35">
        <f>'[1]care receipt'!BZ35-'[2]care receipt'!BZ35</f>
        <v>10.955868263509956</v>
      </c>
      <c r="P35">
        <f>'[1]care receipt'!CA35-'[2]care receipt'!CA35</f>
        <v>224.98283110989064</v>
      </c>
      <c r="Q35">
        <f>'[1]care receipt'!CB35-'[2]care receipt'!CB35</f>
        <v>233.69615555767132</v>
      </c>
      <c r="R35">
        <f>'[1]care receipt'!BH35-'[2]care receipt'!BH35</f>
        <v>495.49337060140942</v>
      </c>
      <c r="S35">
        <f>'[1]care receipt'!BI35-'[2]care receipt'!BI35</f>
        <v>-16.788661578116518</v>
      </c>
      <c r="T35">
        <f>'[1]care receipt'!BJ35-'[2]care receipt'!BJ35</f>
        <v>3.2494801974164602</v>
      </c>
      <c r="U35">
        <f>'[1]care receipt'!BK35-'[2]care receipt'!BK35</f>
        <v>-23.27641260324279</v>
      </c>
      <c r="V35">
        <f t="shared" si="2"/>
        <v>474.67318185290628</v>
      </c>
      <c r="X35">
        <f>R35*'[2]care receipt'!$CL35/1000</f>
        <v>9.4615875413680932</v>
      </c>
      <c r="Y35">
        <f>S35*'[2]care receipt'!$CL35/1000</f>
        <v>-0.32058429163431595</v>
      </c>
      <c r="Z35">
        <f>T35*'[2]care receipt'!$CL35/1000</f>
        <v>6.2049753187374844E-2</v>
      </c>
      <c r="AA35">
        <f>U35*'[2]care receipt'!$CL35/1000</f>
        <v>-0.44446975189047827</v>
      </c>
      <c r="AB35">
        <f t="shared" si="3"/>
        <v>8.7585832510306751</v>
      </c>
      <c r="AD35">
        <f>R35*'[2]care receipt'!$CM35/1000</f>
        <v>10.225517233522288</v>
      </c>
      <c r="AE35">
        <f>S35*'[2]care receipt'!$CM35/1000</f>
        <v>-0.34646830508839027</v>
      </c>
      <c r="AF35">
        <f>T35*'[2]care receipt'!$CM35/1000</f>
        <v>6.7059657565834041E-2</v>
      </c>
      <c r="AG35">
        <f>U35*'[2]care receipt'!$CM35/1000</f>
        <v>-0.48035629199265312</v>
      </c>
      <c r="AH35">
        <f t="shared" si="4"/>
        <v>9.4657522940070784</v>
      </c>
      <c r="AJ35">
        <f>('[1]care provision'!BY35-'[2]care provision'!BY35)</f>
        <v>8.6655234859549637</v>
      </c>
      <c r="AK35">
        <f>('[1]care provision'!BZ35-'[2]care provision'!BZ35)</f>
        <v>35.499747424198631</v>
      </c>
      <c r="AL35">
        <f>('[1]care provision'!CA35-'[2]care provision'!CA35)</f>
        <v>148.58838761981997</v>
      </c>
      <c r="AM35">
        <f>('[1]care provision'!CB35-'[2]care provision'!CB35)</f>
        <v>104.94106642996644</v>
      </c>
      <c r="AN35">
        <f t="shared" si="5"/>
        <v>297.69472495994</v>
      </c>
      <c r="AP35">
        <f>'[1]care provision'!DL35-'[2]care provision'!DL35</f>
        <v>-1.3153880047608951E-2</v>
      </c>
      <c r="AQ35">
        <f>'[1]care provision'!CE35-'[2]care provision'!CE35</f>
        <v>-5.5626312870866057E-2</v>
      </c>
      <c r="AR35">
        <f>'[2]care provision'!CE35</f>
        <v>1.3892725111323667</v>
      </c>
      <c r="AS35">
        <f>'[1]care provision'!CE35</f>
        <v>1.3336461982615007</v>
      </c>
      <c r="AU35">
        <f>'[1]care provision'!DO35-'[2]care provision'!DO35</f>
        <v>4.6659999999998369E-4</v>
      </c>
      <c r="AV35">
        <f>'[1]care provision'!DQ35-'[2]care provision'!DQ35</f>
        <v>2.2958000000000145E-3</v>
      </c>
      <c r="AW35">
        <f>'[1]care provision'!DR35-'[2]care provision'!DR35</f>
        <v>-1.7939000000000149E-3</v>
      </c>
      <c r="AX35">
        <f>'[1]care provision'!EI35-'[2]care provision'!EI35</f>
        <v>9.0899999999999315E-4</v>
      </c>
      <c r="AY35">
        <f>'[1]care provision'!EM35-'[2]care provision'!EM35</f>
        <v>-26.485999999999876</v>
      </c>
      <c r="BA35">
        <f>'[1]care receipt'!BB35-'[2]care receipt'!BB35</f>
        <v>-5.1928850998574611E-2</v>
      </c>
      <c r="BB35">
        <f>'[1]care receipt'!BC35-'[2]care receipt'!BC35</f>
        <v>-2.4801937469509441E-3</v>
      </c>
      <c r="BC35">
        <f>'[1]care receipt'!BD35-'[2]care receipt'!BD35</f>
        <v>8.5568869786979002E-4</v>
      </c>
      <c r="BD35">
        <f>'[1]care receipt'!BE35-'[2]care receipt'!BE35</f>
        <v>-2.6948227923837678E-2</v>
      </c>
    </row>
    <row r="36" spans="1:56" x14ac:dyDescent="0.25">
      <c r="A36">
        <v>2052</v>
      </c>
      <c r="B36">
        <f>('[1]care receipt'!EL36-'[2]care receipt'!EL36)*1000</f>
        <v>-18.571479116594958</v>
      </c>
      <c r="C36">
        <f>('[1]care receipt'!EM36-'[2]care receipt'!EM36)*1000</f>
        <v>5.8159792251224474</v>
      </c>
      <c r="D36">
        <f>('[1]care receipt'!EN36-'[2]care receipt'!EN36)*1000</f>
        <v>-0.59481605711653174</v>
      </c>
      <c r="E36">
        <f>('[1]care receipt'!EO36-'[2]care receipt'!EO36)*1000</f>
        <v>1.3879041332680586</v>
      </c>
      <c r="F36">
        <f t="shared" si="0"/>
        <v>-11.962411815320984</v>
      </c>
      <c r="H36">
        <f>('[1]care receipt'!Q36-'[2]care receipt'!Q36)</f>
        <v>-7.4021553774316544</v>
      </c>
      <c r="I36">
        <f>('[1]care receipt'!R36-'[2]care receipt'!R36)</f>
        <v>13.416406621594888</v>
      </c>
      <c r="J36">
        <f>('[1]care receipt'!S36-'[2]care receipt'!S36)</f>
        <v>30.996525642995493</v>
      </c>
      <c r="K36">
        <f>('[1]care receipt'!T36-'[2]care receipt'!T36)</f>
        <v>16.985302964285438</v>
      </c>
      <c r="L36">
        <f t="shared" si="1"/>
        <v>53.996079851444165</v>
      </c>
      <c r="M36">
        <f>L36/'[2]care receipt'!U36</f>
        <v>6.9948630136986763E-3</v>
      </c>
      <c r="N36">
        <f>'[1]care receipt'!BY36-'[2]care receipt'!BY36</f>
        <v>3.4773200537404136</v>
      </c>
      <c r="O36">
        <f>'[1]care receipt'!BZ36-'[2]care receipt'!BZ36</f>
        <v>7.7586529606245449</v>
      </c>
      <c r="P36">
        <f>'[1]care receipt'!CA36-'[2]care receipt'!CA36</f>
        <v>213.60163542767646</v>
      </c>
      <c r="Q36">
        <f>'[1]care receipt'!CB36-'[2]care receipt'!CB36</f>
        <v>214.74128253370191</v>
      </c>
      <c r="R36">
        <f>'[1]care receipt'!BH36-'[2]care receipt'!BH36</f>
        <v>472.3934466100286</v>
      </c>
      <c r="S36">
        <f>'[1]care receipt'!BI36-'[2]care receipt'!BI36</f>
        <v>-18.85075833288704</v>
      </c>
      <c r="T36">
        <f>'[1]care receipt'!BJ36-'[2]care receipt'!BJ36</f>
        <v>-0.29564187133405539</v>
      </c>
      <c r="U36">
        <f>'[1]care receipt'!BK36-'[2]care receipt'!BK36</f>
        <v>-24.903140168454797</v>
      </c>
      <c r="V36">
        <f t="shared" si="2"/>
        <v>439.57889097574332</v>
      </c>
      <c r="X36">
        <f>R36*'[2]care receipt'!$CL36/1000</f>
        <v>9.1827240177536229</v>
      </c>
      <c r="Y36">
        <f>S36*'[2]care receipt'!$CL36/1000</f>
        <v>-0.36643461618376366</v>
      </c>
      <c r="Z36">
        <f>T36*'[2]care receipt'!$CL36/1000</f>
        <v>-5.7468996067466267E-3</v>
      </c>
      <c r="AA36">
        <f>U36*'[2]care receipt'!$CL36/1000</f>
        <v>-0.48408517303402443</v>
      </c>
      <c r="AB36">
        <f t="shared" si="3"/>
        <v>8.326457328929088</v>
      </c>
      <c r="AD36">
        <f>R36*'[2]care receipt'!$CM36/1000</f>
        <v>9.9241382361761215</v>
      </c>
      <c r="AE36">
        <f>S36*'[2]care receipt'!$CM36/1000</f>
        <v>-0.39602059024065289</v>
      </c>
      <c r="AF36">
        <f>T36*'[2]care receipt'!$CM36/1000</f>
        <v>-6.2109049576698199E-3</v>
      </c>
      <c r="AG36">
        <f>U36*'[2]care receipt'!$CM36/1000</f>
        <v>-0.52317026690388679</v>
      </c>
      <c r="AH36">
        <f t="shared" si="4"/>
        <v>8.9987364740739135</v>
      </c>
      <c r="AJ36">
        <f>('[1]care provision'!BY36-'[2]care provision'!BY36)</f>
        <v>-10.855370618351117</v>
      </c>
      <c r="AK36">
        <f>('[1]care provision'!BZ36-'[2]care provision'!BZ36)</f>
        <v>47.573934440879839</v>
      </c>
      <c r="AL36">
        <f>('[1]care provision'!CA36-'[2]care provision'!CA36)</f>
        <v>147.84551510916026</v>
      </c>
      <c r="AM36">
        <f>('[1]care provision'!CB36-'[2]care provision'!CB36)</f>
        <v>95.646666366825912</v>
      </c>
      <c r="AN36">
        <f t="shared" si="5"/>
        <v>280.21074529851489</v>
      </c>
      <c r="AP36">
        <f>'[1]care provision'!DL36-'[2]care provision'!DL36</f>
        <v>-1.0314535254471874E-2</v>
      </c>
      <c r="AQ36">
        <f>'[1]care provision'!CE36-'[2]care provision'!CE36</f>
        <v>-4.9915849229153153E-2</v>
      </c>
      <c r="AR36">
        <f>'[2]care provision'!CE36</f>
        <v>1.3794858791631173</v>
      </c>
      <c r="AS36">
        <f>'[1]care provision'!CE36</f>
        <v>1.3295700299339641</v>
      </c>
      <c r="AU36">
        <f>'[1]care provision'!DO36-'[2]care provision'!DO36</f>
        <v>1.0590000000004762E-4</v>
      </c>
      <c r="AV36">
        <f>'[1]care provision'!DQ36-'[2]care provision'!DQ36</f>
        <v>-7.5666000000000344E-3</v>
      </c>
      <c r="AW36">
        <f>'[1]care provision'!DR36-'[2]care provision'!DR36</f>
        <v>2.4717999999999685E-3</v>
      </c>
      <c r="AX36">
        <f>'[1]care provision'!EI36-'[2]care provision'!EI36</f>
        <v>-5.9156000000000208E-3</v>
      </c>
      <c r="AY36">
        <f>'[1]care provision'!EM36-'[2]care provision'!EM36</f>
        <v>43.646999999999935</v>
      </c>
      <c r="BA36">
        <f>'[1]care receipt'!BB36-'[2]care receipt'!BB36</f>
        <v>-5.1704352950837217E-2</v>
      </c>
      <c r="BB36">
        <f>'[1]care receipt'!BC36-'[2]care receipt'!BC36</f>
        <v>-2.7061039974795864E-3</v>
      </c>
      <c r="BC36">
        <f>'[1]care receipt'!BD36-'[2]care receipt'!BD36</f>
        <v>1.682487863372481E-3</v>
      </c>
      <c r="BD36">
        <f>'[1]care receipt'!BE36-'[2]care receipt'!BE36</f>
        <v>-2.7901946406889103E-2</v>
      </c>
    </row>
    <row r="37" spans="1:56" x14ac:dyDescent="0.25">
      <c r="A37">
        <v>2053</v>
      </c>
      <c r="B37">
        <f>('[1]care receipt'!EL37-'[2]care receipt'!EL37)*1000</f>
        <v>13.019862583519171</v>
      </c>
      <c r="C37">
        <f>('[1]care receipt'!EM37-'[2]care receipt'!EM37)*1000</f>
        <v>2.5775362475002339</v>
      </c>
      <c r="D37">
        <f>('[1]care receipt'!EN37-'[2]care receipt'!EN37)*1000</f>
        <v>0.79308807615419141</v>
      </c>
      <c r="E37">
        <f>('[1]care receipt'!EO37-'[2]care receipt'!EO37)*1000</f>
        <v>-0.99136009519185109</v>
      </c>
      <c r="F37">
        <f t="shared" si="0"/>
        <v>15.399126811981745</v>
      </c>
      <c r="H37">
        <f>('[1]care receipt'!Q37-'[2]care receipt'!Q37)</f>
        <v>-9.5170569138408609</v>
      </c>
      <c r="I37">
        <f>('[1]care receipt'!R37-'[2]care receipt'!R37)</f>
        <v>7.071702012367723</v>
      </c>
      <c r="J37">
        <f>('[1]care receipt'!S37-'[2]care receipt'!S37)</f>
        <v>30.798253623957407</v>
      </c>
      <c r="K37">
        <f>('[1]care receipt'!T37-'[2]care receipt'!T37)</f>
        <v>24.123095649666084</v>
      </c>
      <c r="L37">
        <f t="shared" si="1"/>
        <v>52.475994372150353</v>
      </c>
      <c r="M37">
        <f>L37/'[2]care receipt'!U37</f>
        <v>6.7645856052345327E-3</v>
      </c>
      <c r="N37">
        <f>'[1]care receipt'!BY37-'[2]care receipt'!BY37</f>
        <v>-14.429369326177152</v>
      </c>
      <c r="O37">
        <f>'[1]care receipt'!BZ37-'[2]care receipt'!BZ37</f>
        <v>7.9709579724915329</v>
      </c>
      <c r="P37">
        <f>'[1]care receipt'!CA37-'[2]care receipt'!CA37</f>
        <v>219.45736110380381</v>
      </c>
      <c r="Q37">
        <f>'[1]care receipt'!CB37-'[2]care receipt'!CB37</f>
        <v>223.54736080951216</v>
      </c>
      <c r="R37">
        <f>'[1]care receipt'!BH37-'[2]care receipt'!BH37</f>
        <v>469.26520219695612</v>
      </c>
      <c r="S37">
        <f>'[1]care receipt'!BI37-'[2]care receipt'!BI37</f>
        <v>-7.8402397667342143</v>
      </c>
      <c r="T37">
        <f>'[1]care receipt'!BJ37-'[2]care receipt'!BJ37</f>
        <v>3.6025369439385599</v>
      </c>
      <c r="U37">
        <f>'[1]care receipt'!BK37-'[2]care receipt'!BK37</f>
        <v>-22.021686694949523</v>
      </c>
      <c r="V37">
        <f t="shared" si="2"/>
        <v>436.54631055963034</v>
      </c>
      <c r="X37">
        <f>R37*'[2]care receipt'!$CL37/1000</f>
        <v>9.2859752732831868</v>
      </c>
      <c r="Y37">
        <f>S37*'[2]care receipt'!$CL37/1000</f>
        <v>-0.15514526171908363</v>
      </c>
      <c r="Z37">
        <f>T37*'[2]care receipt'!$CL37/1000</f>
        <v>7.1288194449291381E-2</v>
      </c>
      <c r="AA37">
        <f>U37*'[2]care receipt'!$CL37/1000</f>
        <v>-0.43577243138403982</v>
      </c>
      <c r="AB37">
        <f t="shared" si="3"/>
        <v>8.7663457746293556</v>
      </c>
      <c r="AD37">
        <f>R37*'[2]care receipt'!$CM37/1000</f>
        <v>10.035726010234564</v>
      </c>
      <c r="AE37">
        <f>S37*'[2]care receipt'!$CM37/1000</f>
        <v>-0.16767170841801723</v>
      </c>
      <c r="AF37">
        <f>T37*'[2]care receipt'!$CM37/1000</f>
        <v>7.7044011663027295E-2</v>
      </c>
      <c r="AG37">
        <f>U37*'[2]care receipt'!$CM37/1000</f>
        <v>-0.4709567488044501</v>
      </c>
      <c r="AH37">
        <f t="shared" si="4"/>
        <v>9.4741415646751221</v>
      </c>
      <c r="AJ37">
        <f>('[1]care provision'!BY37-'[2]care provision'!BY37)</f>
        <v>1.2400050517644559</v>
      </c>
      <c r="AK37">
        <f>('[1]care provision'!BZ37-'[2]care provision'!BZ37)</f>
        <v>51.848963045044002</v>
      </c>
      <c r="AL37">
        <f>('[1]care provision'!CA37-'[2]care provision'!CA37)</f>
        <v>153.2787772219292</v>
      </c>
      <c r="AM37">
        <f>('[1]care provision'!CB37-'[2]care provision'!CB37)</f>
        <v>116.92215611185065</v>
      </c>
      <c r="AN37">
        <f t="shared" si="5"/>
        <v>323.28990143058832</v>
      </c>
      <c r="AP37">
        <f>'[1]care provision'!DL37-'[2]care provision'!DL37</f>
        <v>-1.1912425245322961E-2</v>
      </c>
      <c r="AQ37">
        <f>'[1]care provision'!CE37-'[2]care provision'!CE37</f>
        <v>-4.2570558392851066E-2</v>
      </c>
      <c r="AR37">
        <f>'[2]care provision'!CE37</f>
        <v>1.3738970964648525</v>
      </c>
      <c r="AS37">
        <f>'[1]care provision'!CE37</f>
        <v>1.3313265380720014</v>
      </c>
      <c r="AU37">
        <f>'[1]care provision'!DO37-'[2]care provision'!DO37</f>
        <v>-5.022000000000082E-4</v>
      </c>
      <c r="AV37">
        <f>'[1]care provision'!DQ37-'[2]care provision'!DQ37</f>
        <v>-6.5735000000000099E-3</v>
      </c>
      <c r="AW37">
        <f>'[1]care provision'!DR37-'[2]care provision'!DR37</f>
        <v>-8.5100000000004616E-5</v>
      </c>
      <c r="AX37">
        <f>'[1]care provision'!EI37-'[2]care provision'!EI37</f>
        <v>-1.2589000000000072E-3</v>
      </c>
      <c r="AY37">
        <f>'[1]care provision'!EM37-'[2]care provision'!EM37</f>
        <v>-31.176000000000386</v>
      </c>
      <c r="BA37">
        <f>'[1]care receipt'!BB37-'[2]care receipt'!BB37</f>
        <v>-5.1795713688040111E-2</v>
      </c>
      <c r="BB37">
        <f>'[1]care receipt'!BC37-'[2]care receipt'!BC37</f>
        <v>-2.6428845398539097E-3</v>
      </c>
      <c r="BC37">
        <f>'[1]care receipt'!BD37-'[2]care receipt'!BD37</f>
        <v>3.8939683963349001E-3</v>
      </c>
      <c r="BD37">
        <f>'[1]care receipt'!BE37-'[2]care receipt'!BE37</f>
        <v>-2.6692688576659684E-2</v>
      </c>
    </row>
    <row r="38" spans="1:56" x14ac:dyDescent="0.25">
      <c r="A38">
        <v>2054</v>
      </c>
      <c r="B38">
        <f>('[1]care receipt'!EL38-'[2]care receipt'!EL38)*1000</f>
        <v>3.7010776887171914</v>
      </c>
      <c r="C38">
        <f>('[1]care receipt'!EM38-'[2]care receipt'!EM38)*1000</f>
        <v>0.85917874916674464</v>
      </c>
      <c r="D38">
        <f>('[1]care receipt'!EN38-'[2]care receipt'!EN38)*1000</f>
        <v>0.2643626920502129</v>
      </c>
      <c r="E38">
        <f>('[1]care receipt'!EO38-'[2]care receipt'!EO38)*1000</f>
        <v>2.3131735554473565</v>
      </c>
      <c r="F38">
        <f t="shared" si="0"/>
        <v>7.1377926853815055</v>
      </c>
      <c r="H38">
        <f>('[1]care receipt'!Q38-'[2]care receipt'!Q38)</f>
        <v>-8.3274247996107533</v>
      </c>
      <c r="I38">
        <f>('[1]care receipt'!R38-'[2]care receipt'!R38)</f>
        <v>9.781419605891756</v>
      </c>
      <c r="J38">
        <f>('[1]care receipt'!S38-'[2]care receipt'!S38)</f>
        <v>33.70624323651964</v>
      </c>
      <c r="K38">
        <f>('[1]care receipt'!T38-'[2]care receipt'!T38)</f>
        <v>32.252248430238069</v>
      </c>
      <c r="L38">
        <f t="shared" si="1"/>
        <v>67.412486473038712</v>
      </c>
      <c r="M38">
        <f>L38/'[2]care receipt'!U38</f>
        <v>8.6185772587854485E-3</v>
      </c>
      <c r="N38">
        <f>'[1]care receipt'!BY38-'[2]care receipt'!BY38</f>
        <v>-18.779732402880427</v>
      </c>
      <c r="O38">
        <f>'[1]care receipt'!BZ38-'[2]care receipt'!BZ38</f>
        <v>16.571622304305379</v>
      </c>
      <c r="P38">
        <f>'[1]care receipt'!CA38-'[2]care receipt'!CA38</f>
        <v>219.94632790173478</v>
      </c>
      <c r="Q38">
        <f>'[1]care receipt'!CB38-'[2]care receipt'!CB38</f>
        <v>226.2088382866973</v>
      </c>
      <c r="R38">
        <f>'[1]care receipt'!BH38-'[2]care receipt'!BH38</f>
        <v>483.2464400277363</v>
      </c>
      <c r="S38">
        <f>'[1]care receipt'!BI38-'[2]care receipt'!BI38</f>
        <v>-17.377988563323697</v>
      </c>
      <c r="T38">
        <f>'[1]care receipt'!BJ38-'[2]care receipt'!BJ38</f>
        <v>7.790679337098652</v>
      </c>
      <c r="U38">
        <f>'[1]care receipt'!BK38-'[2]care receipt'!BK38</f>
        <v>-27.504710768682344</v>
      </c>
      <c r="V38">
        <f t="shared" si="2"/>
        <v>443.94705608985703</v>
      </c>
      <c r="X38">
        <f>R38*'[2]care receipt'!$CL38/1000</f>
        <v>9.7346275434392489</v>
      </c>
      <c r="Y38">
        <f>S38*'[2]care receipt'!$CL38/1000</f>
        <v>-0.35006620247092468</v>
      </c>
      <c r="Z38">
        <f>T38*'[2]care receipt'!$CL38/1000</f>
        <v>0.15693723817742083</v>
      </c>
      <c r="AA38">
        <f>U38*'[2]care receipt'!$CL38/1000</f>
        <v>-0.55406122600257046</v>
      </c>
      <c r="AB38">
        <f t="shared" si="3"/>
        <v>8.9874373531431733</v>
      </c>
      <c r="AD38">
        <f>R38*'[2]care receipt'!$CM38/1000</f>
        <v>10.520602517510039</v>
      </c>
      <c r="AE38">
        <f>S38*'[2]care receipt'!$CM38/1000</f>
        <v>-0.37833058887732407</v>
      </c>
      <c r="AF38">
        <f>T38*'[2]care receipt'!$CM38/1000</f>
        <v>0.16960836926659867</v>
      </c>
      <c r="AG38">
        <f>U38*'[2]care receipt'!$CM38/1000</f>
        <v>-0.59879619462851408</v>
      </c>
      <c r="AH38">
        <f t="shared" si="4"/>
        <v>9.7130841032707984</v>
      </c>
      <c r="AJ38">
        <f>('[1]care provision'!BY38-'[2]care provision'!BY38)</f>
        <v>29.288377303434117</v>
      </c>
      <c r="AK38">
        <f>('[1]care provision'!BZ38-'[2]care provision'!BZ38)</f>
        <v>36.906254320815606</v>
      </c>
      <c r="AL38">
        <f>('[1]care provision'!CA38-'[2]care provision'!CA38)</f>
        <v>160.51318974669221</v>
      </c>
      <c r="AM38">
        <f>('[1]care provision'!CB38-'[2]care provision'!CB38)</f>
        <v>115.67380444220066</v>
      </c>
      <c r="AN38">
        <f t="shared" si="5"/>
        <v>342.38162581314259</v>
      </c>
      <c r="AP38">
        <f>'[1]care provision'!DL38-'[2]care provision'!DL38</f>
        <v>-1.1949188406400468E-2</v>
      </c>
      <c r="AQ38">
        <f>'[1]care provision'!CE38-'[2]care provision'!CE38</f>
        <v>-4.1014911454774428E-2</v>
      </c>
      <c r="AR38">
        <f>'[2]care provision'!CE38</f>
        <v>1.3740390358176415</v>
      </c>
      <c r="AS38">
        <f>'[1]care provision'!CE38</f>
        <v>1.3330241243628671</v>
      </c>
      <c r="AU38">
        <f>'[1]care provision'!DO38-'[2]care provision'!DO38</f>
        <v>-1.3428000000000329E-3</v>
      </c>
      <c r="AV38">
        <f>'[1]care provision'!DQ38-'[2]care provision'!DQ38</f>
        <v>-6.0569999999993129E-4</v>
      </c>
      <c r="AW38">
        <f>'[1]care provision'!DR38-'[2]care provision'!DR38</f>
        <v>-2.9290999999999623E-3</v>
      </c>
      <c r="AX38">
        <f>'[1]care provision'!EI38-'[2]care provision'!EI38</f>
        <v>5.7266999999999735E-3</v>
      </c>
      <c r="AY38">
        <f>'[1]care provision'!EM38-'[2]care provision'!EM38</f>
        <v>4.2609999999995125</v>
      </c>
      <c r="BA38">
        <f>'[1]care receipt'!BB38-'[2]care receipt'!BB38</f>
        <v>-5.0509104724371923E-2</v>
      </c>
      <c r="BB38">
        <f>'[1]care receipt'!BC38-'[2]care receipt'!BC38</f>
        <v>-3.609029483661999E-3</v>
      </c>
      <c r="BC38">
        <f>'[1]care receipt'!BD38-'[2]care receipt'!BD38</f>
        <v>1.4063043013700371E-3</v>
      </c>
      <c r="BD38">
        <f>'[1]care receipt'!BE38-'[2]care receipt'!BE38</f>
        <v>-2.8832345076807812E-2</v>
      </c>
    </row>
    <row r="39" spans="1:56" x14ac:dyDescent="0.25">
      <c r="A39">
        <v>2055</v>
      </c>
      <c r="B39">
        <f>('[1]care receipt'!EL39-'[2]care receipt'!EL39)*1000</f>
        <v>-5.2211631680094683</v>
      </c>
      <c r="C39">
        <f>('[1]care receipt'!EM39-'[2]care receipt'!EM39)*1000</f>
        <v>4.4280750918588296</v>
      </c>
      <c r="D39">
        <f>('[1]care receipt'!EN39-'[2]care receipt'!EN39)*1000</f>
        <v>0.85917874916674464</v>
      </c>
      <c r="E39">
        <f>('[1]care receipt'!EO39-'[2]care receipt'!EO39)*1000</f>
        <v>3.0401709585881065</v>
      </c>
      <c r="F39">
        <f t="shared" si="0"/>
        <v>3.1062616316042124</v>
      </c>
      <c r="H39">
        <f>('[1]care receipt'!Q39-'[2]care receipt'!Q39)</f>
        <v>-0.72699740314067185</v>
      </c>
      <c r="I39">
        <f>('[1]care receipt'!R39-'[2]care receipt'!R39)</f>
        <v>-3.3706243236520095</v>
      </c>
      <c r="J39">
        <f>('[1]care receipt'!S39-'[2]care receipt'!S39)</f>
        <v>27.82417333838157</v>
      </c>
      <c r="K39">
        <f>('[1]care receipt'!T39-'[2]care receipt'!T39)</f>
        <v>32.053976411199528</v>
      </c>
      <c r="L39">
        <f t="shared" si="1"/>
        <v>55.780528022788417</v>
      </c>
      <c r="M39">
        <f>L39/'[2]care receipt'!U39</f>
        <v>7.0712825496832329E-3</v>
      </c>
      <c r="N39">
        <f>'[1]care receipt'!BY39-'[2]care receipt'!BY39</f>
        <v>-25.514765884686994</v>
      </c>
      <c r="O39">
        <f>'[1]care receipt'!BZ39-'[2]care receipt'!BZ39</f>
        <v>-18.104729153310132</v>
      </c>
      <c r="P39">
        <f>'[1]care receipt'!CA39-'[2]care receipt'!CA39</f>
        <v>219.6760532172807</v>
      </c>
      <c r="Q39">
        <f>'[1]care receipt'!CB39-'[2]care receipt'!CB39</f>
        <v>224.94189831778294</v>
      </c>
      <c r="R39">
        <f>'[1]care receipt'!BH39-'[2]care receipt'!BH39</f>
        <v>477.1249834330265</v>
      </c>
      <c r="S39">
        <f>'[1]care receipt'!BI39-'[2]care receipt'!BI39</f>
        <v>-10.895925246095175</v>
      </c>
      <c r="T39">
        <f>'[1]care receipt'!BJ39-'[2]care receipt'!BJ39</f>
        <v>1.9606835283737496</v>
      </c>
      <c r="U39">
        <f>'[1]care receipt'!BK39-'[2]care receipt'!BK39</f>
        <v>-23.573954228053168</v>
      </c>
      <c r="V39">
        <f t="shared" si="2"/>
        <v>400.99845649706651</v>
      </c>
      <c r="X39">
        <f>R39*'[2]care receipt'!$CL39/1000</f>
        <v>9.7841778488311739</v>
      </c>
      <c r="Y39">
        <f>S39*'[2]care receipt'!$CL39/1000</f>
        <v>-0.22343761935981113</v>
      </c>
      <c r="Z39">
        <f>T39*'[2]care receipt'!$CL39/1000</f>
        <v>4.0206815851166554E-2</v>
      </c>
      <c r="AA39">
        <f>U39*'[2]care receipt'!$CL39/1000</f>
        <v>-0.48342000267494722</v>
      </c>
      <c r="AB39">
        <f t="shared" si="3"/>
        <v>9.1175270426475805</v>
      </c>
      <c r="AD39">
        <f>R39*'[2]care receipt'!$CM39/1000</f>
        <v>10.574153520393661</v>
      </c>
      <c r="AE39">
        <f>S39*'[2]care receipt'!$CM39/1000</f>
        <v>-0.24147799905580941</v>
      </c>
      <c r="AF39">
        <f>T39*'[2]care receipt'!$CM39/1000</f>
        <v>4.3453118897181703E-2</v>
      </c>
      <c r="AG39">
        <f>U39*'[2]care receipt'!$CM39/1000</f>
        <v>-0.52245139061169676</v>
      </c>
      <c r="AH39">
        <f t="shared" si="4"/>
        <v>9.8536772496233365</v>
      </c>
      <c r="AJ39">
        <f>('[1]care provision'!BY39-'[2]care provision'!BY39)</f>
        <v>26.964998492767336</v>
      </c>
      <c r="AK39">
        <f>('[1]care provision'!BZ39-'[2]care provision'!BZ39)</f>
        <v>-1.0516200911456508</v>
      </c>
      <c r="AL39">
        <f>('[1]care provision'!CA39-'[2]care provision'!CA39)</f>
        <v>165.73161691213977</v>
      </c>
      <c r="AM39">
        <f>('[1]care provision'!CB39-'[2]care provision'!CB39)</f>
        <v>75.213549466531958</v>
      </c>
      <c r="AN39">
        <f t="shared" si="5"/>
        <v>266.85854478029341</v>
      </c>
      <c r="AP39">
        <f>'[1]care provision'!DL39-'[2]care provision'!DL39</f>
        <v>-1.1302061197461993E-2</v>
      </c>
      <c r="AQ39">
        <f>'[1]care provision'!CE39-'[2]care provision'!CE39</f>
        <v>-4.2747299374027659E-2</v>
      </c>
      <c r="AR39">
        <f>'[2]care provision'!CE39</f>
        <v>1.3705563292896936</v>
      </c>
      <c r="AS39">
        <f>'[1]care provision'!CE39</f>
        <v>1.327809029915666</v>
      </c>
      <c r="AU39">
        <f>'[1]care provision'!DO39-'[2]care provision'!DO39</f>
        <v>-1.412300000000033E-3</v>
      </c>
      <c r="AV39">
        <f>'[1]care provision'!DQ39-'[2]care provision'!DQ39</f>
        <v>3.1071999999999766E-3</v>
      </c>
      <c r="AW39">
        <f>'[1]care provision'!DR39-'[2]care provision'!DR39</f>
        <v>-3.0984000000000012E-3</v>
      </c>
      <c r="AX39">
        <f>'[1]care provision'!EI39-'[2]care provision'!EI39</f>
        <v>-2.9357000000000411E-3</v>
      </c>
      <c r="AY39">
        <f>'[1]care provision'!EM39-'[2]care provision'!EM39</f>
        <v>32.280999999999949</v>
      </c>
      <c r="BA39">
        <f>'[1]care receipt'!BB39-'[2]care receipt'!BB39</f>
        <v>-5.0931286490908799E-2</v>
      </c>
      <c r="BB39">
        <f>'[1]care receipt'!BC39-'[2]care receipt'!BC39</f>
        <v>-5.6524348366773502E-3</v>
      </c>
      <c r="BC39">
        <f>'[1]care receipt'!BD39-'[2]care receipt'!BD39</f>
        <v>6.7383384341965225E-6</v>
      </c>
      <c r="BD39">
        <f>'[1]care receipt'!BE39-'[2]care receipt'!BE39</f>
        <v>-3.1848371185715582E-2</v>
      </c>
    </row>
    <row r="40" spans="1:56" x14ac:dyDescent="0.25">
      <c r="A40">
        <v>2056</v>
      </c>
      <c r="B40">
        <f>('[1]care receipt'!EL40-'[2]care receipt'!EL40)*1000</f>
        <v>-0.33045336506631884</v>
      </c>
      <c r="C40">
        <f>('[1]care receipt'!EM40-'[2]care receipt'!EM40)*1000</f>
        <v>-1.0574507682008516</v>
      </c>
      <c r="D40">
        <f>('[1]care receipt'!EN40-'[2]care receipt'!EN40)*1000</f>
        <v>-3.1723523046132129</v>
      </c>
      <c r="E40">
        <f>('[1]care receipt'!EO40-'[2]care receipt'!EO40)*1000</f>
        <v>-5.9481605711502183</v>
      </c>
      <c r="F40">
        <f t="shared" si="0"/>
        <v>-10.508417009030602</v>
      </c>
      <c r="H40">
        <f>('[1]care receipt'!Q40-'[2]care receipt'!Q40)</f>
        <v>-16.588758926208584</v>
      </c>
      <c r="I40">
        <f>('[1]care receipt'!R40-'[2]care receipt'!R40)</f>
        <v>4.2298030728179583</v>
      </c>
      <c r="J40">
        <f>('[1]care receipt'!S40-'[2]care receipt'!S40)</f>
        <v>37.473411598247822</v>
      </c>
      <c r="K40">
        <f>('[1]care receipt'!T40-'[2]care receipt'!T40)</f>
        <v>31.525251027097511</v>
      </c>
      <c r="L40">
        <f t="shared" si="1"/>
        <v>56.639706771954707</v>
      </c>
      <c r="M40">
        <f>L40/'[2]care receipt'!U40</f>
        <v>7.1480999566275781E-3</v>
      </c>
      <c r="N40">
        <f>'[1]care receipt'!BY40-'[2]care receipt'!BY40</f>
        <v>-19.152185022354729</v>
      </c>
      <c r="O40">
        <f>'[1]care receipt'!BZ40-'[2]care receipt'!BZ40</f>
        <v>-12.85690793331014</v>
      </c>
      <c r="P40">
        <f>'[1]care receipt'!CA40-'[2]care receipt'!CA40</f>
        <v>223.81874460597214</v>
      </c>
      <c r="Q40">
        <f>'[1]care receipt'!CB40-'[2]care receipt'!CB40</f>
        <v>228.24691587984489</v>
      </c>
      <c r="R40">
        <f>'[1]care receipt'!BH40-'[2]care receipt'!BH40</f>
        <v>487.54382164258277</v>
      </c>
      <c r="S40">
        <f>'[1]care receipt'!BI40-'[2]care receipt'!BI40</f>
        <v>-12.628959276277754</v>
      </c>
      <c r="T40">
        <f>'[1]care receipt'!BJ40-'[2]care receipt'!BJ40</f>
        <v>2.3309706516589017</v>
      </c>
      <c r="U40">
        <f>'[1]care receipt'!BK40-'[2]care receipt'!BK40</f>
        <v>-25.179065799616637</v>
      </c>
      <c r="V40">
        <f t="shared" si="2"/>
        <v>420.05656753015217</v>
      </c>
      <c r="X40">
        <f>R40*'[2]care receipt'!$CL40/1000</f>
        <v>10.177646018792119</v>
      </c>
      <c r="Y40">
        <f>S40*'[2]care receipt'!$CL40/1000</f>
        <v>-0.26363389585505487</v>
      </c>
      <c r="Z40">
        <f>T40*'[2]care receipt'!$CL40/1000</f>
        <v>4.8659819117078972E-2</v>
      </c>
      <c r="AA40">
        <f>U40*'[2]care receipt'!$CL40/1000</f>
        <v>-0.52562171320107365</v>
      </c>
      <c r="AB40">
        <f t="shared" si="3"/>
        <v>9.4370502288530691</v>
      </c>
      <c r="AD40">
        <f>R40*'[2]care receipt'!$CM40/1000</f>
        <v>10.999390356726558</v>
      </c>
      <c r="AE40">
        <f>S40*'[2]care receipt'!$CM40/1000</f>
        <v>-0.28491972764823004</v>
      </c>
      <c r="AF40">
        <f>T40*'[2]care receipt'!$CM40/1000</f>
        <v>5.2588618642091252E-2</v>
      </c>
      <c r="AG40">
        <f>U40*'[2]care receipt'!$CM40/1000</f>
        <v>-0.56806047221478551</v>
      </c>
      <c r="AH40">
        <f t="shared" si="4"/>
        <v>10.198998775505633</v>
      </c>
      <c r="AJ40">
        <f>('[1]care provision'!BY40-'[2]care provision'!BY40)</f>
        <v>-17.240052818599906</v>
      </c>
      <c r="AK40">
        <f>('[1]care provision'!BZ40-'[2]care provision'!BZ40)</f>
        <v>48.110696717496467</v>
      </c>
      <c r="AL40">
        <f>('[1]care provision'!CA40-'[2]care provision'!CA40)</f>
        <v>171.36280082453823</v>
      </c>
      <c r="AM40">
        <f>('[1]care provision'!CB40-'[2]care provision'!CB40)</f>
        <v>103.94350463456703</v>
      </c>
      <c r="AN40">
        <f t="shared" si="5"/>
        <v>306.17694935800182</v>
      </c>
      <c r="AP40">
        <f>'[1]care provision'!DL40-'[2]care provision'!DL40</f>
        <v>-1.1540211480079277E-2</v>
      </c>
      <c r="AQ40">
        <f>'[1]care provision'!CE40-'[2]care provision'!CE40</f>
        <v>-3.9321113543631103E-2</v>
      </c>
      <c r="AR40">
        <f>'[2]care provision'!CE40</f>
        <v>1.3528645457865991</v>
      </c>
      <c r="AS40">
        <f>'[1]care provision'!CE40</f>
        <v>1.313543432242968</v>
      </c>
      <c r="AU40">
        <f>'[1]care provision'!DO40-'[2]care provision'!DO40</f>
        <v>7.8310000000003654E-4</v>
      </c>
      <c r="AV40">
        <f>'[1]care provision'!DQ40-'[2]care provision'!DQ40</f>
        <v>-3.0116000000000587E-3</v>
      </c>
      <c r="AW40">
        <f>'[1]care provision'!DR40-'[2]care provision'!DR40</f>
        <v>1.5783000000000325E-3</v>
      </c>
      <c r="AX40">
        <f>'[1]care provision'!EI40-'[2]care provision'!EI40</f>
        <v>8.5052999999999934E-3</v>
      </c>
      <c r="AY40">
        <f>'[1]care provision'!EM40-'[2]care provision'!EM40</f>
        <v>27.33600000000024</v>
      </c>
      <c r="BA40">
        <f>'[1]care receipt'!BB40-'[2]care receipt'!BB40</f>
        <v>-4.9229583339387192E-2</v>
      </c>
      <c r="BB40">
        <f>'[1]care receipt'!BC40-'[2]care receipt'!BC40</f>
        <v>-2.535320529396555E-3</v>
      </c>
      <c r="BC40">
        <f>'[1]care receipt'!BD40-'[2]care receipt'!BD40</f>
        <v>-8.1900467733470733E-4</v>
      </c>
      <c r="BD40">
        <f>'[1]care receipt'!BE40-'[2]care receipt'!BE40</f>
        <v>-3.2806253170540207E-2</v>
      </c>
    </row>
    <row r="41" spans="1:56" x14ac:dyDescent="0.25">
      <c r="A41">
        <v>2057</v>
      </c>
      <c r="B41">
        <f>('[1]care receipt'!EL41-'[2]care receipt'!EL41)*1000</f>
        <v>7.9308807615348087</v>
      </c>
      <c r="C41">
        <f>('[1]care receipt'!EM41-'[2]care receipt'!EM41)*1000</f>
        <v>-1.5200854792922769</v>
      </c>
      <c r="D41">
        <f>('[1]care receipt'!EN41-'[2]care receipt'!EN41)*1000</f>
        <v>1.7844481713460425</v>
      </c>
      <c r="E41">
        <f>('[1]care receipt'!EO41-'[2]care receipt'!EO41)*1000</f>
        <v>4.6263471108956011</v>
      </c>
      <c r="F41">
        <f t="shared" si="0"/>
        <v>12.821590564484175</v>
      </c>
      <c r="H41">
        <f>('[1]care receipt'!Q41-'[2]care receipt'!Q41)</f>
        <v>-11.565867777237145</v>
      </c>
      <c r="I41">
        <f>('[1]care receipt'!R41-'[2]care receipt'!R41)</f>
        <v>9.1205128757642342</v>
      </c>
      <c r="J41">
        <f>('[1]care receipt'!S41-'[2]care receipt'!S41)</f>
        <v>45.999108416896888</v>
      </c>
      <c r="K41">
        <f>('[1]care receipt'!T41-'[2]care receipt'!T41)</f>
        <v>35.292419388826602</v>
      </c>
      <c r="L41">
        <f t="shared" si="1"/>
        <v>78.846172904250579</v>
      </c>
      <c r="M41">
        <f>L41/'[2]care receipt'!U41</f>
        <v>9.9176164467832586E-3</v>
      </c>
      <c r="N41">
        <f>'[1]care receipt'!BY41-'[2]care receipt'!BY41</f>
        <v>-21.177913166108397</v>
      </c>
      <c r="O41">
        <f>'[1]care receipt'!BZ41-'[2]care receipt'!BZ41</f>
        <v>-3.0214727776558448</v>
      </c>
      <c r="P41">
        <f>'[1]care receipt'!CA41-'[2]care receipt'!CA41</f>
        <v>218.26214566545036</v>
      </c>
      <c r="Q41">
        <f>'[1]care receipt'!CB41-'[2]care receipt'!CB41</f>
        <v>235.90070133814697</v>
      </c>
      <c r="R41">
        <f>'[1]care receipt'!BH41-'[2]care receipt'!BH41</f>
        <v>499.0221863235015</v>
      </c>
      <c r="S41">
        <f>'[1]care receipt'!BI41-'[2]care receipt'!BI41</f>
        <v>-17.775795575679922</v>
      </c>
      <c r="T41">
        <f>'[1]care receipt'!BJ41-'[2]care receipt'!BJ41</f>
        <v>-1.4080025873685145</v>
      </c>
      <c r="U41">
        <f>'[1]care receipt'!BK41-'[2]care receipt'!BK41</f>
        <v>-25.67333607169283</v>
      </c>
      <c r="V41">
        <f t="shared" si="2"/>
        <v>429.96346105983309</v>
      </c>
      <c r="X41">
        <f>R41*'[2]care receipt'!$CL41/1000</f>
        <v>10.604618354604755</v>
      </c>
      <c r="Y41">
        <f>S41*'[2]care receipt'!$CL41/1000</f>
        <v>-0.37774979388863217</v>
      </c>
      <c r="Z41">
        <f>T41*'[2]care receipt'!$CL41/1000</f>
        <v>-2.9921174830610811E-2</v>
      </c>
      <c r="AA41">
        <f>U41*'[2]care receipt'!$CL41/1000</f>
        <v>-0.54557881070505065</v>
      </c>
      <c r="AB41">
        <f t="shared" si="3"/>
        <v>9.6513685751804612</v>
      </c>
      <c r="AD41">
        <f>R41*'[2]care receipt'!$CM41/1000</f>
        <v>11.460836489206994</v>
      </c>
      <c r="AE41">
        <f>S41*'[2]care receipt'!$CM41/1000</f>
        <v>-0.40824935672572965</v>
      </c>
      <c r="AF41">
        <f>T41*'[2]care receipt'!$CM41/1000</f>
        <v>-3.2337014009533142E-2</v>
      </c>
      <c r="AG41">
        <f>U41*'[2]care receipt'!$CM41/1000</f>
        <v>-0.58962890812110202</v>
      </c>
      <c r="AH41">
        <f t="shared" si="4"/>
        <v>10.43062121035063</v>
      </c>
      <c r="AJ41">
        <f>('[1]care provision'!BY41-'[2]care provision'!BY41)</f>
        <v>8.9357033361934555</v>
      </c>
      <c r="AK41">
        <f>('[1]care provision'!BZ41-'[2]care provision'!BZ41)</f>
        <v>28.01226372779638</v>
      </c>
      <c r="AL41">
        <f>('[1]care provision'!CA41-'[2]care provision'!CA41)</f>
        <v>142.55001038381897</v>
      </c>
      <c r="AM41">
        <f>('[1]care provision'!CB41-'[2]care provision'!CB41)</f>
        <v>107.84160399601046</v>
      </c>
      <c r="AN41">
        <f t="shared" si="5"/>
        <v>287.33958144381927</v>
      </c>
      <c r="AP41">
        <f>'[1]care provision'!DL41-'[2]care provision'!DL41</f>
        <v>-9.3752012814676544E-3</v>
      </c>
      <c r="AQ41">
        <f>'[1]care provision'!CE41-'[2]care provision'!CE41</f>
        <v>-4.4070050922396797E-2</v>
      </c>
      <c r="AR41">
        <f>'[2]care provision'!CE41</f>
        <v>1.3562737120531776</v>
      </c>
      <c r="AS41">
        <f>'[1]care provision'!CE41</f>
        <v>1.3122036611307808</v>
      </c>
      <c r="AU41">
        <f>'[1]care provision'!DO41-'[2]care provision'!DO41</f>
        <v>-1.2717999999999896E-3</v>
      </c>
      <c r="AV41">
        <f>'[1]care provision'!DQ41-'[2]care provision'!DQ41</f>
        <v>-4.8346999999999696E-3</v>
      </c>
      <c r="AW41">
        <f>'[1]care provision'!DR41-'[2]care provision'!DR41</f>
        <v>3.0118000000000089E-3</v>
      </c>
      <c r="AX41">
        <f>'[1]care provision'!EI41-'[2]care provision'!EI41</f>
        <v>2.1429000000000031E-3</v>
      </c>
      <c r="AY41">
        <f>'[1]care provision'!EM41-'[2]care provision'!EM41</f>
        <v>-44.579999999999927</v>
      </c>
      <c r="BA41">
        <f>'[1]care receipt'!BB41-'[2]care receipt'!BB41</f>
        <v>-4.8541049609823174E-2</v>
      </c>
      <c r="BB41">
        <f>'[1]care receipt'!BC41-'[2]care receipt'!BC41</f>
        <v>-2.2329080793172876E-3</v>
      </c>
      <c r="BC41">
        <f>'[1]care receipt'!BD41-'[2]care receipt'!BD41</f>
        <v>2.3915996023593025E-3</v>
      </c>
      <c r="BD41">
        <f>'[1]care receipt'!BE41-'[2]care receipt'!BE41</f>
        <v>-3.4073380310354957E-2</v>
      </c>
    </row>
    <row r="42" spans="1:56" x14ac:dyDescent="0.25">
      <c r="A42">
        <v>2058</v>
      </c>
      <c r="B42">
        <f>('[1]care receipt'!EL42-'[2]care receipt'!EL42)*1000</f>
        <v>8.3935154726226813</v>
      </c>
      <c r="C42">
        <f>('[1]care receipt'!EM42-'[2]care receipt'!EM42)*1000</f>
        <v>3.2384429776257662</v>
      </c>
      <c r="D42">
        <f>('[1]care receipt'!EN42-'[2]care receipt'!EN42)*1000</f>
        <v>2.1149015364088086</v>
      </c>
      <c r="E42">
        <f>('[1]care receipt'!EO42-'[2]care receipt'!EO42)*1000</f>
        <v>-3.5688963426903086</v>
      </c>
      <c r="F42">
        <f t="shared" si="0"/>
        <v>10.177963643966947</v>
      </c>
      <c r="H42">
        <f>('[1]care receipt'!Q42-'[2]care receipt'!Q42)</f>
        <v>-13.548587967620506</v>
      </c>
      <c r="I42">
        <f>('[1]care receipt'!R42-'[2]care receipt'!R42)</f>
        <v>6.2125232632015468</v>
      </c>
      <c r="J42">
        <f>('[1]care receipt'!S42-'[2]care receipt'!S42)</f>
        <v>49.105370048497662</v>
      </c>
      <c r="K42">
        <f>('[1]care receipt'!T42-'[2]care receipt'!T42)</f>
        <v>9.5170569138413157</v>
      </c>
      <c r="L42">
        <f t="shared" si="1"/>
        <v>51.286362257920018</v>
      </c>
      <c r="M42">
        <f>L42/'[2]care receipt'!U42</f>
        <v>6.4169354171835346E-3</v>
      </c>
      <c r="N42">
        <f>'[1]care receipt'!BY42-'[2]care receipt'!BY42</f>
        <v>-28.021164005071</v>
      </c>
      <c r="O42">
        <f>'[1]care receipt'!BZ42-'[2]care receipt'!BZ42</f>
        <v>8.036371751605202</v>
      </c>
      <c r="P42">
        <f>'[1]care receipt'!CA42-'[2]care receipt'!CA42</f>
        <v>255.42706161762453</v>
      </c>
      <c r="Q42">
        <f>'[1]care receipt'!CB42-'[2]care receipt'!CB42</f>
        <v>194.40804585610113</v>
      </c>
      <c r="R42">
        <f>'[1]care receipt'!BH42-'[2]care receipt'!BH42</f>
        <v>486.03986058939836</v>
      </c>
      <c r="S42">
        <f>'[1]care receipt'!BI42-'[2]care receipt'!BI42</f>
        <v>-14.442584422284625</v>
      </c>
      <c r="T42">
        <f>'[1]care receipt'!BJ42-'[2]care receipt'!BJ42</f>
        <v>1.3896321998879557</v>
      </c>
      <c r="U42">
        <f>'[1]care receipt'!BK42-'[2]care receipt'!BK42</f>
        <v>-23.152951766821843</v>
      </c>
      <c r="V42">
        <f t="shared" si="2"/>
        <v>429.85031522025986</v>
      </c>
      <c r="X42">
        <f>R42*'[2]care receipt'!$CL42/1000</f>
        <v>10.514498919106428</v>
      </c>
      <c r="Y42">
        <f>S42*'[2]care receipt'!$CL42/1000</f>
        <v>-0.31243638765155096</v>
      </c>
      <c r="Z42">
        <f>T42*'[2]care receipt'!$CL42/1000</f>
        <v>3.0061909420266392E-2</v>
      </c>
      <c r="AA42">
        <f>U42*'[2]care receipt'!$CL42/1000</f>
        <v>-0.50086773959477504</v>
      </c>
      <c r="AB42">
        <f t="shared" si="3"/>
        <v>9.731256701280369</v>
      </c>
      <c r="AD42">
        <f>R42*'[2]care receipt'!$CM42/1000</f>
        <v>11.363440799875329</v>
      </c>
      <c r="AE42">
        <f>S42*'[2]care receipt'!$CM42/1000</f>
        <v>-0.33766253837867372</v>
      </c>
      <c r="AF42">
        <f>T42*'[2]care receipt'!$CM42/1000</f>
        <v>3.2489111526528454E-2</v>
      </c>
      <c r="AG42">
        <f>U42*'[2]care receipt'!$CM42/1000</f>
        <v>-0.54130785986483276</v>
      </c>
      <c r="AH42">
        <f t="shared" si="4"/>
        <v>10.516959513158351</v>
      </c>
      <c r="AJ42">
        <f>('[1]care provision'!BY42-'[2]care provision'!BY42)</f>
        <v>-1.618877016483566</v>
      </c>
      <c r="AK42">
        <f>('[1]care provision'!BZ42-'[2]care provision'!BZ42)</f>
        <v>66.332519365618737</v>
      </c>
      <c r="AL42">
        <f>('[1]care provision'!CA42-'[2]care provision'!CA42)</f>
        <v>142.32469904905929</v>
      </c>
      <c r="AM42">
        <f>('[1]care provision'!CB42-'[2]care provision'!CB42)</f>
        <v>108.20059160535652</v>
      </c>
      <c r="AN42">
        <f t="shared" si="5"/>
        <v>315.23893300355098</v>
      </c>
      <c r="AP42">
        <f>'[1]care provision'!DL42-'[2]care provision'!DL42</f>
        <v>-9.3122149868603565E-3</v>
      </c>
      <c r="AQ42">
        <f>'[1]care provision'!CE42-'[2]care provision'!CE42</f>
        <v>-4.0651098845566391E-2</v>
      </c>
      <c r="AR42">
        <f>'[2]care provision'!CE42</f>
        <v>1.3650569386641425</v>
      </c>
      <c r="AS42">
        <f>'[1]care provision'!CE42</f>
        <v>1.3244058398185761</v>
      </c>
      <c r="AU42">
        <f>'[1]care provision'!DO42-'[2]care provision'!DO42</f>
        <v>-8.6320000000000841E-4</v>
      </c>
      <c r="AV42">
        <f>'[1]care provision'!DQ42-'[2]care provision'!DQ42</f>
        <v>-2.9852999999999685E-3</v>
      </c>
      <c r="AW42">
        <f>'[1]care provision'!DR42-'[2]care provision'!DR42</f>
        <v>-2.3529999999999385E-4</v>
      </c>
      <c r="AX42">
        <f>'[1]care provision'!EI42-'[2]care provision'!EI42</f>
        <v>6.7830000000002055E-4</v>
      </c>
      <c r="AY42">
        <f>'[1]care provision'!EM42-'[2]care provision'!EM42</f>
        <v>-66.621000000000095</v>
      </c>
      <c r="BA42">
        <f>'[1]care receipt'!BB42-'[2]care receipt'!BB42</f>
        <v>-4.8061830414781841E-2</v>
      </c>
      <c r="BB42">
        <f>'[1]care receipt'!BC42-'[2]care receipt'!BC42</f>
        <v>-4.4869363674673382E-3</v>
      </c>
      <c r="BC42">
        <f>'[1]care receipt'!BD42-'[2]care receipt'!BD42</f>
        <v>7.0198295124223459E-4</v>
      </c>
      <c r="BD42">
        <f>'[1]care receipt'!BE42-'[2]care receipt'!BE42</f>
        <v>-3.3847523705553946E-2</v>
      </c>
    </row>
    <row r="43" spans="1:56" x14ac:dyDescent="0.25">
      <c r="A43">
        <v>2059</v>
      </c>
      <c r="B43">
        <f>('[1]care receipt'!EL43-'[2]care receipt'!EL43)*1000</f>
        <v>-9.8475102789059576</v>
      </c>
      <c r="C43">
        <f>('[1]care receipt'!EM43-'[2]care receipt'!EM43)*1000</f>
        <v>-2.1809922094249146</v>
      </c>
      <c r="D43">
        <f>('[1]care receipt'!EN43-'[2]care receipt'!EN43)*1000</f>
        <v>-1.7844481713442661</v>
      </c>
      <c r="E43">
        <f>('[1]care receipt'!EO43-'[2]care receipt'!EO43)*1000</f>
        <v>-7.0717020123680641</v>
      </c>
      <c r="F43">
        <f t="shared" si="0"/>
        <v>-20.884652672043202</v>
      </c>
      <c r="H43">
        <f>('[1]care receipt'!Q43-'[2]care receipt'!Q43)</f>
        <v>-12.68940921845433</v>
      </c>
      <c r="I43">
        <f>('[1]care receipt'!R43-'[2]care receipt'!R43)</f>
        <v>-0.72699740314078554</v>
      </c>
      <c r="J43">
        <f>('[1]care receipt'!S43-'[2]care receipt'!S43)</f>
        <v>38.861315731516243</v>
      </c>
      <c r="K43">
        <f>('[1]care receipt'!T43-'[2]care receipt'!T43)</f>
        <v>4.3619844188438037</v>
      </c>
      <c r="L43">
        <f t="shared" si="1"/>
        <v>29.806893528764931</v>
      </c>
      <c r="M43">
        <f>L43/'[2]care receipt'!U43</f>
        <v>3.7205081669691152E-3</v>
      </c>
      <c r="N43">
        <f>'[1]care receipt'!BY43-'[2]care receipt'!BY43</f>
        <v>6.2549686164368268</v>
      </c>
      <c r="O43">
        <f>'[1]care receipt'!BZ43-'[2]care receipt'!BZ43</f>
        <v>-16.941473845420433</v>
      </c>
      <c r="P43">
        <f>'[1]care receipt'!CA43-'[2]care receipt'!CA43</f>
        <v>221.3356332167059</v>
      </c>
      <c r="Q43">
        <f>'[1]care receipt'!CB43-'[2]care receipt'!CB43</f>
        <v>169.6618589340469</v>
      </c>
      <c r="R43">
        <f>'[1]care receipt'!BH43-'[2]care receipt'!BH43</f>
        <v>450.47393719488082</v>
      </c>
      <c r="S43">
        <f>'[1]care receipt'!BI43-'[2]care receipt'!BI43</f>
        <v>-23.450617124418812</v>
      </c>
      <c r="T43">
        <f>'[1]care receipt'!BJ43-'[2]care receipt'!BJ43</f>
        <v>0.44263231791791213</v>
      </c>
      <c r="U43">
        <f>'[1]care receipt'!BK43-'[2]care receipt'!BK43</f>
        <v>-36.467639628544532</v>
      </c>
      <c r="V43">
        <f t="shared" si="2"/>
        <v>380.3109869217692</v>
      </c>
      <c r="X43">
        <f>R43*'[2]care receipt'!$CL43/1000</f>
        <v>9.9203699145410518</v>
      </c>
      <c r="Y43">
        <f>S43*'[2]care receipt'!$CL43/1000</f>
        <v>-0.51643120143011301</v>
      </c>
      <c r="Z43">
        <f>T43*'[2]care receipt'!$CL43/1000</f>
        <v>9.7476812026458907E-3</v>
      </c>
      <c r="AA43">
        <f>U43*'[2]care receipt'!$CL43/1000</f>
        <v>-0.80309302082626544</v>
      </c>
      <c r="AB43">
        <f t="shared" si="3"/>
        <v>8.610593373487319</v>
      </c>
      <c r="AD43">
        <f>R43*'[2]care receipt'!$CM43/1000</f>
        <v>10.721341749525026</v>
      </c>
      <c r="AE43">
        <f>S43*'[2]care receipt'!$CM43/1000</f>
        <v>-0.55812791744129142</v>
      </c>
      <c r="AF43">
        <f>T43*'[2]care receipt'!$CM43/1000</f>
        <v>1.0534710130698045E-2</v>
      </c>
      <c r="AG43">
        <f>U43*'[2]care receipt'!$CM43/1000</f>
        <v>-0.86793484588877323</v>
      </c>
      <c r="AH43">
        <f t="shared" si="4"/>
        <v>9.3058136963256572</v>
      </c>
      <c r="AJ43">
        <f>('[1]care provision'!BY43-'[2]care provision'!BY43)</f>
        <v>-4.4985059486666614</v>
      </c>
      <c r="AK43">
        <f>('[1]care provision'!BZ43-'[2]care provision'!BZ43)</f>
        <v>48.302282867387021</v>
      </c>
      <c r="AL43">
        <f>('[1]care provision'!CA43-'[2]care provision'!CA43)</f>
        <v>164.89641967240914</v>
      </c>
      <c r="AM43">
        <f>('[1]care provision'!CB43-'[2]care provision'!CB43)</f>
        <v>86.110171450982079</v>
      </c>
      <c r="AN43">
        <f t="shared" si="5"/>
        <v>294.81036804211158</v>
      </c>
      <c r="AP43">
        <f>'[1]care provision'!DL43-'[2]care provision'!DL43</f>
        <v>-8.1545123130523367E-3</v>
      </c>
      <c r="AQ43">
        <f>'[1]care provision'!CE43-'[2]care provision'!CE43</f>
        <v>-3.3481674675565953E-2</v>
      </c>
      <c r="AR43">
        <f>'[2]care provision'!CE43</f>
        <v>1.3597220394287237</v>
      </c>
      <c r="AS43">
        <f>'[1]care provision'!CE43</f>
        <v>1.3262403647531578</v>
      </c>
      <c r="AU43">
        <f>'[1]care provision'!DO43-'[2]care provision'!DO43</f>
        <v>-1.3140000000000374E-4</v>
      </c>
      <c r="AV43">
        <f>'[1]care provision'!DQ43-'[2]care provision'!DQ43</f>
        <v>-2.2315000000000529E-3</v>
      </c>
      <c r="AW43">
        <f>'[1]care provision'!DR43-'[2]care provision'!DR43</f>
        <v>-4.6892000000000045E-3</v>
      </c>
      <c r="AX43">
        <f>'[1]care provision'!EI43-'[2]care provision'!EI43</f>
        <v>-4.9560000000000159E-3</v>
      </c>
      <c r="AY43">
        <f>'[1]care provision'!EM43-'[2]care provision'!EM43</f>
        <v>-38.149000000000342</v>
      </c>
      <c r="BA43">
        <f>'[1]care receipt'!BB43-'[2]care receipt'!BB43</f>
        <v>-4.8202396116251857E-2</v>
      </c>
      <c r="BB43">
        <f>'[1]care receipt'!BC43-'[2]care receipt'!BC43</f>
        <v>-7.2453275817003296E-3</v>
      </c>
      <c r="BC43">
        <f>'[1]care receipt'!BD43-'[2]care receipt'!BD43</f>
        <v>4.0450383806699616E-3</v>
      </c>
      <c r="BD43">
        <f>'[1]care receipt'!BE43-'[2]care receipt'!BE43</f>
        <v>-4.2613452722716549E-2</v>
      </c>
    </row>
    <row r="44" spans="1:56" x14ac:dyDescent="0.25">
      <c r="A44">
        <v>2060</v>
      </c>
      <c r="B44">
        <f>('[1]care receipt'!EL44-'[2]care receipt'!EL44)*1000</f>
        <v>5.5516165330757872</v>
      </c>
      <c r="C44">
        <f>('[1]care receipt'!EM44-'[2]care receipt'!EM44)*1000</f>
        <v>-3.0401709585881065</v>
      </c>
      <c r="D44">
        <f>('[1]care receipt'!EN44-'[2]care receipt'!EN44)*1000</f>
        <v>-0.92526942217929786</v>
      </c>
      <c r="E44">
        <f>('[1]care receipt'!EO44-'[2]care receipt'!EO44)*1000</f>
        <v>6.7412486473044098</v>
      </c>
      <c r="F44">
        <f t="shared" si="0"/>
        <v>8.3274247996127926</v>
      </c>
      <c r="H44">
        <f>('[1]care receipt'!Q44-'[2]care receipt'!Q44)</f>
        <v>-13.879041332684437</v>
      </c>
      <c r="I44">
        <f>('[1]care receipt'!R44-'[2]care receipt'!R44)</f>
        <v>5.1550724949972846</v>
      </c>
      <c r="J44">
        <f>('[1]care receipt'!S44-'[2]care receipt'!S44)</f>
        <v>33.441880544467949</v>
      </c>
      <c r="K44">
        <f>('[1]care receipt'!T44-'[2]care receipt'!T44)</f>
        <v>28.749442760560669</v>
      </c>
      <c r="L44">
        <f t="shared" si="1"/>
        <v>53.467354467341465</v>
      </c>
      <c r="M44">
        <f>L44/'[2]care receipt'!U44</f>
        <v>6.6622196967825262E-3</v>
      </c>
      <c r="N44">
        <f>'[1]care receipt'!BY44-'[2]care receipt'!BY44</f>
        <v>-30.041934319529219</v>
      </c>
      <c r="O44">
        <f>'[1]care receipt'!BZ44-'[2]care receipt'!BZ44</f>
        <v>12.86505722705806</v>
      </c>
      <c r="P44">
        <f>'[1]care receipt'!CA44-'[2]care receipt'!CA44</f>
        <v>220.08998939149774</v>
      </c>
      <c r="Q44">
        <f>'[1]care receipt'!CB44-'[2]care receipt'!CB44</f>
        <v>207.41015835254711</v>
      </c>
      <c r="R44">
        <f>'[1]care receipt'!BH44-'[2]care receipt'!BH44</f>
        <v>471.04246052517465</v>
      </c>
      <c r="S44">
        <f>'[1]care receipt'!BI44-'[2]care receipt'!BI44</f>
        <v>-11.299757127846732</v>
      </c>
      <c r="T44">
        <f>'[1]care receipt'!BJ44-'[2]care receipt'!BJ44</f>
        <v>0.1483490587879146</v>
      </c>
      <c r="U44">
        <f>'[1]care receipt'!BK44-'[2]care receipt'!BK44</f>
        <v>-32.392741668055749</v>
      </c>
      <c r="V44">
        <f t="shared" si="2"/>
        <v>410.32327065157369</v>
      </c>
      <c r="X44">
        <f>R44*'[2]care receipt'!$CL44/1000</f>
        <v>10.55989885299863</v>
      </c>
      <c r="Y44">
        <f>S44*'[2]care receipt'!$CL44/1000</f>
        <v>-0.25331960987227087</v>
      </c>
      <c r="Z44">
        <f>T44*'[2]care receipt'!$CL44/1000</f>
        <v>3.3257109220925576E-3</v>
      </c>
      <c r="AA44">
        <f>U44*'[2]care receipt'!$CL44/1000</f>
        <v>-0.72618522585970013</v>
      </c>
      <c r="AB44">
        <f t="shared" si="3"/>
        <v>9.5837197281887523</v>
      </c>
      <c r="AD44">
        <f>R44*'[2]care receipt'!$CM44/1000</f>
        <v>11.412506329775645</v>
      </c>
      <c r="AE44">
        <f>S44*'[2]care receipt'!$CM44/1000</f>
        <v>-0.27377266500073016</v>
      </c>
      <c r="AF44">
        <f>T44*'[2]care receipt'!$CM44/1000</f>
        <v>3.5942292135314872E-3</v>
      </c>
      <c r="AG44">
        <f>U44*'[2]care receipt'!$CM44/1000</f>
        <v>-0.78481750650102189</v>
      </c>
      <c r="AH44">
        <f t="shared" si="4"/>
        <v>10.357510387487423</v>
      </c>
      <c r="AJ44">
        <f>('[1]care provision'!BY44-'[2]care provision'!BY44)</f>
        <v>-18.575515370131143</v>
      </c>
      <c r="AK44">
        <f>('[1]care provision'!BZ44-'[2]care provision'!BZ44)</f>
        <v>46.976903779278928</v>
      </c>
      <c r="AL44">
        <f>('[1]care provision'!CA44-'[2]care provision'!CA44)</f>
        <v>128.21472511658112</v>
      </c>
      <c r="AM44">
        <f>('[1]care provision'!CB44-'[2]care provision'!CB44)</f>
        <v>83.10627179818448</v>
      </c>
      <c r="AN44">
        <f t="shared" si="5"/>
        <v>239.72238532391339</v>
      </c>
      <c r="AP44">
        <f>'[1]care provision'!DL44-'[2]care provision'!DL44</f>
        <v>-8.318159408072956E-3</v>
      </c>
      <c r="AQ44">
        <f>'[1]care provision'!CE44-'[2]care provision'!CE44</f>
        <v>-4.7699551763666692E-2</v>
      </c>
      <c r="AR44">
        <f>'[2]care provision'!CE44</f>
        <v>1.3655976426200584</v>
      </c>
      <c r="AS44">
        <f>'[1]care provision'!CE44</f>
        <v>1.3178980908563918</v>
      </c>
      <c r="AU44">
        <f>'[1]care provision'!DO44-'[2]care provision'!DO44</f>
        <v>-2.9809999999996784E-4</v>
      </c>
      <c r="AV44">
        <f>'[1]care provision'!DQ44-'[2]care provision'!DQ44</f>
        <v>2.374199999999993E-3</v>
      </c>
      <c r="AW44">
        <f>'[1]care provision'!DR44-'[2]care provision'!DR44</f>
        <v>-6.4979000000000009E-3</v>
      </c>
      <c r="AX44">
        <f>'[1]care provision'!EI44-'[2]care provision'!EI44</f>
        <v>6.1622000000000066E-3</v>
      </c>
      <c r="AY44">
        <f>'[1]care provision'!EM44-'[2]care provision'!EM44</f>
        <v>-24.289999999999964</v>
      </c>
      <c r="BA44">
        <f>'[1]care receipt'!BB44-'[2]care receipt'!BB44</f>
        <v>-4.7587418620592736E-2</v>
      </c>
      <c r="BB44">
        <f>'[1]care receipt'!BC44-'[2]care receipt'!BC44</f>
        <v>-6.4708437257409157E-3</v>
      </c>
      <c r="BC44">
        <f>'[1]care receipt'!BD44-'[2]care receipt'!BD44</f>
        <v>-5.9078226825100277E-4</v>
      </c>
      <c r="BD44">
        <f>'[1]care receipt'!BE44-'[2]care receipt'!BE44</f>
        <v>-4.7197264448077939E-2</v>
      </c>
    </row>
    <row r="45" spans="1:56" x14ac:dyDescent="0.25">
      <c r="A45">
        <v>2061</v>
      </c>
      <c r="B45">
        <f>('[1]care receipt'!EL45-'[2]care receipt'!EL45)*1000</f>
        <v>4.2958937458337232</v>
      </c>
      <c r="C45">
        <f>('[1]care receipt'!EM45-'[2]care receipt'!EM45)*1000</f>
        <v>3.5028056696759791</v>
      </c>
      <c r="D45">
        <f>('[1]care receipt'!EN45-'[2]care receipt'!EN45)*1000</f>
        <v>-5.0228911489700323</v>
      </c>
      <c r="E45">
        <f>('[1]care receipt'!EO45-'[2]care receipt'!EO45)*1000</f>
        <v>0</v>
      </c>
      <c r="F45">
        <f t="shared" si="0"/>
        <v>2.7758082665396699</v>
      </c>
      <c r="H45">
        <f>('[1]care receipt'!Q45-'[2]care receipt'!Q45)</f>
        <v>-5.617707206086493</v>
      </c>
      <c r="I45">
        <f>('[1]care receipt'!R45-'[2]care receipt'!R45)</f>
        <v>14.341676043773987</v>
      </c>
      <c r="J45">
        <f>('[1]care receipt'!S45-'[2]care receipt'!S45)</f>
        <v>29.344258817675836</v>
      </c>
      <c r="K45">
        <f>('[1]care receipt'!T45-'[2]care receipt'!T45)</f>
        <v>34.433240639659743</v>
      </c>
      <c r="L45">
        <f t="shared" si="1"/>
        <v>72.501468295023074</v>
      </c>
      <c r="M45">
        <f>L45/'[2]care receipt'!U45</f>
        <v>9.0037590899390979E-3</v>
      </c>
      <c r="N45">
        <f>'[1]care receipt'!BY45-'[2]care receipt'!BY45</f>
        <v>-15.810539934626604</v>
      </c>
      <c r="O45">
        <f>'[1]care receipt'!BZ45-'[2]care receipt'!BZ45</f>
        <v>24.766641731091227</v>
      </c>
      <c r="P45">
        <f>'[1]care receipt'!CA45-'[2]care receipt'!CA45</f>
        <v>220.77230629020005</v>
      </c>
      <c r="Q45">
        <f>'[1]care receipt'!CB45-'[2]care receipt'!CB45</f>
        <v>232.40927053948826</v>
      </c>
      <c r="R45">
        <f>'[1]care receipt'!BH45-'[2]care receipt'!BH45</f>
        <v>495.72361286703335</v>
      </c>
      <c r="S45">
        <f>'[1]care receipt'!BI45-'[2]care receipt'!BI45</f>
        <v>-6.0917312066547709</v>
      </c>
      <c r="T45">
        <f>'[1]care receipt'!BJ45-'[2]care receipt'!BJ45</f>
        <v>-6.3786894020616387</v>
      </c>
      <c r="U45">
        <f>'[1]care receipt'!BK45-'[2]care receipt'!BK45</f>
        <v>-30.071942520456361</v>
      </c>
      <c r="V45">
        <f t="shared" si="2"/>
        <v>462.13767862615293</v>
      </c>
      <c r="X45">
        <f>R45*'[2]care receipt'!$CL45/1000</f>
        <v>11.313078792409565</v>
      </c>
      <c r="Y45">
        <f>S45*'[2]care receipt'!$CL45/1000</f>
        <v>-0.13902148966535277</v>
      </c>
      <c r="Z45">
        <f>T45*'[2]care receipt'!$CL45/1000</f>
        <v>-0.14557026117936236</v>
      </c>
      <c r="AA45">
        <f>U45*'[2]care receipt'!$CL45/1000</f>
        <v>-0.68628212645982412</v>
      </c>
      <c r="AB45">
        <f t="shared" si="3"/>
        <v>10.342204915105025</v>
      </c>
      <c r="AD45">
        <f>R45*'[2]care receipt'!$CM45/1000</f>
        <v>12.22649810617855</v>
      </c>
      <c r="AE45">
        <f>S45*'[2]care receipt'!$CM45/1000</f>
        <v>-0.15024610111015843</v>
      </c>
      <c r="AF45">
        <f>T45*'[2]care receipt'!$CM45/1000</f>
        <v>-0.15732362120730084</v>
      </c>
      <c r="AG45">
        <f>U45*'[2]care receipt'!$CM45/1000</f>
        <v>-0.74169262615716924</v>
      </c>
      <c r="AH45">
        <f t="shared" si="4"/>
        <v>11.177235757703922</v>
      </c>
      <c r="AJ45">
        <f>('[1]care provision'!BY45-'[2]care provision'!BY45)</f>
        <v>21.404031522794412</v>
      </c>
      <c r="AK45">
        <f>('[1]care provision'!BZ45-'[2]care provision'!BZ45)</f>
        <v>58.623473320637004</v>
      </c>
      <c r="AL45">
        <f>('[1]care provision'!CA45-'[2]care provision'!CA45)</f>
        <v>155.63900771186218</v>
      </c>
      <c r="AM45">
        <f>('[1]care provision'!CB45-'[2]care provision'!CB45)</f>
        <v>99.635816575196259</v>
      </c>
      <c r="AN45">
        <f t="shared" si="5"/>
        <v>335.30232913048985</v>
      </c>
      <c r="AP45">
        <f>'[1]care provision'!DL45-'[2]care provision'!DL45</f>
        <v>-9.6114295774400726E-3</v>
      </c>
      <c r="AQ45">
        <f>'[1]care provision'!CE45-'[2]care provision'!CE45</f>
        <v>-4.3579037426136225E-2</v>
      </c>
      <c r="AR45">
        <f>'[2]care provision'!CE45</f>
        <v>1.363040650155029</v>
      </c>
      <c r="AS45">
        <f>'[1]care provision'!CE45</f>
        <v>1.3194616127288927</v>
      </c>
      <c r="AU45">
        <f>'[1]care provision'!DO45-'[2]care provision'!DO45</f>
        <v>-6.4600000000025748E-5</v>
      </c>
      <c r="AV45">
        <f>'[1]care provision'!DQ45-'[2]care provision'!DQ45</f>
        <v>4.4105000000000949E-3</v>
      </c>
      <c r="AW45">
        <f>'[1]care provision'!DR45-'[2]care provision'!DR45</f>
        <v>-3.4801999999999889E-3</v>
      </c>
      <c r="AX45">
        <f>'[1]care provision'!EI45-'[2]care provision'!EI45</f>
        <v>-1.7534999999999634E-3</v>
      </c>
      <c r="AY45">
        <f>'[1]care provision'!EM45-'[2]care provision'!EM45</f>
        <v>-22.976999999999862</v>
      </c>
      <c r="BA45">
        <f>'[1]care receipt'!BB45-'[2]care receipt'!BB45</f>
        <v>-4.9380309911910641E-2</v>
      </c>
      <c r="BB45">
        <f>'[1]care receipt'!BC45-'[2]care receipt'!BC45</f>
        <v>-5.8394218996326852E-3</v>
      </c>
      <c r="BC45">
        <f>'[1]care receipt'!BD45-'[2]care receipt'!BD45</f>
        <v>2.4662453223546488E-4</v>
      </c>
      <c r="BD45">
        <f>'[1]care receipt'!BE45-'[2]care receipt'!BE45</f>
        <v>-3.6028981665478382E-2</v>
      </c>
    </row>
    <row r="46" spans="1:56" x14ac:dyDescent="0.25">
      <c r="A46">
        <v>2062</v>
      </c>
      <c r="B46">
        <f>('[1]care receipt'!EL46-'[2]care receipt'!EL46)*1000</f>
        <v>6.2786139362103199</v>
      </c>
      <c r="C46">
        <f>('[1]care receipt'!EM46-'[2]care receipt'!EM46)*1000</f>
        <v>1.255722787242064</v>
      </c>
      <c r="D46">
        <f>('[1]care receipt'!EN46-'[2]care receipt'!EN46)*1000</f>
        <v>3.2384429776275425</v>
      </c>
      <c r="E46">
        <f>('[1]care receipt'!EO46-'[2]care receipt'!EO46)*1000</f>
        <v>0.72699740313986183</v>
      </c>
      <c r="F46">
        <f t="shared" si="0"/>
        <v>11.499777104219788</v>
      </c>
      <c r="H46">
        <f>('[1]care receipt'!Q46-'[2]care receipt'!Q46)</f>
        <v>4.0976217267926813</v>
      </c>
      <c r="I46">
        <f>('[1]care receipt'!R46-'[2]care receipt'!R46)</f>
        <v>14.473857389799605</v>
      </c>
      <c r="J46">
        <f>('[1]care receipt'!S46-'[2]care receipt'!S46)</f>
        <v>30.798253623956953</v>
      </c>
      <c r="K46">
        <f>('[1]care receipt'!T46-'[2]care receipt'!T46)</f>
        <v>33.111427179404473</v>
      </c>
      <c r="L46">
        <f t="shared" si="1"/>
        <v>82.481159919953711</v>
      </c>
      <c r="M46">
        <f>L46/'[2]care receipt'!U46</f>
        <v>1.0191915067374487E-2</v>
      </c>
      <c r="N46">
        <f>'[1]care receipt'!BY46-'[2]care receipt'!BY46</f>
        <v>-21.136631211663826</v>
      </c>
      <c r="O46">
        <f>'[1]care receipt'!BZ46-'[2]care receipt'!BZ46</f>
        <v>34.137978689119905</v>
      </c>
      <c r="P46">
        <f>'[1]care receipt'!CA46-'[2]care receipt'!CA46</f>
        <v>217.77488526265211</v>
      </c>
      <c r="Q46">
        <f>'[1]care receipt'!CB46-'[2]care receipt'!CB46</f>
        <v>212.51517938436518</v>
      </c>
      <c r="R46">
        <f>'[1]care receipt'!BH46-'[2]care receipt'!BH46</f>
        <v>476.32864470248705</v>
      </c>
      <c r="S46">
        <f>'[1]care receipt'!BI46-'[2]care receipt'!BI46</f>
        <v>-19.233136301284333</v>
      </c>
      <c r="T46">
        <f>'[1]care receipt'!BJ46-'[2]care receipt'!BJ46</f>
        <v>1.3318324012429343</v>
      </c>
      <c r="U46">
        <f>'[1]care receipt'!BK46-'[2]care receipt'!BK46</f>
        <v>-28.138334022473202</v>
      </c>
      <c r="V46">
        <f t="shared" si="2"/>
        <v>443.29141212447337</v>
      </c>
      <c r="X46">
        <f>R46*'[2]care receipt'!$CL46/1000</f>
        <v>11.065967976472693</v>
      </c>
      <c r="Y46">
        <f>S46*'[2]care receipt'!$CL46/1000</f>
        <v>-0.44682022121529497</v>
      </c>
      <c r="Z46">
        <f>T46*'[2]care receipt'!$CL46/1000</f>
        <v>3.094085326610653E-2</v>
      </c>
      <c r="AA46">
        <f>U46*'[2]care receipt'!$CL46/1000</f>
        <v>-0.65370392200214189</v>
      </c>
      <c r="AB46">
        <f t="shared" si="3"/>
        <v>9.9963846865213615</v>
      </c>
      <c r="AD46">
        <f>R46*'[2]care receipt'!$CM46/1000</f>
        <v>11.959435533866625</v>
      </c>
      <c r="AE46">
        <f>S46*'[2]care receipt'!$CM46/1000</f>
        <v>-0.48289653848751407</v>
      </c>
      <c r="AF46">
        <f>T46*'[2]care receipt'!$CM46/1000</f>
        <v>3.3439021401973849E-2</v>
      </c>
      <c r="AG46">
        <f>U46*'[2]care receipt'!$CM46/1000</f>
        <v>-0.70648405363562039</v>
      </c>
      <c r="AH46">
        <f t="shared" si="4"/>
        <v>10.803493963145463</v>
      </c>
      <c r="AJ46">
        <f>('[1]care provision'!BY46-'[2]care provision'!BY46)</f>
        <v>6.9068016602768694</v>
      </c>
      <c r="AK46">
        <f>('[1]care provision'!BZ46-'[2]care provision'!BZ46)</f>
        <v>61.942882957625443</v>
      </c>
      <c r="AL46">
        <f>('[1]care provision'!CA46-'[2]care provision'!CA46)</f>
        <v>130.70156618033297</v>
      </c>
      <c r="AM46">
        <f>('[1]care provision'!CB46-'[2]care provision'!CB46)</f>
        <v>111.2742621004345</v>
      </c>
      <c r="AN46">
        <f t="shared" si="5"/>
        <v>310.82551289866979</v>
      </c>
      <c r="AP46">
        <f>'[1]care provision'!DL46-'[2]care provision'!DL46</f>
        <v>-9.9279328988389481E-3</v>
      </c>
      <c r="AQ46">
        <f>'[1]care provision'!CE46-'[2]care provision'!CE46</f>
        <v>-4.3988186259163786E-2</v>
      </c>
      <c r="AR46">
        <f>'[2]care provision'!CE46</f>
        <v>1.368151046068685</v>
      </c>
      <c r="AS46">
        <f>'[1]care provision'!CE46</f>
        <v>1.3241628598095212</v>
      </c>
      <c r="AU46">
        <f>'[1]care provision'!DO46-'[2]care provision'!DO46</f>
        <v>-3.2629999999994608E-4</v>
      </c>
      <c r="AV46">
        <f>'[1]care provision'!DQ46-'[2]care provision'!DQ46</f>
        <v>2.1875999999999562E-3</v>
      </c>
      <c r="AW46">
        <f>'[1]care provision'!DR46-'[2]care provision'!DR46</f>
        <v>-3.0024000000000162E-3</v>
      </c>
      <c r="AX46">
        <f>'[1]care provision'!EI46-'[2]care provision'!EI46</f>
        <v>-2.7415000000000078E-3</v>
      </c>
      <c r="AY46">
        <f>'[1]care provision'!EM46-'[2]care provision'!EM46</f>
        <v>8.2219999999997526</v>
      </c>
      <c r="BA46">
        <f>'[1]care receipt'!BB46-'[2]care receipt'!BB46</f>
        <v>-5.0385378291253551E-2</v>
      </c>
      <c r="BB46">
        <f>'[1]care receipt'!BC46-'[2]care receipt'!BC46</f>
        <v>-3.1976295753689057E-3</v>
      </c>
      <c r="BC46">
        <f>'[1]care receipt'!BD46-'[2]care receipt'!BD46</f>
        <v>-2.3916245447894793E-3</v>
      </c>
      <c r="BD46">
        <f>'[1]care receipt'!BE46-'[2]care receipt'!BE46</f>
        <v>-3.7146358851449734E-2</v>
      </c>
    </row>
    <row r="47" spans="1:56" x14ac:dyDescent="0.25">
      <c r="A47">
        <v>2063</v>
      </c>
      <c r="B47">
        <f>('[1]care receipt'!EL47-'[2]care receipt'!EL47)*1000</f>
        <v>38.795225058503746</v>
      </c>
      <c r="C47">
        <f>('[1]care receipt'!EM47-'[2]care receipt'!EM47)*1000</f>
        <v>4.4941657648678301</v>
      </c>
      <c r="D47">
        <f>('[1]care receipt'!EN47-'[2]care receipt'!EN47)*1000</f>
        <v>1.6522668253209361</v>
      </c>
      <c r="E47">
        <f>('[1]care receipt'!EO47-'[2]care receipt'!EO47)*1000</f>
        <v>0.13218134602688281</v>
      </c>
      <c r="F47">
        <f t="shared" si="0"/>
        <v>45.073838994719395</v>
      </c>
      <c r="H47">
        <f>('[1]care receipt'!Q47-'[2]care receipt'!Q47)</f>
        <v>6.2125232632015468</v>
      </c>
      <c r="I47">
        <f>('[1]care receipt'!R47-'[2]care receipt'!R47)</f>
        <v>8.5256968186490667</v>
      </c>
      <c r="J47">
        <f>('[1]care receipt'!S47-'[2]care receipt'!S47)</f>
        <v>19.364567192745199</v>
      </c>
      <c r="K47">
        <f>('[1]care receipt'!T47-'[2]care receipt'!T47)</f>
        <v>33.970605928570876</v>
      </c>
      <c r="L47">
        <f t="shared" si="1"/>
        <v>68.073393203166688</v>
      </c>
      <c r="M47">
        <f>L47/'[2]care receipt'!U47</f>
        <v>8.3423776586266773E-3</v>
      </c>
      <c r="N47">
        <f>'[1]care receipt'!BY47-'[2]care receipt'!BY47</f>
        <v>-2.090186787141306</v>
      </c>
      <c r="O47">
        <f>'[1]care receipt'!BZ47-'[2]care receipt'!BZ47</f>
        <v>-11.644501120919699</v>
      </c>
      <c r="P47">
        <f>'[1]care receipt'!CA47-'[2]care receipt'!CA47</f>
        <v>226.08844200930685</v>
      </c>
      <c r="Q47">
        <f>'[1]care receipt'!CB47-'[2]care receipt'!CB47</f>
        <v>219.63990662178276</v>
      </c>
      <c r="R47">
        <f>'[1]care receipt'!BH47-'[2]care receipt'!BH47</f>
        <v>473.10287547273811</v>
      </c>
      <c r="S47">
        <f>'[1]care receipt'!BI47-'[2]care receipt'!BI47</f>
        <v>-5.9768855586153506</v>
      </c>
      <c r="T47">
        <f>'[1]care receipt'!BJ47-'[2]care receipt'!BJ47</f>
        <v>5.3164286706170856</v>
      </c>
      <c r="U47">
        <f>'[1]care receipt'!BK47-'[2]care receipt'!BK47</f>
        <v>-26.714882941510382</v>
      </c>
      <c r="V47">
        <f t="shared" si="2"/>
        <v>431.9936607230286</v>
      </c>
      <c r="X47">
        <f>R47*'[2]care receipt'!$CL47/1000</f>
        <v>11.188704440453117</v>
      </c>
      <c r="Y47">
        <f>S47*'[2]care receipt'!$CL47/1000</f>
        <v>-0.14135108758943316</v>
      </c>
      <c r="Z47">
        <f>T47*'[2]care receipt'!$CL47/1000</f>
        <v>0.12573153146627478</v>
      </c>
      <c r="AA47">
        <f>U47*'[2]care receipt'!$CL47/1000</f>
        <v>-0.63179689849736809</v>
      </c>
      <c r="AB47">
        <f t="shared" si="3"/>
        <v>10.541287985832591</v>
      </c>
      <c r="AD47">
        <f>R47*'[2]care receipt'!$CM47/1000</f>
        <v>12.092081754400557</v>
      </c>
      <c r="AE47">
        <f>S47*'[2]care receipt'!$CM47/1000</f>
        <v>-0.15276379104492993</v>
      </c>
      <c r="AF47">
        <f>T47*'[2]care receipt'!$CM47/1000</f>
        <v>0.1358831101212474</v>
      </c>
      <c r="AG47">
        <f>U47*'[2]care receipt'!$CM47/1000</f>
        <v>-0.6828082544736066</v>
      </c>
      <c r="AH47">
        <f t="shared" si="4"/>
        <v>11.392392819003268</v>
      </c>
      <c r="AJ47">
        <f>('[1]care provision'!BY47-'[2]care provision'!BY47)</f>
        <v>23.697927686510866</v>
      </c>
      <c r="AK47">
        <f>('[1]care provision'!BZ47-'[2]care provision'!BZ47)</f>
        <v>41.323712294138204</v>
      </c>
      <c r="AL47">
        <f>('[1]care provision'!CA47-'[2]care provision'!CA47)</f>
        <v>158.00412488818756</v>
      </c>
      <c r="AM47">
        <f>('[1]care provision'!CB47-'[2]care provision'!CB47)</f>
        <v>95.82650848894923</v>
      </c>
      <c r="AN47">
        <f t="shared" si="5"/>
        <v>318.85227335778586</v>
      </c>
      <c r="AP47">
        <f>'[1]care provision'!DL47-'[2]care provision'!DL47</f>
        <v>-8.001497315278272E-3</v>
      </c>
      <c r="AQ47">
        <f>'[1]care provision'!CE47-'[2]care provision'!CE47</f>
        <v>-3.9368502641661696E-2</v>
      </c>
      <c r="AR47">
        <f>'[2]care provision'!CE47</f>
        <v>1.3587496764325064</v>
      </c>
      <c r="AS47">
        <f>'[1]care provision'!CE47</f>
        <v>1.3193811737908447</v>
      </c>
      <c r="AU47">
        <f>'[1]care provision'!DO47-'[2]care provision'!DO47</f>
        <v>-2.6220000000004573E-4</v>
      </c>
      <c r="AV47">
        <f>'[1]care provision'!DQ47-'[2]care provision'!DQ47</f>
        <v>6.8995000000000584E-3</v>
      </c>
      <c r="AW47">
        <f>'[1]care provision'!DR47-'[2]care provision'!DR47</f>
        <v>-7.5715000000000088E-3</v>
      </c>
      <c r="AX47">
        <f>'[1]care provision'!EI47-'[2]care provision'!EI47</f>
        <v>1.0317099999999968E-2</v>
      </c>
      <c r="AY47">
        <f>'[1]care provision'!EM47-'[2]care provision'!EM47</f>
        <v>17.552000000000589</v>
      </c>
      <c r="BA47">
        <f>'[1]care receipt'!BB47-'[2]care receipt'!BB47</f>
        <v>-4.9582069981653203E-2</v>
      </c>
      <c r="BB47">
        <f>'[1]care receipt'!BC47-'[2]care receipt'!BC47</f>
        <v>-2.4239346274197368E-3</v>
      </c>
      <c r="BC47">
        <f>'[1]care receipt'!BD47-'[2]care receipt'!BD47</f>
        <v>-4.3144067658440893E-3</v>
      </c>
      <c r="BD47">
        <f>'[1]care receipt'!BE47-'[2]care receipt'!BE47</f>
        <v>-3.0431035130283245E-2</v>
      </c>
    </row>
    <row r="48" spans="1:56" x14ac:dyDescent="0.25">
      <c r="A48">
        <v>2064</v>
      </c>
      <c r="B48">
        <f>('[1]care receipt'!EL48-'[2]care receipt'!EL48)*1000</f>
        <v>-1.057450768207957</v>
      </c>
      <c r="C48">
        <f>('[1]care receipt'!EM48-'[2]care receipt'!EM48)*1000</f>
        <v>6.2125232632013194</v>
      </c>
      <c r="D48">
        <f>('[1]care receipt'!EN48-'[2]care receipt'!EN48)*1000</f>
        <v>-1.8505388443585957</v>
      </c>
      <c r="E48">
        <f>('[1]care receipt'!EO48-'[2]care receipt'!EO48)*1000</f>
        <v>-1.6522668253191597</v>
      </c>
      <c r="F48">
        <f t="shared" si="0"/>
        <v>1.652266825315607</v>
      </c>
      <c r="H48">
        <f>('[1]care receipt'!Q48-'[2]care receipt'!Q48)</f>
        <v>-7.4682460504445771</v>
      </c>
      <c r="I48">
        <f>('[1]care receipt'!R48-'[2]care receipt'!R48)</f>
        <v>4.6263471108948124</v>
      </c>
      <c r="J48">
        <f>('[1]care receipt'!S48-'[2]care receipt'!S48)</f>
        <v>14.209494697748596</v>
      </c>
      <c r="K48">
        <f>('[1]care receipt'!T48-'[2]care receipt'!T48)</f>
        <v>26.436269205113149</v>
      </c>
      <c r="L48">
        <f t="shared" si="1"/>
        <v>37.80386496331198</v>
      </c>
      <c r="M48">
        <f>L48/'[2]care receipt'!U48</f>
        <v>4.6026585986031132E-3</v>
      </c>
      <c r="N48">
        <f>'[1]care receipt'!BY48-'[2]care receipt'!BY48</f>
        <v>-18.886532385105056</v>
      </c>
      <c r="O48">
        <f>'[1]care receipt'!BZ48-'[2]care receipt'!BZ48</f>
        <v>3.1193086505586507</v>
      </c>
      <c r="P48">
        <f>'[1]care receipt'!CA48-'[2]care receipt'!CA48</f>
        <v>241.59142792963235</v>
      </c>
      <c r="Q48">
        <f>'[1]care receipt'!CB48-'[2]care receipt'!CB48</f>
        <v>235.04019595014643</v>
      </c>
      <c r="R48">
        <f>'[1]care receipt'!BH48-'[2]care receipt'!BH48</f>
        <v>526.08468635545751</v>
      </c>
      <c r="S48">
        <f>'[1]care receipt'!BI48-'[2]care receipt'!BI48</f>
        <v>-20.602180441441874</v>
      </c>
      <c r="T48">
        <f>'[1]care receipt'!BJ48-'[2]care receipt'!BJ48</f>
        <v>4.8719267737456562</v>
      </c>
      <c r="U48">
        <f>'[1]care receipt'!BK48-'[2]care receipt'!BK48</f>
        <v>-33.721473818118113</v>
      </c>
      <c r="V48">
        <f t="shared" si="2"/>
        <v>460.86440014523237</v>
      </c>
      <c r="X48">
        <f>R48*'[2]care receipt'!$CL48/1000</f>
        <v>12.66547198139804</v>
      </c>
      <c r="Y48">
        <f>S48*'[2]care receipt'!$CL48/1000</f>
        <v>-0.49599683454857868</v>
      </c>
      <c r="Z48">
        <f>T48*'[2]care receipt'!$CL48/1000</f>
        <v>0.11729148110311353</v>
      </c>
      <c r="AA48">
        <f>U48*'[2]care receipt'!$CL48/1000</f>
        <v>-0.81184340257767307</v>
      </c>
      <c r="AB48">
        <f t="shared" si="3"/>
        <v>11.474923225374901</v>
      </c>
      <c r="AD48">
        <f>R48*'[2]care receipt'!$CM48/1000</f>
        <v>13.688083680484851</v>
      </c>
      <c r="AE48">
        <f>S48*'[2]care receipt'!$CM48/1000</f>
        <v>-0.53604367737167691</v>
      </c>
      <c r="AF48">
        <f>T48*'[2]care receipt'!$CM48/1000</f>
        <v>0.12676160909798231</v>
      </c>
      <c r="AG48">
        <f>U48*'[2]care receipt'!$CM48/1000</f>
        <v>-0.87739173449311214</v>
      </c>
      <c r="AH48">
        <f t="shared" si="4"/>
        <v>12.401409877718045</v>
      </c>
      <c r="AJ48">
        <f>('[1]care provision'!BY48-'[2]care provision'!BY48)</f>
        <v>14.757679791287956</v>
      </c>
      <c r="AK48">
        <f>('[1]care provision'!BZ48-'[2]care provision'!BZ48)</f>
        <v>59.643930785337488</v>
      </c>
      <c r="AL48">
        <f>('[1]care provision'!CA48-'[2]care provision'!CA48)</f>
        <v>154.74289907668617</v>
      </c>
      <c r="AM48">
        <f>('[1]care provision'!CB48-'[2]care provision'!CB48)</f>
        <v>119.83984291105526</v>
      </c>
      <c r="AN48">
        <f t="shared" si="5"/>
        <v>348.98435256436687</v>
      </c>
      <c r="AP48">
        <f>'[1]care provision'!DL48-'[2]care provision'!DL48</f>
        <v>-8.2406919562547365E-3</v>
      </c>
      <c r="AQ48">
        <f>'[1]care provision'!CE48-'[2]care provision'!CE48</f>
        <v>-3.9609828300826821E-2</v>
      </c>
      <c r="AR48">
        <f>'[2]care provision'!CE48</f>
        <v>1.3474296983971805</v>
      </c>
      <c r="AS48">
        <f>'[1]care provision'!CE48</f>
        <v>1.3078198700963537</v>
      </c>
      <c r="AU48">
        <f>'[1]care provision'!DO48-'[2]care provision'!DO48</f>
        <v>5.6659999999997268E-4</v>
      </c>
      <c r="AV48">
        <f>'[1]care provision'!DQ48-'[2]care provision'!DQ48</f>
        <v>-3.5235999999999601E-3</v>
      </c>
      <c r="AW48">
        <f>'[1]care provision'!DR48-'[2]care provision'!DR48</f>
        <v>-6.9783999999999957E-3</v>
      </c>
      <c r="AX48">
        <f>'[1]care provision'!EI48-'[2]care provision'!EI48</f>
        <v>2.7820000000000622E-4</v>
      </c>
      <c r="AY48">
        <f>'[1]care provision'!EM48-'[2]care provision'!EM48</f>
        <v>-36.90099999999984</v>
      </c>
      <c r="BA48">
        <f>'[1]care receipt'!BB48-'[2]care receipt'!BB48</f>
        <v>-5.0485715005370337E-2</v>
      </c>
      <c r="BB48">
        <f>'[1]care receipt'!BC48-'[2]care receipt'!BC48</f>
        <v>-1.3879558511504381E-4</v>
      </c>
      <c r="BC48">
        <f>'[1]care receipt'!BD48-'[2]care receipt'!BD48</f>
        <v>9.342868816415717E-4</v>
      </c>
      <c r="BD48">
        <f>'[1]care receipt'!BE48-'[2]care receipt'!BE48</f>
        <v>-2.7992079604982831E-2</v>
      </c>
    </row>
    <row r="49" spans="1:56" x14ac:dyDescent="0.25">
      <c r="A49">
        <v>2065</v>
      </c>
      <c r="B49">
        <f>('[1]care receipt'!EL49-'[2]care receipt'!EL49)*1000</f>
        <v>19.562839211783256</v>
      </c>
      <c r="C49">
        <f>('[1]care receipt'!EM49-'[2]care receipt'!EM49)*1000</f>
        <v>1.4539948062832764</v>
      </c>
      <c r="D49">
        <f>('[1]care receipt'!EN49-'[2]care receipt'!EN49)*1000</f>
        <v>3.4367149966669785</v>
      </c>
      <c r="E49">
        <f>('[1]care receipt'!EO49-'[2]care receipt'!EO49)*1000</f>
        <v>-4.2958937458319468</v>
      </c>
      <c r="F49">
        <f t="shared" si="0"/>
        <v>20.157655268901564</v>
      </c>
      <c r="H49">
        <f>('[1]care receipt'!Q49-'[2]care receipt'!Q49)</f>
        <v>6.6751579742910963</v>
      </c>
      <c r="I49">
        <f>('[1]care receipt'!R49-'[2]care receipt'!R49)</f>
        <v>-6.6090673012695333E-2</v>
      </c>
      <c r="J49">
        <f>('[1]care receipt'!S49-'[2]care receipt'!S49)</f>
        <v>22.272556805307886</v>
      </c>
      <c r="K49">
        <f>('[1]care receipt'!T49-'[2]care receipt'!T49)</f>
        <v>26.039725167036522</v>
      </c>
      <c r="L49">
        <f t="shared" si="1"/>
        <v>54.921349273622809</v>
      </c>
      <c r="M49">
        <f>L49/'[2]care receipt'!U49</f>
        <v>6.6670410692939094E-3</v>
      </c>
      <c r="N49">
        <f>'[1]care receipt'!BY49-'[2]care receipt'!BY49</f>
        <v>-22.249530896404849</v>
      </c>
      <c r="O49">
        <f>'[1]care receipt'!BZ49-'[2]care receipt'!BZ49</f>
        <v>3.3697465002044282</v>
      </c>
      <c r="P49">
        <f>'[1]care receipt'!CA49-'[2]care receipt'!CA49</f>
        <v>223.7484464164877</v>
      </c>
      <c r="Q49">
        <f>'[1]care receipt'!CB49-'[2]care receipt'!CB49</f>
        <v>222.43468896828199</v>
      </c>
      <c r="R49">
        <f>'[1]care receipt'!BH49-'[2]care receipt'!BH49</f>
        <v>490.94156754813412</v>
      </c>
      <c r="S49">
        <f>'[1]care receipt'!BI49-'[2]care receipt'!BI49</f>
        <v>-14.561448316704031</v>
      </c>
      <c r="T49">
        <f>'[1]care receipt'!BJ49-'[2]care receipt'!BJ49</f>
        <v>-0.47541526451527716</v>
      </c>
      <c r="U49">
        <f>'[1]care receipt'!BK49-'[2]care receipt'!BK49</f>
        <v>-29.722088135700233</v>
      </c>
      <c r="V49">
        <f t="shared" si="2"/>
        <v>427.30335098856926</v>
      </c>
      <c r="X49">
        <f>R49*'[2]care receipt'!$CL49/1000</f>
        <v>12.031977951858222</v>
      </c>
      <c r="Y49">
        <f>S49*'[2]care receipt'!$CL49/1000</f>
        <v>-0.3568714418880985</v>
      </c>
      <c r="Z49">
        <f>T49*'[2]care receipt'!$CL49/1000</f>
        <v>-1.1651459885934036E-2</v>
      </c>
      <c r="AA49">
        <f>U49*'[2]care receipt'!$CL49/1000</f>
        <v>-0.72842784716303299</v>
      </c>
      <c r="AB49">
        <f t="shared" si="3"/>
        <v>10.935027202921157</v>
      </c>
      <c r="AD49">
        <f>R49*'[2]care receipt'!$CM49/1000</f>
        <v>13.003441268408599</v>
      </c>
      <c r="AE49">
        <f>S49*'[2]care receipt'!$CM49/1000</f>
        <v>-0.3856852841263303</v>
      </c>
      <c r="AF49">
        <f>T49*'[2]care receipt'!$CM49/1000</f>
        <v>-1.2592200129037209E-2</v>
      </c>
      <c r="AG49">
        <f>U49*'[2]care receipt'!$CM49/1000</f>
        <v>-0.78724119731244557</v>
      </c>
      <c r="AH49">
        <f t="shared" si="4"/>
        <v>11.817922586840787</v>
      </c>
      <c r="AJ49">
        <f>('[1]care provision'!BY49-'[2]care provision'!BY49)</f>
        <v>25.419122716771653</v>
      </c>
      <c r="AK49">
        <f>('[1]care provision'!BZ49-'[2]care provision'!BZ49)</f>
        <v>3.3271222105554443</v>
      </c>
      <c r="AL49">
        <f>('[1]care provision'!CA49-'[2]care provision'!CA49)</f>
        <v>153.80234792132342</v>
      </c>
      <c r="AM49">
        <f>('[1]care provision'!CB49-'[2]care provision'!CB49)</f>
        <v>93.441513612891185</v>
      </c>
      <c r="AN49">
        <f t="shared" si="5"/>
        <v>275.9901064615417</v>
      </c>
      <c r="AP49">
        <f>'[1]care provision'!DL49-'[2]care provision'!DL49</f>
        <v>-1.1441655808213713E-2</v>
      </c>
      <c r="AQ49">
        <f>'[1]care provision'!CE49-'[2]care provision'!CE49</f>
        <v>-4.3352723674910942E-2</v>
      </c>
      <c r="AR49">
        <f>'[2]care provision'!CE49</f>
        <v>1.3442169781678976</v>
      </c>
      <c r="AS49">
        <f>'[1]care provision'!CE49</f>
        <v>1.3008642544929867</v>
      </c>
      <c r="AU49">
        <f>'[1]care provision'!DO49-'[2]care provision'!DO49</f>
        <v>9.6330000000000027E-4</v>
      </c>
      <c r="AV49">
        <f>'[1]care provision'!DQ49-'[2]care provision'!DQ49</f>
        <v>3.2159000000000493E-3</v>
      </c>
      <c r="AW49">
        <f>'[1]care provision'!DR49-'[2]care provision'!DR49</f>
        <v>-4.2370000000000463E-3</v>
      </c>
      <c r="AX49">
        <f>'[1]care provision'!EI49-'[2]care provision'!EI49</f>
        <v>-1.6070999999999724E-3</v>
      </c>
      <c r="AY49">
        <f>'[1]care provision'!EM49-'[2]care provision'!EM49</f>
        <v>-31.614999999999782</v>
      </c>
      <c r="BA49">
        <f>'[1]care receipt'!BB49-'[2]care receipt'!BB49</f>
        <v>-4.9229697289633952E-2</v>
      </c>
      <c r="BB49">
        <f>'[1]care receipt'!BC49-'[2]care receipt'!BC49</f>
        <v>5.192981267922725E-4</v>
      </c>
      <c r="BC49">
        <f>'[1]care receipt'!BD49-'[2]care receipt'!BD49</f>
        <v>4.3236383706968806E-3</v>
      </c>
      <c r="BD49">
        <f>'[1]care receipt'!BE49-'[2]care receipt'!BE49</f>
        <v>-2.6283950050997408E-2</v>
      </c>
    </row>
    <row r="50" spans="1:56" x14ac:dyDescent="0.25">
      <c r="A50">
        <v>2066</v>
      </c>
      <c r="B50">
        <f>('[1]care receipt'!EL50-'[2]care receipt'!EL50)*1000</f>
        <v>19.496748538770703</v>
      </c>
      <c r="C50">
        <f>('[1]care receipt'!EM50-'[2]care receipt'!EM50)*1000</f>
        <v>-0.59481605711297902</v>
      </c>
      <c r="D50">
        <f>('[1]care receipt'!EN50-'[2]care receipt'!EN50)*1000</f>
        <v>4.163712399805064</v>
      </c>
      <c r="E50">
        <f>('[1]care receipt'!EO50-'[2]care receipt'!EO50)*1000</f>
        <v>-1.7183574983334893</v>
      </c>
      <c r="F50">
        <f t="shared" si="0"/>
        <v>21.347287383129299</v>
      </c>
      <c r="H50">
        <f>('[1]care receipt'!Q50-'[2]care receipt'!Q50)</f>
        <v>22.735191516397322</v>
      </c>
      <c r="I50">
        <f>('[1]care receipt'!R50-'[2]care receipt'!R50)</f>
        <v>-12.557227872428712</v>
      </c>
      <c r="J50">
        <f>('[1]care receipt'!S50-'[2]care receipt'!S50)</f>
        <v>27.956354684407415</v>
      </c>
      <c r="K50">
        <f>('[1]care receipt'!T50-'[2]care receipt'!T50)</f>
        <v>21.479468729154632</v>
      </c>
      <c r="L50">
        <f t="shared" si="1"/>
        <v>59.613787057530658</v>
      </c>
      <c r="M50">
        <f>L50/'[2]care receipt'!U50</f>
        <v>7.1974593447280168E-3</v>
      </c>
      <c r="N50">
        <f>'[1]care receipt'!BY50-'[2]care receipt'!BY50</f>
        <v>6.7320635155942909</v>
      </c>
      <c r="O50">
        <f>'[1]care receipt'!BZ50-'[2]care receipt'!BZ50</f>
        <v>-10.351865183524524</v>
      </c>
      <c r="P50">
        <f>'[1]care receipt'!CA50-'[2]care receipt'!CA50</f>
        <v>237.31134255822371</v>
      </c>
      <c r="Q50">
        <f>'[1]care receipt'!CB50-'[2]care receipt'!CB50</f>
        <v>228.27097190611266</v>
      </c>
      <c r="R50">
        <f>'[1]care receipt'!BH50-'[2]care receipt'!BH50</f>
        <v>508.24060911055176</v>
      </c>
      <c r="S50">
        <f>'[1]care receipt'!BI50-'[2]care receipt'!BI50</f>
        <v>-15.674686852716121</v>
      </c>
      <c r="T50">
        <f>'[1]care receipt'!BJ50-'[2]care receipt'!BJ50</f>
        <v>1.6633066392157048</v>
      </c>
      <c r="U50">
        <f>'[1]care receipt'!BK50-'[2]care receipt'!BK50</f>
        <v>-28.646086098954044</v>
      </c>
      <c r="V50">
        <f t="shared" si="2"/>
        <v>461.96251279640614</v>
      </c>
      <c r="X50">
        <f>R50*'[2]care receipt'!$CL50/1000</f>
        <v>12.679966013216685</v>
      </c>
      <c r="Y50">
        <f>S50*'[2]care receipt'!$CL50/1000</f>
        <v>-0.39106378553277316</v>
      </c>
      <c r="Z50">
        <f>T50*'[2]care receipt'!$CL50/1000</f>
        <v>4.1497415351604047E-2</v>
      </c>
      <c r="AA50">
        <f>U50*'[2]care receipt'!$CL50/1000</f>
        <v>-0.71468393441069289</v>
      </c>
      <c r="AB50">
        <f t="shared" si="3"/>
        <v>11.615715708624821</v>
      </c>
      <c r="AD50">
        <f>R50*'[2]care receipt'!$CM50/1000</f>
        <v>13.70374796213915</v>
      </c>
      <c r="AE50">
        <f>S50*'[2]care receipt'!$CM50/1000</f>
        <v>-0.422638321622888</v>
      </c>
      <c r="AF50">
        <f>T50*'[2]care receipt'!$CM50/1000</f>
        <v>4.4847921553247461E-2</v>
      </c>
      <c r="AG50">
        <f>U50*'[2]care receipt'!$CM50/1000</f>
        <v>-0.77238759942619084</v>
      </c>
      <c r="AH50">
        <f t="shared" si="4"/>
        <v>12.553569962643319</v>
      </c>
      <c r="AJ50">
        <f>('[1]care provision'!BY50-'[2]care provision'!BY50)</f>
        <v>-1.0207574167006896</v>
      </c>
      <c r="AK50">
        <f>('[1]care provision'!BZ50-'[2]care provision'!BZ50)</f>
        <v>22.869501195898465</v>
      </c>
      <c r="AL50">
        <f>('[1]care provision'!CA50-'[2]care provision'!CA50)</f>
        <v>170.98067190803113</v>
      </c>
      <c r="AM50">
        <f>('[1]care provision'!CB50-'[2]care provision'!CB50)</f>
        <v>89.679430930999615</v>
      </c>
      <c r="AN50">
        <f t="shared" si="5"/>
        <v>282.50884661822852</v>
      </c>
      <c r="AP50">
        <f>'[1]care provision'!DL50-'[2]care provision'!DL50</f>
        <v>-1.053681539966389E-2</v>
      </c>
      <c r="AQ50">
        <f>'[1]care provision'!CE50-'[2]care provision'!CE50</f>
        <v>-4.9877288218762139E-2</v>
      </c>
      <c r="AR50">
        <f>'[2]care provision'!CE50</f>
        <v>1.3579975835492955</v>
      </c>
      <c r="AS50">
        <f>'[1]care provision'!CE50</f>
        <v>1.3081202953305333</v>
      </c>
      <c r="AU50">
        <f>'[1]care provision'!DO50-'[2]care provision'!DO50</f>
        <v>-2.5740000000001872E-4</v>
      </c>
      <c r="AV50">
        <f>'[1]care provision'!DQ50-'[2]care provision'!DQ50</f>
        <v>9.4690000000000607E-3</v>
      </c>
      <c r="AW50">
        <f>'[1]care provision'!DR50-'[2]care provision'!DR50</f>
        <v>-3.6775000000000002E-3</v>
      </c>
      <c r="AX50">
        <f>'[1]care provision'!EI50-'[2]care provision'!EI50</f>
        <v>3.1471999999999611E-3</v>
      </c>
      <c r="AY50">
        <f>'[1]care provision'!EM50-'[2]care provision'!EM50</f>
        <v>12.735999999999876</v>
      </c>
      <c r="BA50">
        <f>'[1]care receipt'!BB50-'[2]care receipt'!BB50</f>
        <v>-4.9005199816264541E-2</v>
      </c>
      <c r="BB50">
        <f>'[1]care receipt'!BC50-'[2]care receipt'!BC50</f>
        <v>2.9035472203457549E-3</v>
      </c>
      <c r="BC50">
        <f>'[1]care receipt'!BD50-'[2]care receipt'!BD50</f>
        <v>1.6192476867163547E-3</v>
      </c>
      <c r="BD50">
        <f>'[1]care receipt'!BE50-'[2]care receipt'!BE50</f>
        <v>-2.362445172394647E-2</v>
      </c>
    </row>
    <row r="51" spans="1:56" x14ac:dyDescent="0.25">
      <c r="A51">
        <v>2067</v>
      </c>
      <c r="B51">
        <f>('[1]care receipt'!EL51-'[2]care receipt'!EL51)*1000</f>
        <v>-23.131735554475341</v>
      </c>
      <c r="C51">
        <f>('[1]care receipt'!EM51-'[2]care receipt'!EM51)*1000</f>
        <v>-6.6090673012553225E-2</v>
      </c>
      <c r="D51">
        <f>('[1]care receipt'!EN51-'[2]care receipt'!EN51)*1000</f>
        <v>2.3792642284590215</v>
      </c>
      <c r="E51">
        <f>('[1]care receipt'!EO51-'[2]care receipt'!EO51)*1000</f>
        <v>-1.8505388443568194</v>
      </c>
      <c r="F51">
        <f t="shared" si="0"/>
        <v>-22.669100843385692</v>
      </c>
      <c r="H51">
        <f>('[1]care receipt'!Q51-'[2]care receipt'!Q51)</f>
        <v>8.7239688376873801</v>
      </c>
      <c r="I51">
        <f>('[1]care receipt'!R51-'[2]care receipt'!R51)</f>
        <v>-16.19221488813173</v>
      </c>
      <c r="J51">
        <f>('[1]care receipt'!S51-'[2]care receipt'!S51)</f>
        <v>23.065644881461594</v>
      </c>
      <c r="K51">
        <f>('[1]care receipt'!T51-'[2]care receipt'!T51)</f>
        <v>26.634541224151235</v>
      </c>
      <c r="L51">
        <f t="shared" si="1"/>
        <v>42.231940055168479</v>
      </c>
      <c r="M51">
        <f>L51/'[2]care receipt'!U51</f>
        <v>5.0369693052293128E-3</v>
      </c>
      <c r="N51">
        <f>'[1]care receipt'!BY51-'[2]care receipt'!BY51</f>
        <v>-25.249412923556179</v>
      </c>
      <c r="O51">
        <f>'[1]care receipt'!BZ51-'[2]care receipt'!BZ51</f>
        <v>-17.171685488214848</v>
      </c>
      <c r="P51">
        <f>'[1]care receipt'!CA51-'[2]care receipt'!CA51</f>
        <v>193.82761456164053</v>
      </c>
      <c r="Q51">
        <f>'[1]care receipt'!CB51-'[2]care receipt'!CB51</f>
        <v>223.97694790526475</v>
      </c>
      <c r="R51">
        <f>'[1]care receipt'!BH51-'[2]care receipt'!BH51</f>
        <v>466.55508287158318</v>
      </c>
      <c r="S51">
        <f>'[1]care receipt'!BI51-'[2]care receipt'!BI51</f>
        <v>-12.482930172750713</v>
      </c>
      <c r="T51">
        <f>'[1]care receipt'!BJ51-'[2]care receipt'!BJ51</f>
        <v>-4.983226001487651</v>
      </c>
      <c r="U51">
        <f>'[1]care receipt'!BK51-'[2]care receipt'!BK51</f>
        <v>-31.285354161701889</v>
      </c>
      <c r="V51">
        <f t="shared" si="2"/>
        <v>375.38346405513425</v>
      </c>
      <c r="X51">
        <f>R51*'[2]care receipt'!$CL51/1000</f>
        <v>11.849312578093377</v>
      </c>
      <c r="Y51">
        <f>S51*'[2]care receipt'!$CL51/1000</f>
        <v>-0.317034680229063</v>
      </c>
      <c r="Z51">
        <f>T51*'[2]care receipt'!$CL51/1000</f>
        <v>-0.12656126726876146</v>
      </c>
      <c r="AA51">
        <f>U51*'[2]care receipt'!$CL51/1000</f>
        <v>-0.79456843187023241</v>
      </c>
      <c r="AB51">
        <f t="shared" si="3"/>
        <v>10.611148198725321</v>
      </c>
      <c r="AD51">
        <f>R51*'[2]care receipt'!$CM51/1000</f>
        <v>12.806027470857863</v>
      </c>
      <c r="AE51">
        <f>S51*'[2]care receipt'!$CM51/1000</f>
        <v>-0.34263209764032482</v>
      </c>
      <c r="AF51">
        <f>T51*'[2]care receipt'!$CM51/1000</f>
        <v>-0.13677983889012496</v>
      </c>
      <c r="AG51">
        <f>U51*'[2]care receipt'!$CM51/1000</f>
        <v>-0.85872198061669414</v>
      </c>
      <c r="AH51">
        <f t="shared" si="4"/>
        <v>11.46789355371072</v>
      </c>
      <c r="AJ51">
        <f>('[1]care provision'!BY51-'[2]care provision'!BY51)</f>
        <v>11.225868308077679</v>
      </c>
      <c r="AK51">
        <f>('[1]care provision'!BZ51-'[2]care provision'!BZ51)</f>
        <v>-8.1803997842298486</v>
      </c>
      <c r="AL51">
        <f>('[1]care provision'!CA51-'[2]care provision'!CA51)</f>
        <v>115.37889827746176</v>
      </c>
      <c r="AM51">
        <f>('[1]care provision'!CB51-'[2]care provision'!CB51)</f>
        <v>107.31479786357272</v>
      </c>
      <c r="AN51">
        <f t="shared" si="5"/>
        <v>225.73916466488231</v>
      </c>
      <c r="AP51">
        <f>'[1]care provision'!DL51-'[2]care provision'!DL51</f>
        <v>-7.202181336254998E-3</v>
      </c>
      <c r="AQ51">
        <f>'[1]care provision'!CE51-'[2]care provision'!CE51</f>
        <v>-4.0273051053424158E-2</v>
      </c>
      <c r="AR51">
        <f>'[2]care provision'!CE51</f>
        <v>1.3427313655748092</v>
      </c>
      <c r="AS51">
        <f>'[1]care provision'!CE51</f>
        <v>1.3024583145213851</v>
      </c>
      <c r="AU51">
        <f>'[1]care provision'!DO51-'[2]care provision'!DO51</f>
        <v>-7.2300000000025122E-5</v>
      </c>
      <c r="AV51">
        <f>'[1]care provision'!DQ51-'[2]care provision'!DQ51</f>
        <v>7.1344000000000962E-3</v>
      </c>
      <c r="AW51">
        <f>'[1]care provision'!DR51-'[2]care provision'!DR51</f>
        <v>-8.3268999999999704E-3</v>
      </c>
      <c r="AX51">
        <f>'[1]care provision'!EI51-'[2]care provision'!EI51</f>
        <v>6.754199999999988E-3</v>
      </c>
      <c r="AY51">
        <f>'[1]care provision'!EM51-'[2]care provision'!EM51</f>
        <v>-78.65099999999984</v>
      </c>
      <c r="BA51">
        <f>'[1]care receipt'!BB51-'[2]care receipt'!BB51</f>
        <v>-4.9263599916192842E-2</v>
      </c>
      <c r="BB51">
        <f>'[1]care receipt'!BC51-'[2]care receipt'!BC51</f>
        <v>-2.2217142157114761E-3</v>
      </c>
      <c r="BC51">
        <f>'[1]care receipt'!BD51-'[2]care receipt'!BD51</f>
        <v>2.0464701629524379E-3</v>
      </c>
      <c r="BD51">
        <f>'[1]care receipt'!BE51-'[2]care receipt'!BE51</f>
        <v>-2.8818568968060967E-2</v>
      </c>
    </row>
    <row r="52" spans="1:56" x14ac:dyDescent="0.25">
      <c r="A52">
        <v>2068</v>
      </c>
      <c r="B52">
        <f>('[1]care receipt'!EL52-'[2]care receipt'!EL52)*1000</f>
        <v>3.1062616316006597</v>
      </c>
      <c r="C52">
        <f>('[1]care receipt'!EM52-'[2]care receipt'!EM52)*1000</f>
        <v>1.6522668253209361</v>
      </c>
      <c r="D52">
        <f>('[1]care receipt'!EN52-'[2]care receipt'!EN52)*1000</f>
        <v>2.3131735554464683</v>
      </c>
      <c r="E52">
        <f>('[1]care receipt'!EO52-'[2]care receipt'!EO52)*1000</f>
        <v>0.33045336506631884</v>
      </c>
      <c r="F52">
        <f t="shared" si="0"/>
        <v>7.4021553774343829</v>
      </c>
      <c r="H52">
        <f>('[1]care receipt'!Q52-'[2]care receipt'!Q52)</f>
        <v>-6.6090673012784009</v>
      </c>
      <c r="I52">
        <f>('[1]care receipt'!R52-'[2]care receipt'!R52)</f>
        <v>-10.508417009032428</v>
      </c>
      <c r="J52">
        <f>('[1]care receipt'!S52-'[2]care receipt'!S52)</f>
        <v>9.2526942217900796</v>
      </c>
      <c r="K52">
        <f>('[1]care receipt'!T52-'[2]care receipt'!T52)</f>
        <v>38.927406404529393</v>
      </c>
      <c r="L52">
        <f t="shared" si="1"/>
        <v>31.062616316008643</v>
      </c>
      <c r="M52">
        <f>L52/'[2]care receipt'!U52</f>
        <v>3.6761830269848163E-3</v>
      </c>
      <c r="N52">
        <f>'[1]care receipt'!BY52-'[2]care receipt'!BY52</f>
        <v>-42.045505124497708</v>
      </c>
      <c r="O52">
        <f>'[1]care receipt'!BZ52-'[2]care receipt'!BZ52</f>
        <v>-2.4504697628918848</v>
      </c>
      <c r="P52">
        <f>'[1]care receipt'!CA52-'[2]care receipt'!CA52</f>
        <v>200.02535914381451</v>
      </c>
      <c r="Q52">
        <f>'[1]care receipt'!CB52-'[2]care receipt'!CB52</f>
        <v>211.18671552891828</v>
      </c>
      <c r="R52">
        <f>'[1]care receipt'!BH52-'[2]care receipt'!BH52</f>
        <v>465.06989533750675</v>
      </c>
      <c r="S52">
        <f>'[1]care receipt'!BI52-'[2]care receipt'!BI52</f>
        <v>-15.71671030726489</v>
      </c>
      <c r="T52">
        <f>'[1]care receipt'!BJ52-'[2]care receipt'!BJ52</f>
        <v>-0.45633268932391502</v>
      </c>
      <c r="U52">
        <f>'[1]care receipt'!BK52-'[2]care receipt'!BK52</f>
        <v>-37.683872294556949</v>
      </c>
      <c r="V52">
        <f t="shared" si="2"/>
        <v>366.7160997853432</v>
      </c>
      <c r="X52">
        <f>R52*'[2]care receipt'!$CL52/1000</f>
        <v>12.02402755856715</v>
      </c>
      <c r="Y52">
        <f>S52*'[2]care receipt'!$CL52/1000</f>
        <v>-0.40634356203044641</v>
      </c>
      <c r="Z52">
        <f>T52*'[2]care receipt'!$CL52/1000</f>
        <v>-1.1798133758633991E-2</v>
      </c>
      <c r="AA52">
        <f>U52*'[2]care receipt'!$CL52/1000</f>
        <v>-0.97428778668730887</v>
      </c>
      <c r="AB52">
        <f t="shared" si="3"/>
        <v>10.631598076090761</v>
      </c>
      <c r="AD52">
        <f>R52*'[2]care receipt'!$CM52/1000</f>
        <v>12.994848959427079</v>
      </c>
      <c r="AE52">
        <f>S52*'[2]care receipt'!$CM52/1000</f>
        <v>-0.43915178907411612</v>
      </c>
      <c r="AF52">
        <f>T52*'[2]care receipt'!$CM52/1000</f>
        <v>-1.2750716467489227E-2</v>
      </c>
      <c r="AG52">
        <f>U52*'[2]care receipt'!$CM52/1000</f>
        <v>-1.0529518973029377</v>
      </c>
      <c r="AH52">
        <f t="shared" si="4"/>
        <v>11.489994556582538</v>
      </c>
      <c r="AJ52">
        <f>('[1]care provision'!BY52-'[2]care provision'!BY52)</f>
        <v>27.52140165946048</v>
      </c>
      <c r="AK52">
        <f>('[1]care provision'!BZ52-'[2]care provision'!BZ52)</f>
        <v>37.010385392353328</v>
      </c>
      <c r="AL52">
        <f>('[1]care provision'!CA52-'[2]care provision'!CA52)</f>
        <v>157.37206391600921</v>
      </c>
      <c r="AM52">
        <f>('[1]care provision'!CB52-'[2]care provision'!CB52)</f>
        <v>87.320992807726952</v>
      </c>
      <c r="AN52">
        <f t="shared" si="5"/>
        <v>309.22484377554997</v>
      </c>
      <c r="AP52">
        <f>'[1]care provision'!DL52-'[2]care provision'!DL52</f>
        <v>-7.0217385649360697E-3</v>
      </c>
      <c r="AQ52">
        <f>'[1]care provision'!CE52-'[2]care provision'!CE52</f>
        <v>-2.5683334125671031E-2</v>
      </c>
      <c r="AR52">
        <f>'[2]care provision'!CE52</f>
        <v>1.3309628317949957</v>
      </c>
      <c r="AS52">
        <f>'[1]care provision'!CE52</f>
        <v>1.3052794976693247</v>
      </c>
      <c r="AU52">
        <f>'[1]care provision'!DO52-'[2]care provision'!DO52</f>
        <v>1.7780000000000573E-4</v>
      </c>
      <c r="AV52">
        <f>'[1]care provision'!DQ52-'[2]care provision'!DQ52</f>
        <v>8.7786999999999171E-3</v>
      </c>
      <c r="AW52">
        <f>'[1]care provision'!DR52-'[2]care provision'!DR52</f>
        <v>-3.734100000000018E-3</v>
      </c>
      <c r="AX52">
        <f>'[1]care provision'!EI52-'[2]care provision'!EI52</f>
        <v>1.5502000000000016E-3</v>
      </c>
      <c r="AY52">
        <f>'[1]care provision'!EM52-'[2]care provision'!EM52</f>
        <v>2.3299999999999272</v>
      </c>
      <c r="BA52">
        <f>'[1]care receipt'!BB52-'[2]care receipt'!BB52</f>
        <v>-4.8593915169845951E-2</v>
      </c>
      <c r="BB52">
        <f>'[1]care receipt'!BC52-'[2]care receipt'!BC52</f>
        <v>-4.1644653754279864E-3</v>
      </c>
      <c r="BC52">
        <f>'[1]care receipt'!BD52-'[2]care receipt'!BD52</f>
        <v>1.883701245145232E-3</v>
      </c>
      <c r="BD52">
        <f>'[1]care receipt'!BE52-'[2]care receipt'!BE52</f>
        <v>-2.9617068619006606E-2</v>
      </c>
    </row>
    <row r="53" spans="1:56" x14ac:dyDescent="0.25">
      <c r="A53">
        <v>2069</v>
      </c>
      <c r="B53">
        <f>('[1]care receipt'!EL53-'[2]care receipt'!EL53)*1000</f>
        <v>17.051393637299128</v>
      </c>
      <c r="C53">
        <f>('[1]care receipt'!EM53-'[2]care receipt'!EM53)*1000</f>
        <v>-1.3879041332671704</v>
      </c>
      <c r="D53">
        <f>('[1]care receipt'!EN53-'[2]care receipt'!EN53)*1000</f>
        <v>-4.5602564378821597</v>
      </c>
      <c r="E53">
        <f>('[1]care receipt'!EO53-'[2]care receipt'!EO53)*1000</f>
        <v>-1.1235414412169575</v>
      </c>
      <c r="F53">
        <f t="shared" si="0"/>
        <v>9.9796916249328405</v>
      </c>
      <c r="H53">
        <f>('[1]care receipt'!Q53-'[2]care receipt'!Q53)</f>
        <v>-3.6349870157030182</v>
      </c>
      <c r="I53">
        <f>('[1]care receipt'!R53-'[2]care receipt'!R53)</f>
        <v>-12.755499891467252</v>
      </c>
      <c r="J53">
        <f>('[1]care receipt'!S53-'[2]care receipt'!S53)</f>
        <v>12.160683834351858</v>
      </c>
      <c r="K53">
        <f>('[1]care receipt'!T53-'[2]care receipt'!T53)</f>
        <v>30.137346893829545</v>
      </c>
      <c r="L53">
        <f t="shared" si="1"/>
        <v>25.907543821011132</v>
      </c>
      <c r="M53">
        <f>L53/'[2]care receipt'!U53</f>
        <v>3.0395608144782519E-3</v>
      </c>
      <c r="N53">
        <f>'[1]care receipt'!BY53-'[2]care receipt'!BY53</f>
        <v>-41.827275629563132</v>
      </c>
      <c r="O53">
        <f>'[1]care receipt'!BZ53-'[2]care receipt'!BZ53</f>
        <v>-15.705754196639873</v>
      </c>
      <c r="P53">
        <f>'[1]care receipt'!CA53-'[2]care receipt'!CA53</f>
        <v>221.6752650248668</v>
      </c>
      <c r="Q53">
        <f>'[1]care receipt'!CB53-'[2]care receipt'!CB53</f>
        <v>225.90524617001074</v>
      </c>
      <c r="R53">
        <f>'[1]care receipt'!BH53-'[2]care receipt'!BH53</f>
        <v>506.10899518640417</v>
      </c>
      <c r="S53">
        <f>'[1]care receipt'!BI53-'[2]care receipt'!BI53</f>
        <v>-19.767940406548007</v>
      </c>
      <c r="T53">
        <f>'[1]care receipt'!BJ53-'[2]care receipt'!BJ53</f>
        <v>-4.6264879976571365</v>
      </c>
      <c r="U53">
        <f>'[1]care receipt'!BK53-'[2]care receipt'!BK53</f>
        <v>-34.13224228816361</v>
      </c>
      <c r="V53">
        <f t="shared" si="2"/>
        <v>390.04748136867454</v>
      </c>
      <c r="X53">
        <f>R53*'[2]care receipt'!$CL53/1000</f>
        <v>13.320400887664636</v>
      </c>
      <c r="Y53">
        <f>S53*'[2]care receipt'!$CL53/1000</f>
        <v>-0.52027704198717495</v>
      </c>
      <c r="Z53">
        <f>T53*'[2]care receipt'!$CL53/1000</f>
        <v>-0.12176561850686786</v>
      </c>
      <c r="AA53">
        <f>U53*'[2]care receipt'!$CL53/1000</f>
        <v>-0.89833445917274346</v>
      </c>
      <c r="AB53">
        <f t="shared" si="3"/>
        <v>11.78002376799785</v>
      </c>
      <c r="AD53">
        <f>R53*'[2]care receipt'!$CM53/1000</f>
        <v>14.395891623758679</v>
      </c>
      <c r="AE53">
        <f>S53*'[2]care receipt'!$CM53/1000</f>
        <v>-0.56228427161776307</v>
      </c>
      <c r="AF53">
        <f>T53*'[2]care receipt'!$CM53/1000</f>
        <v>-0.13159698888252758</v>
      </c>
      <c r="AG53">
        <f>U53*'[2]care receipt'!$CM53/1000</f>
        <v>-0.97086608918164519</v>
      </c>
      <c r="AH53">
        <f t="shared" si="4"/>
        <v>12.731144274076744</v>
      </c>
      <c r="AJ53">
        <f>('[1]care provision'!BY53-'[2]care provision'!BY53)</f>
        <v>-25.685160691300098</v>
      </c>
      <c r="AK53">
        <f>('[1]care provision'!BZ53-'[2]care provision'!BZ53)</f>
        <v>12.777132840041304</v>
      </c>
      <c r="AL53">
        <f>('[1]care provision'!CA53-'[2]care provision'!CA53)</f>
        <v>152.66149186872644</v>
      </c>
      <c r="AM53">
        <f>('[1]care provision'!CB53-'[2]care provision'!CB53)</f>
        <v>108.84045081226259</v>
      </c>
      <c r="AN53">
        <f t="shared" si="5"/>
        <v>248.59391482973024</v>
      </c>
      <c r="AP53">
        <f>'[1]care provision'!DL53-'[2]care provision'!DL53</f>
        <v>-8.1039930069898292E-3</v>
      </c>
      <c r="AQ53">
        <f>'[1]care provision'!CE53-'[2]care provision'!CE53</f>
        <v>-3.748374428354162E-2</v>
      </c>
      <c r="AR53">
        <f>'[2]care provision'!CE53</f>
        <v>1.318981280404095</v>
      </c>
      <c r="AS53">
        <f>'[1]care provision'!CE53</f>
        <v>1.2814975361205534</v>
      </c>
      <c r="AU53">
        <f>'[1]care provision'!DO53-'[2]care provision'!DO53</f>
        <v>-1.0997999999999841E-3</v>
      </c>
      <c r="AV53">
        <f>'[1]care provision'!DQ53-'[2]care provision'!DQ53</f>
        <v>-5.3829999999999156E-4</v>
      </c>
      <c r="AW53">
        <f>'[1]care provision'!DR53-'[2]care provision'!DR53</f>
        <v>-4.7607000000000066E-3</v>
      </c>
      <c r="AX53">
        <f>'[1]care provision'!EI53-'[2]care provision'!EI53</f>
        <v>-2.6894000000000085E-3</v>
      </c>
      <c r="AY53">
        <f>'[1]care provision'!EM53-'[2]care provision'!EM53</f>
        <v>5.36200000000008</v>
      </c>
      <c r="BA53">
        <f>'[1]care receipt'!BB53-'[2]care receipt'!BB53</f>
        <v>-4.9889529138305251E-2</v>
      </c>
      <c r="BB53">
        <f>'[1]care receipt'!BC53-'[2]care receipt'!BC53</f>
        <v>-8.9760426950000194E-4</v>
      </c>
      <c r="BC53">
        <f>'[1]care receipt'!BD53-'[2]care receipt'!BD53</f>
        <v>1.3409292674152057E-3</v>
      </c>
      <c r="BD53">
        <f>'[1]care receipt'!BE53-'[2]care receipt'!BE53</f>
        <v>-2.2354715003586184E-2</v>
      </c>
    </row>
    <row r="54" spans="1:56" x14ac:dyDescent="0.25">
      <c r="A54">
        <v>2070</v>
      </c>
      <c r="B54">
        <f>('[1]care receipt'!EL54-'[2]care receipt'!EL54)*1000</f>
        <v>14.143404024732575</v>
      </c>
      <c r="C54">
        <f>('[1]care receipt'!EM54-'[2]care receipt'!EM54)*1000</f>
        <v>-5.1550724949969151</v>
      </c>
      <c r="D54">
        <f>('[1]care receipt'!EN54-'[2]care receipt'!EN54)*1000</f>
        <v>-1.1896321142312871</v>
      </c>
      <c r="E54">
        <f>('[1]care receipt'!EO54-'[2]care receipt'!EO54)*1000</f>
        <v>3.4367149966652022</v>
      </c>
      <c r="F54">
        <f t="shared" si="0"/>
        <v>11.235414412169575</v>
      </c>
      <c r="H54">
        <f>('[1]care receipt'!Q54-'[2]care receipt'!Q54)</f>
        <v>-9.9136009519174877</v>
      </c>
      <c r="I54">
        <f>('[1]care receipt'!R54-'[2]care receipt'!R54)</f>
        <v>-14.011222678710055</v>
      </c>
      <c r="J54">
        <f>('[1]care receipt'!S54-'[2]care receipt'!S54)</f>
        <v>17.580119021400606</v>
      </c>
      <c r="K54">
        <f>('[1]care receipt'!T54-'[2]care receipt'!T54)</f>
        <v>20.686380653000924</v>
      </c>
      <c r="L54">
        <f t="shared" si="1"/>
        <v>14.341676043773987</v>
      </c>
      <c r="M54">
        <f>L54/'[2]care receipt'!U54</f>
        <v>1.6645955109617892E-3</v>
      </c>
      <c r="N54">
        <f>'[1]care receipt'!BY54-'[2]care receipt'!BY54</f>
        <v>-6.3224174343456525</v>
      </c>
      <c r="O54">
        <f>'[1]care receipt'!BZ54-'[2]care receipt'!BZ54</f>
        <v>8.2466248269449807</v>
      </c>
      <c r="P54">
        <f>'[1]care receipt'!CA54-'[2]care receipt'!CA54</f>
        <v>187.98348690307421</v>
      </c>
      <c r="Q54">
        <f>'[1]care receipt'!CB54-'[2]care receipt'!CB54</f>
        <v>247.04612974786642</v>
      </c>
      <c r="R54">
        <f>'[1]care receipt'!BH54-'[2]care receipt'!BH54</f>
        <v>499.83254113716839</v>
      </c>
      <c r="S54">
        <f>'[1]care receipt'!BI54-'[2]care receipt'!BI54</f>
        <v>-13.072143943147978</v>
      </c>
      <c r="T54">
        <f>'[1]care receipt'!BJ54-'[2]care receipt'!BJ54</f>
        <v>-11.61268969050434</v>
      </c>
      <c r="U54">
        <f>'[1]care receipt'!BK54-'[2]care receipt'!BK54</f>
        <v>-40.119240415684658</v>
      </c>
      <c r="V54">
        <f t="shared" si="2"/>
        <v>436.95382404353995</v>
      </c>
      <c r="X54">
        <f>R54*'[2]care receipt'!$CL54/1000</f>
        <v>13.39180973788782</v>
      </c>
      <c r="Y54">
        <f>S54*'[2]care receipt'!$CL54/1000</f>
        <v>-0.35023662956125734</v>
      </c>
      <c r="Z54">
        <f>T54*'[2]care receipt'!$CL54/1000</f>
        <v>-0.3111340660745171</v>
      </c>
      <c r="AA54">
        <f>U54*'[2]care receipt'!$CL54/1000</f>
        <v>-1.0748984715022512</v>
      </c>
      <c r="AB54">
        <f t="shared" si="3"/>
        <v>11.655540570749794</v>
      </c>
      <c r="AD54">
        <f>R54*'[2]care receipt'!$CM54/1000</f>
        <v>14.473066032956989</v>
      </c>
      <c r="AE54">
        <f>S54*'[2]care receipt'!$CM54/1000</f>
        <v>-0.3785147762709975</v>
      </c>
      <c r="AF54">
        <f>T54*'[2]care receipt'!$CM54/1000</f>
        <v>-0.33625506720416715</v>
      </c>
      <c r="AG54">
        <f>U54*'[2]care receipt'!$CM54/1000</f>
        <v>-1.1616859006563445</v>
      </c>
      <c r="AH54">
        <f t="shared" si="4"/>
        <v>12.596610288825481</v>
      </c>
      <c r="AJ54">
        <f>('[1]care provision'!BY54-'[2]care provision'!BY54)</f>
        <v>25.940336423832832</v>
      </c>
      <c r="AK54">
        <f>('[1]care provision'!BZ54-'[2]care provision'!BZ54)</f>
        <v>28.69538930371391</v>
      </c>
      <c r="AL54">
        <f>('[1]care provision'!CA54-'[2]care provision'!CA54)</f>
        <v>139.07018498254865</v>
      </c>
      <c r="AM54">
        <f>('[1]care provision'!CB54-'[2]care provision'!CB54)</f>
        <v>117.55233133153183</v>
      </c>
      <c r="AN54">
        <f t="shared" si="5"/>
        <v>311.25824204162723</v>
      </c>
      <c r="AP54">
        <f>'[1]care provision'!DL54-'[2]care provision'!DL54</f>
        <v>-6.3108723797280775E-3</v>
      </c>
      <c r="AQ54">
        <f>'[1]care provision'!CE54-'[2]care provision'!CE54</f>
        <v>-3.7110812297141305E-2</v>
      </c>
      <c r="AR54">
        <f>'[2]care provision'!CE54</f>
        <v>1.320613564060932</v>
      </c>
      <c r="AS54">
        <f>'[1]care provision'!CE54</f>
        <v>1.2835027517637907</v>
      </c>
      <c r="AU54">
        <f>'[1]care provision'!DO54-'[2]care provision'!DO54</f>
        <v>5.8489999999999931E-4</v>
      </c>
      <c r="AV54">
        <f>'[1]care provision'!DQ54-'[2]care provision'!DQ54</f>
        <v>3.2556999999999725E-3</v>
      </c>
      <c r="AW54">
        <f>'[1]care provision'!DR54-'[2]care provision'!DR54</f>
        <v>-1.4296000000000308E-3</v>
      </c>
      <c r="AX54">
        <f>'[1]care provision'!EI54-'[2]care provision'!EI54</f>
        <v>1.0376999999999748E-3</v>
      </c>
      <c r="AY54">
        <f>'[1]care provision'!EM54-'[2]care provision'!EM54</f>
        <v>-1.8200000000006185</v>
      </c>
      <c r="BA54">
        <f>'[1]care receipt'!BB54-'[2]care receipt'!BB54</f>
        <v>-5.009668883284784E-2</v>
      </c>
      <c r="BB54">
        <f>'[1]care receipt'!BC54-'[2]care receipt'!BC54</f>
        <v>9.1391859284549459E-5</v>
      </c>
      <c r="BC54">
        <f>'[1]care receipt'!BD54-'[2]care receipt'!BD54</f>
        <v>6.8291958523145069E-4</v>
      </c>
      <c r="BD54">
        <f>'[1]care receipt'!BE54-'[2]care receipt'!BE54</f>
        <v>-3.353495248483928E-2</v>
      </c>
    </row>
    <row r="56" spans="1:56" x14ac:dyDescent="0.25">
      <c r="F56">
        <f>E54/F54</f>
        <v>0.30588235294131599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van de Ven</dc:creator>
  <cp:lastModifiedBy>Justin van de Ven</cp:lastModifiedBy>
  <dcterms:created xsi:type="dcterms:W3CDTF">2025-03-22T12:48:29Z</dcterms:created>
  <dcterms:modified xsi:type="dcterms:W3CDTF">2025-03-24T18:01:17Z</dcterms:modified>
</cp:coreProperties>
</file>