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esktop\"/>
    </mc:Choice>
  </mc:AlternateContent>
  <xr:revisionPtr revIDLastSave="0" documentId="13_ncr:1_{B23AB3D4-7559-49A0-B7DA-2490C66B05AD}" xr6:coauthVersionLast="41" xr6:coauthVersionMax="41" xr10:uidLastSave="{00000000-0000-0000-0000-000000000000}"/>
  <bookViews>
    <workbookView xWindow="-120" yWindow="-120" windowWidth="20730" windowHeight="11160" activeTab="1" xr2:uid="{71780BAF-2D95-4837-A310-5A705A41A3B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B15" i="2" l="1"/>
  <c r="E7" i="2" l="1"/>
  <c r="B7" i="2"/>
  <c r="L5" i="1" l="1"/>
  <c r="I7" i="1" l="1"/>
  <c r="E12" i="1" l="1"/>
  <c r="B9" i="1" l="1"/>
  <c r="G21" i="1" s="1"/>
</calcChain>
</file>

<file path=xl/sharedStrings.xml><?xml version="1.0" encoding="utf-8"?>
<sst xmlns="http://schemas.openxmlformats.org/spreadsheetml/2006/main" count="90" uniqueCount="45">
  <si>
    <t>Item</t>
  </si>
  <si>
    <t>Mercado</t>
  </si>
  <si>
    <t>Sofá</t>
  </si>
  <si>
    <t>Presente Secretária</t>
  </si>
  <si>
    <t>Papelaria</t>
  </si>
  <si>
    <t>Chave</t>
  </si>
  <si>
    <t>Total</t>
  </si>
  <si>
    <t>Caixa</t>
  </si>
  <si>
    <t>Gastos Abril</t>
  </si>
  <si>
    <t>Valor</t>
  </si>
  <si>
    <t>Gastos Maio</t>
  </si>
  <si>
    <t>Gastos Junho</t>
  </si>
  <si>
    <t>Gastos Julho</t>
  </si>
  <si>
    <t>Repasse Abril</t>
  </si>
  <si>
    <t>Repasse Maio</t>
  </si>
  <si>
    <t>Salário Secretária</t>
  </si>
  <si>
    <t>Repasse DCE</t>
  </si>
  <si>
    <t>Frigobar</t>
  </si>
  <si>
    <t>Microondas</t>
  </si>
  <si>
    <t>Play 4</t>
  </si>
  <si>
    <t>Toalha</t>
  </si>
  <si>
    <t>Balas</t>
  </si>
  <si>
    <t>Passagem</t>
  </si>
  <si>
    <t>Impressão</t>
  </si>
  <si>
    <t>Pizza</t>
  </si>
  <si>
    <t>Receita</t>
  </si>
  <si>
    <t>Deve Jogos</t>
  </si>
  <si>
    <t>Gastos Outubro</t>
  </si>
  <si>
    <t xml:space="preserve">Impressao </t>
  </si>
  <si>
    <t>Café</t>
  </si>
  <si>
    <t>Jogos Digitais</t>
  </si>
  <si>
    <t>Gastos Novembro</t>
  </si>
  <si>
    <t>Repasse Outubro</t>
  </si>
  <si>
    <t>Repasse Novembro</t>
  </si>
  <si>
    <t>Chave CA</t>
  </si>
  <si>
    <t>Jogo play4</t>
  </si>
  <si>
    <t>Gastos Dezembro</t>
  </si>
  <si>
    <t>Presente secretaria</t>
  </si>
  <si>
    <t>Confraternização</t>
  </si>
  <si>
    <t>Brasil JS</t>
  </si>
  <si>
    <t>Outubro</t>
  </si>
  <si>
    <t>Novembro</t>
  </si>
  <si>
    <t>Dezembro</t>
  </si>
  <si>
    <t xml:space="preserve">TED </t>
  </si>
  <si>
    <t xml:space="preserve">Valor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</si>
</sst>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"/>
    <numFmt numFmtId="165" formatCode="&quot;R$&quot;#,##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0" borderId="10" xfId="0" applyFont="1" applyBorder="1"/>
    <xf numFmtId="164" fontId="1" fillId="0" borderId="8" xfId="0" applyNumberFormat="1" applyFont="1" applyBorder="1"/>
    <xf numFmtId="0" fontId="1" fillId="0" borderId="11" xfId="0" applyFont="1" applyBorder="1"/>
    <xf numFmtId="164" fontId="1" fillId="0" borderId="9" xfId="0" applyNumberFormat="1" applyFont="1" applyBorder="1"/>
    <xf numFmtId="0" fontId="1" fillId="0" borderId="0" xfId="0" applyFont="1"/>
    <xf numFmtId="0" fontId="4" fillId="4" borderId="1" xfId="0" applyFont="1" applyFill="1" applyBorder="1" applyAlignment="1">
      <alignment horizontal="center"/>
    </xf>
    <xf numFmtId="164" fontId="2" fillId="5" borderId="1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6" xfId="0" applyFont="1" applyBorder="1"/>
    <xf numFmtId="164" fontId="1" fillId="0" borderId="7" xfId="0" applyNumberFormat="1" applyFont="1" applyBorder="1"/>
    <xf numFmtId="0" fontId="1" fillId="0" borderId="15" xfId="0" applyFont="1" applyBorder="1"/>
    <xf numFmtId="164" fontId="1" fillId="0" borderId="16" xfId="0" applyNumberFormat="1" applyFont="1" applyBorder="1"/>
    <xf numFmtId="0" fontId="1" fillId="0" borderId="17" xfId="0" applyFont="1" applyBorder="1"/>
    <xf numFmtId="164" fontId="1" fillId="0" borderId="18" xfId="0" applyNumberFormat="1" applyFont="1" applyBorder="1"/>
    <xf numFmtId="0" fontId="2" fillId="2" borderId="1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/>
    <xf numFmtId="164" fontId="2" fillId="3" borderId="13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1" fillId="0" borderId="11" xfId="0" applyNumberFormat="1" applyFont="1" applyBorder="1"/>
    <xf numFmtId="164" fontId="2" fillId="3" borderId="1" xfId="0" applyNumberFormat="1" applyFont="1" applyFill="1" applyBorder="1"/>
    <xf numFmtId="164" fontId="1" fillId="0" borderId="10" xfId="0" applyNumberFormat="1" applyFont="1" applyBorder="1"/>
    <xf numFmtId="0" fontId="2" fillId="3" borderId="19" xfId="0" applyFont="1" applyFill="1" applyBorder="1" applyAlignment="1">
      <alignment horizontal="center"/>
    </xf>
    <xf numFmtId="164" fontId="2" fillId="3" borderId="19" xfId="0" applyNumberFormat="1" applyFont="1" applyFill="1" applyBorder="1"/>
    <xf numFmtId="164" fontId="1" fillId="0" borderId="20" xfId="0" applyNumberFormat="1" applyFont="1" applyBorder="1"/>
    <xf numFmtId="0" fontId="1" fillId="0" borderId="11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164" fontId="1" fillId="0" borderId="17" xfId="0" applyNumberFormat="1" applyFont="1" applyBorder="1"/>
    <xf numFmtId="4" fontId="0" fillId="0" borderId="0" xfId="0" applyNumberFormat="1"/>
    <xf numFmtId="165" fontId="1" fillId="0" borderId="7" xfId="0" applyNumberFormat="1" applyFont="1" applyBorder="1"/>
    <xf numFmtId="165" fontId="1" fillId="0" borderId="16" xfId="0" applyNumberFormat="1" applyFont="1" applyBorder="1"/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12AD-AF9E-4F97-98FC-20A843DA5374}">
  <dimension ref="A1:O22"/>
  <sheetViews>
    <sheetView zoomScale="80" zoomScaleNormal="80" workbookViewId="0">
      <selection activeCell="F16" sqref="F16:G22"/>
    </sheetView>
  </sheetViews>
  <sheetFormatPr defaultRowHeight="15" x14ac:dyDescent="0.25"/>
  <cols>
    <col min="1" max="1" width="21.7109375" bestFit="1" customWidth="1"/>
    <col min="2" max="2" width="13.140625" bestFit="1" customWidth="1"/>
    <col min="4" max="4" width="19.7109375" bestFit="1" customWidth="1"/>
    <col min="5" max="6" width="16" bestFit="1" customWidth="1"/>
    <col min="7" max="7" width="14" bestFit="1" customWidth="1"/>
    <col min="8" max="8" width="19.7109375" bestFit="1" customWidth="1"/>
    <col min="9" max="9" width="13.140625" bestFit="1" customWidth="1"/>
    <col min="11" max="11" width="19.7109375" bestFit="1" customWidth="1"/>
    <col min="12" max="12" width="13.140625" bestFit="1" customWidth="1"/>
  </cols>
  <sheetData>
    <row r="1" spans="1:15" ht="16.5" thickBot="1" x14ac:dyDescent="0.3">
      <c r="A1" s="44" t="s">
        <v>8</v>
      </c>
      <c r="B1" s="45"/>
      <c r="D1" s="46" t="s">
        <v>10</v>
      </c>
      <c r="E1" s="47"/>
      <c r="F1" s="6"/>
      <c r="G1" s="6"/>
      <c r="H1" s="46" t="s">
        <v>11</v>
      </c>
      <c r="I1" s="47"/>
      <c r="J1" s="6"/>
      <c r="K1" s="46" t="s">
        <v>12</v>
      </c>
      <c r="L1" s="47"/>
    </row>
    <row r="2" spans="1:15" ht="16.5" thickBot="1" x14ac:dyDescent="0.3">
      <c r="A2" s="1" t="s">
        <v>0</v>
      </c>
      <c r="B2" s="1" t="s">
        <v>9</v>
      </c>
      <c r="D2" s="22" t="s">
        <v>0</v>
      </c>
      <c r="E2" s="23" t="s">
        <v>9</v>
      </c>
      <c r="F2" s="9"/>
      <c r="G2" s="9"/>
      <c r="H2" s="22" t="s">
        <v>0</v>
      </c>
      <c r="I2" s="23" t="s">
        <v>9</v>
      </c>
      <c r="J2" s="9"/>
      <c r="K2" s="24" t="s">
        <v>0</v>
      </c>
      <c r="L2" s="22" t="s">
        <v>9</v>
      </c>
    </row>
    <row r="3" spans="1:15" ht="15.75" x14ac:dyDescent="0.25">
      <c r="A3" s="2" t="s">
        <v>15</v>
      </c>
      <c r="B3" s="3">
        <v>500</v>
      </c>
      <c r="D3" s="2" t="s">
        <v>15</v>
      </c>
      <c r="E3" s="31">
        <v>500</v>
      </c>
      <c r="F3" s="6"/>
      <c r="G3" s="6"/>
      <c r="H3" s="2" t="s">
        <v>15</v>
      </c>
      <c r="I3" s="31">
        <v>500</v>
      </c>
      <c r="J3" s="6"/>
      <c r="K3" s="2" t="s">
        <v>15</v>
      </c>
      <c r="L3" s="31">
        <v>608</v>
      </c>
      <c r="M3" s="6"/>
      <c r="N3" s="6"/>
      <c r="O3" s="6"/>
    </row>
    <row r="4" spans="1:15" ht="16.5" thickBot="1" x14ac:dyDescent="0.3">
      <c r="A4" s="4" t="s">
        <v>2</v>
      </c>
      <c r="B4" s="5">
        <v>425</v>
      </c>
      <c r="D4" s="4" t="s">
        <v>17</v>
      </c>
      <c r="E4" s="29">
        <v>381.95</v>
      </c>
      <c r="F4" s="6"/>
      <c r="G4" s="6"/>
      <c r="H4" s="4" t="s">
        <v>1</v>
      </c>
      <c r="I4" s="29">
        <v>54</v>
      </c>
      <c r="J4" s="6"/>
      <c r="K4" s="4" t="s">
        <v>1</v>
      </c>
      <c r="L4" s="29">
        <v>59.5</v>
      </c>
    </row>
    <row r="5" spans="1:15" ht="16.5" thickBot="1" x14ac:dyDescent="0.3">
      <c r="A5" s="4" t="s">
        <v>3</v>
      </c>
      <c r="B5" s="5">
        <v>50</v>
      </c>
      <c r="D5" s="4" t="s">
        <v>18</v>
      </c>
      <c r="E5" s="29">
        <v>179.9</v>
      </c>
      <c r="F5" s="6"/>
      <c r="G5" s="6"/>
      <c r="H5" s="4" t="s">
        <v>24</v>
      </c>
      <c r="I5" s="29">
        <v>130</v>
      </c>
      <c r="J5" s="6"/>
      <c r="K5" s="25" t="s">
        <v>6</v>
      </c>
      <c r="L5" s="30">
        <f>SUM(L3,L4)</f>
        <v>667.5</v>
      </c>
    </row>
    <row r="6" spans="1:15" ht="16.5" thickBot="1" x14ac:dyDescent="0.3">
      <c r="A6" s="4" t="s">
        <v>1</v>
      </c>
      <c r="B6" s="5">
        <v>40</v>
      </c>
      <c r="D6" s="4" t="s">
        <v>19</v>
      </c>
      <c r="E6" s="29">
        <v>1200</v>
      </c>
      <c r="F6" s="6"/>
      <c r="G6" s="6"/>
      <c r="H6" s="4" t="s">
        <v>1</v>
      </c>
      <c r="I6" s="29">
        <v>29.5</v>
      </c>
      <c r="J6" s="6"/>
      <c r="K6" s="6"/>
      <c r="L6" s="11"/>
    </row>
    <row r="7" spans="1:15" ht="16.5" thickBot="1" x14ac:dyDescent="0.3">
      <c r="A7" s="4" t="s">
        <v>5</v>
      </c>
      <c r="B7" s="5">
        <v>13</v>
      </c>
      <c r="D7" s="4" t="s">
        <v>1</v>
      </c>
      <c r="E7" s="29">
        <v>41.77</v>
      </c>
      <c r="F7" s="6"/>
      <c r="G7" s="6"/>
      <c r="H7" s="27" t="s">
        <v>6</v>
      </c>
      <c r="I7" s="30">
        <f>SUM(I3,I4,I5,I6)</f>
        <v>713.5</v>
      </c>
      <c r="J7" s="6"/>
      <c r="K7" s="6"/>
      <c r="L7" s="11"/>
    </row>
    <row r="8" spans="1:15" ht="16.5" thickBot="1" x14ac:dyDescent="0.3">
      <c r="A8" s="20" t="s">
        <v>4</v>
      </c>
      <c r="B8" s="21">
        <v>6</v>
      </c>
      <c r="D8" s="4" t="s">
        <v>20</v>
      </c>
      <c r="E8" s="29">
        <v>8.25</v>
      </c>
      <c r="F8" s="6"/>
      <c r="G8" s="6"/>
      <c r="H8" s="6"/>
      <c r="I8" s="11"/>
      <c r="J8" s="6"/>
      <c r="K8" s="6"/>
      <c r="L8" s="11"/>
    </row>
    <row r="9" spans="1:15" ht="16.5" thickBot="1" x14ac:dyDescent="0.3">
      <c r="A9" s="27" t="s">
        <v>6</v>
      </c>
      <c r="B9" s="26">
        <f>SUM(B3:B8)</f>
        <v>1034</v>
      </c>
      <c r="D9" s="35" t="s">
        <v>21</v>
      </c>
      <c r="E9" s="29">
        <v>6.13</v>
      </c>
      <c r="F9" s="6"/>
      <c r="G9" s="6"/>
      <c r="J9" s="6"/>
    </row>
    <row r="10" spans="1:15" ht="16.5" thickBot="1" x14ac:dyDescent="0.3">
      <c r="A10" s="6"/>
      <c r="B10" s="6"/>
      <c r="D10" s="37" t="s">
        <v>22</v>
      </c>
      <c r="E10" s="38">
        <v>5</v>
      </c>
      <c r="F10" s="6"/>
      <c r="G10" s="6"/>
      <c r="H10" s="6"/>
      <c r="I10" s="6"/>
      <c r="J10" s="6"/>
      <c r="K10" s="24" t="s">
        <v>0</v>
      </c>
      <c r="L10" s="22" t="s">
        <v>9</v>
      </c>
    </row>
    <row r="11" spans="1:15" ht="16.5" thickBot="1" x14ac:dyDescent="0.3">
      <c r="A11" s="6"/>
      <c r="B11" s="6"/>
      <c r="D11" s="36" t="s">
        <v>23</v>
      </c>
      <c r="E11" s="34">
        <v>3</v>
      </c>
      <c r="F11" s="6"/>
      <c r="G11" s="6"/>
      <c r="H11" s="6"/>
      <c r="I11" s="6"/>
      <c r="J11" s="6"/>
      <c r="K11" s="2" t="s">
        <v>15</v>
      </c>
      <c r="L11" s="31">
        <v>684</v>
      </c>
    </row>
    <row r="12" spans="1:15" ht="16.5" thickBot="1" x14ac:dyDescent="0.3">
      <c r="A12" s="6"/>
      <c r="B12" s="6"/>
      <c r="D12" s="32" t="s">
        <v>6</v>
      </c>
      <c r="E12" s="33">
        <f>SUM(E3,E4,E5,E6,E7,E8,E9,E10,E11)</f>
        <v>2326.0000000000005</v>
      </c>
      <c r="I12" s="6"/>
      <c r="J12" s="6"/>
      <c r="K12" s="25" t="s">
        <v>6</v>
      </c>
      <c r="L12" s="30">
        <v>684</v>
      </c>
    </row>
    <row r="13" spans="1:15" ht="15.75" x14ac:dyDescent="0.25">
      <c r="D13" s="15"/>
      <c r="I13" s="15"/>
      <c r="J13" s="6"/>
    </row>
    <row r="14" spans="1:15" ht="15.75" x14ac:dyDescent="0.25">
      <c r="A14" s="14"/>
      <c r="B14" s="14"/>
      <c r="D14" s="10"/>
      <c r="I14" s="10"/>
      <c r="J14" s="6"/>
      <c r="K14" s="10"/>
      <c r="L14" s="10"/>
    </row>
    <row r="15" spans="1:15" ht="16.5" thickBot="1" x14ac:dyDescent="0.3">
      <c r="A15" s="10"/>
      <c r="B15" s="10"/>
      <c r="D15" s="6"/>
      <c r="I15" s="11"/>
      <c r="J15" s="6"/>
      <c r="K15" s="6"/>
      <c r="L15" s="11"/>
    </row>
    <row r="16" spans="1:15" ht="16.5" thickBot="1" x14ac:dyDescent="0.3">
      <c r="A16" s="6"/>
      <c r="B16" s="11"/>
      <c r="D16" s="6"/>
      <c r="F16" s="42" t="s">
        <v>25</v>
      </c>
      <c r="G16" s="43"/>
      <c r="I16" s="11"/>
      <c r="J16" s="6"/>
      <c r="K16" s="6"/>
      <c r="L16" s="11"/>
    </row>
    <row r="17" spans="1:12" ht="16.5" thickBot="1" x14ac:dyDescent="0.3">
      <c r="A17" s="6"/>
      <c r="B17" s="11"/>
      <c r="D17" s="6"/>
      <c r="F17" s="7" t="s">
        <v>0</v>
      </c>
      <c r="G17" s="7" t="s">
        <v>9</v>
      </c>
      <c r="I17" s="11"/>
      <c r="J17" s="6"/>
      <c r="K17" s="6"/>
      <c r="L17" s="11"/>
    </row>
    <row r="18" spans="1:12" ht="15.75" x14ac:dyDescent="0.25">
      <c r="A18" s="6"/>
      <c r="B18" s="11"/>
      <c r="D18" s="12"/>
      <c r="F18" s="16" t="s">
        <v>13</v>
      </c>
      <c r="G18" s="17">
        <v>2250</v>
      </c>
      <c r="H18" s="12"/>
      <c r="I18" s="13"/>
      <c r="J18" s="6"/>
      <c r="K18" s="12"/>
      <c r="L18" s="13"/>
    </row>
    <row r="19" spans="1:12" ht="15.75" x14ac:dyDescent="0.25">
      <c r="A19" s="12"/>
      <c r="B19" s="13"/>
      <c r="F19" s="18" t="s">
        <v>14</v>
      </c>
      <c r="G19" s="19">
        <v>2320</v>
      </c>
    </row>
    <row r="20" spans="1:12" ht="16.5" thickBot="1" x14ac:dyDescent="0.3">
      <c r="F20" s="18" t="s">
        <v>16</v>
      </c>
      <c r="G20" s="19">
        <v>882</v>
      </c>
    </row>
    <row r="21" spans="1:12" ht="16.5" thickBot="1" x14ac:dyDescent="0.3">
      <c r="F21" s="28" t="s">
        <v>7</v>
      </c>
      <c r="G21" s="8">
        <f>(G18+G19+G20)-(B9+E12+I7+L5+L12)</f>
        <v>27</v>
      </c>
    </row>
    <row r="22" spans="1:12" ht="16.5" thickBot="1" x14ac:dyDescent="0.3">
      <c r="F22" s="28" t="s">
        <v>26</v>
      </c>
      <c r="G22" s="8">
        <v>123.4</v>
      </c>
    </row>
  </sheetData>
  <mergeCells count="5">
    <mergeCell ref="F16:G16"/>
    <mergeCell ref="A1:B1"/>
    <mergeCell ref="D1:E1"/>
    <mergeCell ref="H1:I1"/>
    <mergeCell ref="K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155B-1B3A-4ABB-ABC7-B3C1A2E29C59}">
  <dimension ref="A1:I17"/>
  <sheetViews>
    <sheetView tabSelected="1" workbookViewId="0">
      <selection activeCell="G20" sqref="G20"/>
    </sheetView>
  </sheetViews>
  <sheetFormatPr defaultRowHeight="15" x14ac:dyDescent="0.25"/>
  <cols>
    <col min="1" max="1" width="20.5703125" customWidth="1"/>
    <col min="2" max="2" width="17.85546875" customWidth="1"/>
    <col min="4" max="4" width="21.7109375" customWidth="1"/>
    <col min="5" max="5" width="12.85546875" customWidth="1"/>
    <col min="6" max="6" width="22" customWidth="1"/>
    <col min="7" max="7" width="13.42578125" customWidth="1"/>
    <col min="8" max="8" width="24.42578125" customWidth="1"/>
    <col min="9" max="9" width="17.85546875" customWidth="1"/>
    <col min="12" max="12" width="9.7109375" customWidth="1"/>
    <col min="13" max="13" width="9.5703125" customWidth="1"/>
  </cols>
  <sheetData>
    <row r="1" spans="1:9" ht="16.5" thickBot="1" x14ac:dyDescent="0.3">
      <c r="A1" s="46" t="s">
        <v>27</v>
      </c>
      <c r="B1" s="47"/>
      <c r="D1" s="46" t="s">
        <v>31</v>
      </c>
      <c r="E1" s="47"/>
      <c r="H1" s="46" t="s">
        <v>36</v>
      </c>
      <c r="I1" s="47"/>
    </row>
    <row r="2" spans="1:9" ht="16.5" thickBot="1" x14ac:dyDescent="0.3">
      <c r="A2" s="22" t="s">
        <v>0</v>
      </c>
      <c r="B2" s="23" t="s">
        <v>9</v>
      </c>
      <c r="D2" s="22" t="s">
        <v>0</v>
      </c>
      <c r="E2" s="23" t="s">
        <v>9</v>
      </c>
      <c r="H2" s="22" t="s">
        <v>0</v>
      </c>
      <c r="I2" s="23" t="s">
        <v>9</v>
      </c>
    </row>
    <row r="3" spans="1:9" ht="15.75" x14ac:dyDescent="0.25">
      <c r="A3" s="2" t="s">
        <v>15</v>
      </c>
      <c r="B3" s="31">
        <v>450</v>
      </c>
      <c r="D3" s="2" t="s">
        <v>15</v>
      </c>
      <c r="E3" s="31">
        <v>500</v>
      </c>
      <c r="H3" s="2" t="s">
        <v>15</v>
      </c>
      <c r="I3" s="31">
        <v>500</v>
      </c>
    </row>
    <row r="4" spans="1:9" ht="15.75" x14ac:dyDescent="0.25">
      <c r="A4" s="4" t="s">
        <v>28</v>
      </c>
      <c r="B4" s="29">
        <v>0.55000000000000004</v>
      </c>
      <c r="D4" s="4" t="s">
        <v>1</v>
      </c>
      <c r="E4" s="29">
        <v>50</v>
      </c>
      <c r="H4" s="4" t="s">
        <v>1</v>
      </c>
      <c r="I4" s="29">
        <v>100</v>
      </c>
    </row>
    <row r="5" spans="1:9" ht="15.75" x14ac:dyDescent="0.25">
      <c r="A5" s="4" t="s">
        <v>29</v>
      </c>
      <c r="B5" s="29">
        <v>67</v>
      </c>
      <c r="D5" s="4" t="s">
        <v>34</v>
      </c>
      <c r="E5" s="29">
        <v>6</v>
      </c>
      <c r="H5" s="4" t="s">
        <v>4</v>
      </c>
      <c r="I5" s="29">
        <v>99</v>
      </c>
    </row>
    <row r="6" spans="1:9" ht="16.5" thickBot="1" x14ac:dyDescent="0.3">
      <c r="A6" s="4" t="s">
        <v>30</v>
      </c>
      <c r="B6" s="29">
        <v>80</v>
      </c>
      <c r="D6" s="4" t="s">
        <v>35</v>
      </c>
      <c r="E6" s="29">
        <v>50</v>
      </c>
      <c r="H6" s="4" t="s">
        <v>37</v>
      </c>
      <c r="I6" s="29">
        <v>50</v>
      </c>
    </row>
    <row r="7" spans="1:9" ht="16.5" thickBot="1" x14ac:dyDescent="0.3">
      <c r="A7" s="27" t="s">
        <v>6</v>
      </c>
      <c r="B7" s="30">
        <f>SUM(B3,B4,B5,B6)</f>
        <v>597.54999999999995</v>
      </c>
      <c r="D7" s="27" t="s">
        <v>6</v>
      </c>
      <c r="E7" s="30">
        <f>SUM(E3,E4,E5,E6)</f>
        <v>606</v>
      </c>
      <c r="H7" s="4" t="s">
        <v>38</v>
      </c>
      <c r="I7" s="29">
        <v>444</v>
      </c>
    </row>
    <row r="8" spans="1:9" ht="16.5" thickBot="1" x14ac:dyDescent="0.3">
      <c r="H8" s="4" t="s">
        <v>43</v>
      </c>
      <c r="I8" s="29">
        <v>25</v>
      </c>
    </row>
    <row r="9" spans="1:9" ht="16.5" thickBot="1" x14ac:dyDescent="0.3">
      <c r="A9" s="46"/>
      <c r="B9" s="47"/>
      <c r="H9" s="4" t="s">
        <v>39</v>
      </c>
      <c r="I9" s="29">
        <v>550</v>
      </c>
    </row>
    <row r="10" spans="1:9" ht="16.5" thickBot="1" x14ac:dyDescent="0.3">
      <c r="A10" s="22" t="s">
        <v>0</v>
      </c>
      <c r="B10" s="23" t="s">
        <v>9</v>
      </c>
      <c r="H10" s="27" t="s">
        <v>6</v>
      </c>
      <c r="I10" s="30">
        <f>SUM(I3:I9)</f>
        <v>1768</v>
      </c>
    </row>
    <row r="11" spans="1:9" ht="16.5" thickBot="1" x14ac:dyDescent="0.3">
      <c r="A11" s="2" t="s">
        <v>40</v>
      </c>
      <c r="B11" s="31">
        <v>597.54999999999995</v>
      </c>
      <c r="D11" s="39"/>
      <c r="F11" s="42" t="s">
        <v>25</v>
      </c>
      <c r="G11" s="43"/>
      <c r="I11" s="48"/>
    </row>
    <row r="12" spans="1:9" ht="16.5" thickBot="1" x14ac:dyDescent="0.3">
      <c r="A12" s="4" t="s">
        <v>41</v>
      </c>
      <c r="B12" s="29">
        <v>606</v>
      </c>
      <c r="F12" s="7" t="s">
        <v>0</v>
      </c>
      <c r="G12" s="7" t="s">
        <v>9</v>
      </c>
    </row>
    <row r="13" spans="1:9" ht="15.75" x14ac:dyDescent="0.25">
      <c r="A13" s="4" t="s">
        <v>42</v>
      </c>
      <c r="B13" s="29">
        <v>1768</v>
      </c>
      <c r="F13" s="16" t="s">
        <v>32</v>
      </c>
      <c r="G13" s="40">
        <v>2238</v>
      </c>
    </row>
    <row r="14" spans="1:9" ht="16.5" thickBot="1" x14ac:dyDescent="0.3">
      <c r="A14" s="4"/>
      <c r="B14" s="29"/>
      <c r="F14" s="18" t="s">
        <v>33</v>
      </c>
      <c r="G14" s="41">
        <v>2461</v>
      </c>
    </row>
    <row r="15" spans="1:9" ht="16.5" thickBot="1" x14ac:dyDescent="0.3">
      <c r="A15" s="27" t="s">
        <v>6</v>
      </c>
      <c r="B15" s="30">
        <f>SUM(B11,B12,B13,B14)</f>
        <v>2971.55</v>
      </c>
      <c r="F15" s="18" t="s">
        <v>16</v>
      </c>
      <c r="G15" s="41">
        <v>900</v>
      </c>
    </row>
    <row r="16" spans="1:9" ht="16.5" thickBot="1" x14ac:dyDescent="0.3">
      <c r="F16" s="28" t="s">
        <v>7</v>
      </c>
      <c r="G16" s="8">
        <v>5559</v>
      </c>
    </row>
    <row r="17" spans="6:7" ht="16.5" thickBot="1" x14ac:dyDescent="0.3">
      <c r="F17" s="28" t="s">
        <v>44</v>
      </c>
      <c r="G17" s="8">
        <v>2587.4499999999998</v>
      </c>
    </row>
  </sheetData>
  <mergeCells count="5">
    <mergeCell ref="A1:B1"/>
    <mergeCell ref="D1:E1"/>
    <mergeCell ref="F11:G11"/>
    <mergeCell ref="A9:B9"/>
    <mergeCell ref="H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 Computação</dc:creator>
  <cp:lastModifiedBy>Carolini Domingos</cp:lastModifiedBy>
  <dcterms:created xsi:type="dcterms:W3CDTF">2018-04-25T12:09:09Z</dcterms:created>
  <dcterms:modified xsi:type="dcterms:W3CDTF">2019-03-20T12:02:03Z</dcterms:modified>
</cp:coreProperties>
</file>